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itro\Downloads\"/>
    </mc:Choice>
  </mc:AlternateContent>
  <xr:revisionPtr revIDLastSave="0" documentId="13_ncr:1_{6718AC1A-1173-4658-9B80-F41D15D3B17A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Sales_Transactions" sheetId="1" r:id="rId1"/>
    <sheet name="Solution" sheetId="6" r:id="rId2"/>
    <sheet name="Employee_Attendance" sheetId="2" r:id="rId3"/>
    <sheet name="Web_Analytics" sheetId="3" r:id="rId4"/>
    <sheet name="Support_Tickets" sheetId="4" r:id="rId5"/>
    <sheet name="Inventory_Management" sheetId="5" r:id="rId6"/>
  </sheets>
  <definedNames>
    <definedName name="_xlnm._FilterDatabase" localSheetId="5" hidden="1">Inventory_Management!$A$2:$I$502</definedName>
    <definedName name="_xlnm._FilterDatabase" localSheetId="4" hidden="1">Support_Tickets!$A$2:$G$502</definedName>
  </definedNames>
  <calcPr calcId="191029"/>
  <pivotCaches>
    <pivotCache cacheId="9" r:id="rId7"/>
    <pivotCache cacheId="14" r:id="rId8"/>
    <pivotCache cacheId="1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3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3" i="4"/>
  <c r="J3" i="3"/>
  <c r="J4" i="3"/>
  <c r="J5" i="3"/>
  <c r="J6" i="3"/>
  <c r="J2" i="3"/>
  <c r="K3" i="3"/>
  <c r="K4" i="3"/>
  <c r="K5" i="3"/>
  <c r="K6" i="3"/>
  <c r="K2" i="3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4" i="2"/>
  <c r="I5" i="2"/>
  <c r="I6" i="2"/>
  <c r="H4" i="2"/>
  <c r="I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3" i="2"/>
  <c r="J2" i="4" l="1"/>
</calcChain>
</file>

<file path=xl/sharedStrings.xml><?xml version="1.0" encoding="utf-8"?>
<sst xmlns="http://schemas.openxmlformats.org/spreadsheetml/2006/main" count="10598" uniqueCount="4073">
  <si>
    <t>Transaction_ID</t>
  </si>
  <si>
    <t>Date</t>
  </si>
  <si>
    <t>Customer_Name</t>
  </si>
  <si>
    <t>Region</t>
  </si>
  <si>
    <t>Product</t>
  </si>
  <si>
    <t>Units_Sold</t>
  </si>
  <si>
    <t>Unit_Price</t>
  </si>
  <si>
    <t>Total_Sales</t>
  </si>
  <si>
    <t>c5112294-960f-49f6-a8a3-97a3a81f998a</t>
  </si>
  <si>
    <t>Kyle King</t>
  </si>
  <si>
    <t>North</t>
  </si>
  <si>
    <t>Printer</t>
  </si>
  <si>
    <t>de3f7811-65bf-4dc5-ab50-9b8c88cf94c9</t>
  </si>
  <si>
    <t>John Hahn</t>
  </si>
  <si>
    <t>West</t>
  </si>
  <si>
    <t>Monitor</t>
  </si>
  <si>
    <t>a96efe5d-52ae-47ac-98f4-6859c0c8f8b8</t>
  </si>
  <si>
    <t>Susan Durham</t>
  </si>
  <si>
    <t>East</t>
  </si>
  <si>
    <t>8a7c9f63-4928-4a56-85b5-aa8a889a6b86</t>
  </si>
  <si>
    <t>Jaclyn Clark</t>
  </si>
  <si>
    <t>Keyboard</t>
  </si>
  <si>
    <t>59cb2778-a708-44f6-b659-f77a87703fbd</t>
  </si>
  <si>
    <t>Austin Edwards</t>
  </si>
  <si>
    <t>03339c65-faab-43c2-99f2-3ee476a1bbbe</t>
  </si>
  <si>
    <t>Jonathan Anderson</t>
  </si>
  <si>
    <t>Laptop</t>
  </si>
  <si>
    <t>057a38f1-2f77-467f-a41e-5ea9fa41d24e</t>
  </si>
  <si>
    <t>Mark Nelson</t>
  </si>
  <si>
    <t>South</t>
  </si>
  <si>
    <t>fef25a27-af09-4de8-ac7b-35eba6ffe7a8</t>
  </si>
  <si>
    <t>Stephanie Peterson</t>
  </si>
  <si>
    <t>Mouse</t>
  </si>
  <si>
    <t>4969656a-86ce-4d6f-8571-3fe80892e19d</t>
  </si>
  <si>
    <t>Terry Rosales</t>
  </si>
  <si>
    <t>df926b30-b896-428a-9632-394129771116</t>
  </si>
  <si>
    <t>Gregory Evans</t>
  </si>
  <si>
    <t>b50ad2e3-930b-40a5-b10e-69b12c9e60de</t>
  </si>
  <si>
    <t>David Ponce</t>
  </si>
  <si>
    <t>ef397c18-6384-4cd1-8ae9-613fd1b50279</t>
  </si>
  <si>
    <t>Travis Baxter</t>
  </si>
  <si>
    <t>2888586f-b907-4557-aff1-c929bb296983</t>
  </si>
  <si>
    <t>Victor Morrison</t>
  </si>
  <si>
    <t>7e26ee97-64e4-431e-9fc9-5d41721747f8</t>
  </si>
  <si>
    <t>Kenneth Joyce</t>
  </si>
  <si>
    <t>3573ae07-7b5d-4b6e-8c8b-607c36237572</t>
  </si>
  <si>
    <t>Jacqueline Williams</t>
  </si>
  <si>
    <t>742efd5b-51cb-4a39-8e3e-2f6264de9a69</t>
  </si>
  <si>
    <t>Brittney Fisher</t>
  </si>
  <si>
    <t>281a1576-825e-40ea-8ba8-107fb9327187</t>
  </si>
  <si>
    <t>Tiffany Vasquez</t>
  </si>
  <si>
    <t>da32622e-fa9b-4d94-bf7c-16f8c12c3fcf</t>
  </si>
  <si>
    <t>Wendy Ross</t>
  </si>
  <si>
    <t>ec31b09e-670d-4b55-8198-29f53ee24aaf</t>
  </si>
  <si>
    <t>Jessica Jensen</t>
  </si>
  <si>
    <t>a9f51b96-f2d0-422b-8ca1-5db3301d8e97</t>
  </si>
  <si>
    <t>Kenneth Price</t>
  </si>
  <si>
    <t>e1cc2b5c-9ac5-43b9-9824-b639fa89b050</t>
  </si>
  <si>
    <t>Jaime Wilson</t>
  </si>
  <si>
    <t>5ff92599-e077-4f7e-b01a-1cae7a49e552</t>
  </si>
  <si>
    <t>Charles Schneider</t>
  </si>
  <si>
    <t>5e2a89d7-d267-45de-96c3-64191e374ae4</t>
  </si>
  <si>
    <t>Robert Briggs</t>
  </si>
  <si>
    <t>c4334e71-c0f6-454a-b21f-4ff5207eeb23</t>
  </si>
  <si>
    <t>Warren Daniels</t>
  </si>
  <si>
    <t>af6eed68-282f-4ffa-889f-c2c5eea68870</t>
  </si>
  <si>
    <t>Kathryn Solis</t>
  </si>
  <si>
    <t>21ed5587-1898-46c6-8ef9-0d1d75c465ba</t>
  </si>
  <si>
    <t>Christopher Summers</t>
  </si>
  <si>
    <t>0208d08c-1a62-4cd8-8ea5-bfc9f9ba2ab5</t>
  </si>
  <si>
    <t>Sara Osborne</t>
  </si>
  <si>
    <t>278946df-98a7-4d2a-8967-b2059b64e769</t>
  </si>
  <si>
    <t>Kelly Reynolds</t>
  </si>
  <si>
    <t>51d7efb7-6a6e-4b79-b1ff-714d6dfd7878</t>
  </si>
  <si>
    <t>Jon Hull</t>
  </si>
  <si>
    <t>b6666ef0-3038-4ae3-a527-6eba6ed64765</t>
  </si>
  <si>
    <t>Elizabeth Smith</t>
  </si>
  <si>
    <t>341c05a0-0bf2-4d90-ba5c-990c5728aefd</t>
  </si>
  <si>
    <t>Monica Hines</t>
  </si>
  <si>
    <t>5e353428-c0f9-4f3c-aa85-24e311156198</t>
  </si>
  <si>
    <t>Tara Vargas</t>
  </si>
  <si>
    <t>a0dc7756-f147-4277-b562-ffc20935d396</t>
  </si>
  <si>
    <t>James Byrd</t>
  </si>
  <si>
    <t>9b14b750-faf3-462b-864a-300b97bc1b8a</t>
  </si>
  <si>
    <t>Peter Mitchell</t>
  </si>
  <si>
    <t>c5186111-9f1a-406d-8819-47376d665ce0</t>
  </si>
  <si>
    <t>Kimberly Snyder</t>
  </si>
  <si>
    <t>ce9f56bb-1cf2-465a-aa54-cb72c8650fbe</t>
  </si>
  <si>
    <t>Angel Williams</t>
  </si>
  <si>
    <t>5ec9cb58-d3f6-4cd5-9c9f-91f34d3521e6</t>
  </si>
  <si>
    <t>Michelle Anderson</t>
  </si>
  <si>
    <t>3f1e5149-7cb5-4854-b131-9a2bce41c6db</t>
  </si>
  <si>
    <t>Annette Jenkins</t>
  </si>
  <si>
    <t>68ef70b8-8d3f-4c61-8550-8dc9fe624510</t>
  </si>
  <si>
    <t>Mercedes Kane</t>
  </si>
  <si>
    <t>7a5601c6-78be-4c5f-823b-f7d4342897dc</t>
  </si>
  <si>
    <t>Susan Wilson</t>
  </si>
  <si>
    <t>ec0b4210-6050-4adf-af8d-f95af9b77d1c</t>
  </si>
  <si>
    <t>Beth Thomas</t>
  </si>
  <si>
    <t>8ea1c6be-11d1-46cc-b993-2e7779899797</t>
  </si>
  <si>
    <t>Isabella Dalton</t>
  </si>
  <si>
    <t>e0861be3-2bfa-45b8-b373-676892014e8e</t>
  </si>
  <si>
    <t>James Williams</t>
  </si>
  <si>
    <t>19cb0686-48f9-4b31-b534-d3a712a2ba6e</t>
  </si>
  <si>
    <t>Leslie Herring</t>
  </si>
  <si>
    <t>448daf99-aebd-4183-a7ea-7c264f6f29db</t>
  </si>
  <si>
    <t>Cory Cole</t>
  </si>
  <si>
    <t>eb42ede1-efd5-4835-8808-ef820ab64f1a</t>
  </si>
  <si>
    <t>Thomas Reyes</t>
  </si>
  <si>
    <t>2dc12476-a729-4922-a766-42ed72cb2e29</t>
  </si>
  <si>
    <t>Trevor Smith</t>
  </si>
  <si>
    <t>68210bbe-2144-4911-bb42-bc5850afd323</t>
  </si>
  <si>
    <t>Jennifer Brooks</t>
  </si>
  <si>
    <t>8a23da0c-1fc1-415e-ad78-05a2a2b2d37d</t>
  </si>
  <si>
    <t>David Garner</t>
  </si>
  <si>
    <t>6fdb8eb3-e8b4-48ef-a10e-25077600c127</t>
  </si>
  <si>
    <t>Matthew Herrera</t>
  </si>
  <si>
    <t>67f20e7a-7d09-4a62-942b-66e5a08d8fca</t>
  </si>
  <si>
    <t>Courtney Calhoun</t>
  </si>
  <si>
    <t>ce7e368c-95c1-4559-adb6-b5ee38ff75e4</t>
  </si>
  <si>
    <t>Christy Best</t>
  </si>
  <si>
    <t>df52b0a5-0e59-452e-8c18-71d041fee1d9</t>
  </si>
  <si>
    <t>Ronald Thomas</t>
  </si>
  <si>
    <t>e1f5ce35-f2c5-41fa-835d-0591b700d954</t>
  </si>
  <si>
    <t>Vicki Lyons</t>
  </si>
  <si>
    <t>67fe7e0e-e93e-45c3-8e33-a21179db8e3a</t>
  </si>
  <si>
    <t>Patrick Hurst</t>
  </si>
  <si>
    <t>7f1b35f5-c06d-4040-b8b4-8fb263542a42</t>
  </si>
  <si>
    <t>Carla Johnson</t>
  </si>
  <si>
    <t>0e2206de-e6e8-4116-9d37-48412efcd892</t>
  </si>
  <si>
    <t>Laura Jordan</t>
  </si>
  <si>
    <t>6ef9db99-ea32-40bf-81bd-b79b7f0558ff</t>
  </si>
  <si>
    <t>Renee Todd</t>
  </si>
  <si>
    <t>6b23f91d-dfc1-4781-906b-bfa66384fecf</t>
  </si>
  <si>
    <t>Clayton Marquez</t>
  </si>
  <si>
    <t>44670138-11eb-4d65-8394-5f5e189f0d3d</t>
  </si>
  <si>
    <t>Gary Clark</t>
  </si>
  <si>
    <t>b914d7be-b56e-4cc6-a9e6-c948a1791b99</t>
  </si>
  <si>
    <t>Jane Boyle</t>
  </si>
  <si>
    <t>ce575944-7aaf-48bb-81bf-668b98ebd12d</t>
  </si>
  <si>
    <t>Sherri Hamilton</t>
  </si>
  <si>
    <t>b0a467d4-933f-4924-bf93-4ad80b5fc027</t>
  </si>
  <si>
    <t>Jonathan Arnold</t>
  </si>
  <si>
    <t>76d42fd1-f53d-42b5-b2af-127bcc63d099</t>
  </si>
  <si>
    <t>Antonio Haney</t>
  </si>
  <si>
    <t>76c03083-2a1d-43e9-8dc0-94f01b264838</t>
  </si>
  <si>
    <t>Lindsey Payne</t>
  </si>
  <si>
    <t>98707cde-4003-4f28-b7e5-c5a3a3be6774</t>
  </si>
  <si>
    <t>Nichole Campbell</t>
  </si>
  <si>
    <t>9363fb3f-009e-45a2-8257-5ac0cec4b743</t>
  </si>
  <si>
    <t>Eric Ryan</t>
  </si>
  <si>
    <t>f305124b-4fbd-4a7e-9b5d-5e8db6950003</t>
  </si>
  <si>
    <t>Samantha Elliott</t>
  </si>
  <si>
    <t>0524adda-e196-48aa-ae94-c3897dde5044</t>
  </si>
  <si>
    <t>Kristin Phillips</t>
  </si>
  <si>
    <t>92f6e11e-3f91-4974-95f8-3d9e1762bf90</t>
  </si>
  <si>
    <t>Christopher Page</t>
  </si>
  <si>
    <t>5f31afed-66e6-4cd5-a5f5-230cd4ae8806</t>
  </si>
  <si>
    <t>Anthony Miller</t>
  </si>
  <si>
    <t>7cade0a7-3361-49fa-8ad1-549ea7b20c35</t>
  </si>
  <si>
    <t>Michael Jacobson</t>
  </si>
  <si>
    <t>45d6aa56-cfbc-4658-8730-d627a11fd031</t>
  </si>
  <si>
    <t>Jeffrey Mata</t>
  </si>
  <si>
    <t>ad671f57-6d12-41fb-9ec0-8b8c0aedcbff</t>
  </si>
  <si>
    <t>Brent Baker</t>
  </si>
  <si>
    <t>14a82d00-4405-4bbf-82ad-c9b3bec6e300</t>
  </si>
  <si>
    <t>Tiffany Dyer</t>
  </si>
  <si>
    <t>53720967-c7e4-496c-829e-88029430be97</t>
  </si>
  <si>
    <t>Brandon Parks</t>
  </si>
  <si>
    <t>cd6c5093-58ff-483a-8eaf-1a8f70d2624b</t>
  </si>
  <si>
    <t>Steven Gomez</t>
  </si>
  <si>
    <t>15df93eb-a316-4c5c-9bb7-8e465b9eb640</t>
  </si>
  <si>
    <t>Christopher Garcia</t>
  </si>
  <si>
    <t>b4b60ccb-99e3-4ddf-a9d6-5f140d3f6b99</t>
  </si>
  <si>
    <t>Jay Walters</t>
  </si>
  <si>
    <t>6c3c8a61-8c5f-443a-9f4f-b738aadbc48c</t>
  </si>
  <si>
    <t>Daniel Lee</t>
  </si>
  <si>
    <t>590d45a3-03ab-4ce2-a719-6aec7c68fc2e</t>
  </si>
  <si>
    <t>Matthew Smith</t>
  </si>
  <si>
    <t>8cd883b3-6ec9-4e81-8fe9-c68e9ff8ca96</t>
  </si>
  <si>
    <t>Joseph Moody</t>
  </si>
  <si>
    <t>0ca2b9b9-4cfb-4498-a012-1d48a762eb41</t>
  </si>
  <si>
    <t>Kimberly Washington</t>
  </si>
  <si>
    <t>15c13ddb-6ff4-4ccb-a472-fb6aacc72f7e</t>
  </si>
  <si>
    <t>Stephen Sloan</t>
  </si>
  <si>
    <t>1caecc2d-5c9c-4243-90f1-91f301bcbeb1</t>
  </si>
  <si>
    <t>Christy Bradley</t>
  </si>
  <si>
    <t>095395b6-6166-4bb0-bcb3-e61867a024f0</t>
  </si>
  <si>
    <t>Dr. April White</t>
  </si>
  <si>
    <t>ff2d10ea-6c5b-4a03-91d1-1bc5dc712c93</t>
  </si>
  <si>
    <t>Ryan White</t>
  </si>
  <si>
    <t>6322918a-50e7-46d6-9cc7-758c5cefd4a1</t>
  </si>
  <si>
    <t>Cody Watts</t>
  </si>
  <si>
    <t>9e691687-1b83-4b5e-bf81-329a5790b663</t>
  </si>
  <si>
    <t>Gary Swanson</t>
  </si>
  <si>
    <t>f5f2300e-a0e2-403e-b973-7dba3130a5f3</t>
  </si>
  <si>
    <t>Pamela Baker</t>
  </si>
  <si>
    <t>9742b392-3215-4bcc-b871-1577e94064d0</t>
  </si>
  <si>
    <t>Mary Sweeney</t>
  </si>
  <si>
    <t>f7c02dd7-1aef-4138-ab3b-f4df239be77f</t>
  </si>
  <si>
    <t>Carla York</t>
  </si>
  <si>
    <t>3a4544ce-a6b9-4101-bb88-f90af383ac15</t>
  </si>
  <si>
    <t>Brian Larsen</t>
  </si>
  <si>
    <t>f86b1a37-759e-4899-b6ea-4d346b40259b</t>
  </si>
  <si>
    <t>Rachel Martin</t>
  </si>
  <si>
    <t>cf210eee-5e33-42c6-a9eb-fd8deeab7bef</t>
  </si>
  <si>
    <t>Michael Luna</t>
  </si>
  <si>
    <t>a50dc331-14ca-4c01-b508-15e0ad6bf3ab</t>
  </si>
  <si>
    <t>William Taylor</t>
  </si>
  <si>
    <t>14186588-0bcf-4b72-970f-d393ebc3893d</t>
  </si>
  <si>
    <t>Stacy Howard</t>
  </si>
  <si>
    <t>9a4a9c56-fcb7-4924-b687-4fbcd0f97dee</t>
  </si>
  <si>
    <t>Brandon Morales</t>
  </si>
  <si>
    <t>fff683a6-9f42-4730-829a-5e8118169cbb</t>
  </si>
  <si>
    <t>Rebecca Stevenson</t>
  </si>
  <si>
    <t>e4affcdc-849b-4982-849a-dd19a58fd033</t>
  </si>
  <si>
    <t>Jackie Rose</t>
  </si>
  <si>
    <t>b1a03a1f-f596-43d5-8816-6eaa0a93c177</t>
  </si>
  <si>
    <t>Kayla Clark</t>
  </si>
  <si>
    <t>10a59df8-f59a-458f-9681-c2af10332300</t>
  </si>
  <si>
    <t>Shawn Kaiser</t>
  </si>
  <si>
    <t>f0584fac-ddb6-4ea7-a20b-82a364f9e3bc</t>
  </si>
  <si>
    <t>Brandon Gomez</t>
  </si>
  <si>
    <t>716020b3-011c-4403-8c42-4da094818ab2</t>
  </si>
  <si>
    <t>Bailey Perez</t>
  </si>
  <si>
    <t>087017e2-b431-478a-98eb-a4eb0eb524b4</t>
  </si>
  <si>
    <t>Alan Sweeney</t>
  </si>
  <si>
    <t>793b1d54-d040-4f7c-9a9d-d7bd197befce</t>
  </si>
  <si>
    <t>Adam Montoya</t>
  </si>
  <si>
    <t>c4171564-a41e-49b5-a11d-8f79a0d1283b</t>
  </si>
  <si>
    <t>Anthony Lamb</t>
  </si>
  <si>
    <t>b3b354fb-d9c4-483c-b673-e7119d6508e5</t>
  </si>
  <si>
    <t>Kristina Nelson</t>
  </si>
  <si>
    <t>ddd1c5ae-217c-4c02-b468-812972699bf8</t>
  </si>
  <si>
    <t>Karen Fox</t>
  </si>
  <si>
    <t>013b7364-6bb0-4051-8c71-83b145e59005</t>
  </si>
  <si>
    <t>Terry Flores</t>
  </si>
  <si>
    <t>188e91dd-20f0-468c-a1a1-178c9a15c662</t>
  </si>
  <si>
    <t>Derek Jenkins</t>
  </si>
  <si>
    <t>aa6344a3-8779-4cc9-a5d2-13d24a909c5f</t>
  </si>
  <si>
    <t>Russell Thomas</t>
  </si>
  <si>
    <t>c30c0fb8-f377-415f-ae21-dea99b0ac403</t>
  </si>
  <si>
    <t>Austin Reed</t>
  </si>
  <si>
    <t>974e7497-fb0d-4734-8818-a200ce154a95</t>
  </si>
  <si>
    <t>Kimberly Ray</t>
  </si>
  <si>
    <t>b092aa29-27de-4d67-8525-8783f762053f</t>
  </si>
  <si>
    <t>Shelia King</t>
  </si>
  <si>
    <t>8666e4ab-9be9-4a14-bfaa-f4de179fda05</t>
  </si>
  <si>
    <t>Kimberly Hooper</t>
  </si>
  <si>
    <t>faba014e-3fb7-46f5-92d2-1e69bf8cf4d4</t>
  </si>
  <si>
    <t>Brian Case</t>
  </si>
  <si>
    <t>ef9f1691-86ff-442d-9f06-5c02c2dd8185</t>
  </si>
  <si>
    <t>Donald Lewis</t>
  </si>
  <si>
    <t>f1d3fa6d-ef51-4ea8-81bd-8304348f02fb</t>
  </si>
  <si>
    <t>Mitchell Burke</t>
  </si>
  <si>
    <t>bf971f5e-ab93-4347-977f-d06b3fff23c1</t>
  </si>
  <si>
    <t>James Brady</t>
  </si>
  <si>
    <t>96657067-6b0d-45a7-90a8-3fe3c9fd08db</t>
  </si>
  <si>
    <t>Sandra Collins DVM</t>
  </si>
  <si>
    <t>74591bfd-8790-4cca-8eda-4a3350f5fcdb</t>
  </si>
  <si>
    <t>Mary Ross</t>
  </si>
  <si>
    <t>25e42e60-8f8d-4696-ac82-5f5b6303702a</t>
  </si>
  <si>
    <t>Stephanie Martinez</t>
  </si>
  <si>
    <t>4919eb4e-8271-4b78-a645-a82cce8fcbf5</t>
  </si>
  <si>
    <t>James Harper</t>
  </si>
  <si>
    <t>3df01572-a8a4-4fe5-81fa-13ddddfb5e2f</t>
  </si>
  <si>
    <t>Teresa Romero</t>
  </si>
  <si>
    <t>332e1a8f-1ada-4eef-9979-94188a0477c2</t>
  </si>
  <si>
    <t>Richard Evans</t>
  </si>
  <si>
    <t>e1bab420-0de5-499e-bdff-3f07f04c462d</t>
  </si>
  <si>
    <t>Michael Klein</t>
  </si>
  <si>
    <t>d4af0ce5-c52b-4b72-b254-accf9a39eefd</t>
  </si>
  <si>
    <t>Keith Austin</t>
  </si>
  <si>
    <t>34a17f8c-c099-45b0-bb33-0de43612f888</t>
  </si>
  <si>
    <t>Jessica Heath</t>
  </si>
  <si>
    <t>bb61166d-fc47-4df4-9345-5bd2e897d1b4</t>
  </si>
  <si>
    <t>Laura Smith</t>
  </si>
  <si>
    <t>81b069c3-c5a6-48d1-9894-c47d7ba832c7</t>
  </si>
  <si>
    <t>Miss Jennifer Brock</t>
  </si>
  <si>
    <t>b6b90697-9a4a-4c3f-91d2-a66edd28aa00</t>
  </si>
  <si>
    <t>Sandra Davis</t>
  </si>
  <si>
    <t>6526b38e-ee47-493b-bb07-4f1503b22b9b</t>
  </si>
  <si>
    <t>Andrew Campbell</t>
  </si>
  <si>
    <t>e6b2983b-2abc-4160-b7a8-0cd9169f12e0</t>
  </si>
  <si>
    <t>Amy Wright</t>
  </si>
  <si>
    <t>7d3c5777-722c-4add-80c3-e45d7742a75d</t>
  </si>
  <si>
    <t>Timothy Clark</t>
  </si>
  <si>
    <t>b9937e65-22c6-42d6-a4ea-0b70353fae36</t>
  </si>
  <si>
    <t>Cheryl Cruz</t>
  </si>
  <si>
    <t>deb1e04d-322c-43af-97c3-cf251bc6911b</t>
  </si>
  <si>
    <t>Timothy Smith</t>
  </si>
  <si>
    <t>ab0fff55-dd2d-4a35-96a8-365f741c4d63</t>
  </si>
  <si>
    <t>Alan Shepherd</t>
  </si>
  <si>
    <t>b22edeac-af8f-40fd-862c-7087da36ea6d</t>
  </si>
  <si>
    <t>Tracey Burnett</t>
  </si>
  <si>
    <t>6ae2b948-c134-47af-86b8-94572231de72</t>
  </si>
  <si>
    <t>Haley Wolfe</t>
  </si>
  <si>
    <t>4118649d-8024-4df4-b471-8f1e6a75f5da</t>
  </si>
  <si>
    <t>Sabrina Jackson</t>
  </si>
  <si>
    <t>aeba33aa-d2a1-45b2-84ee-2f59353fe964</t>
  </si>
  <si>
    <t>Brady Lester</t>
  </si>
  <si>
    <t>04c14b3d-bf34-4e08-a3bd-e6a017704264</t>
  </si>
  <si>
    <t>Denise Black</t>
  </si>
  <si>
    <t>ba9e0a66-9f76-4356-bfe4-5f3c718723ea</t>
  </si>
  <si>
    <t>Lisa English</t>
  </si>
  <si>
    <t>b710bf81-8465-4267-8a22-96f1d0628f32</t>
  </si>
  <si>
    <t>Dennis Rodriguez</t>
  </si>
  <si>
    <t>07064f03-3f85-49d1-bd72-590c9b31d0dc</t>
  </si>
  <si>
    <t>Barbara Hill</t>
  </si>
  <si>
    <t>5e0f23eb-b90b-489f-accb-3bccc9ca2413</t>
  </si>
  <si>
    <t>Christian Harris</t>
  </si>
  <si>
    <t>6e710609-efb0-4ab6-80e4-1377b8a02e29</t>
  </si>
  <si>
    <t>Troy Peterson</t>
  </si>
  <si>
    <t>2028106b-8b97-48be-ab8f-c3efbe9c14a4</t>
  </si>
  <si>
    <t>Amy Robertson</t>
  </si>
  <si>
    <t>3d255014-461b-4569-bb0e-55f6ef6bdde0</t>
  </si>
  <si>
    <t>Caitlyn Holmes</t>
  </si>
  <si>
    <t>8b83e16b-89ca-422a-9991-fea0d6c03a75</t>
  </si>
  <si>
    <t>Sherry Rivers</t>
  </si>
  <si>
    <t>3bc0c031-79f9-49ad-9a7b-74cb84acf50c</t>
  </si>
  <si>
    <t>Robert Hall</t>
  </si>
  <si>
    <t>c4f7004a-48ac-4c27-8f9e-5963f936cb93</t>
  </si>
  <si>
    <t>Brett Romero</t>
  </si>
  <si>
    <t>e1e38235-b842-4ecd-9eb8-085d0ab9d5c2</t>
  </si>
  <si>
    <t>Chris Martin</t>
  </si>
  <si>
    <t>a7a9522a-92bb-406a-87df-bddda3b0b8bd</t>
  </si>
  <si>
    <t>Christian Swanson</t>
  </si>
  <si>
    <t>89094394-7e31-4d66-89a7-47a056410329</t>
  </si>
  <si>
    <t>Robert Carlson</t>
  </si>
  <si>
    <t>4a2836a4-4084-4d77-9533-76925496a256</t>
  </si>
  <si>
    <t>Amber Dickson</t>
  </si>
  <si>
    <t>9c8291a0-bf58-4bee-b516-3c697c05b24b</t>
  </si>
  <si>
    <t>Peter Rodgers</t>
  </si>
  <si>
    <t>c5168717-3f7c-48c4-8ba3-c70bf6e8ec87</t>
  </si>
  <si>
    <t>Valerie Williams</t>
  </si>
  <si>
    <t>70b45186-aeee-4eb6-9faa-9a674a0dd9d8</t>
  </si>
  <si>
    <t>Elizabeth Frost</t>
  </si>
  <si>
    <t>bf88de70-1ada-4711-9738-7f59b3f27373</t>
  </si>
  <si>
    <t>Shawn Jennings</t>
  </si>
  <si>
    <t>4883ed16-63fc-4e5c-8369-71a1883355d8</t>
  </si>
  <si>
    <t>Stephanie Burns</t>
  </si>
  <si>
    <t>4dde04fa-156d-4356-85a6-391dd0e4423d</t>
  </si>
  <si>
    <t>Daniel Rodriguez</t>
  </si>
  <si>
    <t>34b01f0c-be05-48a4-a2e2-e39f58873b25</t>
  </si>
  <si>
    <t>Thomas Flores</t>
  </si>
  <si>
    <t>279fa6a9-c58c-4ba5-bb9b-4e8c8563acc6</t>
  </si>
  <si>
    <t>Renee Sanchez</t>
  </si>
  <si>
    <t>0a833f29-bfb7-465d-8653-f717bd4d710f</t>
  </si>
  <si>
    <t>Jacqueline Franklin</t>
  </si>
  <si>
    <t>ffca411f-8ebb-425d-8a4b-6e95818d3bfe</t>
  </si>
  <si>
    <t>Linda Ibarra</t>
  </si>
  <si>
    <t>969badf0-79e0-4aa4-903e-64a76c7b1131</t>
  </si>
  <si>
    <t>Jerry Tran</t>
  </si>
  <si>
    <t>5d86255e-d9b1-4578-89aa-023f9aa80d6f</t>
  </si>
  <si>
    <t>Daniel Ochoa</t>
  </si>
  <si>
    <t>93eadd17-44e2-434c-b9d1-da6cdebb5b16</t>
  </si>
  <si>
    <t>Kenneth Turner</t>
  </si>
  <si>
    <t>0777f85c-7e0b-4bab-8608-d3a01d805b49</t>
  </si>
  <si>
    <t>Carlos Foley</t>
  </si>
  <si>
    <t>9b6b5354-1f31-45e9-b54e-936f830e6476</t>
  </si>
  <si>
    <t>Andrea Hale</t>
  </si>
  <si>
    <t>ad2996bf-0572-429f-9c6b-068aec53fc2a</t>
  </si>
  <si>
    <t>Monique Knight</t>
  </si>
  <si>
    <t>ff69c9a3-add4-430d-a61e-458685a89bad</t>
  </si>
  <si>
    <t>Thomas Hartman</t>
  </si>
  <si>
    <t>c70a0e1b-aed9-4789-80a3-7c38323bfa0d</t>
  </si>
  <si>
    <t>William Wright</t>
  </si>
  <si>
    <t>1dedd0bc-3fd6-4c90-9a5e-e964390cf3ec</t>
  </si>
  <si>
    <t>Sarah Frazier</t>
  </si>
  <si>
    <t>fb445cdc-3920-4ea4-a646-7fffdc4986be</t>
  </si>
  <si>
    <t>Carmen Webster</t>
  </si>
  <si>
    <t>a06c1e09-efc0-4efd-aac6-e6a4a58ad7b6</t>
  </si>
  <si>
    <t>Steven Holt</t>
  </si>
  <si>
    <t>e316b9f8-55f3-49f9-915a-a01bea9456fd</t>
  </si>
  <si>
    <t>Paul Mclaughlin</t>
  </si>
  <si>
    <t>8950d7ae-b172-49bb-843b-93004659b8d4</t>
  </si>
  <si>
    <t>Wesley Thornton</t>
  </si>
  <si>
    <t>f06b79ee-37ed-4e23-b1fa-59221555b950</t>
  </si>
  <si>
    <t>Helen Weiss</t>
  </si>
  <si>
    <t>ed3d70a1-aabe-4616-9c77-57e825ec9d49</t>
  </si>
  <si>
    <t>Dawn Russell</t>
  </si>
  <si>
    <t>0cf275da-2753-4617-8069-55636496b81a</t>
  </si>
  <si>
    <t>Michael Miller</t>
  </si>
  <si>
    <t>478e09d3-0479-478e-a56c-96fd9b761ec2</t>
  </si>
  <si>
    <t>Brian Miller</t>
  </si>
  <si>
    <t>634022fd-b411-4ce2-93ec-feb2ac7d515c</t>
  </si>
  <si>
    <t>Kaitlin Gardner</t>
  </si>
  <si>
    <t>ae7cf055-051a-4a16-99b4-d9cda654fd84</t>
  </si>
  <si>
    <t>Antonio Lutz</t>
  </si>
  <si>
    <t>511fdfc4-cf93-438b-8b3d-1e9c30b8a169</t>
  </si>
  <si>
    <t>Maria Taylor</t>
  </si>
  <si>
    <t>f5ee1c1c-9183-455d-9ab8-8817f703ad70</t>
  </si>
  <si>
    <t>Jay Foster</t>
  </si>
  <si>
    <t>8e772e98-f642-4410-ac12-af3ab8a7c9fe</t>
  </si>
  <si>
    <t>Erika Barton</t>
  </si>
  <si>
    <t>aa0f8711-5da1-4025-86e1-da990b11f2d5</t>
  </si>
  <si>
    <t>Michael Parks</t>
  </si>
  <si>
    <t>7f1b7258-a4e4-400c-90f1-f4e6d53717ef</t>
  </si>
  <si>
    <t>Matthew Hernandez</t>
  </si>
  <si>
    <t>4bc5201d-22ee-470d-a83b-4022f62f2d9c</t>
  </si>
  <si>
    <t>Megan Stevens</t>
  </si>
  <si>
    <t>1b861b6e-7622-4e35-92bf-5adc4baf3b82</t>
  </si>
  <si>
    <t>Kristina Long</t>
  </si>
  <si>
    <t>ab18b2af-c0dd-4911-8ee5-d628dfbdc280</t>
  </si>
  <si>
    <t>Dr. Gregory Haas</t>
  </si>
  <si>
    <t>1f7da3d4-418a-4075-8ee6-bd997c0f77f8</t>
  </si>
  <si>
    <t>David Mercado</t>
  </si>
  <si>
    <t>19f1d833-c944-4e56-844c-4735dec5f190</t>
  </si>
  <si>
    <t>Steven Holloway</t>
  </si>
  <si>
    <t>1721a67c-19ae-48db-88eb-5934516254bd</t>
  </si>
  <si>
    <t>Alexis Suarez</t>
  </si>
  <si>
    <t>defbb25b-fc35-4cdd-8bf0-6a5db2f3e73e</t>
  </si>
  <si>
    <t>Amanda Whitehead</t>
  </si>
  <si>
    <t>4dfa3a25-d59e-494b-a08f-3f1a5a672568</t>
  </si>
  <si>
    <t>Joshua Smith</t>
  </si>
  <si>
    <t>0ebaa125-4691-46d3-8b9c-332c5e6d9621</t>
  </si>
  <si>
    <t>Crystal Harmon</t>
  </si>
  <si>
    <t>0f5906ae-4586-467d-bfbc-823bf9b41946</t>
  </si>
  <si>
    <t>Tracy Martinez</t>
  </si>
  <si>
    <t>1327ba1d-2415-4c98-8e87-313fcb2cb872</t>
  </si>
  <si>
    <t>Julie Zimmerman</t>
  </si>
  <si>
    <t>9725902c-2ca5-43e8-97ae-6ee6605e1edd</t>
  </si>
  <si>
    <t>Mark Butler</t>
  </si>
  <si>
    <t>72f8e05e-26f5-4dc7-b606-eeb5baf25706</t>
  </si>
  <si>
    <t>Adam Jones</t>
  </si>
  <si>
    <t>fa50b74d-a0eb-48ed-ad29-78c72af8c6c7</t>
  </si>
  <si>
    <t>Robert Moreno</t>
  </si>
  <si>
    <t>0f2d6e45-6f74-485e-861a-b775e7145222</t>
  </si>
  <si>
    <t>Melissa Hernandez</t>
  </si>
  <si>
    <t>3d49e9ba-2c2d-4e15-90bf-1a509ceaa438</t>
  </si>
  <si>
    <t>Bridget Warren</t>
  </si>
  <si>
    <t>9f92e290-5960-439a-9c32-af006b1758c9</t>
  </si>
  <si>
    <t>Christie Clark</t>
  </si>
  <si>
    <t>90245bd4-a8dd-4b0e-bbe1-0e77c685a256</t>
  </si>
  <si>
    <t>Sarah Barnes</t>
  </si>
  <si>
    <t>9162ff5b-c8a2-4d32-ac13-3e2407e65d17</t>
  </si>
  <si>
    <t>Michelle Lopez</t>
  </si>
  <si>
    <t>25e050eb-db37-4671-bd6e-a1404424a374</t>
  </si>
  <si>
    <t>Tony Molina</t>
  </si>
  <si>
    <t>671e0fa8-d7fa-47e7-a2f1-d89587c090d5</t>
  </si>
  <si>
    <t>Timothy Ramsey</t>
  </si>
  <si>
    <t>9f417ebc-a4dd-4fca-a7d1-43018030660a</t>
  </si>
  <si>
    <t>Corey Johnson</t>
  </si>
  <si>
    <t>d7b6e230-7d3d-42b2-ba63-9217126734f4</t>
  </si>
  <si>
    <t>Tiffany Murphy</t>
  </si>
  <si>
    <t>a5f6ec04-0b8e-40c9-84a4-7969c5237df3</t>
  </si>
  <si>
    <t>Jesus Cervantes</t>
  </si>
  <si>
    <t>4047c620-32b5-4aaf-b3c1-27ed758056d7</t>
  </si>
  <si>
    <t>John Rogers</t>
  </si>
  <si>
    <t>5162d59c-b5f7-45a2-b87b-23d462fdb8ea</t>
  </si>
  <si>
    <t>Wendy Chapman</t>
  </si>
  <si>
    <t>d2189e2a-8e15-433f-ac01-85af0ed93e1a</t>
  </si>
  <si>
    <t>April Morris</t>
  </si>
  <si>
    <t>b4d23ff9-0779-431f-a33e-4d10a93584a8</t>
  </si>
  <si>
    <t>Kim Hanson</t>
  </si>
  <si>
    <t>233dcbba-9d2a-45bc-92a5-d1d96c4fa00f</t>
  </si>
  <si>
    <t>Hunter Swanson</t>
  </si>
  <si>
    <t>cbdd092d-cc19-4e36-a8ef-e560421af061</t>
  </si>
  <si>
    <t>Albert Brown</t>
  </si>
  <si>
    <t>93730479-8a5a-4570-bbb0-16f7eb1f8a00</t>
  </si>
  <si>
    <t>Elizabeth Fowler</t>
  </si>
  <si>
    <t>60b4fce3-7ee1-4402-9441-9f225760a678</t>
  </si>
  <si>
    <t>Mark Bradley</t>
  </si>
  <si>
    <t>8ecdb78c-9f32-4ee4-a1fc-f44d04bbe584</t>
  </si>
  <si>
    <t>Devon Vincent</t>
  </si>
  <si>
    <t>c3b3560d-f4d8-42a0-8bf2-ef87a2d0e043</t>
  </si>
  <si>
    <t>Rebecca Wagner</t>
  </si>
  <si>
    <t>5f5f4cb9-59b2-4b0b-acf2-8229d4fbcc52</t>
  </si>
  <si>
    <t>Jill Kennedy</t>
  </si>
  <si>
    <t>b9fd34fa-7148-41ef-a1bf-dce441a29841</t>
  </si>
  <si>
    <t>Ricky George</t>
  </si>
  <si>
    <t>79e96e3d-5422-424f-bf7c-f4ae9eaf9b55</t>
  </si>
  <si>
    <t>Brett Estrada</t>
  </si>
  <si>
    <t>c71e435b-bbed-4b6d-8582-845e938ea9ea</t>
  </si>
  <si>
    <t>Steve Barnett</t>
  </si>
  <si>
    <t>4a55c24a-9bcc-45c8-9383-b2f5cf247947</t>
  </si>
  <si>
    <t>Dr. Miguel Jackson</t>
  </si>
  <si>
    <t>f6f2177b-43e8-4f5f-96a1-450f60e121fc</t>
  </si>
  <si>
    <t>John Thomas</t>
  </si>
  <si>
    <t>7d353554-0c5d-4ed3-9b34-cbf86bf8feb5</t>
  </si>
  <si>
    <t>James Gray</t>
  </si>
  <si>
    <t>2c4fe32c-0d7b-457d-a3bd-8881051dee6f</t>
  </si>
  <si>
    <t>Mitchell Hamilton</t>
  </si>
  <si>
    <t>a7f256c3-733e-408c-ae17-5d658ec84c00</t>
  </si>
  <si>
    <t>Nathaniel Shelton</t>
  </si>
  <si>
    <t>750f8a86-7751-47fc-9cca-2e2c53adba0e</t>
  </si>
  <si>
    <t>Samantha Guzman</t>
  </si>
  <si>
    <t>6ccf5ba2-3b69-4ed0-a365-fe8aaeaa8a1b</t>
  </si>
  <si>
    <t>Melanie Kerr</t>
  </si>
  <si>
    <t>7a9b8c17-7461-4c5b-82b2-8e06e2e743a2</t>
  </si>
  <si>
    <t>Eric Velasquez</t>
  </si>
  <si>
    <t>db5e12a0-c691-401b-b2d5-b134cca42486</t>
  </si>
  <si>
    <t>Claire Smith</t>
  </si>
  <si>
    <t>aa243851-8c75-44b2-a01a-beecc5ff222c</t>
  </si>
  <si>
    <t>Carrie Mccoy</t>
  </si>
  <si>
    <t>8cff71cf-0e70-41ef-9b5b-a247ae32df07</t>
  </si>
  <si>
    <t>Leonard Wheeler</t>
  </si>
  <si>
    <t>0934f7cb-c5bd-4815-910e-71615ecaee7a</t>
  </si>
  <si>
    <t>David Bowen</t>
  </si>
  <si>
    <t>6a0f0295-4f31-4a90-80ad-bd30209db6bd</t>
  </si>
  <si>
    <t>Bridget Weber</t>
  </si>
  <si>
    <t>ea03128a-b9f8-4a64-95ba-f3f45c723324</t>
  </si>
  <si>
    <t>Michelle Pham</t>
  </si>
  <si>
    <t>e08ab891-b7fb-4715-9d9e-a2f6617c455b</t>
  </si>
  <si>
    <t>Paul Knox</t>
  </si>
  <si>
    <t>a6ef023a-85cf-4dda-a8b5-404ffba9af27</t>
  </si>
  <si>
    <t>Rachel Miller</t>
  </si>
  <si>
    <t>12042e99-c948-456e-afc8-f7f1004a745f</t>
  </si>
  <si>
    <t>d2f370db-c5d9-420c-801c-d9e7be14cc98</t>
  </si>
  <si>
    <t>Juan Burns</t>
  </si>
  <si>
    <t>516bd177-10aa-4867-b2ec-5bc67cc21ca2</t>
  </si>
  <si>
    <t>Rebecca Holmes</t>
  </si>
  <si>
    <t>f6caaef7-a337-4f87-8d7e-ac374a68b60b</t>
  </si>
  <si>
    <t>Kathryn Haney</t>
  </si>
  <si>
    <t>ccfe827b-be22-4951-9cbf-8ea4962b6a3e</t>
  </si>
  <si>
    <t>Jesus Dixon</t>
  </si>
  <si>
    <t>b72cb508-9f54-4de6-8624-4a8a1852b0f7</t>
  </si>
  <si>
    <t>Kristina Martin</t>
  </si>
  <si>
    <t>f63aa640-e11a-40bd-92be-e9a887189b37</t>
  </si>
  <si>
    <t>Olivia Romero</t>
  </si>
  <si>
    <t>baa76bed-2603-4341-a221-e00ff67f8c91</t>
  </si>
  <si>
    <t>Aaron Mann</t>
  </si>
  <si>
    <t>ad278014-6508-43dd-8be2-f2453fba05e7</t>
  </si>
  <si>
    <t>Alexis Drake</t>
  </si>
  <si>
    <t>00814e30-ce69-49db-ab3c-e96fb37e6aad</t>
  </si>
  <si>
    <t>Francisco Valdez</t>
  </si>
  <si>
    <t>35f839ed-9078-427e-8648-70ec3a254a6f</t>
  </si>
  <si>
    <t>Daniel Bell</t>
  </si>
  <si>
    <t>1824f3a4-e6a8-4893-a2e4-dc96faf3d5a9</t>
  </si>
  <si>
    <t>Elizabeth Mclean</t>
  </si>
  <si>
    <t>1a858490-c19a-48ff-9b76-10bc7302c61a</t>
  </si>
  <si>
    <t>Robin Crosby</t>
  </si>
  <si>
    <t>954890d1-526f-4f12-a12c-f1b37c38c8c0</t>
  </si>
  <si>
    <t>Kelly Suarez</t>
  </si>
  <si>
    <t>6d2b4075-2ff7-48ad-a70a-c221dcb69a31</t>
  </si>
  <si>
    <t>Lauren Moore DDS</t>
  </si>
  <si>
    <t>615c91af-5dbd-4cf0-b786-a5580c60e04d</t>
  </si>
  <si>
    <t>Robert Daniels</t>
  </si>
  <si>
    <t>2225c2a9-6301-4414-a0d0-bc55bc13e884</t>
  </si>
  <si>
    <t>Jeanne Harrison</t>
  </si>
  <si>
    <t>41f0bce9-9021-46bf-9818-5c151af92652</t>
  </si>
  <si>
    <t>Jason Walker</t>
  </si>
  <si>
    <t>94dc2943-f957-4176-a76b-afeb5715cfbc</t>
  </si>
  <si>
    <t>Maria Young</t>
  </si>
  <si>
    <t>e2cde3b3-e036-4094-91cb-86decde70ce5</t>
  </si>
  <si>
    <t>Brian Golden</t>
  </si>
  <si>
    <t>49bda732-2b69-4412-a1ad-1c0562470c41</t>
  </si>
  <si>
    <t>Casey Aguilar</t>
  </si>
  <si>
    <t>c3bd0c66-9f67-4fec-bb63-ffd3c9f8d1ac</t>
  </si>
  <si>
    <t>Robert Richard</t>
  </si>
  <si>
    <t>88ddf232-0288-47a5-954b-0becd0eb7bbb</t>
  </si>
  <si>
    <t>Michael Hernandez</t>
  </si>
  <si>
    <t>e5bb52a9-67ce-4ce1-bc24-ce187b5ea967</t>
  </si>
  <si>
    <t>Lisa Larsen</t>
  </si>
  <si>
    <t>ac3d1ed1-c3e0-457f-859b-5be90fbc3099</t>
  </si>
  <si>
    <t>Ryan Terrell</t>
  </si>
  <si>
    <t>202ed3c1-b0d9-4ce4-a146-bbe41a3ebcac</t>
  </si>
  <si>
    <t>Robert Duarte</t>
  </si>
  <si>
    <t>5e215c64-fda6-4140-a286-483576599805</t>
  </si>
  <si>
    <t>Kenneth Cohen</t>
  </si>
  <si>
    <t>0460e01d-8aa0-4369-a24f-535414071e32</t>
  </si>
  <si>
    <t>Jessica Thomas</t>
  </si>
  <si>
    <t>2d28c50a-bef5-400b-896c-74cd8995afc7</t>
  </si>
  <si>
    <t>Allen Mitchell</t>
  </si>
  <si>
    <t>ad0d1e39-ad5d-46b7-a61f-13ca7e38dd1d</t>
  </si>
  <si>
    <t>Matthew Allen</t>
  </si>
  <si>
    <t>7c15c502-f5f5-4b2d-97c5-6e681104c644</t>
  </si>
  <si>
    <t>Teresa Garcia</t>
  </si>
  <si>
    <t>06b4f9f0-d262-4092-a828-cb077a4c7b0e</t>
  </si>
  <si>
    <t>John Villegas</t>
  </si>
  <si>
    <t>987c1a2d-860e-44a5-910d-0b2dbe31ad55</t>
  </si>
  <si>
    <t>David Thompson</t>
  </si>
  <si>
    <t>5c4f9851-3b9d-498e-8826-1f5ceea2f807</t>
  </si>
  <si>
    <t>Christine Moore</t>
  </si>
  <si>
    <t>355ffc5c-c295-4da6-be4d-fd92b7f9f71b</t>
  </si>
  <si>
    <t>Janice Bowman</t>
  </si>
  <si>
    <t>22054f5e-067e-4927-9bfe-0178bd7e7735</t>
  </si>
  <si>
    <t>James Hicks</t>
  </si>
  <si>
    <t>658ad091-97ad-4928-8fa4-d95a29b0eafd</t>
  </si>
  <si>
    <t>93d87426-1bf6-4f7d-873b-481a1816ce65</t>
  </si>
  <si>
    <t>Sandra Duke</t>
  </si>
  <si>
    <t>be1fa8ff-a659-4e74-a3e4-0911ba6e43f4</t>
  </si>
  <si>
    <t>Jessica Spears</t>
  </si>
  <si>
    <t>f7c4d439-1107-411d-a8bc-176a896530bc</t>
  </si>
  <si>
    <t>Jill Woodward</t>
  </si>
  <si>
    <t>7eeb6a62-d189-47e4-aae8-ea5758fda909</t>
  </si>
  <si>
    <t>Ashley Stevens</t>
  </si>
  <si>
    <t>5c88e58a-5269-4c1b-8ea9-804dc1f5c344</t>
  </si>
  <si>
    <t>Adam Santos</t>
  </si>
  <si>
    <t>8bf6aecd-07b8-42f5-9e76-342e3f3bdfad</t>
  </si>
  <si>
    <t>Katherine Griffin</t>
  </si>
  <si>
    <t>9914e647-a1fa-438d-b18e-c872bd85daf7</t>
  </si>
  <si>
    <t>David Porter</t>
  </si>
  <si>
    <t>7bea2d4e-a1d3-4540-8fe1-4cb528a23356</t>
  </si>
  <si>
    <t>Michelle Cabrera</t>
  </si>
  <si>
    <t>1511d314-74e5-4f53-8545-f3b94fd7a663</t>
  </si>
  <si>
    <t>Christopher Mathis</t>
  </si>
  <si>
    <t>0b919020-01d9-4aba-926e-4709ebe8f708</t>
  </si>
  <si>
    <t>Julie Serrano</t>
  </si>
  <si>
    <t>07f84bd7-2b8f-49c2-aed3-686511132a3d</t>
  </si>
  <si>
    <t>Kelly English</t>
  </si>
  <si>
    <t>29354b92-f646-4522-8907-8574f9c3d460</t>
  </si>
  <si>
    <t>Kevin Alvarez</t>
  </si>
  <si>
    <t>e13d28aa-a337-4920-9216-c07c4dd2c773</t>
  </si>
  <si>
    <t>Keith Morgan</t>
  </si>
  <si>
    <t>81fc87de-ffc1-40d0-ad28-02dd344aa544</t>
  </si>
  <si>
    <t>Evelyn Morgan</t>
  </si>
  <si>
    <t>a62adfde-2b07-469c-93e2-307cc59c993e</t>
  </si>
  <si>
    <t>Diana Brown</t>
  </si>
  <si>
    <t>5a09e7c4-6575-4490-95b1-101b61bb6afd</t>
  </si>
  <si>
    <t>Timothy Powell</t>
  </si>
  <si>
    <t>a5c40705-16fb-4ca7-a98a-d29c0e18587a</t>
  </si>
  <si>
    <t>Jose Freeman II</t>
  </si>
  <si>
    <t>f1af747a-20ec-4211-9a04-bd5781ee328a</t>
  </si>
  <si>
    <t>Gabriel Gibson</t>
  </si>
  <si>
    <t>ae0d4546-0fa4-4e71-bb3b-6d534bac0c4f</t>
  </si>
  <si>
    <t>Terry Herrera</t>
  </si>
  <si>
    <t>7e3758b0-6d8e-4703-9309-777308078202</t>
  </si>
  <si>
    <t>Miranda Terrell</t>
  </si>
  <si>
    <t>58cb0026-fb8b-46ce-8e68-ca88d658546a</t>
  </si>
  <si>
    <t>Jason Lindsey</t>
  </si>
  <si>
    <t>cbd64c26-04ec-4ed6-8d7d-1408ccb047a2</t>
  </si>
  <si>
    <t>Cynthia Jensen</t>
  </si>
  <si>
    <t>48be9c6a-0a65-43c4-96bf-e80f840f3eb1</t>
  </si>
  <si>
    <t>Anthony Rowe</t>
  </si>
  <si>
    <t>10601d0e-d557-4cfe-97f3-91016c76c4af</t>
  </si>
  <si>
    <t>Michael Ballard</t>
  </si>
  <si>
    <t>b7fa0d87-e8ef-4a7a-93d4-4b49fd7c73b6</t>
  </si>
  <si>
    <t>Erik Choi</t>
  </si>
  <si>
    <t>e5d959a1-f7d6-4216-bd73-f70fe794e68c</t>
  </si>
  <si>
    <t>Tonya Turner</t>
  </si>
  <si>
    <t>081a01be-a39c-4652-bad8-4d02f7d2c4b1</t>
  </si>
  <si>
    <t>Candace Thompson</t>
  </si>
  <si>
    <t>58c1b518-6272-44f7-9928-84ec208c5ed4</t>
  </si>
  <si>
    <t>Amy Anderson</t>
  </si>
  <si>
    <t>21ed1c5c-5fd9-414b-8c7b-5faa71ef1253</t>
  </si>
  <si>
    <t>Crystal Fowler</t>
  </si>
  <si>
    <t>c9058497-1aff-488d-8aae-1c568f5712d1</t>
  </si>
  <si>
    <t>Maria Mejia</t>
  </si>
  <si>
    <t>9b0c9eba-dda5-486d-b8da-7e345ba35eb0</t>
  </si>
  <si>
    <t>Brian Kelly</t>
  </si>
  <si>
    <t>295bd552-f662-463c-86af-e3c714e69080</t>
  </si>
  <si>
    <t>Michael Collins</t>
  </si>
  <si>
    <t>a0586eb5-39e2-43e0-a678-064ada7f82cf</t>
  </si>
  <si>
    <t>James Brown</t>
  </si>
  <si>
    <t>f3b4fff6-b0ff-42e0-b3a1-d4a728e5090e</t>
  </si>
  <si>
    <t>Gabriel Garcia</t>
  </si>
  <si>
    <t>124bfc64-2634-4bb2-b6ec-3ab1bb7e00fe</t>
  </si>
  <si>
    <t>Michelle Cox</t>
  </si>
  <si>
    <t>65e731b2-4475-4fb7-93bc-61a879765a99</t>
  </si>
  <si>
    <t>Kimberly Edwards</t>
  </si>
  <si>
    <t>24ae2b0c-5afc-4350-a9b6-ccff961b5594</t>
  </si>
  <si>
    <t>Marc Freeman</t>
  </si>
  <si>
    <t>09e4ae06-5ba0-4b6d-9685-488d5415860c</t>
  </si>
  <si>
    <t>Michael Porter</t>
  </si>
  <si>
    <t>d856b3a7-1e67-4883-97fa-663ee7761759</t>
  </si>
  <si>
    <t>Joseph Tucker</t>
  </si>
  <si>
    <t>6b3913d9-e3b1-4821-976b-a59b36adb1cf</t>
  </si>
  <si>
    <t>Jason Keller</t>
  </si>
  <si>
    <t>11899e2e-20e3-4b53-94f8-0fcf9dd47191</t>
  </si>
  <si>
    <t>Daniel Dunn</t>
  </si>
  <si>
    <t>140bdb68-ff80-478b-ae8a-7cf9854b2d44</t>
  </si>
  <si>
    <t>Matthew Booth</t>
  </si>
  <si>
    <t>9ea50a45-125c-4504-847d-a292459cc7fa</t>
  </si>
  <si>
    <t>Mark Edwards</t>
  </si>
  <si>
    <t>9176117f-1edd-49c6-a7ad-858ad767ff8d</t>
  </si>
  <si>
    <t>Omar Larson</t>
  </si>
  <si>
    <t>58048338-d114-4d1b-99d2-d4eeb2ef0fa5</t>
  </si>
  <si>
    <t>Robin Welch</t>
  </si>
  <si>
    <t>1b12f801-507a-4493-9bf7-7b340046c9ba</t>
  </si>
  <si>
    <t>Heather Grant</t>
  </si>
  <si>
    <t>790f9c9a-8725-4cd6-bd70-b51dea0f86df</t>
  </si>
  <si>
    <t>Anna Hawkins</t>
  </si>
  <si>
    <t>5c586135-7ef8-49c7-9d7c-eea245ca74f5</t>
  </si>
  <si>
    <t>Dylan Serrano</t>
  </si>
  <si>
    <t>b3720c11-069c-4102-8571-c07caa3c2358</t>
  </si>
  <si>
    <t>Rebecca Mason</t>
  </si>
  <si>
    <t>d43146df-243d-431f-9f17-7ad77fee168f</t>
  </si>
  <si>
    <t>Brandon Dodson</t>
  </si>
  <si>
    <t>ef0e1434-49be-482e-9edb-75d95ca8b34d</t>
  </si>
  <si>
    <t>Craig Johns</t>
  </si>
  <si>
    <t>62fa6d02-3751-4f49-8aa3-1d642f7b64d0</t>
  </si>
  <si>
    <t>Jeremy Roberts</t>
  </si>
  <si>
    <t>3aec4935-f3d5-4850-b344-c6f54a195e8e</t>
  </si>
  <si>
    <t>Samantha Middleton</t>
  </si>
  <si>
    <t>1df7f793-efab-42d5-ab6a-b3c9cfd2d626</t>
  </si>
  <si>
    <t>Dr. Christina Parker</t>
  </si>
  <si>
    <t>c073fba6-b7c7-4300-a54f-51bcddb2478a</t>
  </si>
  <si>
    <t>Dean Young</t>
  </si>
  <si>
    <t>8d992be1-fdf0-44d4-bc18-40ebd6e75a4d</t>
  </si>
  <si>
    <t>Michael Petty</t>
  </si>
  <si>
    <t>36ed295d-f312-47c4-b3f6-9f1f849c3568</t>
  </si>
  <si>
    <t>Ryan Lang</t>
  </si>
  <si>
    <t>16853066-4a0e-4702-89ee-6cb305419b9e</t>
  </si>
  <si>
    <t>Lynn Pearson</t>
  </si>
  <si>
    <t>db6b6a77-2d33-4d2b-a4af-d2f33fa78e2c</t>
  </si>
  <si>
    <t>Holly Simpson</t>
  </si>
  <si>
    <t>67d281a1-e327-492d-8c93-a299486c388e</t>
  </si>
  <si>
    <t>Paul Mendoza</t>
  </si>
  <si>
    <t>5277d6b5-0e29-461a-9f3e-d8f72d28414e</t>
  </si>
  <si>
    <t>Zachary Kaufman</t>
  </si>
  <si>
    <t>c4bd4767-17ae-4e30-838a-38f4af6c2669</t>
  </si>
  <si>
    <t>Vernon Adams</t>
  </si>
  <si>
    <t>9eb6db3a-02c9-4e09-ab94-0877639a5cca</t>
  </si>
  <si>
    <t>Matthew Willis</t>
  </si>
  <si>
    <t>63564d33-70c5-4e7a-9084-c87d0b4b9e5a</t>
  </si>
  <si>
    <t>David Smith</t>
  </si>
  <si>
    <t>4982df74-2c88-4bd9-a139-49e9dad59515</t>
  </si>
  <si>
    <t>Denise Richardson</t>
  </si>
  <si>
    <t>afad0aed-30c2-4a16-b7da-588e155cb6e0</t>
  </si>
  <si>
    <t>Christopher Norton</t>
  </si>
  <si>
    <t>723b64c9-8b26-4a43-9d7d-990d87f7f196</t>
  </si>
  <si>
    <t>Kayla Branch</t>
  </si>
  <si>
    <t>feada84f-d84e-484e-ad92-7d56a22a309a</t>
  </si>
  <si>
    <t>John Neal</t>
  </si>
  <si>
    <t>21981731-38fb-4d24-b0d9-14075edee792</t>
  </si>
  <si>
    <t>Katie Wong</t>
  </si>
  <si>
    <t>f8d57a18-1d39-4c05-bf49-64b52ffe10dc</t>
  </si>
  <si>
    <t>Jonathan Gonzalez</t>
  </si>
  <si>
    <t>53b0ecbd-4cee-4d09-a188-6c1a8d86e6f1</t>
  </si>
  <si>
    <t>Matthew Lee</t>
  </si>
  <si>
    <t>d1bb560c-5f49-4f7d-8486-1ddd2328385e</t>
  </si>
  <si>
    <t>Bradley Khan</t>
  </si>
  <si>
    <t>c372c77d-32bd-48cd-bc86-a8b3dbfd111d</t>
  </si>
  <si>
    <t>Nicole Burch</t>
  </si>
  <si>
    <t>e9f38691-fd59-40a7-b941-147bf22cb450</t>
  </si>
  <si>
    <t>Denise Smith</t>
  </si>
  <si>
    <t>03a38219-7790-4e00-b29a-28025bc5b6cd</t>
  </si>
  <si>
    <t>Nathan Vincent</t>
  </si>
  <si>
    <t>76d0ae52-f309-486d-adab-b97c9e1a1d9d</t>
  </si>
  <si>
    <t>John Mcbride</t>
  </si>
  <si>
    <t>0b58e63e-c4a4-45a6-9b41-03d941550f22</t>
  </si>
  <si>
    <t>Mason Hawkins</t>
  </si>
  <si>
    <t>297df1e4-cc22-4625-8a22-e150acdedebf</t>
  </si>
  <si>
    <t>Aaron Simmons</t>
  </si>
  <si>
    <t>2b61ac10-58f0-4843-b2db-83b9f2d0d365</t>
  </si>
  <si>
    <t>Ann Mendoza</t>
  </si>
  <si>
    <t>6e741067-a04b-4110-aa00-2f95817e8a46</t>
  </si>
  <si>
    <t>Cynthia Martinez</t>
  </si>
  <si>
    <t>5866faf6-dfc4-4593-ad04-ade53873101e</t>
  </si>
  <si>
    <t>William Mcneil</t>
  </si>
  <si>
    <t>bb9365b6-c08e-4fe0-a407-3b2163f9f70d</t>
  </si>
  <si>
    <t>Jacob David</t>
  </si>
  <si>
    <t>57552e2e-366b-42aa-8b9c-49d85b7d8a42</t>
  </si>
  <si>
    <t>Elizabeth Palmer</t>
  </si>
  <si>
    <t>7a34f94d-19d6-4dc5-9b9c-ee162a5183b0</t>
  </si>
  <si>
    <t>Gary Rice</t>
  </si>
  <si>
    <t>0e363c77-3b47-45f0-a5cb-0d0e06fe1d9d</t>
  </si>
  <si>
    <t>Anna Wilson</t>
  </si>
  <si>
    <t>9b163542-e224-4b10-b580-3e913623a968</t>
  </si>
  <si>
    <t>Victor Murphy</t>
  </si>
  <si>
    <t>8201c9ae-aab6-49cd-b623-30cdcc79b5d9</t>
  </si>
  <si>
    <t>Kimberly Pratt</t>
  </si>
  <si>
    <t>c81ed86a-d842-40c7-bab3-5f5f6728b64f</t>
  </si>
  <si>
    <t>Michael Garcia</t>
  </si>
  <si>
    <t>fb5f37d5-5704-4439-b16d-666aa8702119</t>
  </si>
  <si>
    <t>Kelly Hamilton</t>
  </si>
  <si>
    <t>0caee576-c3d7-410e-a7f0-4fe533180695</t>
  </si>
  <si>
    <t>Bruce Johnson</t>
  </si>
  <si>
    <t>e8b63693-a384-4a18-afc3-fc80d1f1c71f</t>
  </si>
  <si>
    <t>Robert King</t>
  </si>
  <si>
    <t>85707ee3-2354-4c75-99cd-c5d880301cd8</t>
  </si>
  <si>
    <t>Michael Edwards</t>
  </si>
  <si>
    <t>db93de78-ceb0-4608-a16e-8a9888d6085d</t>
  </si>
  <si>
    <t>Randy Freeman</t>
  </si>
  <si>
    <t>f1c1c6ca-f08a-47b6-a033-f45175d8755c</t>
  </si>
  <si>
    <t>Sean Taylor</t>
  </si>
  <si>
    <t>0738e6e9-31e3-4c23-aa1d-e0d319833d68</t>
  </si>
  <si>
    <t>Leslie Smith</t>
  </si>
  <si>
    <t>f50db0f7-e5d9-409f-abab-0f83e8747910</t>
  </si>
  <si>
    <t>Holly Taylor</t>
  </si>
  <si>
    <t>68de434f-a1b5-47d4-8600-9d598a2d7353</t>
  </si>
  <si>
    <t>Robert Ryan</t>
  </si>
  <si>
    <t>cd7c46f2-829a-4d35-a357-5263e27048f4</t>
  </si>
  <si>
    <t>Kelly Watkins</t>
  </si>
  <si>
    <t>4d52607f-b36a-4980-9e04-88e8930ab4ad</t>
  </si>
  <si>
    <t>Ronald Adkins</t>
  </si>
  <si>
    <t>350cab43-1ed9-4e6d-856e-0fbb7d246047</t>
  </si>
  <si>
    <t>Rebecca Smith</t>
  </si>
  <si>
    <t>ac6febfa-49a3-4b48-805e-05f89daa698e</t>
  </si>
  <si>
    <t>Traci Rose</t>
  </si>
  <si>
    <t>ea33d5e3-e4b9-45f4-b55b-2322f2d5029e</t>
  </si>
  <si>
    <t>Thomas Daniel</t>
  </si>
  <si>
    <t>88f69aa6-48af-45e9-aed9-847092d35e62</t>
  </si>
  <si>
    <t>William Torres</t>
  </si>
  <si>
    <t>68164729-beef-4584-a2a7-00eb2893a366</t>
  </si>
  <si>
    <t>Alexis Sanchez</t>
  </si>
  <si>
    <t>98a06d1a-a2c2-4a30-b42f-4de0b25d54f9</t>
  </si>
  <si>
    <t>Melinda Benson</t>
  </si>
  <si>
    <t>3ecd6c1a-c2fe-413e-8a06-788f74c4e7cb</t>
  </si>
  <si>
    <t>Andrew Chaney</t>
  </si>
  <si>
    <t>de3d1df8-7766-429c-b078-b5df20a8a48f</t>
  </si>
  <si>
    <t>Kevin Santana</t>
  </si>
  <si>
    <t>68396e7b-28a7-42c8-bad3-8214f2ef28ed</t>
  </si>
  <si>
    <t>Ronnie Johnson</t>
  </si>
  <si>
    <t>27c85962-e1fc-4761-9adb-d93f700952c1</t>
  </si>
  <si>
    <t>Roger Harris</t>
  </si>
  <si>
    <t>69f8f3a8-23a8-4e25-8196-e90c6b920f29</t>
  </si>
  <si>
    <t>David Dixon</t>
  </si>
  <si>
    <t>8f811111-343e-48f9-b7f3-3ca2f0e1eafe</t>
  </si>
  <si>
    <t>Thomas Pugh</t>
  </si>
  <si>
    <t>0bc4906c-be09-4bc3-b1da-af98342fc364</t>
  </si>
  <si>
    <t>Norma Smith</t>
  </si>
  <si>
    <t>185d68dd-fe28-4f28-b30c-f835a352d985</t>
  </si>
  <si>
    <t>Ryan Rowe</t>
  </si>
  <si>
    <t>e0317b6f-a93e-4bd1-b046-8ae80c4893b1</t>
  </si>
  <si>
    <t>Joseph Tapia</t>
  </si>
  <si>
    <t>f4b74725-83c9-4b3f-a531-c1b9bab90277</t>
  </si>
  <si>
    <t>Amanda Thomas</t>
  </si>
  <si>
    <t>c54ed093-923c-44e0-9a13-0404258f40f6</t>
  </si>
  <si>
    <t>Robert Hernandez</t>
  </si>
  <si>
    <t>798d3be5-e086-41b8-9c08-d5229115077c</t>
  </si>
  <si>
    <t>Brenda Brown</t>
  </si>
  <si>
    <t>ebb9aefa-b0fe-428e-9d3e-8f6a8a7dc32f</t>
  </si>
  <si>
    <t>Steven Rivera</t>
  </si>
  <si>
    <t>e23677c7-bd60-4c90-86d3-7c7b19156eab</t>
  </si>
  <si>
    <t>Stephanie Gordon</t>
  </si>
  <si>
    <t>90fb7931-e625-415b-bdef-32170385a9fb</t>
  </si>
  <si>
    <t>Elizabeth Thomas</t>
  </si>
  <si>
    <t>4640d779-04ee-4f2e-9ffa-4dc15480d58c</t>
  </si>
  <si>
    <t>Robert Mendez</t>
  </si>
  <si>
    <t>c6f3014a-8496-47e7-ba56-c908584a214b</t>
  </si>
  <si>
    <t>Randy Snyder</t>
  </si>
  <si>
    <t>ef4d2162-6871-43f8-9789-a8e1ccc749fd</t>
  </si>
  <si>
    <t>Travis Morgan</t>
  </si>
  <si>
    <t>10548afd-db7a-4272-83b3-4f4ab87fd901</t>
  </si>
  <si>
    <t>Ryan Gonzalez</t>
  </si>
  <si>
    <t>32c368e4-c7e6-4ff5-bf05-b50c1aca15c1</t>
  </si>
  <si>
    <t>Gregory Jimenez</t>
  </si>
  <si>
    <t>12bf53c2-e65e-4aa7-ae2f-2d6525651e2b</t>
  </si>
  <si>
    <t>Christian Sanchez</t>
  </si>
  <si>
    <t>94c1c5e4-d81f-4188-ab0d-69e1d5957ec8</t>
  </si>
  <si>
    <t>Kathleen Merritt</t>
  </si>
  <si>
    <t>4bd4c891-6294-401a-9692-1650c973d673</t>
  </si>
  <si>
    <t>Paul Young</t>
  </si>
  <si>
    <t>f719549e-b872-4a3f-97f0-c57aec87d344</t>
  </si>
  <si>
    <t>Christopher Perez</t>
  </si>
  <si>
    <t>9a6debc3-a97d-463e-9a36-d496ce603c7c</t>
  </si>
  <si>
    <t>Kevin Castaneda</t>
  </si>
  <si>
    <t>2a82f371-89f8-4d05-879e-d783ce526268</t>
  </si>
  <si>
    <t>John Miller</t>
  </si>
  <si>
    <t>77d0e8c1-714a-46b2-a97c-acfe62b12f78</t>
  </si>
  <si>
    <t>Anita Wilson</t>
  </si>
  <si>
    <t>3e3ed63f-6ea3-4706-a5ac-1840723ba664</t>
  </si>
  <si>
    <t>Emma Stephens</t>
  </si>
  <si>
    <t>4ccbe250-4d02-47f7-986c-9a755b81cb91</t>
  </si>
  <si>
    <t>Caitlin Hubbard</t>
  </si>
  <si>
    <t>36c6b4e9-cc5a-4518-a924-fa22dcf841b3</t>
  </si>
  <si>
    <t>Shannon Durham</t>
  </si>
  <si>
    <t>c93b3121-56de-4b26-a65f-d482368bc0dd</t>
  </si>
  <si>
    <t>Maria Baxter MD</t>
  </si>
  <si>
    <t>c8d7fd4b-4583-4990-ba36-d3145342200c</t>
  </si>
  <si>
    <t>Jeff Norton</t>
  </si>
  <si>
    <t>5222d4fc-0807-45d4-b132-dc364a05637d</t>
  </si>
  <si>
    <t>Veronica Johnson</t>
  </si>
  <si>
    <t>e7e21b0d-6ecf-4d61-99ac-fced4f7bc1a8</t>
  </si>
  <si>
    <t>Preston Williams</t>
  </si>
  <si>
    <t>7ee193f5-af21-4a94-975a-c8cbb303cc48</t>
  </si>
  <si>
    <t>Kenneth Smith</t>
  </si>
  <si>
    <t>1931fdee-bc57-4398-b265-b33a03c56845</t>
  </si>
  <si>
    <t>Charles Johnson</t>
  </si>
  <si>
    <t>e610aabc-cf71-4564-a4c5-6d1a3d066cab</t>
  </si>
  <si>
    <t>Tonya Davidson</t>
  </si>
  <si>
    <t>eae2f844-34a7-4fc4-8080-68f9ee29d9fa</t>
  </si>
  <si>
    <t>Elizabeth Wise</t>
  </si>
  <si>
    <t>20c5d265-58f5-4535-8f88-8ec8288a76a9</t>
  </si>
  <si>
    <t>Gregory Sawyer</t>
  </si>
  <si>
    <t>09875a24-71cb-4b7a-944a-372cf70abde2</t>
  </si>
  <si>
    <t>Roger Coleman</t>
  </si>
  <si>
    <t>9fcdccf9-be64-4a6d-a44d-efbffb14bcf7</t>
  </si>
  <si>
    <t>Angelica Smith</t>
  </si>
  <si>
    <t>636945e8-e6b7-4e32-b48f-8478a42c8b31</t>
  </si>
  <si>
    <t>Kayla Navarro</t>
  </si>
  <si>
    <t>3b705781-9b87-4836-b026-b9e29218f53d</t>
  </si>
  <si>
    <t>Keith Henderson</t>
  </si>
  <si>
    <t>afe2949b-37ba-446c-bf47-80c8a9594d9b</t>
  </si>
  <si>
    <t>4e54d978-33f2-48a3-91f9-d3bbbfb244a3</t>
  </si>
  <si>
    <t>Lisa Carrillo</t>
  </si>
  <si>
    <t>9d9fc943-e7bc-4a3b-b4ec-9963b59135b6</t>
  </si>
  <si>
    <t>Amanda Mcbride</t>
  </si>
  <si>
    <t>3cfc6425-d748-406c-8d3d-f007f947cf7b</t>
  </si>
  <si>
    <t>Norma Bradley</t>
  </si>
  <si>
    <t>8ec2865a-e1c8-42e7-b880-c174e92f4cc8</t>
  </si>
  <si>
    <t>Kristen Torres</t>
  </si>
  <si>
    <t>331d481a-9e91-4699-a485-10d97a067318</t>
  </si>
  <si>
    <t>Kayla Munoz</t>
  </si>
  <si>
    <t>cdced714-760b-4e00-beac-d72d77d6e009</t>
  </si>
  <si>
    <t>Kathryn Holmes</t>
  </si>
  <si>
    <t>1502d337-6ade-44ec-8259-0e24071f327e</t>
  </si>
  <si>
    <t>Corey Klein</t>
  </si>
  <si>
    <t>5fc9c328-a6c4-43d9-9b3f-269d055ce65d</t>
  </si>
  <si>
    <t>Matthew Rose</t>
  </si>
  <si>
    <t>c1d94b26-19cc-492e-acc7-2160ff9c42fc</t>
  </si>
  <si>
    <t>Blake Robinson</t>
  </si>
  <si>
    <t>c6cad97f-9e4c-4951-8cb7-d059851650d3</t>
  </si>
  <si>
    <t>Rachel Watson</t>
  </si>
  <si>
    <t>6645250f-0027-467e-b4b5-7fe5102317b1</t>
  </si>
  <si>
    <t>Steven Payne</t>
  </si>
  <si>
    <t>4db76ebb-f7cd-44c2-8ce1-1d077fba879f</t>
  </si>
  <si>
    <t>Fernando Smith</t>
  </si>
  <si>
    <t>b9d49e8d-0df5-4257-a8e5-80bd6267f822</t>
  </si>
  <si>
    <t>Stephanie Johnson</t>
  </si>
  <si>
    <t>eca103fb-2337-4be5-b7cd-8d4b3df2d673</t>
  </si>
  <si>
    <t>Jennifer Pitts</t>
  </si>
  <si>
    <t>bcd9842b-0b7d-4c72-8830-fed30f1ca1a9</t>
  </si>
  <si>
    <t>Mr. Timothy Martin</t>
  </si>
  <si>
    <t>c024b1fa-be8d-44fe-b222-8895a47144c8</t>
  </si>
  <si>
    <t>Noah Nguyen</t>
  </si>
  <si>
    <t>2785b750-8686-4c1a-8584-df50a2089242</t>
  </si>
  <si>
    <t>Kathryn Williams</t>
  </si>
  <si>
    <t>03b62723-1091-45ef-b358-4e805edcfe3f</t>
  </si>
  <si>
    <t>Amanda Edwards</t>
  </si>
  <si>
    <t>d027b1a5-7566-4a87-9bcb-5b9d86524359</t>
  </si>
  <si>
    <t>Erin Brown</t>
  </si>
  <si>
    <t>a8989adc-a073-4bb3-9d13-7ab37845f3c3</t>
  </si>
  <si>
    <t>Eddie Hernandez</t>
  </si>
  <si>
    <t>6bb0ea23-4f34-43de-b8ca-09002668692e</t>
  </si>
  <si>
    <t>Alexa Smith</t>
  </si>
  <si>
    <t>40988176-e199-452f-ad32-01bc3b06a37a</t>
  </si>
  <si>
    <t>Jeffery Garza</t>
  </si>
  <si>
    <t>0ea41ac2-edc2-485b-9058-187d7b23c40f</t>
  </si>
  <si>
    <t>Gabriel Barker</t>
  </si>
  <si>
    <t>e2d1dbfc-c3a3-4b12-8358-053c861952f9</t>
  </si>
  <si>
    <t>Jessica Delacruz</t>
  </si>
  <si>
    <t>3d90c886-d5d4-40bb-adba-ef62ed55e11e</t>
  </si>
  <si>
    <t>Renee Garcia</t>
  </si>
  <si>
    <t>227155fa-841b-4679-881a-de7bc71e456c</t>
  </si>
  <si>
    <t>Troy Smith</t>
  </si>
  <si>
    <t>1f84e305-573f-4112-b3ba-6c5fc963a20f</t>
  </si>
  <si>
    <t>Angel Walker</t>
  </si>
  <si>
    <t>87262feb-d484-436d-add4-0bf85bad3b8e</t>
  </si>
  <si>
    <t>Susan Gardner</t>
  </si>
  <si>
    <t>2ebbdfae-f355-4195-ab9b-da45e211acd0</t>
  </si>
  <si>
    <t>Julie Jordan</t>
  </si>
  <si>
    <t>76a5b175-6c17-4d91-a189-f34e1d836e2d</t>
  </si>
  <si>
    <t>Debra Kramer</t>
  </si>
  <si>
    <t>5ffbded4-5232-4736-b120-c9b96162972c</t>
  </si>
  <si>
    <t>Robin Barnes</t>
  </si>
  <si>
    <t>5422118f-5c35-4599-b295-10696be1d2c9</t>
  </si>
  <si>
    <t>Victor Brown</t>
  </si>
  <si>
    <t>43b0df35-2ec5-4f07-8ad7-2388b0c5a35c</t>
  </si>
  <si>
    <t>Robert Parker</t>
  </si>
  <si>
    <t>c8a64f3f-5f91-481c-8538-e52d45666b6d</t>
  </si>
  <si>
    <t>Sean Larson</t>
  </si>
  <si>
    <t>a406423a-7d16-434c-9773-41efa757df6d</t>
  </si>
  <si>
    <t>James Hardy</t>
  </si>
  <si>
    <t>ae32cf22-087b-4ba9-acd2-28dc33975902</t>
  </si>
  <si>
    <t>Jennifer Murphy</t>
  </si>
  <si>
    <t>07b06b6d-3c51-4dee-b5d3-aace9f973814</t>
  </si>
  <si>
    <t>Kelly Smith</t>
  </si>
  <si>
    <t>183a8427-56dd-4893-9133-2be652143356</t>
  </si>
  <si>
    <t>Brandi Garza</t>
  </si>
  <si>
    <t>22b52418-db94-41b6-b9fd-209f76781bcc</t>
  </si>
  <si>
    <t>Stephen Herrera</t>
  </si>
  <si>
    <t>97147374-0d1b-48ab-a5a2-540d47e818f8</t>
  </si>
  <si>
    <t>Anna Taylor</t>
  </si>
  <si>
    <t>603b2f66-0b17-4b71-bf3b-d1cf841fc5cb</t>
  </si>
  <si>
    <t>Nancy Gibbs</t>
  </si>
  <si>
    <t>39e26b97-6abe-4f7f-a2f2-ad9dc1cd2251</t>
  </si>
  <si>
    <t>Virginia Walsh</t>
  </si>
  <si>
    <t>275a7820-c1d7-4d88-8bb5-3e7f872c7f8a</t>
  </si>
  <si>
    <t>Bruce Levine</t>
  </si>
  <si>
    <t>a1e76028-6822-44fd-bb46-263e0fd76c60</t>
  </si>
  <si>
    <t>Raymond Boyd</t>
  </si>
  <si>
    <t>8b9ab011-27cd-483b-abc7-80ca34f0fa7a</t>
  </si>
  <si>
    <t>Denise Burns</t>
  </si>
  <si>
    <t>6c91db29-1fd5-49d8-a6e2-356048678383</t>
  </si>
  <si>
    <t>Michelle Hale</t>
  </si>
  <si>
    <t>e4c0cbca-b721-4e76-9406-1af5aaa9184c</t>
  </si>
  <si>
    <t>David Hale</t>
  </si>
  <si>
    <t>d4afde14-0499-4404-82a0-f081f408d127</t>
  </si>
  <si>
    <t>Juan Wong</t>
  </si>
  <si>
    <t>5ddd1a93-b759-4488-83c5-988902733d1b</t>
  </si>
  <si>
    <t>Crystal Brown</t>
  </si>
  <si>
    <t>4b250093-1a71-4a52-93a4-5b113e652e7d</t>
  </si>
  <si>
    <t>Abigail Henry</t>
  </si>
  <si>
    <t>77a76024-250e-4ce7-8f50-5f08b16492f0</t>
  </si>
  <si>
    <t>William Alvarado</t>
  </si>
  <si>
    <t>44f3bd09-106c-4dda-a187-1f0f5ea5e74e</t>
  </si>
  <si>
    <t>Kaitlin Bailey</t>
  </si>
  <si>
    <t>732b809f-f902-4d6e-a0c8-1b75480bf698</t>
  </si>
  <si>
    <t>Jennifer Lee</t>
  </si>
  <si>
    <t>c6af35db-7bce-40d5-98a9-38919b587853</t>
  </si>
  <si>
    <t>Michael Reynolds</t>
  </si>
  <si>
    <t>05fe54a6-830d-4e20-8ed7-fb56e726812c</t>
  </si>
  <si>
    <t>Paul Curry</t>
  </si>
  <si>
    <t>2c21357f-19ff-4b4d-9ff8-b83b6639f1bc</t>
  </si>
  <si>
    <t>Dylan Doyle</t>
  </si>
  <si>
    <t>2b08df37-e18e-4a29-8d2d-d6883685bdf8</t>
  </si>
  <si>
    <t>Betty Fitzgerald</t>
  </si>
  <si>
    <t>88f7cce8-f1ab-49f5-8d8f-425c735563e7</t>
  </si>
  <si>
    <t>Robert Cobb</t>
  </si>
  <si>
    <t>74c69f56-914f-4da9-8bae-e878ad0669ff</t>
  </si>
  <si>
    <t>Morgan White</t>
  </si>
  <si>
    <t>78026eea-93eb-4da7-832c-eb2e12ac8bf1</t>
  </si>
  <si>
    <t>Mary Rose</t>
  </si>
  <si>
    <t>aea1928b-90f8-4023-b4e2-bef28e5409c1</t>
  </si>
  <si>
    <t>Todd Romero</t>
  </si>
  <si>
    <t>d295d6ea-5d7d-4f96-85d4-5b70e9d1b63b</t>
  </si>
  <si>
    <t>Holly Brown</t>
  </si>
  <si>
    <t>f397e1f2-a2fe-4c12-967e-5680f60c5efa</t>
  </si>
  <si>
    <t>Sara Snyder</t>
  </si>
  <si>
    <t>3338c26a-cb0d-4f47-987a-588c327a335d</t>
  </si>
  <si>
    <t>Crystal Reilly</t>
  </si>
  <si>
    <t>19ceeaca-e3ea-4703-b44b-b5fa58fddc40</t>
  </si>
  <si>
    <t>Wanda Garcia</t>
  </si>
  <si>
    <t>6d077add-fadf-42f1-a303-0827bf1e947a</t>
  </si>
  <si>
    <t>Maria Collier</t>
  </si>
  <si>
    <t>2b33e83e-d203-406e-a6f1-3bc5737b5234</t>
  </si>
  <si>
    <t>Adrian Wilson</t>
  </si>
  <si>
    <t>f4e51a58-b759-4d15-8d98-66903c0b9b1f</t>
  </si>
  <si>
    <t>Julie Andersen</t>
  </si>
  <si>
    <t>063bca23-fff1-490e-bd43-1a057074dee0</t>
  </si>
  <si>
    <t>Candace Carter</t>
  </si>
  <si>
    <t>Employee_ID</t>
  </si>
  <si>
    <t>Employee_Name</t>
  </si>
  <si>
    <t>Department</t>
  </si>
  <si>
    <t>Check_In</t>
  </si>
  <si>
    <t>Check_Out</t>
  </si>
  <si>
    <t>Work_Location</t>
  </si>
  <si>
    <t>Caroline Harper</t>
  </si>
  <si>
    <t>HR</t>
  </si>
  <si>
    <t>Office</t>
  </si>
  <si>
    <t>Sandra Pacheco</t>
  </si>
  <si>
    <t>Sharon Cox</t>
  </si>
  <si>
    <t>Support</t>
  </si>
  <si>
    <t>Elijah Henry</t>
  </si>
  <si>
    <t>Sales</t>
  </si>
  <si>
    <t>Remote</t>
  </si>
  <si>
    <t>Alex Acevedo</t>
  </si>
  <si>
    <t>Casey Simpson</t>
  </si>
  <si>
    <t>Billy Rocha</t>
  </si>
  <si>
    <t>Lucas Lopez</t>
  </si>
  <si>
    <t>Jordan Garrison</t>
  </si>
  <si>
    <t>Bruce Bennett</t>
  </si>
  <si>
    <t>Joseph Gonzalez</t>
  </si>
  <si>
    <t>Matthew Ellison</t>
  </si>
  <si>
    <t>Darryl Campbell</t>
  </si>
  <si>
    <t>Tech</t>
  </si>
  <si>
    <t>Ashley Obrien</t>
  </si>
  <si>
    <t>Paige Norton</t>
  </si>
  <si>
    <t>Finance</t>
  </si>
  <si>
    <t>Brandy Parker</t>
  </si>
  <si>
    <t>Robert Erickson</t>
  </si>
  <si>
    <t>John Johnson</t>
  </si>
  <si>
    <t>Laura Howard</t>
  </si>
  <si>
    <t>Caitlin Gross</t>
  </si>
  <si>
    <t>Ryan Huynh</t>
  </si>
  <si>
    <t>Kevin Patel</t>
  </si>
  <si>
    <t>Ann Knox</t>
  </si>
  <si>
    <t>Lisa Riggs</t>
  </si>
  <si>
    <t>Lori White</t>
  </si>
  <si>
    <t>Mr. Bobby Johnson</t>
  </si>
  <si>
    <t>Traci Carter</t>
  </si>
  <si>
    <t>Travis Kelly</t>
  </si>
  <si>
    <t>Billy Scott</t>
  </si>
  <si>
    <t>Jason Armstrong</t>
  </si>
  <si>
    <t>Dan Wells</t>
  </si>
  <si>
    <t>Christopher Mcdowell</t>
  </si>
  <si>
    <t>Krista Cline</t>
  </si>
  <si>
    <t>Rebecca Davis</t>
  </si>
  <si>
    <t>Robert Stewart</t>
  </si>
  <si>
    <t>Kevin Hunt</t>
  </si>
  <si>
    <t>Paul Woods</t>
  </si>
  <si>
    <t>Elizabeth Luna</t>
  </si>
  <si>
    <t>Molly Solis</t>
  </si>
  <si>
    <t>Ronald Adams</t>
  </si>
  <si>
    <t>Susan Smith</t>
  </si>
  <si>
    <t>Tammy Chan</t>
  </si>
  <si>
    <t>Allison Kelly</t>
  </si>
  <si>
    <t>Raymond Lowe</t>
  </si>
  <si>
    <t>Diana Richmond</t>
  </si>
  <si>
    <t>Wanda Brandt</t>
  </si>
  <si>
    <t>Christina Dawson</t>
  </si>
  <si>
    <t>Deborah Francis</t>
  </si>
  <si>
    <t>Francisco Powell</t>
  </si>
  <si>
    <t>Sarah Hall</t>
  </si>
  <si>
    <t>Linda Camacho DDS</t>
  </si>
  <si>
    <t>Tina Hart</t>
  </si>
  <si>
    <t>Lindsey Mitchell</t>
  </si>
  <si>
    <t>Jessica Huerta</t>
  </si>
  <si>
    <t>Anthony Morgan</t>
  </si>
  <si>
    <t>Carlos Rios</t>
  </si>
  <si>
    <t>Patrick Chandler</t>
  </si>
  <si>
    <t>Renee Johnson</t>
  </si>
  <si>
    <t>Joseph Stephens</t>
  </si>
  <si>
    <t>Michael Potter</t>
  </si>
  <si>
    <t>Phillip Smith</t>
  </si>
  <si>
    <t>Jason Davis</t>
  </si>
  <si>
    <t>Rachel Downs</t>
  </si>
  <si>
    <t>Michael Stone</t>
  </si>
  <si>
    <t>Kristin Kennedy</t>
  </si>
  <si>
    <t>Wesley Scott</t>
  </si>
  <si>
    <t>Mark Montoya</t>
  </si>
  <si>
    <t>George Martin</t>
  </si>
  <si>
    <t>Mrs. Courtney Brown</t>
  </si>
  <si>
    <t>Laura Daniels</t>
  </si>
  <si>
    <t>Nicole Thompson</t>
  </si>
  <si>
    <t>Daisy Joyce</t>
  </si>
  <si>
    <t>Eric Christensen</t>
  </si>
  <si>
    <t>Thomas Owens</t>
  </si>
  <si>
    <t>Jasmine Herman DDS</t>
  </si>
  <si>
    <t>Tracy Robinson</t>
  </si>
  <si>
    <t>Jon Scott</t>
  </si>
  <si>
    <t>Joseph Rodriguez</t>
  </si>
  <si>
    <t>Susan Robertson</t>
  </si>
  <si>
    <t>Sarah Goodman</t>
  </si>
  <si>
    <t>Anthony Moran</t>
  </si>
  <si>
    <t>Tammy Jones</t>
  </si>
  <si>
    <t>Richard Green</t>
  </si>
  <si>
    <t>Keith Sullivan</t>
  </si>
  <si>
    <t>Angela Collier</t>
  </si>
  <si>
    <t>Joshua White</t>
  </si>
  <si>
    <t>Shelly Crawford</t>
  </si>
  <si>
    <t>Megan Jones</t>
  </si>
  <si>
    <t>Phillip Owens</t>
  </si>
  <si>
    <t>Micheal Ramirez</t>
  </si>
  <si>
    <t>Arthur Bowman</t>
  </si>
  <si>
    <t>James Rice</t>
  </si>
  <si>
    <t>Christopher Adams</t>
  </si>
  <si>
    <t>George Hartman</t>
  </si>
  <si>
    <t>Ryan Johnson</t>
  </si>
  <si>
    <t>Deborah Quinn</t>
  </si>
  <si>
    <t>Ian Garcia</t>
  </si>
  <si>
    <t>Brianna Smith</t>
  </si>
  <si>
    <t>Donald Collier</t>
  </si>
  <si>
    <t>Felicia Jensen</t>
  </si>
  <si>
    <t>James Ayers</t>
  </si>
  <si>
    <t>Douglas Mooney</t>
  </si>
  <si>
    <t>Chad Reynolds</t>
  </si>
  <si>
    <t>Kimberly Bradley</t>
  </si>
  <si>
    <t>James Taylor</t>
  </si>
  <si>
    <t>Joshua Hensley</t>
  </si>
  <si>
    <t>Jaime Curry</t>
  </si>
  <si>
    <t>Thomas Jones</t>
  </si>
  <si>
    <t>Marie Stephens</t>
  </si>
  <si>
    <t>Christopher Taylor</t>
  </si>
  <si>
    <t>Michelle Price</t>
  </si>
  <si>
    <t>Travis Nichols</t>
  </si>
  <si>
    <t>Carlos Harris</t>
  </si>
  <si>
    <t>Michelle Petersen</t>
  </si>
  <si>
    <t>Denise Davis</t>
  </si>
  <si>
    <t>Julie Turner</t>
  </si>
  <si>
    <t>Brent Mccarthy</t>
  </si>
  <si>
    <t>Eric Cox</t>
  </si>
  <si>
    <t>Cindy Howard</t>
  </si>
  <si>
    <t>Patricia Lee</t>
  </si>
  <si>
    <t>Eric Miller</t>
  </si>
  <si>
    <t>Daniel Huffman</t>
  </si>
  <si>
    <t>Rhonda Edwards</t>
  </si>
  <si>
    <t>Leslie Parker</t>
  </si>
  <si>
    <t>Linda Walter</t>
  </si>
  <si>
    <t>Danielle Romero</t>
  </si>
  <si>
    <t>Benjamin Cline</t>
  </si>
  <si>
    <t>Kevin Ross</t>
  </si>
  <si>
    <t>Darius Mora MD</t>
  </si>
  <si>
    <t>Steven Reyes</t>
  </si>
  <si>
    <t>Derrick Farrell</t>
  </si>
  <si>
    <t>Jon Morris</t>
  </si>
  <si>
    <t>Alexandra Williams</t>
  </si>
  <si>
    <t>Caitlin Williams</t>
  </si>
  <si>
    <t>Stephanie Smith</t>
  </si>
  <si>
    <t>Samantha Parker</t>
  </si>
  <si>
    <t>Victoria Porter</t>
  </si>
  <si>
    <t>Jennifer Martin</t>
  </si>
  <si>
    <t>Emily Powell</t>
  </si>
  <si>
    <t>Robert Wells</t>
  </si>
  <si>
    <t>Richard Gonzalez</t>
  </si>
  <si>
    <t>Lori Wells</t>
  </si>
  <si>
    <t>Hunter Carey</t>
  </si>
  <si>
    <t>Jose Cook</t>
  </si>
  <si>
    <t>Debra Bennett</t>
  </si>
  <si>
    <t>Jill Horn</t>
  </si>
  <si>
    <t>Dr. Daniel Zavala</t>
  </si>
  <si>
    <t>William Soto</t>
  </si>
  <si>
    <t>Sherri Obrien</t>
  </si>
  <si>
    <t>Michael Pierce</t>
  </si>
  <si>
    <t>Jamie Stewart</t>
  </si>
  <si>
    <t>Dennis Mccullough</t>
  </si>
  <si>
    <t>Nicholas White</t>
  </si>
  <si>
    <t>Derek Knox</t>
  </si>
  <si>
    <t>Joseph Lee</t>
  </si>
  <si>
    <t>Jenna Hines</t>
  </si>
  <si>
    <t>Ronald Larson</t>
  </si>
  <si>
    <t>William Williams</t>
  </si>
  <si>
    <t>Diana Cardenas</t>
  </si>
  <si>
    <t>Jessica Jackson</t>
  </si>
  <si>
    <t>Brittany Martinez</t>
  </si>
  <si>
    <t>Jeremy Ball</t>
  </si>
  <si>
    <t>Amy Torres</t>
  </si>
  <si>
    <t>Samuel Smith</t>
  </si>
  <si>
    <t>Patricia Jimenez</t>
  </si>
  <si>
    <t>Johnny Watts DDS</t>
  </si>
  <si>
    <t>Kevin Davidson</t>
  </si>
  <si>
    <t>Alan Johnson</t>
  </si>
  <si>
    <t>Catherine Moore</t>
  </si>
  <si>
    <t>Susan Conway</t>
  </si>
  <si>
    <t>Crystal Silva</t>
  </si>
  <si>
    <t>Kenneth Roy</t>
  </si>
  <si>
    <t>Robert Marks</t>
  </si>
  <si>
    <t>Laura Chavez</t>
  </si>
  <si>
    <t>David Arnold</t>
  </si>
  <si>
    <t>Angela Mills</t>
  </si>
  <si>
    <t>Jeremiah Scott</t>
  </si>
  <si>
    <t>Anna Williams</t>
  </si>
  <si>
    <t>Phillip Reynolds</t>
  </si>
  <si>
    <t>Andres Moon</t>
  </si>
  <si>
    <t>Dennis Butler</t>
  </si>
  <si>
    <t>Michael Ayers</t>
  </si>
  <si>
    <t>Gabrielle Miller</t>
  </si>
  <si>
    <t>Madeline Alvarez</t>
  </si>
  <si>
    <t>Julia Aguilar</t>
  </si>
  <si>
    <t>Donald Pruitt</t>
  </si>
  <si>
    <t>Mary King</t>
  </si>
  <si>
    <t>Paul Merritt</t>
  </si>
  <si>
    <t>Paul Whitehead</t>
  </si>
  <si>
    <t>Patrick Gibson</t>
  </si>
  <si>
    <t>Andrew Sharp</t>
  </si>
  <si>
    <t>Patricia Hansen</t>
  </si>
  <si>
    <t>Stephanie Barnett</t>
  </si>
  <si>
    <t>James Schmidt</t>
  </si>
  <si>
    <t>Steve Jones</t>
  </si>
  <si>
    <t>Madeline Bass</t>
  </si>
  <si>
    <t>Tyler Brown</t>
  </si>
  <si>
    <t>Tina Liu</t>
  </si>
  <si>
    <t>Walter Paul</t>
  </si>
  <si>
    <t>Alison Smith</t>
  </si>
  <si>
    <t>Chad Nelson</t>
  </si>
  <si>
    <t>Kristie Martinez</t>
  </si>
  <si>
    <t>Kim Rocha</t>
  </si>
  <si>
    <t>Brandon Nicholson</t>
  </si>
  <si>
    <t>Jasmine Campbell</t>
  </si>
  <si>
    <t>Darrell Terry</t>
  </si>
  <si>
    <t>Amy Rodriguez</t>
  </si>
  <si>
    <t>Jaime Wells</t>
  </si>
  <si>
    <t>Matthew Spears</t>
  </si>
  <si>
    <t>Daniel Collins</t>
  </si>
  <si>
    <t>Dylan Brady</t>
  </si>
  <si>
    <t>Thomas Crawford</t>
  </si>
  <si>
    <t>Kimberly Kirby</t>
  </si>
  <si>
    <t>Amanda Mack</t>
  </si>
  <si>
    <t>Jessica Estes</t>
  </si>
  <si>
    <t>Glenn Perkins</t>
  </si>
  <si>
    <t>Seth Buckley</t>
  </si>
  <si>
    <t>Jennifer Estrada PhD</t>
  </si>
  <si>
    <t>Diana Jenkins</t>
  </si>
  <si>
    <t>Robert Proctor</t>
  </si>
  <si>
    <t>Jacqueline Silva</t>
  </si>
  <si>
    <t>Michael Fitzgerald DVM</t>
  </si>
  <si>
    <t>Charles Barnes</t>
  </si>
  <si>
    <t>Gerald King</t>
  </si>
  <si>
    <t>Cynthia Shepherd</t>
  </si>
  <si>
    <t>Megan Kerr</t>
  </si>
  <si>
    <t>Jeremy Gray</t>
  </si>
  <si>
    <t>Kevin Padilla</t>
  </si>
  <si>
    <t>Teresa Huber</t>
  </si>
  <si>
    <t>Crystal Henderson</t>
  </si>
  <si>
    <t>Nicole Logan</t>
  </si>
  <si>
    <t>Michael Rodriguez</t>
  </si>
  <si>
    <t>Darlene Kim</t>
  </si>
  <si>
    <t>Sierra Nixon DDS</t>
  </si>
  <si>
    <t>Anna May</t>
  </si>
  <si>
    <t>Jerry Hall</t>
  </si>
  <si>
    <t>Charles Holt</t>
  </si>
  <si>
    <t>Jacob Gomez</t>
  </si>
  <si>
    <t>John Lee</t>
  </si>
  <si>
    <t>Debra Lopez</t>
  </si>
  <si>
    <t>Shawn Price</t>
  </si>
  <si>
    <t>Barbara Cox</t>
  </si>
  <si>
    <t>Christopher Herrera</t>
  </si>
  <si>
    <t>David Zavala</t>
  </si>
  <si>
    <t>Charles Lopez</t>
  </si>
  <si>
    <t>Zachary Meyers</t>
  </si>
  <si>
    <t>Kathy Smith</t>
  </si>
  <si>
    <t>Zachary Lane</t>
  </si>
  <si>
    <t>Amy Taylor</t>
  </si>
  <si>
    <t>Diana Pollard</t>
  </si>
  <si>
    <t>Ana Davis</t>
  </si>
  <si>
    <t>Michael Robbins</t>
  </si>
  <si>
    <t>Angela Ball</t>
  </si>
  <si>
    <t>Brent Gallegos</t>
  </si>
  <si>
    <t>Crystal Cabrera</t>
  </si>
  <si>
    <t>Stephanie Vasquez</t>
  </si>
  <si>
    <t>Eric Gay</t>
  </si>
  <si>
    <t>Travis Trevino</t>
  </si>
  <si>
    <t>Mrs. Taylor Stewart MD</t>
  </si>
  <si>
    <t>James Stevens</t>
  </si>
  <si>
    <t>Dr. Luis Scott DVM</t>
  </si>
  <si>
    <t>Alexis Ball</t>
  </si>
  <si>
    <t>Elizabeth Carter</t>
  </si>
  <si>
    <t>Daniel Smith</t>
  </si>
  <si>
    <t>Kathleen Robinson</t>
  </si>
  <si>
    <t>Mr. Ethan Morgan MD</t>
  </si>
  <si>
    <t>Lindsey Bailey</t>
  </si>
  <si>
    <t>Alan Jones</t>
  </si>
  <si>
    <t>Mary Hill</t>
  </si>
  <si>
    <t>Alexis Monroe</t>
  </si>
  <si>
    <t>Ashley Howell</t>
  </si>
  <si>
    <t>Brandon Sullivan</t>
  </si>
  <si>
    <t>John Martinez</t>
  </si>
  <si>
    <t>Jacob Lee</t>
  </si>
  <si>
    <t>Julia Bryant</t>
  </si>
  <si>
    <t>Amy Mckinney</t>
  </si>
  <si>
    <t>Michael Long</t>
  </si>
  <si>
    <t>Lisa Vaughn</t>
  </si>
  <si>
    <t>Joanne Hill</t>
  </si>
  <si>
    <t>David Jones</t>
  </si>
  <si>
    <t>Cody Potter</t>
  </si>
  <si>
    <t>Sherry Madden</t>
  </si>
  <si>
    <t>Sarah Peterson</t>
  </si>
  <si>
    <t>Todd Morris</t>
  </si>
  <si>
    <t>Katie Carlson</t>
  </si>
  <si>
    <t>Brian Ellis</t>
  </si>
  <si>
    <t>Robert Nguyen</t>
  </si>
  <si>
    <t>Diane Smith</t>
  </si>
  <si>
    <t>Marie Clements DDS</t>
  </si>
  <si>
    <t>Kyle Fitzgerald</t>
  </si>
  <si>
    <t>Christopher Wilson</t>
  </si>
  <si>
    <t>Tina Brooks</t>
  </si>
  <si>
    <t>Nathan Williams</t>
  </si>
  <si>
    <t>Margaret Moore</t>
  </si>
  <si>
    <t>Melissa Hill</t>
  </si>
  <si>
    <t>Craig Rodriguez</t>
  </si>
  <si>
    <t>Adam Parker</t>
  </si>
  <si>
    <t>Jennifer Barnett</t>
  </si>
  <si>
    <t>Ricardo Kaufman</t>
  </si>
  <si>
    <t>Dustin Schmitt</t>
  </si>
  <si>
    <t>Derrick Garcia</t>
  </si>
  <si>
    <t>Jonathan Burns</t>
  </si>
  <si>
    <t>Justin Deleon</t>
  </si>
  <si>
    <t>Ashley Chavez</t>
  </si>
  <si>
    <t>Daniel Roberts</t>
  </si>
  <si>
    <t>Jacob Moore</t>
  </si>
  <si>
    <t>Mr. Michael Powell</t>
  </si>
  <si>
    <t>Amanda Mayer</t>
  </si>
  <si>
    <t>Katherine Tapia</t>
  </si>
  <si>
    <t>Jacob Lewis</t>
  </si>
  <si>
    <t>Mindy Anderson</t>
  </si>
  <si>
    <t>Kimberly Harris</t>
  </si>
  <si>
    <t>Ivan Young</t>
  </si>
  <si>
    <t>Denise Gutierrez</t>
  </si>
  <si>
    <t>Melanie Summers</t>
  </si>
  <si>
    <t>Nicholas Powell</t>
  </si>
  <si>
    <t>Andrew Jones</t>
  </si>
  <si>
    <t>Leah Cook</t>
  </si>
  <si>
    <t>Dakota Scott</t>
  </si>
  <si>
    <t>Karen Perez</t>
  </si>
  <si>
    <t>Alice Davis</t>
  </si>
  <si>
    <t>James Weaver</t>
  </si>
  <si>
    <t>Thomas Evans</t>
  </si>
  <si>
    <t>William Haney</t>
  </si>
  <si>
    <t>Andrea Patel</t>
  </si>
  <si>
    <t>Christopher Dominguez</t>
  </si>
  <si>
    <t>Gerald Kaiser MD</t>
  </si>
  <si>
    <t>Andrea Francis</t>
  </si>
  <si>
    <t>Lisa Rivera</t>
  </si>
  <si>
    <t>Amanda Burke</t>
  </si>
  <si>
    <t>Pamela Horton</t>
  </si>
  <si>
    <t>Bryan Vaughan</t>
  </si>
  <si>
    <t>Jeffrey Gibson</t>
  </si>
  <si>
    <t>Mrs. Alicia Lopez DVM</t>
  </si>
  <si>
    <t>Sabrina Lopez</t>
  </si>
  <si>
    <t>Teresa Guerrero</t>
  </si>
  <si>
    <t>Leslie Johnson</t>
  </si>
  <si>
    <t>Shelby Vincent</t>
  </si>
  <si>
    <t>Cindy Barnes</t>
  </si>
  <si>
    <t>Shirley Hancock</t>
  </si>
  <si>
    <t>Philip Williams Jr.</t>
  </si>
  <si>
    <t>Valerie Mcmahon</t>
  </si>
  <si>
    <t>Amber Bailey</t>
  </si>
  <si>
    <t>Christopher Rios</t>
  </si>
  <si>
    <t>Matthew Hall</t>
  </si>
  <si>
    <t>Angela Lang</t>
  </si>
  <si>
    <t>Jessica Phillips</t>
  </si>
  <si>
    <t>Timothy Ruiz</t>
  </si>
  <si>
    <t>Stephanie Hoffman</t>
  </si>
  <si>
    <t>Amy Kim</t>
  </si>
  <si>
    <t>Jessica Jimenez</t>
  </si>
  <si>
    <t>Grant Carter</t>
  </si>
  <si>
    <t>Randall Paul</t>
  </si>
  <si>
    <t>Sara Lynch</t>
  </si>
  <si>
    <t>Monica Murphy</t>
  </si>
  <si>
    <t>Michael Lambert</t>
  </si>
  <si>
    <t>Charles Brown</t>
  </si>
  <si>
    <t>Tyler Chambers</t>
  </si>
  <si>
    <t>Jose Smith</t>
  </si>
  <si>
    <t>Rebecca Tucker</t>
  </si>
  <si>
    <t>David Cox Jr.</t>
  </si>
  <si>
    <t>Matthew Carr</t>
  </si>
  <si>
    <t>Erin Schmitt</t>
  </si>
  <si>
    <t>Alan Reynolds</t>
  </si>
  <si>
    <t>Luis Jenkins</t>
  </si>
  <si>
    <t>Kathleen Hamilton</t>
  </si>
  <si>
    <t>Jennifer Brown</t>
  </si>
  <si>
    <t>Jacqueline Lin</t>
  </si>
  <si>
    <t>Sarah Massey</t>
  </si>
  <si>
    <t>Jimmy Campbell</t>
  </si>
  <si>
    <t>Laura Carter</t>
  </si>
  <si>
    <t>Chase Reed</t>
  </si>
  <si>
    <t>Roy Deleon</t>
  </si>
  <si>
    <t>Joshua Valdez</t>
  </si>
  <si>
    <t>Joyce Reeves</t>
  </si>
  <si>
    <t>Tara Cruz</t>
  </si>
  <si>
    <t>Vicki Ray</t>
  </si>
  <si>
    <t>Kristopher Pena</t>
  </si>
  <si>
    <t>Tonya Walker</t>
  </si>
  <si>
    <t>Donna Larson</t>
  </si>
  <si>
    <t>Luis Murphy</t>
  </si>
  <si>
    <t>Shane Allen</t>
  </si>
  <si>
    <t>Ricky Aguilar</t>
  </si>
  <si>
    <t>Patrick Vargas</t>
  </si>
  <si>
    <t>Jessica Browning</t>
  </si>
  <si>
    <t>Roberto Rodriguez</t>
  </si>
  <si>
    <t>Martha Wilson</t>
  </si>
  <si>
    <t>Erin Morris</t>
  </si>
  <si>
    <t>Jonathan Madden</t>
  </si>
  <si>
    <t>Jeffrey Brown</t>
  </si>
  <si>
    <t>Sabrina Campbell</t>
  </si>
  <si>
    <t>Belinda Brooks</t>
  </si>
  <si>
    <t>Alex Hoffman</t>
  </si>
  <si>
    <t>Danny Nelson</t>
  </si>
  <si>
    <t>Erika Nielsen</t>
  </si>
  <si>
    <t>Gina Alvarez</t>
  </si>
  <si>
    <t>Samantha Thomas</t>
  </si>
  <si>
    <t>Amy Wagner</t>
  </si>
  <si>
    <t>Alice Sanders</t>
  </si>
  <si>
    <t>Robin May</t>
  </si>
  <si>
    <t>Corey Carlson</t>
  </si>
  <si>
    <t>Joe White</t>
  </si>
  <si>
    <t>Kenneth Hunt</t>
  </si>
  <si>
    <t>Angela Adams</t>
  </si>
  <si>
    <t>Heidi Ashley</t>
  </si>
  <si>
    <t>David Jenkins</t>
  </si>
  <si>
    <t>Christopher Nelson</t>
  </si>
  <si>
    <t>Melissa Taylor</t>
  </si>
  <si>
    <t>Christine Clark</t>
  </si>
  <si>
    <t>Angela Brown</t>
  </si>
  <si>
    <t>Ashley Hunt</t>
  </si>
  <si>
    <t>Robert Anderson</t>
  </si>
  <si>
    <t>Brandon Guerrero</t>
  </si>
  <si>
    <t>Brittney Jones</t>
  </si>
  <si>
    <t>Amy Gomez</t>
  </si>
  <si>
    <t>Patricia Green</t>
  </si>
  <si>
    <t>James Mendoza</t>
  </si>
  <si>
    <t>John Everett</t>
  </si>
  <si>
    <t>Natasha Pham</t>
  </si>
  <si>
    <t>Elizabeth Turner</t>
  </si>
  <si>
    <t>Kathy Snyder</t>
  </si>
  <si>
    <t>Barbara Ho</t>
  </si>
  <si>
    <t>Bryan Gonzales</t>
  </si>
  <si>
    <t>Zachary Adkins</t>
  </si>
  <si>
    <t>William Evans</t>
  </si>
  <si>
    <t>Nicholas Shields</t>
  </si>
  <si>
    <t>Robert Newman</t>
  </si>
  <si>
    <t>Benjamin Norman</t>
  </si>
  <si>
    <t>Jonathan Allen</t>
  </si>
  <si>
    <t>Kenneth Miles</t>
  </si>
  <si>
    <t>Elizabeth Morrison</t>
  </si>
  <si>
    <t>Kim Bass</t>
  </si>
  <si>
    <t>Edwin Holland</t>
  </si>
  <si>
    <t>Brianna Villanueva</t>
  </si>
  <si>
    <t>Rebecca Baker</t>
  </si>
  <si>
    <t>Alexander Sanchez</t>
  </si>
  <si>
    <t>Karen Harper</t>
  </si>
  <si>
    <t>William Harris</t>
  </si>
  <si>
    <t>Nicole Arellano</t>
  </si>
  <si>
    <t>Steven Rowland</t>
  </si>
  <si>
    <t>Judy Maldonado</t>
  </si>
  <si>
    <t>Timothy Ho</t>
  </si>
  <si>
    <t>Savannah Young</t>
  </si>
  <si>
    <t>Dustin Beck</t>
  </si>
  <si>
    <t>Noah Reid</t>
  </si>
  <si>
    <t>Heather Murphy</t>
  </si>
  <si>
    <t>Alec Kemp</t>
  </si>
  <si>
    <t>Samantha Richards</t>
  </si>
  <si>
    <t>Robert Hill</t>
  </si>
  <si>
    <t>Christian Sellers</t>
  </si>
  <si>
    <t>Monica Williams</t>
  </si>
  <si>
    <t>Hayden Cohen</t>
  </si>
  <si>
    <t>Cathy Decker</t>
  </si>
  <si>
    <t>Randall Chang</t>
  </si>
  <si>
    <t>Jose Chen</t>
  </si>
  <si>
    <t>Victoria Conway</t>
  </si>
  <si>
    <t>James Roman</t>
  </si>
  <si>
    <t>Kimberly Hatfield</t>
  </si>
  <si>
    <t>Jessica Davis</t>
  </si>
  <si>
    <t>Johnny Hardin</t>
  </si>
  <si>
    <t>Tara Flores MD</t>
  </si>
  <si>
    <t>Michelle Wright</t>
  </si>
  <si>
    <t>Victoria Miller</t>
  </si>
  <si>
    <t>Anne Weber</t>
  </si>
  <si>
    <t>Rachel Villarreal</t>
  </si>
  <si>
    <t>Amy Allen</t>
  </si>
  <si>
    <t>Patricia Henderson</t>
  </si>
  <si>
    <t>Renee Little</t>
  </si>
  <si>
    <t>Dennis Cantu</t>
  </si>
  <si>
    <t>Raymond Smith</t>
  </si>
  <si>
    <t>Charles Taylor</t>
  </si>
  <si>
    <t>Sarah West</t>
  </si>
  <si>
    <t>Nathan Marshall</t>
  </si>
  <si>
    <t>Anita Mccarthy</t>
  </si>
  <si>
    <t>Scott Cortez</t>
  </si>
  <si>
    <t>Brandy Juarez</t>
  </si>
  <si>
    <t>Jason Mccarthy</t>
  </si>
  <si>
    <t>Toni Jensen</t>
  </si>
  <si>
    <t>Lisa Bentley</t>
  </si>
  <si>
    <t>Kayla Weaver</t>
  </si>
  <si>
    <t>Anthony Johnson</t>
  </si>
  <si>
    <t>Cindy Pearson</t>
  </si>
  <si>
    <t>Kimberly Hall</t>
  </si>
  <si>
    <t>Thomas Graham</t>
  </si>
  <si>
    <t>Anthony Lewis</t>
  </si>
  <si>
    <t>Garrett Thomas</t>
  </si>
  <si>
    <t>April Franco</t>
  </si>
  <si>
    <t>Crystal Martinez</t>
  </si>
  <si>
    <t>Melissa Tucker</t>
  </si>
  <si>
    <t>Paul Hernandez</t>
  </si>
  <si>
    <t>Dawn Simpson</t>
  </si>
  <si>
    <t>Heather Krause</t>
  </si>
  <si>
    <t>Michelle Hunt</t>
  </si>
  <si>
    <t>Shannon Matthews</t>
  </si>
  <si>
    <t>Amanda Campbell</t>
  </si>
  <si>
    <t>Susan Johnson</t>
  </si>
  <si>
    <t>Session_ID</t>
  </si>
  <si>
    <t>User_ID</t>
  </si>
  <si>
    <t>Landing_Page</t>
  </si>
  <si>
    <t>Exit_Page</t>
  </si>
  <si>
    <t>Session_Duration_sec</t>
  </si>
  <si>
    <t>Conversion</t>
  </si>
  <si>
    <t>b107f6af-2eca-41b4-a298-bb63dff4011c</t>
  </si>
  <si>
    <t>/blog</t>
  </si>
  <si>
    <t>/products</t>
  </si>
  <si>
    <t>9e0d577f-db7f-4094-a2e1-c16dd9ecf899</t>
  </si>
  <si>
    <t>/home</t>
  </si>
  <si>
    <t>d04f5ed3-8a69-44fc-90ee-b13968ea8694</t>
  </si>
  <si>
    <t>/about</t>
  </si>
  <si>
    <t>/contact</t>
  </si>
  <si>
    <t>71184940-8bd2-4904-abba-ef8bd5837be8</t>
  </si>
  <si>
    <t>f5d761ed-b2d6-4df9-8e89-d95fa84b85e8</t>
  </si>
  <si>
    <t>96454a58-c15b-4e1e-82ad-3e4c504d8657</t>
  </si>
  <si>
    <t>9cd5567b-bbac-4715-986e-90fe6a1fd7ee</t>
  </si>
  <si>
    <t>5f6ebba3-028a-41f8-90a1-404143278c99</t>
  </si>
  <si>
    <t>eb27e92e-bfc8-49e0-b67c-5c3a0e57b4ba</t>
  </si>
  <si>
    <t>f61e3691-c290-4ace-8cfc-17c4b2daeee3</t>
  </si>
  <si>
    <t>bd77b0a0-a49d-4665-a3b3-92ea34c7884a</t>
  </si>
  <si>
    <t>5ec76252-ef9b-485e-acce-d336e44ce7d0</t>
  </si>
  <si>
    <t>fa37f5ea-79be-4040-a16e-97848337be72</t>
  </si>
  <si>
    <t>5fa08de7-d073-4cb9-b396-eaefd21f4690</t>
  </si>
  <si>
    <t>cfa05c25-707b-422a-bbf9-da675e910a7a</t>
  </si>
  <si>
    <t>11f1da63-c5e9-442e-8dfa-1d9719d574cf</t>
  </si>
  <si>
    <t>1e77479f-0132-4bd3-bfa4-5863625f34a4</t>
  </si>
  <si>
    <t>bdcd3b42-4092-4615-a859-0c700cbf003a</t>
  </si>
  <si>
    <t>0492b0d6-9a52-41e9-a438-b1b7a8063da8</t>
  </si>
  <si>
    <t>0dc94045-2e4e-4742-a789-e0b8cce6834d</t>
  </si>
  <si>
    <t>32e35efa-7e5a-4362-bdd3-b7ff05d59291</t>
  </si>
  <si>
    <t>9fd09116-931c-499e-b8e7-b9284a1a4b23</t>
  </si>
  <si>
    <t>9377f375-86f5-4be4-8bfd-d5628e686ae4</t>
  </si>
  <si>
    <t>b3b61cb8-f0eb-438e-a9fa-67e665655c2c</t>
  </si>
  <si>
    <t>436149ce-e736-428d-a671-6c564b7a2e3e</t>
  </si>
  <si>
    <t>0ff3744a-6c79-42fa-86aa-b0ad519612fc</t>
  </si>
  <si>
    <t>ea073a09-7e6b-4810-aea0-347e80894b9c</t>
  </si>
  <si>
    <t>16cf7d89-5438-4632-b1c6-e80810532892</t>
  </si>
  <si>
    <t>5c1c191b-5b32-4198-b537-a6fbed5c77bf</t>
  </si>
  <si>
    <t>25361252-d4db-4fd7-ab06-b473d80dbc66</t>
  </si>
  <si>
    <t>4e59db30-be77-4ef0-859d-5237c6e60049</t>
  </si>
  <si>
    <t>8271469b-f2a0-4c51-896d-0e94f75de993</t>
  </si>
  <si>
    <t>30f1e71d-caee-4b8d-b1f4-b756408b0495</t>
  </si>
  <si>
    <t>ff41823a-672e-4e20-b5b3-0df9d573db6a</t>
  </si>
  <si>
    <t>8488dc57-abdb-4735-880f-eb63eeb20e97</t>
  </si>
  <si>
    <t>864896e8-6cc2-4347-a221-3149fef24d44</t>
  </si>
  <si>
    <t>259992e2-aff8-425e-bd88-480156bb7880</t>
  </si>
  <si>
    <t>b301f42e-5212-415f-87e9-71e981c46aee</t>
  </si>
  <si>
    <t>be776520-48f1-448d-a846-b07b41634630</t>
  </si>
  <si>
    <t>9ad28cd0-2949-4f96-98e3-b587251ac9b1</t>
  </si>
  <si>
    <t>aaecac9a-0e66-4fd1-aaab-de42780bdc34</t>
  </si>
  <si>
    <t>85a88f79-04bf-4e2d-9fc1-834772c6f7c7</t>
  </si>
  <si>
    <t>a63e6b56-7adb-49a0-944a-08566f5c62c0</t>
  </si>
  <si>
    <t>56df95bd-9c0a-4577-b331-2a315010d95c</t>
  </si>
  <si>
    <t>a0726b85-4d0c-4fb1-88f2-8ca49ff3b432</t>
  </si>
  <si>
    <t>be28a371-906f-4b1d-9b19-66916dfa9c17</t>
  </si>
  <si>
    <t>1ee3f5b0-60cd-4bd9-b21e-c13d278ec259</t>
  </si>
  <si>
    <t>406db21a-4c32-4cbc-af66-a95d5da2363c</t>
  </si>
  <si>
    <t>2076baa4-62b5-44dc-a36e-b1a797a05cf6</t>
  </si>
  <si>
    <t>2a5d55ba-f776-4c7a-8d7a-bc39d3120523</t>
  </si>
  <si>
    <t>bf02960e-d010-40e1-95e8-714ccf7a7b18</t>
  </si>
  <si>
    <t>3046d458-719e-4aff-80c3-782eb23b43d6</t>
  </si>
  <si>
    <t>cb447d38-ba62-4d7b-a07d-e71ca929fdbb</t>
  </si>
  <si>
    <t>81182277-a4dd-4325-994f-2498af5c735c</t>
  </si>
  <si>
    <t>aaebc2ea-630c-4b89-99f2-67843c2486f8</t>
  </si>
  <si>
    <t>93eaa60b-5699-4aaf-98c1-72b40ae10bce</t>
  </si>
  <si>
    <t>0beb55a0-2ed1-40d0-9acc-24c235e933a2</t>
  </si>
  <si>
    <t>181b4cf0-442a-4ce9-b7f0-c3de7f100c81</t>
  </si>
  <si>
    <t>4048431f-6335-4e59-a0f5-e6088c29f3d3</t>
  </si>
  <si>
    <t>a44b89e0-1970-456b-bc03-ce7fc02a6493</t>
  </si>
  <si>
    <t>f0fe8d82-ee53-4ac6-bd37-7fa3056b5d47</t>
  </si>
  <si>
    <t>26d9d3e8-7389-4a44-a354-6be879087504</t>
  </si>
  <si>
    <t>c17d5e07-2286-4d57-b12c-0a8b95a600e6</t>
  </si>
  <si>
    <t>f1c713a2-b822-4408-bf40-839931b424be</t>
  </si>
  <si>
    <t>dbce1eb0-2018-4cb4-a0a9-6f90deb03222</t>
  </si>
  <si>
    <t>300da2d1-652a-4817-9536-48d6d3c782ae</t>
  </si>
  <si>
    <t>27038448-26ae-4a21-90f7-3a53a50e095d</t>
  </si>
  <si>
    <t>c0845bbc-b277-4f02-b927-fc8bf55794f5</t>
  </si>
  <si>
    <t>587947e7-76a5-47fc-a134-9a6ca5d8a185</t>
  </si>
  <si>
    <t>9c2cd172-6a81-48c9-9576-812dc1fe9677</t>
  </si>
  <si>
    <t>204fb8af-99fb-4c30-b768-a4aee5745961</t>
  </si>
  <si>
    <t>69eed5fc-6bb6-4813-99b9-ca667f243de0</t>
  </si>
  <si>
    <t>2a6e8a8b-f028-499e-a5c0-4f576a12532f</t>
  </si>
  <si>
    <t>cc90bc19-f198-40cf-9612-ed8fb3bad1fc</t>
  </si>
  <si>
    <t>959cedfe-9d55-4bc8-a843-c015f0c226d1</t>
  </si>
  <si>
    <t>dd16b12a-89e1-4be7-800e-5c1cdcfaac84</t>
  </si>
  <si>
    <t>950fd01d-53d8-4485-b387-1991df6c22a3</t>
  </si>
  <si>
    <t>15fe56ee-1666-4cf0-8a97-a0db16f33410</t>
  </si>
  <si>
    <t>a64810b7-f792-47cd-a167-e5d57655b7ea</t>
  </si>
  <si>
    <t>ad683578-a51f-477f-9264-c8e3b3f602a3</t>
  </si>
  <si>
    <t>e05178f5-bd21-4175-92f4-cb12ad6ffae1</t>
  </si>
  <si>
    <t>07c35882-60cd-44c7-b983-eae145c8b2af</t>
  </si>
  <si>
    <t>20d6e52a-1dff-4991-ab06-91971e2411a7</t>
  </si>
  <si>
    <t>053a919d-4ba2-40a6-9ef0-cad5d2f8b5a6</t>
  </si>
  <si>
    <t>f028d1ad-36d8-4eea-8e43-34f33198e60f</t>
  </si>
  <si>
    <t>c13bd27e-6d27-4e9b-a082-2540682f8944</t>
  </si>
  <si>
    <t>e10d97b7-e74a-4697-b088-9091e66e9480</t>
  </si>
  <si>
    <t>0ef28275-1130-40df-a81b-a1454816c5fd</t>
  </si>
  <si>
    <t>7677ed2d-a247-4b4f-a857-fee8737e66f1</t>
  </si>
  <si>
    <t>2b9041e5-0438-46d2-bc6e-c2fcc721b719</t>
  </si>
  <si>
    <t>ab97fbae-4316-44b1-b6f9-bf93c98b72ec</t>
  </si>
  <si>
    <t>71375605-25ea-4a64-86c8-cc10ef8e1ff4</t>
  </si>
  <si>
    <t>08ba1955-e580-4155-b617-ed6a249eaf17</t>
  </si>
  <si>
    <t>cf45ae51-c279-41d2-bc75-ed9537bce074</t>
  </si>
  <si>
    <t>4658912c-b81c-4c89-8b59-55283dbba844</t>
  </si>
  <si>
    <t>b8704baa-03ab-47f1-89a9-ad90c4e3864d</t>
  </si>
  <si>
    <t>5c73d6d6-c976-4682-a595-f7d74f385c5e</t>
  </si>
  <si>
    <t>2b39c92c-4c2f-4c25-8855-17290b571187</t>
  </si>
  <si>
    <t>e6074b06-2958-47cf-838f-b9c1a1363a6d</t>
  </si>
  <si>
    <t>cf5ab7a9-7cbb-4765-8c90-031569791398</t>
  </si>
  <si>
    <t>5290524b-b98b-451d-98fb-2f7bcc199139</t>
  </si>
  <si>
    <t>eef59ae6-770c-4113-ae78-851a7e671331</t>
  </si>
  <si>
    <t>682d9573-a42b-4834-80d7-27aa43c8a8a9</t>
  </si>
  <si>
    <t>34c2d165-92d4-48c6-89b0-faa45c6e1e0c</t>
  </si>
  <si>
    <t>780189fa-6f00-4c79-977f-85afe644328f</t>
  </si>
  <si>
    <t>559c59be-eeec-4409-bef9-39fc89420631</t>
  </si>
  <si>
    <t>8f25cc5f-67d8-45fe-be28-d906d4eed516</t>
  </si>
  <si>
    <t>75119a51-163b-4fed-a9d7-32e0866c8e0d</t>
  </si>
  <si>
    <t>ef54a2f9-2689-47bd-b2e1-c04ba0811134</t>
  </si>
  <si>
    <t>92f57d9b-6ad8-4971-8316-498c6d6b4479</t>
  </si>
  <si>
    <t>be2d7489-ff3b-44e2-b4f8-d0dfcce176fe</t>
  </si>
  <si>
    <t>696ebe28-75da-4302-909f-d99057076580</t>
  </si>
  <si>
    <t>86b647a7-aa2c-4a0a-9076-00960d07c050</t>
  </si>
  <si>
    <t>17345331-c964-45e2-91a3-ac1e2d48ae43</t>
  </si>
  <si>
    <t>ff6ef10c-fe87-43d1-8c21-762cf0248f92</t>
  </si>
  <si>
    <t>e09ffdc2-cf11-4868-8a0e-cd83b9a9ba11</t>
  </si>
  <si>
    <t>31d21de2-dba7-4254-8574-6a5ffda47c9d</t>
  </si>
  <si>
    <t>64dc7068-8447-437a-818b-e261519f338e</t>
  </si>
  <si>
    <t>65351f1c-a49e-43eb-8ad7-fe18a2c25e90</t>
  </si>
  <si>
    <t>e72a2833-5240-4faa-a142-907f0b2b2a97</t>
  </si>
  <si>
    <t>b4324561-0d39-4684-914b-e8060aba006b</t>
  </si>
  <si>
    <t>57c2ffb3-179d-42bd-b4ab-35360a4159a7</t>
  </si>
  <si>
    <t>23572a5a-84ca-45df-9837-7ff3477c84a3</t>
  </si>
  <si>
    <t>92aed1e3-f6eb-4b80-a9e9-e4280f3c3bfa</t>
  </si>
  <si>
    <t>0f1846ad-2a07-40d2-8dd6-45b569dff6af</t>
  </si>
  <si>
    <t>becd73d1-9969-4366-9a18-95c4ff96eed8</t>
  </si>
  <si>
    <t>3b811526-762c-48a7-9185-6b292bca8219</t>
  </si>
  <si>
    <t>a0bc19e0-fe9e-4cf9-bfb0-0a15d48a63c7</t>
  </si>
  <si>
    <t>0cf5d9c9-bb73-4968-b59a-9deb02618933</t>
  </si>
  <si>
    <t>9d305da1-f7ed-4041-bd26-8148fae96e51</t>
  </si>
  <si>
    <t>d08fc229-aec3-4e25-9331-1dba16a0af09</t>
  </si>
  <si>
    <t>88809f66-0807-4944-9d9f-a64a03e1f92c</t>
  </si>
  <si>
    <t>830eb442-7f9d-45b6-94bd-07a01f1b1671</t>
  </si>
  <si>
    <t>40fe5881-3a4f-4b72-8480-845d817f4a49</t>
  </si>
  <si>
    <t>2e82e19e-e8ff-4e7b-8ccc-859e40449629</t>
  </si>
  <si>
    <t>0056e112-ebbe-48ff-bcf6-0e30578296e2</t>
  </si>
  <si>
    <t>371f6286-3e88-47fb-b1b3-9ba34543d173</t>
  </si>
  <si>
    <t>c5c2f748-418d-4670-8288-a1a8c8954976</t>
  </si>
  <si>
    <t>81c4743a-a75a-4e03-a807-8f1311756c27</t>
  </si>
  <si>
    <t>d1cfadfd-f73a-40d8-888d-b3d1c3ce66a5</t>
  </si>
  <si>
    <t>ad504547-8d62-47d9-bdc8-c1787015b75b</t>
  </si>
  <si>
    <t>19670444-1db2-4c68-af80-1a2966e9dbf1</t>
  </si>
  <si>
    <t>7a758bdb-1b63-42f9-9317-94101665f298</t>
  </si>
  <si>
    <t>d2021396-7b80-497b-88ba-83908b8d8abf</t>
  </si>
  <si>
    <t>b3cd59fc-df1c-40ad-85af-7e83295179ba</t>
  </si>
  <si>
    <t>72820780-ad85-402d-8f7a-0109be26223f</t>
  </si>
  <si>
    <t>c148dd35-a1fc-4d79-809d-14c39777baf8</t>
  </si>
  <si>
    <t>5ba2800b-0118-4698-bddd-2b4134e716a2</t>
  </si>
  <si>
    <t>387bc752-2017-4a3e-8ef2-41fef7a1c1dc</t>
  </si>
  <si>
    <t>32fb76b4-d6f4-4b55-89b4-dd9fb3dc04e0</t>
  </si>
  <si>
    <t>1b1fb46b-19f0-4dc9-980b-232866218e0c</t>
  </si>
  <si>
    <t>40186122-f5c9-40c5-ba6b-a2bd425a3d98</t>
  </si>
  <si>
    <t>ff67ae28-6f60-475b-bcc4-80f8233e9896</t>
  </si>
  <si>
    <t>8c0dfe74-3423-468f-a906-1fcec13b93f4</t>
  </si>
  <si>
    <t>7cca360d-5e57-4411-a5ba-5dbdb4b3eff1</t>
  </si>
  <si>
    <t>b934f1f2-02a8-4cb0-9710-0da181e8f2c8</t>
  </si>
  <si>
    <t>8632090b-de12-470c-b63d-a947cbdd1264</t>
  </si>
  <si>
    <t>765ea3a1-a72c-4f13-98dc-76ad3694954a</t>
  </si>
  <si>
    <t>2da33477-eaef-4bc9-9ece-ac9907787812</t>
  </si>
  <si>
    <t>d0024323-60f0-4c47-a4db-bcb91f34dee9</t>
  </si>
  <si>
    <t>eddc3d02-e510-4a14-89a1-2af4967ce020</t>
  </si>
  <si>
    <t>05e7bbec-4219-40d8-9d07-e7dcbed5cc3f</t>
  </si>
  <si>
    <t>834ccf9f-0738-4179-8865-94d469d0b34d</t>
  </si>
  <si>
    <t>fdbe22ae-7334-4967-9f49-aff7d7ef8c4a</t>
  </si>
  <si>
    <t>3149612c-e95b-4d70-a50c-e9e07f47b39f</t>
  </si>
  <si>
    <t>0bfce3a1-8a0b-4eec-b934-f0ae8a6c0d9c</t>
  </si>
  <si>
    <t>669523c2-27c1-4268-ba5b-9739a7b3496f</t>
  </si>
  <si>
    <t>ffcc5864-de29-4bf0-8df5-d0c45cab72c0</t>
  </si>
  <si>
    <t>41529ac7-ae9e-43a7-84de-219489efede3</t>
  </si>
  <si>
    <t>be7f71e1-af1d-410a-9586-78f2bf4550df</t>
  </si>
  <si>
    <t>a6aa0fec-6e48-4e81-b0e6-a9986ddca844</t>
  </si>
  <si>
    <t>a8cfd1d8-4966-4308-86f1-4f2f047e730f</t>
  </si>
  <si>
    <t>64f96b49-50e3-4415-95c0-939a052b7046</t>
  </si>
  <si>
    <t>313c6832-fe28-4844-9fdd-315b15860999</t>
  </si>
  <si>
    <t>2d8bed31-2ad6-42da-acc3-57a597064a97</t>
  </si>
  <si>
    <t>e4d0a19b-c19c-4a6d-ab0f-e227fdf28eb5</t>
  </si>
  <si>
    <t>329bbeb8-4e14-4e94-9645-d8987d696bf0</t>
  </si>
  <si>
    <t>672a3bc2-bb8a-457e-b191-3b42b08c4fbf</t>
  </si>
  <si>
    <t>58cb5cb4-eaf9-4329-b74e-a6ac9fd74c2e</t>
  </si>
  <si>
    <t>53acdfe7-018e-4acf-a7bf-aa91c2fbcec5</t>
  </si>
  <si>
    <t>13b0ef38-d641-49d3-9165-0a8a21b12c5b</t>
  </si>
  <si>
    <t>55b51c0f-7204-4fb1-8597-7b8d5ce5adf3</t>
  </si>
  <si>
    <t>548fff42-65e9-4015-999c-a01e9e37d6a4</t>
  </si>
  <si>
    <t>8191bdbc-7d38-4415-ab05-43732bc233c4</t>
  </si>
  <si>
    <t>e2544d4c-7122-4ac0-b38a-9116d1fcb9dd</t>
  </si>
  <si>
    <t>fe260b9a-3fb9-4d55-8884-f8a5d8cfcd67</t>
  </si>
  <si>
    <t>1aa88260-11c8-4605-906f-c85722f46314</t>
  </si>
  <si>
    <t>f349429d-5df6-43b4-98a7-a78098ec98ea</t>
  </si>
  <si>
    <t>f85dd53b-454d-448c-9b97-54bb4e807291</t>
  </si>
  <si>
    <t>a365e1db-6663-4e25-bae2-a7dcd0c183b5</t>
  </si>
  <si>
    <t>6c999862-7795-46a1-8660-ea58caaafe2e</t>
  </si>
  <si>
    <t>fa9b97fa-e65d-41dd-b1de-248110618b5c</t>
  </si>
  <si>
    <t>d6d6d519-e389-4527-bdff-fcf606ed868e</t>
  </si>
  <si>
    <t>5b230be6-26d4-4303-a64d-dfe7b40b2604</t>
  </si>
  <si>
    <t>4d2d068a-0b46-4cf7-974e-e9912141c4ef</t>
  </si>
  <si>
    <t>a93e9082-5f0e-4fba-83f7-cccabd24eb0d</t>
  </si>
  <si>
    <t>e981b905-9581-47be-a9ab-f158e0cfaefc</t>
  </si>
  <si>
    <t>c1977e2c-66fa-4464-8178-ae976afac666</t>
  </si>
  <si>
    <t>3ec41f55-06c4-4680-be9d-07e1fc266162</t>
  </si>
  <si>
    <t>6fa50bd2-fd6d-4fd1-a564-e44bfda22983</t>
  </si>
  <si>
    <t>621c509d-cf18-4415-9340-e9b23cc2188b</t>
  </si>
  <si>
    <t>ca273662-0c08-49f9-adc0-2a1944f91674</t>
  </si>
  <si>
    <t>db2bec45-ccd4-4458-b59b-af5f31b334e6</t>
  </si>
  <si>
    <t>fdf788a0-ba46-42b6-a243-864e78bf5289</t>
  </si>
  <si>
    <t>6ac1a7b7-7f8a-4954-a044-b4b7d5c500f9</t>
  </si>
  <si>
    <t>b51dc5fa-30c9-46e1-90ca-32534123a130</t>
  </si>
  <si>
    <t>7135bd2c-9fa1-4085-acfd-dee5fd8a1242</t>
  </si>
  <si>
    <t>fed2a502-3609-4603-8734-f87d36bd890a</t>
  </si>
  <si>
    <t>e1ea84a6-1a88-4832-ae97-426a7ea8e185</t>
  </si>
  <si>
    <t>59b07827-4768-483a-b770-98d6e21ccba2</t>
  </si>
  <si>
    <t>888c39c5-dcce-4a6c-b7dd-5755b2537de7</t>
  </si>
  <si>
    <t>a3bd8478-852c-4005-9529-290a73f3d36d</t>
  </si>
  <si>
    <t>24db840e-ed8a-4eb9-a0cb-909a8d6a1647</t>
  </si>
  <si>
    <t>7b947a26-81d0-4008-b372-c72caebfd0f6</t>
  </si>
  <si>
    <t>24d95ef6-f77b-4b2e-bf3c-1a14dc16508c</t>
  </si>
  <si>
    <t>65999e45-b95a-4db0-9e02-9aa9a9b5d171</t>
  </si>
  <si>
    <t>a7345d18-7a67-496d-93aa-81f1ae3ed2be</t>
  </si>
  <si>
    <t>48e7a2b4-b0cf-42e9-be3a-d344b8067a43</t>
  </si>
  <si>
    <t>99fb5aa7-e447-40a8-8400-8b6c0e360d39</t>
  </si>
  <si>
    <t>f3593369-9941-4a35-b80c-cefd7d600ab8</t>
  </si>
  <si>
    <t>42515235-381c-426e-99eb-30401ee6a588</t>
  </si>
  <si>
    <t>90261e81-bd19-41d1-8ac4-9d3072f66b5a</t>
  </si>
  <si>
    <t>c91d3b5d-ece7-4ca3-852b-8928c68441f5</t>
  </si>
  <si>
    <t>05093c11-537f-4b7f-b6b0-b7725b9783e2</t>
  </si>
  <si>
    <t>09274b9c-1053-4276-b35c-80c784c85e92</t>
  </si>
  <si>
    <t>fb7da986-25ff-41d9-a051-64292d569087</t>
  </si>
  <si>
    <t>66c9469c-e6cd-4293-b923-a0229f156bec</t>
  </si>
  <si>
    <t>ed1af00a-208e-4866-a1e9-34df729f924b</t>
  </si>
  <si>
    <t>199f982b-56c3-4f1a-a5c8-72a05e5043d4</t>
  </si>
  <si>
    <t>e04521d9-628e-400a-8692-7ad42423d327</t>
  </si>
  <si>
    <t>e732a28e-c473-4024-ab9d-6e2792c01b17</t>
  </si>
  <si>
    <t>54df270b-776e-4436-9051-4d74550b7a18</t>
  </si>
  <si>
    <t>dba9b396-5caa-40aa-b22c-ea7895401b0c</t>
  </si>
  <si>
    <t>604e4639-3547-478e-9632-c9201feb264c</t>
  </si>
  <si>
    <t>91eb4d0e-b582-4ff3-84f1-4ff400366da4</t>
  </si>
  <si>
    <t>64806306-993d-4b58-8d67-349b5502cc82</t>
  </si>
  <si>
    <t>58c7e3e1-872b-47bf-9b09-76307796b88c</t>
  </si>
  <si>
    <t>93be9cb2-7b8f-450e-92af-36db053cfd9c</t>
  </si>
  <si>
    <t>fcf01fd0-54ae-4a4f-8797-e96b6864b593</t>
  </si>
  <si>
    <t>27247d89-ccd6-45fd-97e9-2432ce595e52</t>
  </si>
  <si>
    <t>738dfc6f-6a49-4d10-b9fe-74c332f48e7e</t>
  </si>
  <si>
    <t>e8992676-5c75-4fdc-90c2-c9983ede39ba</t>
  </si>
  <si>
    <t>92e48da5-f8bf-40c6-9908-175277116090</t>
  </si>
  <si>
    <t>6a8090e6-8ac6-4396-833c-443181905149</t>
  </si>
  <si>
    <t>3714bbdc-d3f6-4eea-ae28-bb2c608e9bfd</t>
  </si>
  <si>
    <t>4d7af055-5c97-49c9-80f3-764479734331</t>
  </si>
  <si>
    <t>0a272c8f-76d1-499a-8245-a816bea7569b</t>
  </si>
  <si>
    <t>0d82d33c-7307-4fe8-b02a-ce080ed1036c</t>
  </si>
  <si>
    <t>cef253cd-1618-4da7-9982-07708a04fbc0</t>
  </si>
  <si>
    <t>8336b0de-2df1-4059-933b-7de49dc52dbc</t>
  </si>
  <si>
    <t>f1855624-bb53-4f27-862c-6eb33084242a</t>
  </si>
  <si>
    <t>bb9ea96b-6d78-41c4-81e8-2c58c7c46ece</t>
  </si>
  <si>
    <t>62378622-7ec7-4519-8bcf-c86c5b7b2930</t>
  </si>
  <si>
    <t>bbe9f332-eac2-45ed-aac2-cb30a513c0a1</t>
  </si>
  <si>
    <t>9d7e591e-796d-4891-8648-0ec4d8cad9a3</t>
  </si>
  <si>
    <t>ea4405ec-069c-4ebc-a673-ca480a5ec3c0</t>
  </si>
  <si>
    <t>3ad46213-c99c-48eb-815f-10a2601df5be</t>
  </si>
  <si>
    <t>0dfcb991-e312-44b3-a680-d41bd7f85397</t>
  </si>
  <si>
    <t>d1c4b8f9-ef80-41fe-a7c8-061631d92e59</t>
  </si>
  <si>
    <t>7cd2139d-f272-4830-a55f-898ab741e38d</t>
  </si>
  <si>
    <t>c3f42f05-c034-45e4-b2ea-670166cfa61c</t>
  </si>
  <si>
    <t>27fde1d1-33a6-468b-923d-c42995efd735</t>
  </si>
  <si>
    <t>e874f03f-18c0-4cc6-8317-a4127840b77e</t>
  </si>
  <si>
    <t>356d853d-9317-4627-9b6e-c447b8b152fc</t>
  </si>
  <si>
    <t>9540c967-bc5b-4036-b90a-970cad12104d</t>
  </si>
  <si>
    <t>fc0d1f45-88cb-4bfd-b732-f6361a9e0b8c</t>
  </si>
  <si>
    <t>74cf1169-4c6b-4519-aec1-2b8f9a16853f</t>
  </si>
  <si>
    <t>78438100-abc7-4fee-b5a4-3a0ce5d23584</t>
  </si>
  <si>
    <t>63f21b29-783e-411d-8b32-e382c56dc2d7</t>
  </si>
  <si>
    <t>eae9dcee-1ff3-49f3-81db-77f9f96aa200</t>
  </si>
  <si>
    <t>b32168f5-1cf4-4155-9292-e3a96b7b2abc</t>
  </si>
  <si>
    <t>c4d5439a-bd0f-4331-bcd8-1d10dc16f817</t>
  </si>
  <si>
    <t>b6511f11-1d85-4d09-8804-2ef978e2f610</t>
  </si>
  <si>
    <t>9b6894c1-ce8a-4351-bc8c-1922b7108c57</t>
  </si>
  <si>
    <t>8f348c17-4bf6-4051-a903-80fceaca316e</t>
  </si>
  <si>
    <t>a29c2d65-d7ca-4d97-bd29-4fee36cd1741</t>
  </si>
  <si>
    <t>c21687a6-fbc3-4c39-963a-2ec7db1e1d13</t>
  </si>
  <si>
    <t>57f2a0ec-d6cd-47ba-9fbe-6cabfba65494</t>
  </si>
  <si>
    <t>890d634d-f7f3-42ba-9472-15f447384730</t>
  </si>
  <si>
    <t>c469b338-70f2-4f82-bae9-73f4b6a95e61</t>
  </si>
  <si>
    <t>b73982f9-8152-423b-9cba-19674bfbb340</t>
  </si>
  <si>
    <t>3471ca7b-5813-4960-9975-7ae81238b1bf</t>
  </si>
  <si>
    <t>3be170e3-d9c6-4d4b-a8f8-410e81165695</t>
  </si>
  <si>
    <t>91e52680-c6fe-47b6-a97f-9550d3d7e423</t>
  </si>
  <si>
    <t>06cb300e-cff8-4d81-9d8a-e9fd48a56f8a</t>
  </si>
  <si>
    <t>4ae640cf-29a3-455b-accc-4e8d9de113ea</t>
  </si>
  <si>
    <t>18a0652c-90fa-4673-a9fd-3015b0da5b34</t>
  </si>
  <si>
    <t>ae6381d9-3e8e-4e8b-b4f3-28e65d742702</t>
  </si>
  <si>
    <t>9928a89d-84d8-490a-948e-bda64066e9fe</t>
  </si>
  <si>
    <t>5172afbf-12a6-4d43-82aa-08d389c62635</t>
  </si>
  <si>
    <t>4b177e6d-116f-47a7-b41e-21b34cca78c1</t>
  </si>
  <si>
    <t>b54b3c41-b829-463d-93c9-8b69ee13348a</t>
  </si>
  <si>
    <t>279a65e6-8d85-4ea7-925f-19eccc7f86fa</t>
  </si>
  <si>
    <t>48d84658-c50d-4ec6-9206-b874f92d4ebc</t>
  </si>
  <si>
    <t>b8c96a5a-5d14-45fd-a200-808e4748adab</t>
  </si>
  <si>
    <t>abab1248-4f5b-4b34-b84b-2734e61ab838</t>
  </si>
  <si>
    <t>8ee8709c-0455-43d5-b078-2d9f4f777590</t>
  </si>
  <si>
    <t>1accab7e-29a3-4eaa-bd8c-d12a331606dd</t>
  </si>
  <si>
    <t>cd6f5a68-945d-472d-8954-18c440cc20b1</t>
  </si>
  <si>
    <t>6051a94e-9128-4b5d-b033-bde87a17cf83</t>
  </si>
  <si>
    <t>4f62fb5d-df27-46c8-8120-7a5aaa41899a</t>
  </si>
  <si>
    <t>f8ec10cd-9148-4292-88b8-b1d6f5ef643f</t>
  </si>
  <si>
    <t>0532b173-f622-44b9-9987-7ec72d1b2b05</t>
  </si>
  <si>
    <t>50a132a3-fb36-437a-99b7-41e5fd71dd09</t>
  </si>
  <si>
    <t>3522308b-3b0c-4b39-9f67-c464411416af</t>
  </si>
  <si>
    <t>e2534dd2-9b5d-4b23-86ef-5ba7f7162fac</t>
  </si>
  <si>
    <t>6f6a64d6-eeb7-4ea1-9a3e-cd3054feae00</t>
  </si>
  <si>
    <t>6670ef86-6b98-4131-bae0-e4509e7d6a3d</t>
  </si>
  <si>
    <t>7ea54853-5136-4230-85ba-6575dc8004a6</t>
  </si>
  <si>
    <t>b4df30fc-1c5e-4ac3-bdba-3c8cadadbaf3</t>
  </si>
  <si>
    <t>c8729854-45c4-40af-a478-6681f6e3e291</t>
  </si>
  <si>
    <t>1c438787-5824-4f1e-94f8-2c30a4db2312</t>
  </si>
  <si>
    <t>d8835b67-8a29-4d3d-94a2-873e7fe2d301</t>
  </si>
  <si>
    <t>5ef0e97a-5d14-4978-baa1-ce01b155186d</t>
  </si>
  <si>
    <t>b0effecf-b3f2-4c5d-8906-8f46940dc5ad</t>
  </si>
  <si>
    <t>b0b51826-3f92-4574-9e9c-034426f34816</t>
  </si>
  <si>
    <t>85e50f93-1121-469b-aed6-7ab191b81dfd</t>
  </si>
  <si>
    <t>23ae1730-8d80-4492-b265-54df90fc928a</t>
  </si>
  <si>
    <t>3f393638-8560-4fd0-bc47-60e84c99e4ef</t>
  </si>
  <si>
    <t>92f19fcb-509e-45ec-a195-bd8feb17a609</t>
  </si>
  <si>
    <t>ace8b339-4f9e-40be-a7e4-fc418cb8a923</t>
  </si>
  <si>
    <t>41bfadc5-4e54-4fc4-8b0a-d71cdb552d63</t>
  </si>
  <si>
    <t>6b34a64b-cb1c-4672-97ba-38a46ad44c58</t>
  </si>
  <si>
    <t>6a3c40fa-0cc3-4c28-8fbe-0a1886b07946</t>
  </si>
  <si>
    <t>719411ee-df24-4950-8a95-aef32ab4e810</t>
  </si>
  <si>
    <t>b6f084bf-711a-4d2c-8a04-fcfcfd90796a</t>
  </si>
  <si>
    <t>1c4fdf30-fb75-4a2a-84b3-496a2ebf8bf9</t>
  </si>
  <si>
    <t>a71a1f52-509c-452f-91e3-2ef8c29c5423</t>
  </si>
  <si>
    <t>2b9fd8b3-72e4-4aed-8ccf-2e1759684f89</t>
  </si>
  <si>
    <t>74d30bc5-025d-4825-a957-0f136bd3ac5a</t>
  </si>
  <si>
    <t>8d24f578-23d6-484e-b885-6e6c375a80dd</t>
  </si>
  <si>
    <t>d711bde3-7d17-4508-82d5-42d51e07684f</t>
  </si>
  <si>
    <t>91ea8e29-703c-4542-88ce-409ee3b623c4</t>
  </si>
  <si>
    <t>c7b3babc-ba0b-48a5-92b9-76a9c4b3f076</t>
  </si>
  <si>
    <t>5c3c5745-92eb-4020-9ec6-04b34979942c</t>
  </si>
  <si>
    <t>54bb0c77-6977-4a9c-b0b7-073d4b48b605</t>
  </si>
  <si>
    <t>9c4cbe01-eab6-4865-ba1f-6691383dc0e8</t>
  </si>
  <si>
    <t>9b14d669-493e-4400-9b7c-b1289bdbadcb</t>
  </si>
  <si>
    <t>6b783d94-8a9c-48b0-a423-de52cb18cc46</t>
  </si>
  <si>
    <t>e5e412b7-c737-453a-832c-6a9c7314b7ac</t>
  </si>
  <si>
    <t>467dc496-2e64-4285-8d78-935a6725bd3c</t>
  </si>
  <si>
    <t>37a944ec-0a9b-489a-8960-19bad7cb872f</t>
  </si>
  <si>
    <t>3ea23382-e67d-4c45-a70a-5a0a0d4899ca</t>
  </si>
  <si>
    <t>7ca7a6e7-1bd0-4e5e-902e-012b392694b7</t>
  </si>
  <si>
    <t>fc98890a-3b7e-4808-94ea-1e740be5b38c</t>
  </si>
  <si>
    <t>ef1078c2-6ce0-41ee-b0eb-0fd1325489a2</t>
  </si>
  <si>
    <t>7dd9e227-8917-4904-afe8-53fb6007c8d1</t>
  </si>
  <si>
    <t>1e58a642-6862-4257-b703-5299b699f5a0</t>
  </si>
  <si>
    <t>0b2ea664-04a1-496d-9841-6cccc331e39a</t>
  </si>
  <si>
    <t>b9d2b51c-905f-4a49-ae27-03dd1cdb313e</t>
  </si>
  <si>
    <t>44e3de63-976e-4b15-8e75-428b3d53ed00</t>
  </si>
  <si>
    <t>a02ba65a-4742-4cd7-bb0d-9c075183b2fc</t>
  </si>
  <si>
    <t>5e1bfeee-cfcd-46ea-be49-5ed6ebff5789</t>
  </si>
  <si>
    <t>50c709dc-b7a1-49aa-a741-0434d4c65b94</t>
  </si>
  <si>
    <t>27f52aca-489f-4e98-95dd-266d1e1eb924</t>
  </si>
  <si>
    <t>bd056c13-8676-493a-acb3-89d31b90167c</t>
  </si>
  <si>
    <t>8dea861c-7a96-4a3b-88e8-c20496e18a6d</t>
  </si>
  <si>
    <t>77ccf872-f491-4f14-a3ea-fd0fc6d01b52</t>
  </si>
  <si>
    <t>d1af9bfb-af35-4cf5-833b-74f8eb569138</t>
  </si>
  <si>
    <t>39a316f9-61db-43ae-8145-dbfa34ee723b</t>
  </si>
  <si>
    <t>8221a2de-602d-448a-aa99-94835959cb44</t>
  </si>
  <si>
    <t>1ec69e01-1e24-461d-b83e-825c2792f129</t>
  </si>
  <si>
    <t>9aa15685-076e-4924-9313-fe8f66d5fdc4</t>
  </si>
  <si>
    <t>3f4214a5-2943-40ce-b20e-81463fa2e48f</t>
  </si>
  <si>
    <t>2838fc13-6e85-439c-b7ea-3565bec7c537</t>
  </si>
  <si>
    <t>de487273-863f-4190-b93f-418bf1f59f2a</t>
  </si>
  <si>
    <t>78846280-4eea-4a02-bb79-ad2cc2a163d2</t>
  </si>
  <si>
    <t>19f37396-bb7c-4255-a133-48b51371382a</t>
  </si>
  <si>
    <t>1b1343d1-3c80-452b-8935-b577bc981735</t>
  </si>
  <si>
    <t>f7e67a45-a431-46ea-a37b-471e0a027c27</t>
  </si>
  <si>
    <t>8377adb4-f0b4-490b-b62d-d4ce715b9ad2</t>
  </si>
  <si>
    <t>494a4320-d8c4-4add-919e-64b580b593fe</t>
  </si>
  <si>
    <t>d26337aa-261a-42a7-a134-a427442af6ed</t>
  </si>
  <si>
    <t>c350ac3b-1180-46c5-a41f-057053011321</t>
  </si>
  <si>
    <t>da11b3bd-39e5-4b8e-9805-016faad9c38f</t>
  </si>
  <si>
    <t>bdd0cee0-e4fa-4ad7-a444-ada23293e3eb</t>
  </si>
  <si>
    <t>7aa523de-9b7e-41f1-99ba-39d10e3bd4b0</t>
  </si>
  <si>
    <t>ad021ddc-7f41-4a97-bec2-5b2bc084ea19</t>
  </si>
  <si>
    <t>9e710f7b-fee8-4754-8ecb-c8ae1ce2d31e</t>
  </si>
  <si>
    <t>c569eb29-8aee-4454-baa6-c885dcbd528a</t>
  </si>
  <si>
    <t>6e561508-be87-4137-b0a5-edc98e3e5870</t>
  </si>
  <si>
    <t>a110e01e-361e-4fe0-b1b7-a26ea02dca4a</t>
  </si>
  <si>
    <t>0e6b7dba-23c7-47e5-be56-136f44e0cdb9</t>
  </si>
  <si>
    <t>5d3b9ca3-eaee-4377-9a3c-16531f64c88d</t>
  </si>
  <si>
    <t>5b928be0-dce1-4ac3-9b80-8f7442fe961f</t>
  </si>
  <si>
    <t>cbd0d249-ca10-497d-be8e-28aa248fa8f6</t>
  </si>
  <si>
    <t>93969f8a-d637-4b14-b947-8736892e7024</t>
  </si>
  <si>
    <t>04a864ca-4159-4730-a1da-f57bd7b79910</t>
  </si>
  <si>
    <t>02bee6dd-15e0-42e1-9165-709dba972b7c</t>
  </si>
  <si>
    <t>118d6ee4-e217-4543-a178-51bceb541f2e</t>
  </si>
  <si>
    <t>8c32b91f-acd1-49de-b606-fe2f3e7c3fb5</t>
  </si>
  <si>
    <t>28ac5141-0db0-42fc-ae32-1c5dd98df600</t>
  </si>
  <si>
    <t>4262619f-0954-45e4-92c8-bf40c7c85b52</t>
  </si>
  <si>
    <t>fc2c563a-5224-44f5-9645-a6a6b6c4e09f</t>
  </si>
  <si>
    <t>e580d54b-665d-404d-a545-44e59574476d</t>
  </si>
  <si>
    <t>5db938ef-2bf2-4796-ae6f-5ae8c4e70687</t>
  </si>
  <si>
    <t>20d39687-6cb4-44ec-8e73-2c2a34e39278</t>
  </si>
  <si>
    <t>e7c3b5ce-03a8-4a82-8c54-7e29810c7bda</t>
  </si>
  <si>
    <t>4a160c82-05f4-49f5-97d1-fdb56be05d92</t>
  </si>
  <si>
    <t>cb2b4912-b81e-43c7-84df-bdbefc6e8e65</t>
  </si>
  <si>
    <t>2548ba98-d58e-46a8-924b-89bac9f49bc7</t>
  </si>
  <si>
    <t>ed4e9b34-75c5-4a18-82ae-c80a2590505f</t>
  </si>
  <si>
    <t>a8534ea8-5c5f-47db-be7e-2b977d8ad90a</t>
  </si>
  <si>
    <t>49b9d688-66a5-49d6-b4a3-7af46d0512c1</t>
  </si>
  <si>
    <t>00f8474e-3dad-42c7-b44c-410c5d4e2c82</t>
  </si>
  <si>
    <t>49cb10bf-f1de-4158-9df5-2ea333917f64</t>
  </si>
  <si>
    <t>03697598-5513-4a4e-8195-5f4ba8b09cad</t>
  </si>
  <si>
    <t>a452bcb6-9122-4c9c-8b2b-588075c37af7</t>
  </si>
  <si>
    <t>64720c91-7e6c-4215-890c-97598d3d5904</t>
  </si>
  <si>
    <t>813d7d62-c172-4299-ae9c-991917a8546e</t>
  </si>
  <si>
    <t>b2d4877d-e46d-4edf-9b5f-0970b72a7a05</t>
  </si>
  <si>
    <t>7a1761c8-1b5f-4257-b29f-c355b0619be8</t>
  </si>
  <si>
    <t>f8159aa4-c49b-48ee-bd8b-33833526e7c5</t>
  </si>
  <si>
    <t>476d83ea-f6d0-496c-9af8-09db0b6105b2</t>
  </si>
  <si>
    <t>c04e9cd9-20ab-4ea6-ab99-9d1027a247a6</t>
  </si>
  <si>
    <t>2c4ae205-a964-4bdd-87a5-3587018e4c32</t>
  </si>
  <si>
    <t>a9c8ca8e-89f8-4c5a-add1-f2186aceb805</t>
  </si>
  <si>
    <t>edd9ce8c-9ca4-48e8-9bbb-9a97d451b7ab</t>
  </si>
  <si>
    <t>bba340f1-2c8e-4f02-bbbc-dac94c7040e4</t>
  </si>
  <si>
    <t>c7b9a74d-1c74-4a83-bdb2-332b02218e8d</t>
  </si>
  <si>
    <t>565a9145-c212-4563-80cc-5d3d12f76916</t>
  </si>
  <si>
    <t>7eb554ee-d17f-43e1-9213-b19e46bd384d</t>
  </si>
  <si>
    <t>0761bd93-f9e1-4934-a4c2-e2ee770affd9</t>
  </si>
  <si>
    <t>89ce8643-7503-4a69-b3c4-aa06fa253ac0</t>
  </si>
  <si>
    <t>9ec3450e-7c38-4b07-9f1a-750c3753540a</t>
  </si>
  <si>
    <t>93e80fa5-54c5-4347-8925-7bcc20b69859</t>
  </si>
  <si>
    <t>9739550a-81ec-4dd0-8cd4-baae210cb00c</t>
  </si>
  <si>
    <t>3676c25a-83f3-484b-8252-1a42aa9f1e38</t>
  </si>
  <si>
    <t>e5eeca95-a2d4-448c-bfab-9b7b08aa6884</t>
  </si>
  <si>
    <t>744cbf55-40a3-4ed7-8783-767848fd505c</t>
  </si>
  <si>
    <t>c756bc5c-f39c-4365-a0fa-4acdec01ef29</t>
  </si>
  <si>
    <t>efa3b44d-0ab0-40bd-bd04-428d1a2f55fe</t>
  </si>
  <si>
    <t>e667e6d9-8fb4-4461-ae2c-bc0f27cbc0a5</t>
  </si>
  <si>
    <t>94e23cb6-536f-426d-b430-1366fc61894c</t>
  </si>
  <si>
    <t>e2c605b2-5bd5-416e-a763-42bc754b49bd</t>
  </si>
  <si>
    <t>5295cc5f-56b2-4193-ab6c-fe6afbec1ac0</t>
  </si>
  <si>
    <t>11819c0e-718a-4c4a-9bb6-10f5de69f6d2</t>
  </si>
  <si>
    <t>1b953e85-1e07-436f-99a2-2b05c82858f0</t>
  </si>
  <si>
    <t>f4ce3c59-0e31-4552-b723-e6b228d5d5ae</t>
  </si>
  <si>
    <t>2dd3e778-f022-4a5d-9028-505a878d7e17</t>
  </si>
  <si>
    <t>c4720975-b7eb-43c9-bde2-990266b9beb4</t>
  </si>
  <si>
    <t>aaad2536-0bab-4e1c-b5fe-cbddf783cb2b</t>
  </si>
  <si>
    <t>37c97272-7f99-4fd9-81c4-8bee933abe72</t>
  </si>
  <si>
    <t>c35fb919-6f82-40a6-bde0-99752ec26cba</t>
  </si>
  <si>
    <t>d962f5ea-efec-49f9-8b22-84b041815526</t>
  </si>
  <si>
    <t>3ec74373-cfcd-40b0-b151-5fb8f8ae4a93</t>
  </si>
  <si>
    <t>d72116ac-bbac-4a38-9a25-2fb1e5c84bca</t>
  </si>
  <si>
    <t>e6acaf33-204b-4e48-a982-e95153a4644a</t>
  </si>
  <si>
    <t>3e23c093-5e6c-4fb8-b929-10b9c65c3972</t>
  </si>
  <si>
    <t>3fc975e9-d7c8-420b-b776-99a71dd302f5</t>
  </si>
  <si>
    <t>eb33a0ea-d3cf-42bf-9e25-7fe035b10e95</t>
  </si>
  <si>
    <t>a7dd9c2f-eba7-4213-a48d-a14108ab828d</t>
  </si>
  <si>
    <t>90796f1b-8603-4b5b-aac0-feba66e4fd03</t>
  </si>
  <si>
    <t>ec1a585e-cebe-4aba-8e12-4bed239f5035</t>
  </si>
  <si>
    <t>a112c62d-9525-4467-b345-d66d44d86502</t>
  </si>
  <si>
    <t>aeb1de9e-f1cd-4b10-b60f-4f4049c6ae8b</t>
  </si>
  <si>
    <t>db9062fc-7109-4298-9e92-b7ed898e6a2a</t>
  </si>
  <si>
    <t>4f523f47-a1d6-440d-9b1a-266dd19c49fa</t>
  </si>
  <si>
    <t>c11f3245-1ab5-465c-a542-dee1e88e4f51</t>
  </si>
  <si>
    <t>2d68ec66-596b-4163-b5a4-9bf7869a1b23</t>
  </si>
  <si>
    <t>94c2fadc-da5d-4919-a3d8-23bd571a03cd</t>
  </si>
  <si>
    <t>de8ea135-ad9f-427d-b69b-f6b91aaccaba</t>
  </si>
  <si>
    <t>2d7ba6c7-56e5-49f2-ac2c-ada245aac5e2</t>
  </si>
  <si>
    <t>5f6ddd56-87ba-4e68-a127-ba213c70c80f</t>
  </si>
  <si>
    <t>13600716-0bf3-456a-9b8b-850188a5b3e7</t>
  </si>
  <si>
    <t>72e41fa0-13f7-4f55-a663-32b593be35cd</t>
  </si>
  <si>
    <t>b0c4f7ec-31a6-4460-93fd-fb5504dfe186</t>
  </si>
  <si>
    <t>570ed80f-40a7-4b23-ae00-fd0fe768737a</t>
  </si>
  <si>
    <t>091fab9e-a79d-41c9-8d83-f0b210239771</t>
  </si>
  <si>
    <t>37b10618-feb9-40a5-a50e-92d5e7cbfd07</t>
  </si>
  <si>
    <t>073387d7-429f-46ec-870e-f842dc881704</t>
  </si>
  <si>
    <t>ccabf23b-a8d3-4972-a8dc-7df379b7832a</t>
  </si>
  <si>
    <t>952204ad-535d-477c-b198-004bebc09a55</t>
  </si>
  <si>
    <t>570d3cd8-bd6e-41c3-9deb-536eb6b85961</t>
  </si>
  <si>
    <t>6268b404-c73a-454f-b081-c1ecb42e6ace</t>
  </si>
  <si>
    <t>8246cad2-7f3b-44e5-ae31-bf8829b1a976</t>
  </si>
  <si>
    <t>e7bd6156-7e28-40a1-b1a8-01519c4c2d88</t>
  </si>
  <si>
    <t>5579dbc3-0d57-41d3-87b1-6b2ad01bb32e</t>
  </si>
  <si>
    <t>fc38c9e0-957c-41df-a3f4-305969932c12</t>
  </si>
  <si>
    <t>e362408f-6a70-46ad-8126-6489ef6d7c77</t>
  </si>
  <si>
    <t>5cc26c69-bef1-48c0-a118-612a6876b208</t>
  </si>
  <si>
    <t>be0c6a5c-c65e-4221-a755-dde9813700f9</t>
  </si>
  <si>
    <t>75fc633b-a5ba-43a9-86bd-4d2b4e3822e1</t>
  </si>
  <si>
    <t>fd5d73e1-6496-42e2-9792-18cbff08c650</t>
  </si>
  <si>
    <t>309a945f-fc04-4cec-852b-629e96bef8eb</t>
  </si>
  <si>
    <t>5b3da7a0-2fb4-4a72-872b-30634a5e886c</t>
  </si>
  <si>
    <t>c6e123f6-1f65-478e-a71b-ceed395f3de0</t>
  </si>
  <si>
    <t>0e663538-efa5-4bb3-9cbc-4ccb9c17398f</t>
  </si>
  <si>
    <t>fa6e43e1-cc37-4808-8f85-1c16f94d96c0</t>
  </si>
  <si>
    <t>b82e92af-108f-4f82-a0df-3021e3aecae5</t>
  </si>
  <si>
    <t>2e35cd80-e4a4-4002-83d6-108efc0cb521</t>
  </si>
  <si>
    <t>513e1b8e-6605-4c6e-9679-df6c092145ed</t>
  </si>
  <si>
    <t>9fac9b34-2ed5-4b46-81e6-b06bdc2b9779</t>
  </si>
  <si>
    <t>a4ae1c91-ea9d-46d6-ad73-ccdac9dad71c</t>
  </si>
  <si>
    <t>b665dff6-a7fe-47f3-9b1e-a2e290479e51</t>
  </si>
  <si>
    <t>651a8988-ddd8-4732-a477-6078aef2f02d</t>
  </si>
  <si>
    <t>344eb36e-2ecd-4d7b-9a37-1956fc2ac711</t>
  </si>
  <si>
    <t>49ae58a5-566a-4db9-9886-6d456ab70cef</t>
  </si>
  <si>
    <t>d476df5e-c3a9-4cab-8ad9-e02d5b4464de</t>
  </si>
  <si>
    <t>1c0dc5f3-3a41-4c77-809c-6184ca5bcb99</t>
  </si>
  <si>
    <t>Ticket_ID</t>
  </si>
  <si>
    <t>Issue_Type</t>
  </si>
  <si>
    <t>Priority</t>
  </si>
  <si>
    <t>Date_Reported</t>
  </si>
  <si>
    <t>Status</t>
  </si>
  <si>
    <t>Agent_Assigned</t>
  </si>
  <si>
    <t>b6526a9b-1511-413a-8582-7ac7613c32c1</t>
  </si>
  <si>
    <t>Rachel Smith</t>
  </si>
  <si>
    <t>Login Issue</t>
  </si>
  <si>
    <t>Medium</t>
  </si>
  <si>
    <t>On Hold</t>
  </si>
  <si>
    <t>Cheryl Jones</t>
  </si>
  <si>
    <t>77327602-7970-458f-b0d7-d2dad719b25d</t>
  </si>
  <si>
    <t>William Chambers</t>
  </si>
  <si>
    <t>Closed</t>
  </si>
  <si>
    <t>John Nielsen</t>
  </si>
  <si>
    <t>99ba50c0-1600-4c69-bcdf-8a7ee7baf68d</t>
  </si>
  <si>
    <t>Grant Gallegos</t>
  </si>
  <si>
    <t>Bug Report</t>
  </si>
  <si>
    <t>High</t>
  </si>
  <si>
    <t>Open</t>
  </si>
  <si>
    <t>Bobby Quinn</t>
  </si>
  <si>
    <t>e8520578-0795-4d09-a4b1-1cb701ee3f68</t>
  </si>
  <si>
    <t>Cheryl Martinez</t>
  </si>
  <si>
    <t>Critical</t>
  </si>
  <si>
    <t>In Progress</t>
  </si>
  <si>
    <t>Danny Rodriguez</t>
  </si>
  <si>
    <t>4328d43a-17ea-442a-af53-e7091c338833</t>
  </si>
  <si>
    <t>Sandra Mccall</t>
  </si>
  <si>
    <t>Low</t>
  </si>
  <si>
    <t>Dr. Ann Smith</t>
  </si>
  <si>
    <t>7d23e7d3-7c6b-4bf6-9b45-7cb09baf37ad</t>
  </si>
  <si>
    <t>Amanda Kennedy MD</t>
  </si>
  <si>
    <t>Chase Williams</t>
  </si>
  <si>
    <t>c619c3d9-a8c3-458e-9549-2e1146e1b576</t>
  </si>
  <si>
    <t>Jon Harvey</t>
  </si>
  <si>
    <t>Feature Request</t>
  </si>
  <si>
    <t>Ronald Garrison</t>
  </si>
  <si>
    <t>c440f140-61ee-42e4-a10d-737aca658270</t>
  </si>
  <si>
    <t>Daniel Flowers</t>
  </si>
  <si>
    <t>Jonathan Parks</t>
  </si>
  <si>
    <t>51ea5b8a-4ba4-4a9c-8794-07ef5a10979b</t>
  </si>
  <si>
    <t>Debbie Harrell</t>
  </si>
  <si>
    <t>Payment Failure</t>
  </si>
  <si>
    <t>Nicole Schaefer</t>
  </si>
  <si>
    <t>0d3d5ad3-b321-45e2-a068-af2f1826da4d</t>
  </si>
  <si>
    <t>Zachary Perez</t>
  </si>
  <si>
    <t>Michele Jenkins</t>
  </si>
  <si>
    <t>a8b3c5dd-599e-4b8a-8bdc-29348e831e7a</t>
  </si>
  <si>
    <t>Caitlin Swanson</t>
  </si>
  <si>
    <t>Stanley Patton</t>
  </si>
  <si>
    <t>f344eafc-bea0-4380-9a27-bb272fac559b</t>
  </si>
  <si>
    <t>Michelle Davis</t>
  </si>
  <si>
    <t>Laurie Logan</t>
  </si>
  <si>
    <t>f146682e-1283-40e0-929d-ece413136d02</t>
  </si>
  <si>
    <t>Matthew Reed</t>
  </si>
  <si>
    <t>Philip Cisneros</t>
  </si>
  <si>
    <t>a83e4a25-0462-4b4a-b6d2-642e1cd0e772</t>
  </si>
  <si>
    <t>Jane Brown</t>
  </si>
  <si>
    <t>Shawn Roberson</t>
  </si>
  <si>
    <t>5e0b3399-a540-44ac-b023-550a2fa360bc</t>
  </si>
  <si>
    <t>Kyle Romero</t>
  </si>
  <si>
    <t>Larry Carter</t>
  </si>
  <si>
    <t>7261b777-dd06-4ba6-8fec-27f01521e554</t>
  </si>
  <si>
    <t>Isaac Jenkins</t>
  </si>
  <si>
    <t>David Perez</t>
  </si>
  <si>
    <t>3753f492-2605-4f8c-bbb4-666eb28566ca</t>
  </si>
  <si>
    <t>Cynthia Robertson</t>
  </si>
  <si>
    <t>Maria Moore</t>
  </si>
  <si>
    <t>3668e96d-4fe0-4e57-b5d2-50954b410ad6</t>
  </si>
  <si>
    <t>Stephanie Cohen</t>
  </si>
  <si>
    <t>Jennifer Johnson</t>
  </si>
  <si>
    <t>7980c514-664a-4632-88e2-4bc263fd95c5</t>
  </si>
  <si>
    <t>Justin Bowers</t>
  </si>
  <si>
    <t>Anthony Foster</t>
  </si>
  <si>
    <t>877cddb7-e6f0-46d6-9474-20f2a359ed2a</t>
  </si>
  <si>
    <t>Sydney Harvey</t>
  </si>
  <si>
    <t>Amanda Fletcher</t>
  </si>
  <si>
    <t>6b14bfbf-6a26-49cf-a9e5-806b234df24b</t>
  </si>
  <si>
    <t>Jeffrey Noble</t>
  </si>
  <si>
    <t>Lindsey Thomas</t>
  </si>
  <si>
    <t>3e02ec5d-3778-49f7-adcb-7fb56f17beb4</t>
  </si>
  <si>
    <t>Eric Myers</t>
  </si>
  <si>
    <t>Michael Allen</t>
  </si>
  <si>
    <t>96a71370-dd05-4d0f-8fba-fcf590dd1f6d</t>
  </si>
  <si>
    <t>Steven Walls</t>
  </si>
  <si>
    <t>Cynthia Anderson</t>
  </si>
  <si>
    <t>24e4882a-3444-44a9-8cf6-ac8ba2980da0</t>
  </si>
  <si>
    <t>Leslie Jackson</t>
  </si>
  <si>
    <t>Dustin Richards MD</t>
  </si>
  <si>
    <t>6f65f432-ec12-4935-97b6-f9020dc2dd86</t>
  </si>
  <si>
    <t>Suzanne Bailey</t>
  </si>
  <si>
    <t>Anthony Payne</t>
  </si>
  <si>
    <t>95b6509e-6c09-4888-b6d0-3746e6ad81b3</t>
  </si>
  <si>
    <t>Rhonda Green</t>
  </si>
  <si>
    <t>Jennifer Byrd DDS</t>
  </si>
  <si>
    <t>93bc1ac2-1975-47e1-a193-3bebfdc3d352</t>
  </si>
  <si>
    <t>Elizabeth Martin</t>
  </si>
  <si>
    <t>Sandra Gilbert</t>
  </si>
  <si>
    <t>20767259-be98-43d1-a6e3-aa11d0c85a8c</t>
  </si>
  <si>
    <t>Christine Knox</t>
  </si>
  <si>
    <t>Heather Phillips</t>
  </si>
  <si>
    <t>8909723d-5066-4868-9631-4dc28227b08e</t>
  </si>
  <si>
    <t>Vanessa Foley</t>
  </si>
  <si>
    <t>Chad Rodriguez</t>
  </si>
  <si>
    <t>6e95a0cb-3c62-44e4-a320-cdf008e5aa13</t>
  </si>
  <si>
    <t>Edward White</t>
  </si>
  <si>
    <t>Jesse Frey</t>
  </si>
  <si>
    <t>ac3a981a-1c48-4fdd-9cd9-9df8548371db</t>
  </si>
  <si>
    <t>Edward Wallace</t>
  </si>
  <si>
    <t>Jeff Smith</t>
  </si>
  <si>
    <t>aa869baa-7842-4708-9d4b-d6031b885dcf</t>
  </si>
  <si>
    <t>Scott Wallace</t>
  </si>
  <si>
    <t>James Tran</t>
  </si>
  <si>
    <t>42679839-afd8-4ff1-b293-31d570d6dd77</t>
  </si>
  <si>
    <t>William Roberson</t>
  </si>
  <si>
    <t>ebc83f50-6b6f-42e7-8b9d-c93425ad2aea</t>
  </si>
  <si>
    <t>Bob Flores</t>
  </si>
  <si>
    <t>Michael Curtis</t>
  </si>
  <si>
    <t>f10deb5a-9050-439c-8d97-8f2f16daee70</t>
  </si>
  <si>
    <t>Donna Porter</t>
  </si>
  <si>
    <t>Cheryl Gordon</t>
  </si>
  <si>
    <t>185a4e0e-e5b3-498a-ae9b-fb1a7685d2f4</t>
  </si>
  <si>
    <t>Kevin Black</t>
  </si>
  <si>
    <t>Brenda Avery</t>
  </si>
  <si>
    <t>33e8dfdd-e130-48ea-b7c9-dc186bcd7370</t>
  </si>
  <si>
    <t>Samantha Martin</t>
  </si>
  <si>
    <t>Todd Hill</t>
  </si>
  <si>
    <t>3dbc98d1-fc57-4922-9d97-c723245f62a8</t>
  </si>
  <si>
    <t>Sara Howard</t>
  </si>
  <si>
    <t>Teresa Carter</t>
  </si>
  <si>
    <t>0405587f-2dc5-40a5-8af7-f266842ed9d8</t>
  </si>
  <si>
    <t>Ray Kennedy</t>
  </si>
  <si>
    <t>Nathan Figueroa</t>
  </si>
  <si>
    <t>3f068096-b509-46a2-a19e-5d61d9c4a897</t>
  </si>
  <si>
    <t>Laura Anderson</t>
  </si>
  <si>
    <t>Michael Lam</t>
  </si>
  <si>
    <t>75450e65-7737-4bf3-8d37-51e95e77b755</t>
  </si>
  <si>
    <t>David Evans</t>
  </si>
  <si>
    <t>Andrea Stanley</t>
  </si>
  <si>
    <t>5f02a486-d10d-42b8-b252-1abb04688c35</t>
  </si>
  <si>
    <t>Danielle Jarvis</t>
  </si>
  <si>
    <t>Jessica Green</t>
  </si>
  <si>
    <t>b6a47cd5-7757-44d0-9186-47b3562c9ae8</t>
  </si>
  <si>
    <t>William Hester</t>
  </si>
  <si>
    <t>Christine Smith</t>
  </si>
  <si>
    <t>f10f8127-0e28-42e5-9fa4-96de556ef7f8</t>
  </si>
  <si>
    <t>Kevin Johnson</t>
  </si>
  <si>
    <t>Tammy Harris</t>
  </si>
  <si>
    <t>40ddd006-b906-4d34-ba81-62a5f1f63499</t>
  </si>
  <si>
    <t>Melissa Moore</t>
  </si>
  <si>
    <t>Taylor Smith</t>
  </si>
  <si>
    <t>6e344695-93a6-4f93-8c09-2f84635a2518</t>
  </si>
  <si>
    <t>Shari Brown</t>
  </si>
  <si>
    <t>Anna Smith</t>
  </si>
  <si>
    <t>da40c505-61d7-40aa-8d6d-89d9045a2499</t>
  </si>
  <si>
    <t>Timothy Patel</t>
  </si>
  <si>
    <t>Matthew Lewis</t>
  </si>
  <si>
    <t>333703ae-a4d4-4d6e-afc2-29a5cfee4853</t>
  </si>
  <si>
    <t>Ronald Terry</t>
  </si>
  <si>
    <t>Michele Lee</t>
  </si>
  <si>
    <t>af8a619f-41bb-48b9-a8c4-4afac8f47108</t>
  </si>
  <si>
    <t>Paige Smith</t>
  </si>
  <si>
    <t>Katherine Foster</t>
  </si>
  <si>
    <t>258e0cf5-d055-4529-9efe-499774b947ea</t>
  </si>
  <si>
    <t>Sharon Singh</t>
  </si>
  <si>
    <t>Zachary Bell</t>
  </si>
  <si>
    <t>c60ee2dd-b8d9-4f63-ab58-e347518462a8</t>
  </si>
  <si>
    <t>Bob Pittman</t>
  </si>
  <si>
    <t>Alejandro Holmes</t>
  </si>
  <si>
    <t>1feb39ad-7b25-44d2-a051-9bb6bfca3e00</t>
  </si>
  <si>
    <t>Christopher Smith</t>
  </si>
  <si>
    <t>Stephanie Rice</t>
  </si>
  <si>
    <t>aab1e436-c0bc-43d9-861a-fd8c95d9e405</t>
  </si>
  <si>
    <t>Mark Harris</t>
  </si>
  <si>
    <t>Catherine Jones</t>
  </si>
  <si>
    <t>728db909-f0d1-461d-ab94-f164dc8ce9a3</t>
  </si>
  <si>
    <t>Scott Cummings</t>
  </si>
  <si>
    <t>Karen Garza</t>
  </si>
  <si>
    <t>1c11855a-99e5-46f9-bbf5-daed87a04b67</t>
  </si>
  <si>
    <t>Daniel Mcguire</t>
  </si>
  <si>
    <t>Brent Mitchell</t>
  </si>
  <si>
    <t>343821dc-b338-4395-8473-1562227298c7</t>
  </si>
  <si>
    <t>Jonathan Kelley</t>
  </si>
  <si>
    <t>Cindy Moore</t>
  </si>
  <si>
    <t>cf9934db-6dc5-4c40-bcb4-c12d31af875b</t>
  </si>
  <si>
    <t>Molly Valencia</t>
  </si>
  <si>
    <t>Nathan Miller</t>
  </si>
  <si>
    <t>77611578-d1fe-415a-8afb-aacf1d9539bf</t>
  </si>
  <si>
    <t>Kevin Sanchez</t>
  </si>
  <si>
    <t>William Mcdonald</t>
  </si>
  <si>
    <t>4aa83981-b594-42ea-bb20-44d72cf4d61e</t>
  </si>
  <si>
    <t>Justin Shelton</t>
  </si>
  <si>
    <t>Daniel Allen</t>
  </si>
  <si>
    <t>7109326c-bff2-4d72-8d16-4a15512e5926</t>
  </si>
  <si>
    <t>Stephanie Walker</t>
  </si>
  <si>
    <t>James Cruz</t>
  </si>
  <si>
    <t>dfa18162-2761-4bef-8b49-71ec6cfc3f47</t>
  </si>
  <si>
    <t>Elizabeth Fletcher</t>
  </si>
  <si>
    <t>Robert Wong</t>
  </si>
  <si>
    <t>a80f509c-9a23-4342-ae46-4feb018a15f2</t>
  </si>
  <si>
    <t>Morgan Myers</t>
  </si>
  <si>
    <t>Thomas Nunez</t>
  </si>
  <si>
    <t>47cb8d80-f1cc-4f39-8187-6dd19935c3cb</t>
  </si>
  <si>
    <t>Shannon Palmer</t>
  </si>
  <si>
    <t>Kathleen Hall</t>
  </si>
  <si>
    <t>4df26093-ace3-412d-965c-330bc1413adf</t>
  </si>
  <si>
    <t>Harry Reed</t>
  </si>
  <si>
    <t>Anne Foster</t>
  </si>
  <si>
    <t>b91423a1-06dc-4d52-b66c-428876e14860</t>
  </si>
  <si>
    <t>Sean Flowers</t>
  </si>
  <si>
    <t>Steven Adkins</t>
  </si>
  <si>
    <t>15a9416e-d0a7-4619-a5be-89f497ba91db</t>
  </si>
  <si>
    <t>Brooke Conner</t>
  </si>
  <si>
    <t>Rachel Garcia</t>
  </si>
  <si>
    <t>a8293adc-429b-4be9-8b32-4971d7368a42</t>
  </si>
  <si>
    <t>Sarah Davis</t>
  </si>
  <si>
    <t>Emily Collins</t>
  </si>
  <si>
    <t>4de6bdb5-0177-4819-8104-6dda21be07dc</t>
  </si>
  <si>
    <t>Elizabeth Wagner</t>
  </si>
  <si>
    <t>Kayla Mccoy</t>
  </si>
  <si>
    <t>e06aecc2-0085-408c-8814-891dd292921e</t>
  </si>
  <si>
    <t>Jacqueline Carey PhD</t>
  </si>
  <si>
    <t>Ann Parker</t>
  </si>
  <si>
    <t>bb009567-92ec-4fbe-9213-ea786490390d</t>
  </si>
  <si>
    <t>Heidi Bowen</t>
  </si>
  <si>
    <t>Valerie Price</t>
  </si>
  <si>
    <t>d2018919-dedc-4796-b508-54efc3f2271c</t>
  </si>
  <si>
    <t>Sara Chapman</t>
  </si>
  <si>
    <t>Charles Norris</t>
  </si>
  <si>
    <t>23834324-bcb9-4f27-915d-5cbd1374a379</t>
  </si>
  <si>
    <t>Jennifer Webb</t>
  </si>
  <si>
    <t>Christopher Carter</t>
  </si>
  <si>
    <t>9073a9de-e713-4330-8d6d-92a7088cd66b</t>
  </si>
  <si>
    <t>Rhonda Hudson</t>
  </si>
  <si>
    <t>Gregory Terrell</t>
  </si>
  <si>
    <t>3cc2e908-54d9-435c-b531-471274a570c4</t>
  </si>
  <si>
    <t>Todd Lewis</t>
  </si>
  <si>
    <t>Deborah Thompson DVM</t>
  </si>
  <si>
    <t>4f3f8d67-927e-4ab4-aea7-a46780910cf0</t>
  </si>
  <si>
    <t>Samantha Scott</t>
  </si>
  <si>
    <t>Martha West</t>
  </si>
  <si>
    <t>114c26cc-28ca-4484-bce9-bdf1505ca36f</t>
  </si>
  <si>
    <t>Michael Cunningham</t>
  </si>
  <si>
    <t>Michael Hobbs</t>
  </si>
  <si>
    <t>3c9326c4-0944-454a-b8c0-6eb11985cbec</t>
  </si>
  <si>
    <t>Breanna Adkins</t>
  </si>
  <si>
    <t>William Berry</t>
  </si>
  <si>
    <t>00386c20-01e5-468e-83f3-7b596274b1b4</t>
  </si>
  <si>
    <t>Mary Sanders</t>
  </si>
  <si>
    <t>ebb038a4-d935-4507-b39a-f935f0b42566</t>
  </si>
  <si>
    <t>John Hernandez</t>
  </si>
  <si>
    <t>Steven Lucero</t>
  </si>
  <si>
    <t>77a22e56-7e81-486a-96a7-8313fd40f67b</t>
  </si>
  <si>
    <t>Amber Alexander</t>
  </si>
  <si>
    <t>Brittany Foster</t>
  </si>
  <si>
    <t>638be08b-e0fb-4318-b60b-3ba1cf8fb519</t>
  </si>
  <si>
    <t>James Watson</t>
  </si>
  <si>
    <t>Dawn Scott</t>
  </si>
  <si>
    <t>e9bfa85b-8da0-4d2f-b0c6-90a1b1849cf3</t>
  </si>
  <si>
    <t>Mitchell Lawrence</t>
  </si>
  <si>
    <t>Timothy Holland</t>
  </si>
  <si>
    <t>c03617f2-b839-4f4a-a973-e21dd200d660</t>
  </si>
  <si>
    <t>Louis Gilmore</t>
  </si>
  <si>
    <t>Jean Floyd</t>
  </si>
  <si>
    <t>d6023e78-03fa-469f-8426-657fc4891e8c</t>
  </si>
  <si>
    <t>Stacy Boyd</t>
  </si>
  <si>
    <t>Sandra Nelson</t>
  </si>
  <si>
    <t>2b6684d4-5157-4695-9c0c-af4ba3139b32</t>
  </si>
  <si>
    <t>Joseph Barron</t>
  </si>
  <si>
    <t>Mrs. Ashley Grimes</t>
  </si>
  <si>
    <t>43438ffd-383e-48ea-ab65-cbead0592aa6</t>
  </si>
  <si>
    <t>Alyssa Roberts</t>
  </si>
  <si>
    <t>Stacy Cordova</t>
  </si>
  <si>
    <t>5dca526e-a3e8-47a4-babc-cf9852c243eb</t>
  </si>
  <si>
    <t>Jessica Welch</t>
  </si>
  <si>
    <t>James Sanchez</t>
  </si>
  <si>
    <t>bbcff4a1-720f-41f8-9a7b-abf330386aab</t>
  </si>
  <si>
    <t>Lawrence Smith</t>
  </si>
  <si>
    <t>Jonathan Ingram</t>
  </si>
  <si>
    <t>9eaf5501-03ec-45b7-818d-f285e6ff8d07</t>
  </si>
  <si>
    <t>Jennifer Cruz</t>
  </si>
  <si>
    <t>c8e75561-a599-42bf-a931-5e19e602d1ec</t>
  </si>
  <si>
    <t>Brenda Fowler</t>
  </si>
  <si>
    <t>Tammie Stokes</t>
  </si>
  <si>
    <t>4427923a-53ce-4dd8-ad23-4fee7ad16562</t>
  </si>
  <si>
    <t>Edward Long</t>
  </si>
  <si>
    <t>Andrew Frederick</t>
  </si>
  <si>
    <t>7d886f98-77b4-4eb8-892f-49f10903c4bf</t>
  </si>
  <si>
    <t>Sabrina Torres</t>
  </si>
  <si>
    <t>Carolyn Li</t>
  </si>
  <si>
    <t>bec29719-9741-430a-9a89-f84ae722240a</t>
  </si>
  <si>
    <t>John Humphrey</t>
  </si>
  <si>
    <t>Randy Austin</t>
  </si>
  <si>
    <t>a4172c8e-4ca8-41b4-9beb-5209a5355ef6</t>
  </si>
  <si>
    <t>Mr. Daniel Estrada</t>
  </si>
  <si>
    <t>Anna Russell</t>
  </si>
  <si>
    <t>8de67288-26b4-49df-b431-336a6551b1cb</t>
  </si>
  <si>
    <t>Sarah Perez</t>
  </si>
  <si>
    <t>Laura Barrett</t>
  </si>
  <si>
    <t>549b3a22-1cb3-42ac-8e0f-ccc67fe6e26d</t>
  </si>
  <si>
    <t>Bryan Luna</t>
  </si>
  <si>
    <t>Marvin Brandt</t>
  </si>
  <si>
    <t>9641cb18-6bc8-4921-b9b1-590ca1f6b869</t>
  </si>
  <si>
    <t>Brenda Lowe</t>
  </si>
  <si>
    <t>Bryan Hoffman</t>
  </si>
  <si>
    <t>83438fbc-a96b-428c-aeb6-ce79fc1fa5ef</t>
  </si>
  <si>
    <t>Brandi Reilly</t>
  </si>
  <si>
    <t>Susan Contreras</t>
  </si>
  <si>
    <t>43ed4cc7-bddf-48bc-aa41-341dea282e86</t>
  </si>
  <si>
    <t>Sarah Garcia</t>
  </si>
  <si>
    <t>Richard Poole</t>
  </si>
  <si>
    <t>0b384aba-520a-47de-b378-cb07404bc9b6</t>
  </si>
  <si>
    <t>Bianca Madden</t>
  </si>
  <si>
    <t>Kenneth Nguyen</t>
  </si>
  <si>
    <t>a9ee008f-da21-4b6f-8dab-d9427487f44e</t>
  </si>
  <si>
    <t>John Yoder</t>
  </si>
  <si>
    <t>Frances Jordan</t>
  </si>
  <si>
    <t>22f51b40-d2d8-4295-9dda-fec618129dc5</t>
  </si>
  <si>
    <t>Katherine Sosa</t>
  </si>
  <si>
    <t>Dustin Powell</t>
  </si>
  <si>
    <t>95e87953-54b4-4a7a-af3d-2ddc5c892f38</t>
  </si>
  <si>
    <t>Samantha Owen</t>
  </si>
  <si>
    <t>Rose Davis</t>
  </si>
  <si>
    <t>5b5bee81-4d51-4e5b-b76f-8f200955ee02</t>
  </si>
  <si>
    <t>Brooke Adkins</t>
  </si>
  <si>
    <t>Greg Dominguez</t>
  </si>
  <si>
    <t>5116dd4d-4ca3-45d5-b335-1dce2553d87e</t>
  </si>
  <si>
    <t>James Luna</t>
  </si>
  <si>
    <t>Shirley Mcclure</t>
  </si>
  <si>
    <t>2a5be52b-3524-468c-9974-d218ad0434bf</t>
  </si>
  <si>
    <t>Paula Martin</t>
  </si>
  <si>
    <t>Miguel Rodriguez</t>
  </si>
  <si>
    <t>9213c275-55db-448c-b76e-856c60fc3672</t>
  </si>
  <si>
    <t>Stephen Rojas</t>
  </si>
  <si>
    <t>Ryan Brown</t>
  </si>
  <si>
    <t>e71693cc-8fd7-486d-9a32-92c4d20d44f8</t>
  </si>
  <si>
    <t>Erin Yang</t>
  </si>
  <si>
    <t>Kenneth Greer</t>
  </si>
  <si>
    <t>4e947140-58ca-4042-9889-34bf7faefa54</t>
  </si>
  <si>
    <t>Richard Schneider</t>
  </si>
  <si>
    <t>John Gomez</t>
  </si>
  <si>
    <t>4b30f63f-da11-4b38-ba55-3386780ac3c4</t>
  </si>
  <si>
    <t>Allen Chaney</t>
  </si>
  <si>
    <t>Sheila Conner</t>
  </si>
  <si>
    <t>1c32b824-6bfc-4e9f-ae73-7fe45be8c7db</t>
  </si>
  <si>
    <t>Jacob Miller</t>
  </si>
  <si>
    <t>Michael Deleon</t>
  </si>
  <si>
    <t>b1b43a26-e390-4f52-849a-30e622004eaa</t>
  </si>
  <si>
    <t>Brandy Wilson</t>
  </si>
  <si>
    <t>Joshua Hanson</t>
  </si>
  <si>
    <t>985b986d-3a75-438e-a4d4-114ee2e2c3af</t>
  </si>
  <si>
    <t>Heather Fletcher</t>
  </si>
  <si>
    <t>Robert Taylor</t>
  </si>
  <si>
    <t>945eed52-ae96-447a-ab78-7421022cffe6</t>
  </si>
  <si>
    <t>Robert Whitehead</t>
  </si>
  <si>
    <t>Amanda Pierce</t>
  </si>
  <si>
    <t>a5575378-14b3-408b-a014-bb04fe3349ca</t>
  </si>
  <si>
    <t>Ethan Watts</t>
  </si>
  <si>
    <t>James Hernandez</t>
  </si>
  <si>
    <t>4baed77b-beb5-4d35-bc4d-256f32fbd964</t>
  </si>
  <si>
    <t>Stephanie Baxter</t>
  </si>
  <si>
    <t>Judy Aguilar</t>
  </si>
  <si>
    <t>9cfa2c1e-e2cd-45ba-b2c3-a6bfa85e911a</t>
  </si>
  <si>
    <t>Rachel Pruitt</t>
  </si>
  <si>
    <t>Julie Gutierrez</t>
  </si>
  <si>
    <t>0fb8aa17-15c6-4eb3-8f8e-94354e73e71c</t>
  </si>
  <si>
    <t>Nicholas Smith</t>
  </si>
  <si>
    <t>Shelia Adkins</t>
  </si>
  <si>
    <t>ce573b21-b613-4e1f-a6d2-518eb3e59bb5</t>
  </si>
  <si>
    <t>Kevin Jackson</t>
  </si>
  <si>
    <t>Gerald Johnson</t>
  </si>
  <si>
    <t>4c16041f-cef2-4c9b-a1bb-37042f0e8e33</t>
  </si>
  <si>
    <t>Tonya Gamble</t>
  </si>
  <si>
    <t>Amanda Gonzalez</t>
  </si>
  <si>
    <t>c5f45e4e-e2b5-47e9-922c-35eef6fb5a3a</t>
  </si>
  <si>
    <t>Robert Collins</t>
  </si>
  <si>
    <t>Erica Liu</t>
  </si>
  <si>
    <t>ed457277-6720-40e0-8f26-15a5f5a4aeea</t>
  </si>
  <si>
    <t>John Cook</t>
  </si>
  <si>
    <t>Courtney Harper</t>
  </si>
  <si>
    <t>a7699a1a-1af3-489a-b990-1f44b0897ee5</t>
  </si>
  <si>
    <t>Jeremy Greer</t>
  </si>
  <si>
    <t>Matthew Newton</t>
  </si>
  <si>
    <t>cef6984b-be77-477a-9f91-89ad7f92ebdc</t>
  </si>
  <si>
    <t>Gina Ferrell</t>
  </si>
  <si>
    <t>146a0e3f-ee3e-44a0-a05a-178003843f03</t>
  </si>
  <si>
    <t>Andrea Jones</t>
  </si>
  <si>
    <t>Matthew Payne</t>
  </si>
  <si>
    <t>b5403ed7-6bdf-4d21-aea7-07472c42592f</t>
  </si>
  <si>
    <t>Briana Garcia</t>
  </si>
  <si>
    <t>Timothy Reese</t>
  </si>
  <si>
    <t>bf014e2d-8336-49c1-a2c3-c6b3d29fb280</t>
  </si>
  <si>
    <t>Nicole Harris</t>
  </si>
  <si>
    <t>Bradley Hall</t>
  </si>
  <si>
    <t>7bd84a27-c6c5-4f03-b05f-bbc6727323d6</t>
  </si>
  <si>
    <t>Audrey Mcneil</t>
  </si>
  <si>
    <t>John Bryant</t>
  </si>
  <si>
    <t>ae801837-ea48-4812-bf22-146b98ac7f9f</t>
  </si>
  <si>
    <t>Debra Kelly</t>
  </si>
  <si>
    <t>Ellen Ortega</t>
  </si>
  <si>
    <t>a9c31276-238f-4ed3-a9f5-365686189369</t>
  </si>
  <si>
    <t>Paul Lambert</t>
  </si>
  <si>
    <t>Andrew Hill</t>
  </si>
  <si>
    <t>04544ce9-5b48-410a-93e6-e9ec12715aa6</t>
  </si>
  <si>
    <t>Paul Herring</t>
  </si>
  <si>
    <t>Matthew Le</t>
  </si>
  <si>
    <t>9323ce7b-9e88-40bc-929c-1717e7c0e81e</t>
  </si>
  <si>
    <t>Reginald Williams</t>
  </si>
  <si>
    <t>Grace Carrillo</t>
  </si>
  <si>
    <t>0bf3ecb6-bc01-4817-a293-6f187f03ef03</t>
  </si>
  <si>
    <t>Theodore Orr</t>
  </si>
  <si>
    <t>Teresa Fuentes</t>
  </si>
  <si>
    <t>df5c3fcf-81d3-4a4c-9827-ab11f0b6b984</t>
  </si>
  <si>
    <t>Brianna Edwards</t>
  </si>
  <si>
    <t>2b639c9d-f65f-49db-9640-3e293eaa7a1f</t>
  </si>
  <si>
    <t>Angela Lewis</t>
  </si>
  <si>
    <t>Adam Mcgee</t>
  </si>
  <si>
    <t>32f83b0c-cf82-4aec-8c4f-5f51a03b9453</t>
  </si>
  <si>
    <t>Carla Shelton</t>
  </si>
  <si>
    <t>Ray Case</t>
  </si>
  <si>
    <t>f92d8386-06a6-486b-a2cb-874f8422825d</t>
  </si>
  <si>
    <t>Ryan Cox</t>
  </si>
  <si>
    <t>Michelle Herring</t>
  </si>
  <si>
    <t>4afef843-43ea-41c5-8a80-d4a5dc619156</t>
  </si>
  <si>
    <t>Michael Hebert</t>
  </si>
  <si>
    <t>Daniel Leonard</t>
  </si>
  <si>
    <t>5dde4796-1b37-4cfb-901c-802f99620d8d</t>
  </si>
  <si>
    <t>Ryan Hoffman</t>
  </si>
  <si>
    <t>08e54a76-dd89-4bd6-acf5-cf13168dfaef</t>
  </si>
  <si>
    <t>David Decker</t>
  </si>
  <si>
    <t>Matthew Perry</t>
  </si>
  <si>
    <t>29b2e291-2beb-4c31-8db9-f86cbc55f661</t>
  </si>
  <si>
    <t>David Weaver</t>
  </si>
  <si>
    <t>Crystal Garcia</t>
  </si>
  <si>
    <t>253c71f6-ba2b-4aba-84f5-b447adbbfe70</t>
  </si>
  <si>
    <t>Leslie Simon MD</t>
  </si>
  <si>
    <t>Michael Clay</t>
  </si>
  <si>
    <t>cf57786f-6cc4-47d8-b52f-8de363f4f8c0</t>
  </si>
  <si>
    <t>Richard Lamb</t>
  </si>
  <si>
    <t>Veronica Wang</t>
  </si>
  <si>
    <t>0f9cb5a0-53e4-4974-bfea-6a254d18d504</t>
  </si>
  <si>
    <t>Brandon Church</t>
  </si>
  <si>
    <t>Michelle Woods</t>
  </si>
  <si>
    <t>94820f00-f76d-4e42-b303-933a3c7b6d14</t>
  </si>
  <si>
    <t>Stacey Bowen</t>
  </si>
  <si>
    <t>Yvonne Mcdowell</t>
  </si>
  <si>
    <t>8b86fb2b-d927-4189-95b7-b26795b2c3f8</t>
  </si>
  <si>
    <t>James Huffman</t>
  </si>
  <si>
    <t>Leah Wright</t>
  </si>
  <si>
    <t>137388fb-3ce4-4a8a-9f9c-49cb08132716</t>
  </si>
  <si>
    <t>Kathryn Davis</t>
  </si>
  <si>
    <t>Anthony Collins</t>
  </si>
  <si>
    <t>b1869459-ebb8-490b-aaf4-fd71647bdec9</t>
  </si>
  <si>
    <t>Norma Chang</t>
  </si>
  <si>
    <t>Mrs. Brenda Anderson</t>
  </si>
  <si>
    <t>9d02e05f-95af-40f2-acea-c76de35bfd23</t>
  </si>
  <si>
    <t>Melinda Johnson</t>
  </si>
  <si>
    <t>Rebecca Lynch</t>
  </si>
  <si>
    <t>05584186-a4a9-4387-85a2-09dcba2ddf0c</t>
  </si>
  <si>
    <t>Ashley Boyer</t>
  </si>
  <si>
    <t>Lucas Mason</t>
  </si>
  <si>
    <t>9cb97ff7-13b1-484f-bde8-f23ad1853dbd</t>
  </si>
  <si>
    <t>Colton Lee</t>
  </si>
  <si>
    <t>David Spencer</t>
  </si>
  <si>
    <t>aca51620-fb3f-4a3a-98ac-e8f8373e1c79</t>
  </si>
  <si>
    <t>Jennifer Kane</t>
  </si>
  <si>
    <t>Jonathan Weaver</t>
  </si>
  <si>
    <t>75a35af0-0844-4664-a92a-0fc735482e42</t>
  </si>
  <si>
    <t>Joseph Mcintosh</t>
  </si>
  <si>
    <t>Matthew Johnson</t>
  </si>
  <si>
    <t>46259cf5-718d-430d-859f-e7d168f25b18</t>
  </si>
  <si>
    <t>Paula Aguirre</t>
  </si>
  <si>
    <t>Sean Garcia</t>
  </si>
  <si>
    <t>1996dc0d-a76b-419a-8f89-6ea3644ee96b</t>
  </si>
  <si>
    <t>Mark Valdez</t>
  </si>
  <si>
    <t>Sarah Clark</t>
  </si>
  <si>
    <t>abaec788-c7d2-41e0-8327-7119bf0327a3</t>
  </si>
  <si>
    <t>Kevin Wood</t>
  </si>
  <si>
    <t>Julie Robinson</t>
  </si>
  <si>
    <t>2e4f65f1-75d8-4745-85f7-2d9e08dd5cb4</t>
  </si>
  <si>
    <t>Maria Meyer</t>
  </si>
  <si>
    <t>Brian Frye</t>
  </si>
  <si>
    <t>962da13b-329c-4234-91ef-88b5a6130d1b</t>
  </si>
  <si>
    <t>Amanda Hensley</t>
  </si>
  <si>
    <t>Jenna Chavez</t>
  </si>
  <si>
    <t>d837a017-5b5e-42b4-857d-fe8197054695</t>
  </si>
  <si>
    <t>Susan Ramirez</t>
  </si>
  <si>
    <t>Linda Richardson</t>
  </si>
  <si>
    <t>e3bb7ee6-5142-4ecf-987d-e63e0c01cb1e</t>
  </si>
  <si>
    <t>Jennifer Woods</t>
  </si>
  <si>
    <t>Matthew Harrington</t>
  </si>
  <si>
    <t>81452858-8e54-40f3-ac10-3ae3b2597d43</t>
  </si>
  <si>
    <t>Daniel Clark</t>
  </si>
  <si>
    <t>Julie Lopez</t>
  </si>
  <si>
    <t>0b25fed0-19ce-42bf-b92f-dbc0080a4338</t>
  </si>
  <si>
    <t>Joshua Daniels</t>
  </si>
  <si>
    <t>Shawn Mccormick</t>
  </si>
  <si>
    <t>7f5124e4-e0a5-4e32-a915-46963815c268</t>
  </si>
  <si>
    <t>Terry Brennan</t>
  </si>
  <si>
    <t>Olivia Lyons</t>
  </si>
  <si>
    <t>62e798c4-4098-47b6-a8eb-1b4f9eee4ed0</t>
  </si>
  <si>
    <t>Adam Mcdowell</t>
  </si>
  <si>
    <t>Renee Hill</t>
  </si>
  <si>
    <t>53915b30-0ada-460e-aa12-586673b09321</t>
  </si>
  <si>
    <t>Jacob Henson</t>
  </si>
  <si>
    <t>Brianna Gentry</t>
  </si>
  <si>
    <t>cfb50446-eb2d-41e0-9387-83cdd8801267</t>
  </si>
  <si>
    <t>John Norman</t>
  </si>
  <si>
    <t>Garrett Salazar</t>
  </si>
  <si>
    <t>aebf1cff-8068-4a18-bfc2-d0b355d95d44</t>
  </si>
  <si>
    <t>Colleen Russell</t>
  </si>
  <si>
    <t>Courtney Edwards</t>
  </si>
  <si>
    <t>ca62b1d1-e5b9-4410-9a01-f1bdf4b3c603</t>
  </si>
  <si>
    <t>Robert Thompson</t>
  </si>
  <si>
    <t>Rachel Meadows</t>
  </si>
  <si>
    <t>966c6a66-07d2-4040-ae71-de0a79b6c34c</t>
  </si>
  <si>
    <t>Austin Wilkinson</t>
  </si>
  <si>
    <t>Richard Dean</t>
  </si>
  <si>
    <t>1cfdcdb1-109c-42c9-b59a-c9dcfbc4b38e</t>
  </si>
  <si>
    <t>Philip Ford</t>
  </si>
  <si>
    <t>Ryan Evans</t>
  </si>
  <si>
    <t>2b9689ad-c818-49c7-baae-1fc3982459be</t>
  </si>
  <si>
    <t>Connie Walker</t>
  </si>
  <si>
    <t>Belinda Juarez</t>
  </si>
  <si>
    <t>b4fb6511-fe24-4993-8874-e540f1ba8daa</t>
  </si>
  <si>
    <t>Krista Hanna</t>
  </si>
  <si>
    <t>Kathleen Colon</t>
  </si>
  <si>
    <t>dab50023-f7f4-454e-9d31-4adbf97addea</t>
  </si>
  <si>
    <t>Jillian Lopez</t>
  </si>
  <si>
    <t>Daniel Cameron</t>
  </si>
  <si>
    <t>4ce36da5-eb0c-4b11-a37e-aac15190c8db</t>
  </si>
  <si>
    <t>Bryan Brown</t>
  </si>
  <si>
    <t>Javier Woodard</t>
  </si>
  <si>
    <t>19442ee3-76d0-41be-b1c6-3d2a4d860983</t>
  </si>
  <si>
    <t>Kenneth Wilcox</t>
  </si>
  <si>
    <t>Paul Brewer</t>
  </si>
  <si>
    <t>1f398e3b-cad3-4c34-a131-8ce2fc1ee943</t>
  </si>
  <si>
    <t>David Thomas</t>
  </si>
  <si>
    <t>Michelle Newman</t>
  </si>
  <si>
    <t>9a5b3aa3-1df0-4e5b-8030-b708c52ff7a8</t>
  </si>
  <si>
    <t>David Mccann</t>
  </si>
  <si>
    <t>Megan Cabrera</t>
  </si>
  <si>
    <t>ce84690f-3968-45c7-a039-2d1e4caf54a4</t>
  </si>
  <si>
    <t>Dennis Cook</t>
  </si>
  <si>
    <t>Krista Brown</t>
  </si>
  <si>
    <t>0b8c0327-72b2-4aa6-b276-b45b5c152224</t>
  </si>
  <si>
    <t>Anthony Nelson</t>
  </si>
  <si>
    <t>Carla Weber</t>
  </si>
  <si>
    <t>18237582-866f-4612-8940-c9e347abf7d8</t>
  </si>
  <si>
    <t>Joseph Garcia MD</t>
  </si>
  <si>
    <t>William Johnson MD</t>
  </si>
  <si>
    <t>416322ff-ce1e-4744-b27d-3c696b0e0674</t>
  </si>
  <si>
    <t>Nicholas Richardson</t>
  </si>
  <si>
    <t>Kimberly Jackson</t>
  </si>
  <si>
    <t>1951aafa-3d45-424d-89ed-795886d3fa92</t>
  </si>
  <si>
    <t>Angela Stewart</t>
  </si>
  <si>
    <t>Mark Kelly</t>
  </si>
  <si>
    <t>1e0b4e33-778d-4832-9360-eed0c18fc48a</t>
  </si>
  <si>
    <t>Matthew Harper</t>
  </si>
  <si>
    <t>Ashley Dawson</t>
  </si>
  <si>
    <t>0a0e0143-a9a9-47a5-8f3d-6138c2adba75</t>
  </si>
  <si>
    <t>Bradley Berry</t>
  </si>
  <si>
    <t>Terry Hogan</t>
  </si>
  <si>
    <t>c7bcb4ce-1886-4246-88df-03b49d83f05f</t>
  </si>
  <si>
    <t>Carla Robinson</t>
  </si>
  <si>
    <t>Holly Flores</t>
  </si>
  <si>
    <t>adad3739-4236-4264-b469-0a2d7986235e</t>
  </si>
  <si>
    <t>Michael Faulkner</t>
  </si>
  <si>
    <t>John Kennedy</t>
  </si>
  <si>
    <t>2dbe1183-d17b-40d2-bdd0-24e337551050</t>
  </si>
  <si>
    <t>Kimberly Brown</t>
  </si>
  <si>
    <t>Ashley Wilson</t>
  </si>
  <si>
    <t>8cc417b7-8170-40ac-9fe7-58ad37e75c04</t>
  </si>
  <si>
    <t>Kevin Garcia</t>
  </si>
  <si>
    <t>James Thompson</t>
  </si>
  <si>
    <t>12f525fe-4e1d-402d-8f2d-e7162843db58</t>
  </si>
  <si>
    <t>Gina Valdez</t>
  </si>
  <si>
    <t>Mariah Porter</t>
  </si>
  <si>
    <t>b28f7820-1a67-4282-9e31-69857d9c0cbb</t>
  </si>
  <si>
    <t>Kevin Hughes MD</t>
  </si>
  <si>
    <t>Ryan Franco</t>
  </si>
  <si>
    <t>fbc7d9ae-eb69-4847-b2f3-1d40a5998792</t>
  </si>
  <si>
    <t>Lance James</t>
  </si>
  <si>
    <t>Lynn Chapman</t>
  </si>
  <si>
    <t>2baf42b7-e7d8-4fbf-b2f8-4c489c1734ab</t>
  </si>
  <si>
    <t>Kristy Mccann</t>
  </si>
  <si>
    <t>Charles Smith</t>
  </si>
  <si>
    <t>adfa7034-4d6d-44ba-89ec-7fed0aebf68d</t>
  </si>
  <si>
    <t>Joseph Nguyen</t>
  </si>
  <si>
    <t>Mackenzie Wilson</t>
  </si>
  <si>
    <t>e6372223-6d31-4597-b148-fb4b17f163a2</t>
  </si>
  <si>
    <t>Laura Garcia</t>
  </si>
  <si>
    <t>Isaac Brown</t>
  </si>
  <si>
    <t>474499be-493c-4cc5-8d88-b7fecfb0d40d</t>
  </si>
  <si>
    <t>Stanley Park</t>
  </si>
  <si>
    <t>Deborah Anderson</t>
  </si>
  <si>
    <t>792e0163-68aa-48a0-b081-fbe6750ac269</t>
  </si>
  <si>
    <t>Renee Brooks</t>
  </si>
  <si>
    <t>708d3f49-7fdd-466b-b6ef-2f905950a761</t>
  </si>
  <si>
    <t>Jeffrey Willis</t>
  </si>
  <si>
    <t>Kimberly Roberts</t>
  </si>
  <si>
    <t>aed7c1da-a4da-49e8-8b31-c3ba4141c985</t>
  </si>
  <si>
    <t>Regina Hartman</t>
  </si>
  <si>
    <t>Angela Phillips</t>
  </si>
  <si>
    <t>2e044764-007b-4d19-9f94-835e5545200b</t>
  </si>
  <si>
    <t>Peggy Welch</t>
  </si>
  <si>
    <t>John Anderson</t>
  </si>
  <si>
    <t>c1cf1e0a-afec-42ba-ae2e-635ce717597f</t>
  </si>
  <si>
    <t>Laura Mcdaniel</t>
  </si>
  <si>
    <t>Kimberly Scott</t>
  </si>
  <si>
    <t>93bafcca-28d6-402a-845d-652977a1df75</t>
  </si>
  <si>
    <t>Denise Ballard</t>
  </si>
  <si>
    <t>Robin Jenkins</t>
  </si>
  <si>
    <t>c2e15062-6c19-4ee3-bfdf-e81aea7422a4</t>
  </si>
  <si>
    <t>Antonio Cooper</t>
  </si>
  <si>
    <t>Matthew Cain</t>
  </si>
  <si>
    <t>aad18f3b-6424-4900-be3b-b9e16bccad71</t>
  </si>
  <si>
    <t>Greg Miller</t>
  </si>
  <si>
    <t>Jill Simmons</t>
  </si>
  <si>
    <t>e10cb34e-a032-4b5a-aec2-00ee96e05ffe</t>
  </si>
  <si>
    <t>Erika Roberts</t>
  </si>
  <si>
    <t>Scott Reid</t>
  </si>
  <si>
    <t>50244d9e-3ccc-4f75-a41d-2e001c79353e</t>
  </si>
  <si>
    <t>Tyrone Adams</t>
  </si>
  <si>
    <t>Stephanie Marshall</t>
  </si>
  <si>
    <t>54dfcf94-80a7-4534-ad2f-9e05cc0fc840</t>
  </si>
  <si>
    <t>Mr. Michael Galvan DDS</t>
  </si>
  <si>
    <t>Jared Baker</t>
  </si>
  <si>
    <t>e69c4402-d8a2-4ad7-94c8-2a75031800fa</t>
  </si>
  <si>
    <t>Stephen Smith</t>
  </si>
  <si>
    <t>Terry Miller</t>
  </si>
  <si>
    <t>13b68922-7e04-48fa-bd65-d23741984c77</t>
  </si>
  <si>
    <t>Marcus Brown</t>
  </si>
  <si>
    <t>Morgan Gomez</t>
  </si>
  <si>
    <t>df045b91-bbbb-402a-9aa3-fb6f9fcc4aec</t>
  </si>
  <si>
    <t>Cheryl Knight</t>
  </si>
  <si>
    <t>d9c6969b-8e2a-4b0e-8ab9-46c6646de45f</t>
  </si>
  <si>
    <t>John Webb</t>
  </si>
  <si>
    <t>Abigail Guerrero</t>
  </si>
  <si>
    <t>2c8387b5-c348-4901-a25f-efb985c6f486</t>
  </si>
  <si>
    <t>Kelly Kline</t>
  </si>
  <si>
    <t>Ronnie Stone</t>
  </si>
  <si>
    <t>bfe57b4b-d6fc-4d3e-9481-660d2ce2348f</t>
  </si>
  <si>
    <t>Jennifer Velasquez</t>
  </si>
  <si>
    <t>Amy Beck</t>
  </si>
  <si>
    <t>9769d0b4-d5e0-438c-8a04-454dd9d0cded</t>
  </si>
  <si>
    <t>Diamond Cooley</t>
  </si>
  <si>
    <t>ea9ccd20-2c5a-4c6d-a4b6-58cca1ab39b8</t>
  </si>
  <si>
    <t>Dana Wagner</t>
  </si>
  <si>
    <t>Robert Scott</t>
  </si>
  <si>
    <t>42112c26-1b2b-4f2f-a7a2-c4359630998d</t>
  </si>
  <si>
    <t>Anne Ortega</t>
  </si>
  <si>
    <t>Christie Frey</t>
  </si>
  <si>
    <t>52e407d2-1667-485d-8776-9d79cfff49c0</t>
  </si>
  <si>
    <t>Christopher Cochran</t>
  </si>
  <si>
    <t>Chelsea Munoz</t>
  </si>
  <si>
    <t>7ebff5fb-69a4-42ed-90af-aa6f4213f1f3</t>
  </si>
  <si>
    <t>Madison Taylor</t>
  </si>
  <si>
    <t>Taylor Boyer</t>
  </si>
  <si>
    <t>d74632e1-602a-4dc5-9412-014e0d78c94d</t>
  </si>
  <si>
    <t>Trevor Suarez</t>
  </si>
  <si>
    <t>Zachary Swanson</t>
  </si>
  <si>
    <t>98d66edf-b526-43e9-a9ff-4adfdd4a0801</t>
  </si>
  <si>
    <t>Douglas Ortiz</t>
  </si>
  <si>
    <t>John Cox</t>
  </si>
  <si>
    <t>d8b281ab-d6ce-4bfd-89c4-a969a00e5a9e</t>
  </si>
  <si>
    <t>Alan Pham</t>
  </si>
  <si>
    <t>Richard Jones</t>
  </si>
  <si>
    <t>ce4f1e4d-005e-4f98-83f5-385fa10cbf36</t>
  </si>
  <si>
    <t>Adam Cook</t>
  </si>
  <si>
    <t>Laura Henderson</t>
  </si>
  <si>
    <t>7647f298-0f5c-4f01-a325-c16964092f6d</t>
  </si>
  <si>
    <t>David Collins</t>
  </si>
  <si>
    <t>Brian Jackson</t>
  </si>
  <si>
    <t>cd77e53f-fb4b-41db-ae93-1ce826362b76</t>
  </si>
  <si>
    <t>Julie Cox</t>
  </si>
  <si>
    <t>Brandon Collins</t>
  </si>
  <si>
    <t>bab97f15-f740-49af-9870-793ce6a961ad</t>
  </si>
  <si>
    <t>Cynthia Soto</t>
  </si>
  <si>
    <t>Monica Sanchez</t>
  </si>
  <si>
    <t>ba711ea0-e1d3-4551-adca-571a03ba0316</t>
  </si>
  <si>
    <t>Stacey Allen</t>
  </si>
  <si>
    <t>Victoria Browning</t>
  </si>
  <si>
    <t>768de32c-0c38-4da9-9230-b4b32ff71415</t>
  </si>
  <si>
    <t>Sarah Flores</t>
  </si>
  <si>
    <t>Denise Washington</t>
  </si>
  <si>
    <t>3a8f4bc6-f76c-4890-b2da-e208bbba7a8b</t>
  </si>
  <si>
    <t>Meagan Buck</t>
  </si>
  <si>
    <t>Bradley Gray</t>
  </si>
  <si>
    <t>29c4c191-d7fc-4255-b7d3-e338b9fd76ab</t>
  </si>
  <si>
    <t>Melanie Walton</t>
  </si>
  <si>
    <t>Tiffany Gregory</t>
  </si>
  <si>
    <t>1e8cdee8-2f8f-40e4-8e2a-25ea84df6b94</t>
  </si>
  <si>
    <t>Carla Jenkins</t>
  </si>
  <si>
    <t>Craig Cox</t>
  </si>
  <si>
    <t>06ef7e6e-37ff-4124-bc4f-115ca36920ab</t>
  </si>
  <si>
    <t>Diamond Bowen</t>
  </si>
  <si>
    <t>Steven Carroll</t>
  </si>
  <si>
    <t>2b1bc2d1-f8e6-47f0-9b66-55974dfe1706</t>
  </si>
  <si>
    <t>Kimberly Hendricks</t>
  </si>
  <si>
    <t>Brianna Ramirez</t>
  </si>
  <si>
    <t>2f58af5d-2718-40b2-9ffd-f467f665182e</t>
  </si>
  <si>
    <t>Antonio Brown</t>
  </si>
  <si>
    <t>John Morris</t>
  </si>
  <si>
    <t>b5b80210-f6ca-48b7-b42d-04c63df6469a</t>
  </si>
  <si>
    <t>Brianna Chambers</t>
  </si>
  <si>
    <t>Raymond Hart</t>
  </si>
  <si>
    <t>1fa73c03-7c83-49cb-aef0-7969f47a6e88</t>
  </si>
  <si>
    <t>Daniel Hamilton</t>
  </si>
  <si>
    <t>Jennifer Smith</t>
  </si>
  <si>
    <t>fe48d3af-7654-461f-b192-c6dc13202ff1</t>
  </si>
  <si>
    <t>Mark Cook</t>
  </si>
  <si>
    <t>Anna Guzman</t>
  </si>
  <si>
    <t>4427dd8f-7137-4c9f-8c1d-cb21756e8709</t>
  </si>
  <si>
    <t>Stacey Morris</t>
  </si>
  <si>
    <t>Susan Carroll</t>
  </si>
  <si>
    <t>d00f8134-3f4c-482d-93c1-5f6aa20ab5a9</t>
  </si>
  <si>
    <t>Jimmy Blackwell</t>
  </si>
  <si>
    <t>d74c72cc-3019-4abb-9fad-6dcb5017bbf2</t>
  </si>
  <si>
    <t>Elizabeth Walker</t>
  </si>
  <si>
    <t>Jeffrey Larson</t>
  </si>
  <si>
    <t>9fb02d52-c9af-40fa-8758-9d6808617012</t>
  </si>
  <si>
    <t>Russell Jones</t>
  </si>
  <si>
    <t>Jeffrey Sparks</t>
  </si>
  <si>
    <t>9f66dc35-49bc-4222-a4c0-7f9144aee498</t>
  </si>
  <si>
    <t>Robert Floyd</t>
  </si>
  <si>
    <t>Sharon Boyd</t>
  </si>
  <si>
    <t>8a0683af-f099-4ce9-9e8a-930d9286df3b</t>
  </si>
  <si>
    <t>Michael Lewis</t>
  </si>
  <si>
    <t>Jennifer Matthews</t>
  </si>
  <si>
    <t>bd2b4d18-2c39-4db0-9718-7393bc01a2da</t>
  </si>
  <si>
    <t>Michael Gutierrez</t>
  </si>
  <si>
    <t>Jason Smith</t>
  </si>
  <si>
    <t>67783e49-d842-4885-bf9d-3f21a4cde616</t>
  </si>
  <si>
    <t>Melissa Stevens</t>
  </si>
  <si>
    <t>Richard Goodwin</t>
  </si>
  <si>
    <t>880485a0-7ea7-4cec-9b9a-b8175cc97e1a</t>
  </si>
  <si>
    <t>Tina Garcia</t>
  </si>
  <si>
    <t>George Taylor</t>
  </si>
  <si>
    <t>776674ee-33ec-4ce1-8018-0619ccf741d3</t>
  </si>
  <si>
    <t>Tamara Munoz</t>
  </si>
  <si>
    <t>Bianca Rodriguez</t>
  </si>
  <si>
    <t>cb043c3f-aa8d-4905-9248-b3ddf12782b7</t>
  </si>
  <si>
    <t>Crystal Cortez</t>
  </si>
  <si>
    <t>Danny Boyd</t>
  </si>
  <si>
    <t>2ccd5b78-8ff7-4f6e-bccd-123438de3ea4</t>
  </si>
  <si>
    <t>Shannon James</t>
  </si>
  <si>
    <t>Michael Hodge</t>
  </si>
  <si>
    <t>547478d2-7ef8-4955-8f39-f8f0bb8aee43</t>
  </si>
  <si>
    <t>Victor Mosley</t>
  </si>
  <si>
    <t>Angela Durham</t>
  </si>
  <si>
    <t>f60d3ea9-3844-4259-ab0c-2b6771be9bed</t>
  </si>
  <si>
    <t>Morgan Calhoun</t>
  </si>
  <si>
    <t>Paul Douglas</t>
  </si>
  <si>
    <t>af169c14-cb19-4b89-8afb-8cd98072167a</t>
  </si>
  <si>
    <t>Trevor Young</t>
  </si>
  <si>
    <t>Justin Underwood</t>
  </si>
  <si>
    <t>765b34f4-a5ef-4324-ab37-58af1c8c83c0</t>
  </si>
  <si>
    <t>Scott Hanson</t>
  </si>
  <si>
    <t>Emily Daniels</t>
  </si>
  <si>
    <t>8ac365d8-7815-45a1-9b52-e7d734242f77</t>
  </si>
  <si>
    <t>Victoria Francis</t>
  </si>
  <si>
    <t>fcc57b70-d09b-4903-8db5-f987f64131e6</t>
  </si>
  <si>
    <t>Cody Jones</t>
  </si>
  <si>
    <t>Kelly Gonzales</t>
  </si>
  <si>
    <t>f554ef86-438f-4d3f-8430-6c3278a6cea1</t>
  </si>
  <si>
    <t>Veronica Gilbert</t>
  </si>
  <si>
    <t>Michael Watson</t>
  </si>
  <si>
    <t>bc744adc-0a36-4bfc-a44a-e7a050326b7c</t>
  </si>
  <si>
    <t>Angela Rivera</t>
  </si>
  <si>
    <t>Tracy Salinas</t>
  </si>
  <si>
    <t>aeb7c660-8e10-4312-90cb-0d9b09a35436</t>
  </si>
  <si>
    <t>Felicia Williams</t>
  </si>
  <si>
    <t>Kimberly English</t>
  </si>
  <si>
    <t>7ab514d9-6d10-480e-9730-56f7e6d6493f</t>
  </si>
  <si>
    <t>Katherine Mills</t>
  </si>
  <si>
    <t>James Scott</t>
  </si>
  <si>
    <t>30e959c7-167a-4c4d-8bfa-7b30a7a9a045</t>
  </si>
  <si>
    <t>Daniel Schwartz</t>
  </si>
  <si>
    <t>Ryan Washington</t>
  </si>
  <si>
    <t>d79694c5-b080-4fe7-ac14-fc8bd38aa18f</t>
  </si>
  <si>
    <t>Todd Bates</t>
  </si>
  <si>
    <t>James Harrison</t>
  </si>
  <si>
    <t>9b2629d3-fe0c-46ae-9e58-0d913fd7996e</t>
  </si>
  <si>
    <t>Regina Sharp</t>
  </si>
  <si>
    <t>Justin Waters</t>
  </si>
  <si>
    <t>358c4d3c-86a2-4b68-8bd6-df9d8c972d73</t>
  </si>
  <si>
    <t>Barry Nguyen</t>
  </si>
  <si>
    <t>Charles Ortiz</t>
  </si>
  <si>
    <t>11fd0c13-7f9e-4cee-a0ea-29976f866784</t>
  </si>
  <si>
    <t>Karina Parsons</t>
  </si>
  <si>
    <t>Emily Odom</t>
  </si>
  <si>
    <t>00c551b9-dd42-42cb-91a6-bd095a57e240</t>
  </si>
  <si>
    <t>Michael Barajas</t>
  </si>
  <si>
    <t>Sheila Gutierrez</t>
  </si>
  <si>
    <t>549a7628-98a5-4ec8-9278-6ce4d67950fd</t>
  </si>
  <si>
    <t>Lori Greene</t>
  </si>
  <si>
    <t>Sergio Phillips</t>
  </si>
  <si>
    <t>0a0a70fe-33c5-490c-b252-819e040c7863</t>
  </si>
  <si>
    <t>Kathy Doyle</t>
  </si>
  <si>
    <t>Jorge Ramsey</t>
  </si>
  <si>
    <t>afb9d67a-bec0-4d59-ac84-163b4948e095</t>
  </si>
  <si>
    <t>Heidi Mendoza</t>
  </si>
  <si>
    <t>Darren Glover</t>
  </si>
  <si>
    <t>879edf85-41ea-424d-805b-d7ebac833c3d</t>
  </si>
  <si>
    <t>Patricia Hart</t>
  </si>
  <si>
    <t>Brendan Cox</t>
  </si>
  <si>
    <t>0ee3f10d-4496-431c-b862-ccd9223d4208</t>
  </si>
  <si>
    <t>Dennis Sullivan</t>
  </si>
  <si>
    <t>Edward Gibson</t>
  </si>
  <si>
    <t>6fede694-5da9-456c-933f-bb4e052abfd3</t>
  </si>
  <si>
    <t>Barbara Walker</t>
  </si>
  <si>
    <t>Carol Garner</t>
  </si>
  <si>
    <t>8c6b986b-6d7a-4e1b-97eb-3468a1cf5500</t>
  </si>
  <si>
    <t>Tiffany Clark</t>
  </si>
  <si>
    <t>Kimberly Travis</t>
  </si>
  <si>
    <t>74893f4e-0f23-4550-86fa-c5d62d13862c</t>
  </si>
  <si>
    <t>Selena Pena</t>
  </si>
  <si>
    <t>Madison Nguyen</t>
  </si>
  <si>
    <t>1cfc948f-7cdd-4014-acda-82d604836cc3</t>
  </si>
  <si>
    <t>Allison Alvarez</t>
  </si>
  <si>
    <t>Paul Love</t>
  </si>
  <si>
    <t>fbaa05dd-ed13-45bf-a0ac-9e62b87bb334</t>
  </si>
  <si>
    <t>David Reeves</t>
  </si>
  <si>
    <t>Christopher Stewart</t>
  </si>
  <si>
    <t>583483f1-71fa-4bdf-b30a-8c6e922a71ec</t>
  </si>
  <si>
    <t>Olivia Kerr DVM</t>
  </si>
  <si>
    <t>Michael Newton</t>
  </si>
  <si>
    <t>8bcef611-ca4d-49b0-9cff-d7fd81ad34bc</t>
  </si>
  <si>
    <t>Robert Jones</t>
  </si>
  <si>
    <t>Dr. Lisa Miller</t>
  </si>
  <si>
    <t>e5d2992b-9e19-4061-8f23-f6724f7f6903</t>
  </si>
  <si>
    <t>David Huang</t>
  </si>
  <si>
    <t>Jessica Chambers</t>
  </si>
  <si>
    <t>e89ea453-ac99-42b1-ad10-96e1995c39f4</t>
  </si>
  <si>
    <t>Patricia Matthews</t>
  </si>
  <si>
    <t>Christopher Kirk</t>
  </si>
  <si>
    <t>b43ca3c3-5ab6-4660-b163-120a80ef2aaf</t>
  </si>
  <si>
    <t>Suzanne Murphy</t>
  </si>
  <si>
    <t>Gina Nunez</t>
  </si>
  <si>
    <t>86437577-85eb-4793-99e6-743c9fe58ec9</t>
  </si>
  <si>
    <t>Christopher Wagner</t>
  </si>
  <si>
    <t>Nathan Harrell</t>
  </si>
  <si>
    <t>d3110bb2-b044-4741-b2ab-be102161e870</t>
  </si>
  <si>
    <t>Stephen Adams</t>
  </si>
  <si>
    <t>Brian Lane</t>
  </si>
  <si>
    <t>525e13b0-7f80-47c0-af84-c9c9bf35c7ef</t>
  </si>
  <si>
    <t>Gary Weeks</t>
  </si>
  <si>
    <t>Daniel Mora</t>
  </si>
  <si>
    <t>b9d60e07-b82f-437d-abd1-29ba696af9c5</t>
  </si>
  <si>
    <t>Sarah Murphy</t>
  </si>
  <si>
    <t>Ashley Little</t>
  </si>
  <si>
    <t>74418650-0e34-44b4-8ca7-2541fc24bdbe</t>
  </si>
  <si>
    <t>Steven Howard</t>
  </si>
  <si>
    <t>Christian Stewart</t>
  </si>
  <si>
    <t>55840c6f-a3c0-46f4-a6c7-a26a37ee89a4</t>
  </si>
  <si>
    <t>Jeffrey Jackson</t>
  </si>
  <si>
    <t>Joanna Freeman</t>
  </si>
  <si>
    <t>d09a3e32-02e1-4753-b6d0-135ee73f475b</t>
  </si>
  <si>
    <t>Helen White</t>
  </si>
  <si>
    <t>Alexandra Delgado</t>
  </si>
  <si>
    <t>a80f81ef-55ae-41a3-b3c4-80ee3d155ab9</t>
  </si>
  <si>
    <t>Kimberly Richmond</t>
  </si>
  <si>
    <t>Tamara Gonzales</t>
  </si>
  <si>
    <t>035f15d9-c37d-41bd-bb67-f5ee298cf2af</t>
  </si>
  <si>
    <t>Nancy Dennis</t>
  </si>
  <si>
    <t>Nicole Smith</t>
  </si>
  <si>
    <t>cb3cffd9-d1c3-40b7-8ad7-bd73d58bf6bd</t>
  </si>
  <si>
    <t>Alyssa Khan</t>
  </si>
  <si>
    <t>Julie Wallace</t>
  </si>
  <si>
    <t>332d4fb8-ea5b-49b8-bfe2-8d8ed986ce6e</t>
  </si>
  <si>
    <t>Danny Nicholson</t>
  </si>
  <si>
    <t>Shannon Kim</t>
  </si>
  <si>
    <t>c79215e8-4f18-4cb4-a6ad-e5b2cf0765c9</t>
  </si>
  <si>
    <t>Amanda Martin</t>
  </si>
  <si>
    <t>858ae135-54af-44a3-a1ba-80ea21f61334</t>
  </si>
  <si>
    <t>Mary Woods</t>
  </si>
  <si>
    <t>Dr. Brandon Zhang DDS</t>
  </si>
  <si>
    <t>ef5d5026-cf40-48b4-89a9-812f51677840</t>
  </si>
  <si>
    <t>Ellen Cain</t>
  </si>
  <si>
    <t>Margaret Scott</t>
  </si>
  <si>
    <t>23c48234-b325-4aa0-9c8e-eb90d1ff4ee7</t>
  </si>
  <si>
    <t>Amy Ortiz</t>
  </si>
  <si>
    <t>Andrew Ward</t>
  </si>
  <si>
    <t>3f09e09f-dc68-4f1a-bd54-95f4d837da9c</t>
  </si>
  <si>
    <t>Jennifer Sellers</t>
  </si>
  <si>
    <t>Misty Walker</t>
  </si>
  <si>
    <t>08830bc5-dc8c-4545-85d2-b21b798b0656</t>
  </si>
  <si>
    <t>Victoria Payne</t>
  </si>
  <si>
    <t>Alex Werner</t>
  </si>
  <si>
    <t>b0bb6827-ac16-4115-ac6c-02d003cc8a93</t>
  </si>
  <si>
    <t>Paul Tapia</t>
  </si>
  <si>
    <t>Kimberly Moreno</t>
  </si>
  <si>
    <t>37ae597e-75bf-4af4-af36-756c25f12795</t>
  </si>
  <si>
    <t>James Simmons</t>
  </si>
  <si>
    <t>Patricia Wade</t>
  </si>
  <si>
    <t>c5dee1f3-2b31-4eb7-a120-7e9f760bd259</t>
  </si>
  <si>
    <t>Kevin Hawkins</t>
  </si>
  <si>
    <t>Lauren King</t>
  </si>
  <si>
    <t>5c39ab8a-15f9-4b38-9151-9cde81804328</t>
  </si>
  <si>
    <t>Erika Williams</t>
  </si>
  <si>
    <t>Nicole Reynolds</t>
  </si>
  <si>
    <t>37bb000a-1b50-4ee9-90b3-bd3f670aab62</t>
  </si>
  <si>
    <t>Amanda Gross</t>
  </si>
  <si>
    <t>Janet Lane</t>
  </si>
  <si>
    <t>f234cd60-f750-422c-9faa-f46ad6c5303d</t>
  </si>
  <si>
    <t>Kyle Johnson</t>
  </si>
  <si>
    <t>Sydney Scott</t>
  </si>
  <si>
    <t>dbea5e0d-1967-430b-9050-72a78a238792</t>
  </si>
  <si>
    <t>Raymond Mcpherson</t>
  </si>
  <si>
    <t>Caroline Krause</t>
  </si>
  <si>
    <t>0ca150d9-6bd9-4e92-a10c-b8b5b20a5092</t>
  </si>
  <si>
    <t>Carrie Harrington</t>
  </si>
  <si>
    <t>Belinda Lee</t>
  </si>
  <si>
    <t>4a25b8db-413f-4551-9a1a-72a717be220e</t>
  </si>
  <si>
    <t>Jeremy Gilbert</t>
  </si>
  <si>
    <t>Michele Gonzales</t>
  </si>
  <si>
    <t>45f12ffd-138f-4a2a-94bb-95496a347711</t>
  </si>
  <si>
    <t>Ashley Beltran</t>
  </si>
  <si>
    <t>Nancy Vasquez</t>
  </si>
  <si>
    <t>178fc26b-e88d-4d61-989c-3330b06a04e4</t>
  </si>
  <si>
    <t>Mrs. Caroline Simmons</t>
  </si>
  <si>
    <t>Taylor Bauer</t>
  </si>
  <si>
    <t>487926ef-15eb-4fce-b524-f7ded33d8c08</t>
  </si>
  <si>
    <t>Victor Cook</t>
  </si>
  <si>
    <t>Tyler Barber</t>
  </si>
  <si>
    <t>e81b98b9-cf1b-4460-8bd5-0790d5a8f1e8</t>
  </si>
  <si>
    <t>Michael Nash</t>
  </si>
  <si>
    <t>Andrew Pena</t>
  </si>
  <si>
    <t>1a3eb622-6929-4fa7-a92a-ae94786e8c9e</t>
  </si>
  <si>
    <t>Sean Holt</t>
  </si>
  <si>
    <t>Nichole Lewis</t>
  </si>
  <si>
    <t>34a26cd5-cc67-49af-a599-273d7a28fff2</t>
  </si>
  <si>
    <t>Jeffrey Thomas</t>
  </si>
  <si>
    <t>Carolyn Roman</t>
  </si>
  <si>
    <t>4469d29b-9eb2-4502-93a0-0d1496f6a663</t>
  </si>
  <si>
    <t>Carol Martinez</t>
  </si>
  <si>
    <t>Beth Deleon</t>
  </si>
  <si>
    <t>99b7dfb2-1941-4de0-9ff5-f6cff2eacba9</t>
  </si>
  <si>
    <t>Jessica Taylor</t>
  </si>
  <si>
    <t>Patricia Campbell</t>
  </si>
  <si>
    <t>ea3add8b-7942-4c2c-9935-5a4bb2d293ac</t>
  </si>
  <si>
    <t>Jorge Meyer</t>
  </si>
  <si>
    <t>Melissa Owens</t>
  </si>
  <si>
    <t>db3e5bca-9c28-466f-82b7-0527a6836835</t>
  </si>
  <si>
    <t>Julia Baker</t>
  </si>
  <si>
    <t>Joyce Williams</t>
  </si>
  <si>
    <t>f96a9ff1-5c16-4d75-b03d-b72dae94054d</t>
  </si>
  <si>
    <t>Lisa Baker</t>
  </si>
  <si>
    <t>Jennifer Tyler</t>
  </si>
  <si>
    <t>e25986ee-31d3-4e50-98c6-9d79070a261c</t>
  </si>
  <si>
    <t>Jeffrey James</t>
  </si>
  <si>
    <t>Sarah Harrison</t>
  </si>
  <si>
    <t>7f467d9a-7401-4317-a2e8-14ed5e3974ba</t>
  </si>
  <si>
    <t>Carla Brooks</t>
  </si>
  <si>
    <t>Edward Dougherty</t>
  </si>
  <si>
    <t>2cafa838-2d38-415d-9cc4-3e977b916989</t>
  </si>
  <si>
    <t>Jamie Williams</t>
  </si>
  <si>
    <t>Jonathan Bridges</t>
  </si>
  <si>
    <t>ca755f74-915b-4da2-ad3f-f2c2228146ed</t>
  </si>
  <si>
    <t>Kimberly Rodriguez</t>
  </si>
  <si>
    <t>Marc Morrison</t>
  </si>
  <si>
    <t>e9359cc1-ad03-47b6-a3bd-9ff53d4e53c9</t>
  </si>
  <si>
    <t>Jessica Barker</t>
  </si>
  <si>
    <t>Thomas Douglas</t>
  </si>
  <si>
    <t>d682ba6a-d27d-457b-9274-22209f0e9301</t>
  </si>
  <si>
    <t>Tamara Browning</t>
  </si>
  <si>
    <t>Amanda Rivera</t>
  </si>
  <si>
    <t>24f25362-51b8-4507-af21-3360d93811d2</t>
  </si>
  <si>
    <t>Crystal Anthony</t>
  </si>
  <si>
    <t>Daniel Davidson</t>
  </si>
  <si>
    <t>ee39b8c4-5b6a-44e6-af96-648d0c18dc34</t>
  </si>
  <si>
    <t>Cynthia Wiggins</t>
  </si>
  <si>
    <t>Curtis Williams</t>
  </si>
  <si>
    <t>6e4c57c4-9f17-4843-b9de-2a3640e19452</t>
  </si>
  <si>
    <t>Robert Lloyd</t>
  </si>
  <si>
    <t>Shawn Crawford</t>
  </si>
  <si>
    <t>3b285e65-fae2-46b3-a7c2-36137d1f7acd</t>
  </si>
  <si>
    <t>Stacey Hill</t>
  </si>
  <si>
    <t>Leslie Santiago</t>
  </si>
  <si>
    <t>3d35d56c-484f-4ef2-b329-f172daa91abf</t>
  </si>
  <si>
    <t>Renee Allen</t>
  </si>
  <si>
    <t>Sophia Drake DDS</t>
  </si>
  <si>
    <t>9fc85631-b508-4797-80e3-9594463c78a9</t>
  </si>
  <si>
    <t>Tyrone Martin</t>
  </si>
  <si>
    <t>Maria Wheeler</t>
  </si>
  <si>
    <t>02bb7197-d4a0-4fda-a84d-c306c2edca3d</t>
  </si>
  <si>
    <t>Amber Vincent</t>
  </si>
  <si>
    <t>Austin Little</t>
  </si>
  <si>
    <t>687331e0-1548-496c-9b59-e16cf3a2934a</t>
  </si>
  <si>
    <t>Jamie Johnson</t>
  </si>
  <si>
    <t>John Coffey</t>
  </si>
  <si>
    <t>2c136b93-0564-4060-955e-828cf56902d5</t>
  </si>
  <si>
    <t>Paul Price</t>
  </si>
  <si>
    <t>William Adams</t>
  </si>
  <si>
    <t>621b7673-a277-40f1-8ac0-0394df3ddb0e</t>
  </si>
  <si>
    <t>Sandra Parrish</t>
  </si>
  <si>
    <t>Jennifer White</t>
  </si>
  <si>
    <t>60389963-01ca-4863-8819-0b2ceda9d536</t>
  </si>
  <si>
    <t>John Griffith</t>
  </si>
  <si>
    <t>Terry Davis</t>
  </si>
  <si>
    <t>5dfaeada-43ff-46b3-9b25-8134611af77e</t>
  </si>
  <si>
    <t>Zachary Hanson</t>
  </si>
  <si>
    <t>Nichole Thomas</t>
  </si>
  <si>
    <t>fd6a1257-8abf-480c-8412-581d7f086cef</t>
  </si>
  <si>
    <t>Isabella Cannon</t>
  </si>
  <si>
    <t>Holly Roberts</t>
  </si>
  <si>
    <t>62cc4e1a-745c-4770-b21f-9fcf321ca27f</t>
  </si>
  <si>
    <t>James Watts</t>
  </si>
  <si>
    <t>David Duncan</t>
  </si>
  <si>
    <t>be96195f-9b25-4e22-9cc3-2f14061042d8</t>
  </si>
  <si>
    <t>Heather Lowe</t>
  </si>
  <si>
    <t>Michelle Brady</t>
  </si>
  <si>
    <t>19af4a5a-45d6-4bd9-88a3-2bd926e00ef9</t>
  </si>
  <si>
    <t>Andrew Morales</t>
  </si>
  <si>
    <t>Albert Wood</t>
  </si>
  <si>
    <t>4b3d1364-ae3a-4637-8a3d-09213baffcdb</t>
  </si>
  <si>
    <t>Ashley Webb</t>
  </si>
  <si>
    <t>Kathryn Donaldson</t>
  </si>
  <si>
    <t>84255351-2ff2-465f-b6cd-466d045b6f5c</t>
  </si>
  <si>
    <t>Lisa Gamble</t>
  </si>
  <si>
    <t>Courtney Frederick</t>
  </si>
  <si>
    <t>305ddb5e-b461-42f1-8e04-16d66e449942</t>
  </si>
  <si>
    <t>Shannon Wallace</t>
  </si>
  <si>
    <t>James Harris</t>
  </si>
  <si>
    <t>702b11c1-adfd-4de8-9cc5-7f8f3fdfb164</t>
  </si>
  <si>
    <t>Travis Curtis</t>
  </si>
  <si>
    <t>William Lopez</t>
  </si>
  <si>
    <t>849cbb59-f695-4851-a14a-a68d38b1f69d</t>
  </si>
  <si>
    <t>Mary Nelson</t>
  </si>
  <si>
    <t>Jessica Gallagher</t>
  </si>
  <si>
    <t>325dd4ac-e56b-46c0-b2a2-db262843fe04</t>
  </si>
  <si>
    <t>Angel West</t>
  </si>
  <si>
    <t>Sherri Park</t>
  </si>
  <si>
    <t>d48d9b11-0e44-4d5c-87d9-acec540b049f</t>
  </si>
  <si>
    <t>Michael Walls</t>
  </si>
  <si>
    <t>e3ea6952-3716-40b2-aa12-9a5f89546abd</t>
  </si>
  <si>
    <t>Debra Marquez</t>
  </si>
  <si>
    <t>Andrew Meyers</t>
  </si>
  <si>
    <t>cad48ec7-ef92-4216-b59c-a8848ef81e8c</t>
  </si>
  <si>
    <t>Andrew Rogers</t>
  </si>
  <si>
    <t>John Fuller</t>
  </si>
  <si>
    <t>a1930633-dc94-4546-970e-73f690613dff</t>
  </si>
  <si>
    <t>Amber Douglas</t>
  </si>
  <si>
    <t>Tanya Anthony</t>
  </si>
  <si>
    <t>1cf7bcff-f355-48e5-b67b-a77284a38c57</t>
  </si>
  <si>
    <t>Samantha Williams</t>
  </si>
  <si>
    <t>Phillip Gray</t>
  </si>
  <si>
    <t>e7cd308d-157a-438a-b049-a18fc1af3d2c</t>
  </si>
  <si>
    <t>Mary Carter</t>
  </si>
  <si>
    <t>David Maldonado</t>
  </si>
  <si>
    <t>99f7e15c-a52c-47d9-b15c-ccdac106cb3e</t>
  </si>
  <si>
    <t>John Walker Jr.</t>
  </si>
  <si>
    <t>Zachary Long</t>
  </si>
  <si>
    <t>71e40318-fd4f-48b0-bbb4-71281a121622</t>
  </si>
  <si>
    <t>James Reilly</t>
  </si>
  <si>
    <t>Heather Kim</t>
  </si>
  <si>
    <t>d5518aee-e909-417a-99ae-5081814cdc16</t>
  </si>
  <si>
    <t>Natalie Cardenas</t>
  </si>
  <si>
    <t>Michael Daniel</t>
  </si>
  <si>
    <t>f84ea950-a8bd-4713-9a40-5007a3cbb8ec</t>
  </si>
  <si>
    <t>David Adams</t>
  </si>
  <si>
    <t>Jennifer Norton</t>
  </si>
  <si>
    <t>167ad121-59b9-4b45-b217-1ef11adbd52c</t>
  </si>
  <si>
    <t>Roger Payne</t>
  </si>
  <si>
    <t>Benjamin Harvey</t>
  </si>
  <si>
    <t>44783bc2-e278-4261-a240-7ee172a624e3</t>
  </si>
  <si>
    <t>Drew Cabrera</t>
  </si>
  <si>
    <t>Richard Horn</t>
  </si>
  <si>
    <t>5bc7405f-d1df-46c6-8082-d7cfb42e6163</t>
  </si>
  <si>
    <t>Olivia Roberts</t>
  </si>
  <si>
    <t>Jordan Brown</t>
  </si>
  <si>
    <t>8e76d304-134a-496d-b863-7ba3cc57e8d0</t>
  </si>
  <si>
    <t>Raven Morgan</t>
  </si>
  <si>
    <t>Marissa Ford MD</t>
  </si>
  <si>
    <t>969dbbfc-0028-450a-bb55-c29fca4bbeed</t>
  </si>
  <si>
    <t>Heather Sims</t>
  </si>
  <si>
    <t>fa216e3b-dd54-49ec-9bf2-bea358237f05</t>
  </si>
  <si>
    <t>Brittany Wagner</t>
  </si>
  <si>
    <t>Pamela Scott</t>
  </si>
  <si>
    <t>b91d4dff-9f14-40f2-8b1d-4a8862aac073</t>
  </si>
  <si>
    <t>Alex Garcia</t>
  </si>
  <si>
    <t>Michele Gonzalez</t>
  </si>
  <si>
    <t>f8d1dec9-7cd7-4925-b2a7-5d5d7bd275df</t>
  </si>
  <si>
    <t>Ariel Leon</t>
  </si>
  <si>
    <t>Erica Green</t>
  </si>
  <si>
    <t>f2eb195a-bd44-4441-91ce-a03dc4cd2273</t>
  </si>
  <si>
    <t>Michael Martin</t>
  </si>
  <si>
    <t>Keith Bryant</t>
  </si>
  <si>
    <t>64ffabb0-3065-494a-b8bc-cf9bfd34b170</t>
  </si>
  <si>
    <t>Terrance Malone</t>
  </si>
  <si>
    <t>Mrs. Raven Daniels</t>
  </si>
  <si>
    <t>cd9671e1-c6f6-4722-b42a-5d8a0ae55f19</t>
  </si>
  <si>
    <t>Jill Meyers</t>
  </si>
  <si>
    <t>Michael Hill</t>
  </si>
  <si>
    <t>2a6337bf-2b10-4f1a-934d-3d1735c85a7d</t>
  </si>
  <si>
    <t>Brittany Stout</t>
  </si>
  <si>
    <t>Beverly Mcclure</t>
  </si>
  <si>
    <t>7d811c6a-f005-4459-b18f-5ccc5b6e1031</t>
  </si>
  <si>
    <t>Aaron Moreno</t>
  </si>
  <si>
    <t>Derek White</t>
  </si>
  <si>
    <t>6f68ca1f-0bfb-4540-96b5-6732a6d868b3</t>
  </si>
  <si>
    <t>Angelica Sandoval</t>
  </si>
  <si>
    <t>Sheila Gay</t>
  </si>
  <si>
    <t>a61ce718-4cff-4667-a9de-04d9767e01fc</t>
  </si>
  <si>
    <t>Rebecca Wilcox</t>
  </si>
  <si>
    <t>Scott Rodriguez</t>
  </si>
  <si>
    <t>a664bfa1-8bed-4d5a-adb4-36a74849748f</t>
  </si>
  <si>
    <t>Marie Bennett</t>
  </si>
  <si>
    <t>Cody Cross</t>
  </si>
  <si>
    <t>e6a1067d-7225-418f-92bb-21afaed61703</t>
  </si>
  <si>
    <t>Joshua Dennis</t>
  </si>
  <si>
    <t>Monica Harvey</t>
  </si>
  <si>
    <t>fe3b54f0-a344-4305-88b1-63b26b66d1b4</t>
  </si>
  <si>
    <t>Rebecca Mccarty</t>
  </si>
  <si>
    <t>Travis Davis</t>
  </si>
  <si>
    <t>6c7964f2-2c48-4bcc-9739-e515018a295b</t>
  </si>
  <si>
    <t>Marilyn Stevens</t>
  </si>
  <si>
    <t>Emily Garcia</t>
  </si>
  <si>
    <t>a774de69-f32e-47d0-8d2a-342ccaa5928a</t>
  </si>
  <si>
    <t>Cheryl Bright</t>
  </si>
  <si>
    <t>Charles Hall</t>
  </si>
  <si>
    <t>987def52-1ff6-4f67-a7ed-24cb4b291438</t>
  </si>
  <si>
    <t>Taylor Roach</t>
  </si>
  <si>
    <t>David Matthews</t>
  </si>
  <si>
    <t>383b7c4d-41b1-4ac3-a911-af07f7939412</t>
  </si>
  <si>
    <t>Tina Cruz</t>
  </si>
  <si>
    <t>Evan Freeman</t>
  </si>
  <si>
    <t>fe6a80b3-5ce5-40d3-a1df-a72452f3ecbd</t>
  </si>
  <si>
    <t>Nathan Johnson</t>
  </si>
  <si>
    <t>Benjamin Martinez</t>
  </si>
  <si>
    <t>10ccc74f-1572-45f6-94f7-87ccfeaae128</t>
  </si>
  <si>
    <t>Catherine Richards</t>
  </si>
  <si>
    <t>Jenna Ware</t>
  </si>
  <si>
    <t>9ac70c90-fe94-42e2-bf03-1886edec9116</t>
  </si>
  <si>
    <t>Curtis Williamson</t>
  </si>
  <si>
    <t>Mark Walker</t>
  </si>
  <si>
    <t>2e0f5972-f12e-40ed-b600-a664f1e9f674</t>
  </si>
  <si>
    <t>Cynthia Jones</t>
  </si>
  <si>
    <t>Amanda Gibson</t>
  </si>
  <si>
    <t>84170dda-5219-43d1-b9b7-73ae60b438d5</t>
  </si>
  <si>
    <t>James Robinson</t>
  </si>
  <si>
    <t>John Price</t>
  </si>
  <si>
    <t>3dc94845-92ee-48bb-b0c2-b12d87a10b9d</t>
  </si>
  <si>
    <t>Kyle Hill</t>
  </si>
  <si>
    <t>Isaac Mccormick</t>
  </si>
  <si>
    <t>636af2f4-33aa-478b-972a-161b1738babb</t>
  </si>
  <si>
    <t>Julie Garner</t>
  </si>
  <si>
    <t>Rachel Cooper</t>
  </si>
  <si>
    <t>3a7a2b9b-a76c-4d41-8989-cce62014522b</t>
  </si>
  <si>
    <t>Raymond Estrada</t>
  </si>
  <si>
    <t>Heather Hanson</t>
  </si>
  <si>
    <t>1470520b-0fb7-4a97-a896-d3a5711eaac4</t>
  </si>
  <si>
    <t>Craig Shaw</t>
  </si>
  <si>
    <t>Judy Adams</t>
  </si>
  <si>
    <t>c79ff374-f097-4179-adb4-85dc89d0e851</t>
  </si>
  <si>
    <t>Kelly Campbell</t>
  </si>
  <si>
    <t>Lucas Randolph</t>
  </si>
  <si>
    <t>cd0232b3-5db3-463a-8571-07cf88328618</t>
  </si>
  <si>
    <t>Melissa Hamilton</t>
  </si>
  <si>
    <t>Thomas Phillips</t>
  </si>
  <si>
    <t>f3fdda6c-e879-4b42-969d-a83ae2ab2a1f</t>
  </si>
  <si>
    <t>Michael Ramirez</t>
  </si>
  <si>
    <t>Lauren Lawrence</t>
  </si>
  <si>
    <t>8da1b007-8460-4821-bc5b-8b89ff32b324</t>
  </si>
  <si>
    <t>Andrew Adams</t>
  </si>
  <si>
    <t>Emily Smith</t>
  </si>
  <si>
    <t>69c2b903-e634-4796-942e-ced8b1b31da9</t>
  </si>
  <si>
    <t>Luke Garcia</t>
  </si>
  <si>
    <t>Melanie Esparza</t>
  </si>
  <si>
    <t>da863c50-63db-4027-b866-2be02ef75523</t>
  </si>
  <si>
    <t>Kayla Gill</t>
  </si>
  <si>
    <t>Heather Martin</t>
  </si>
  <si>
    <t>9645d2c0-f6fe-4ea5-be60-25379c553750</t>
  </si>
  <si>
    <t>Daniel Matthews</t>
  </si>
  <si>
    <t>Andre Gould</t>
  </si>
  <si>
    <t>f5ef5872-c01c-416d-a18c-13a496fdae2d</t>
  </si>
  <si>
    <t>Melissa Rodriguez</t>
  </si>
  <si>
    <t>Jason Thompson</t>
  </si>
  <si>
    <t>04b3591f-c1f3-4494-a4d6-77a1d3da20d6</t>
  </si>
  <si>
    <t>Maxwell Perry</t>
  </si>
  <si>
    <t>Mr. Thomas Harris</t>
  </si>
  <si>
    <t>8a50bc68-d644-4fef-94cf-89816df05ad4</t>
  </si>
  <si>
    <t>Teresa Clark</t>
  </si>
  <si>
    <t>Jason Smith Jr.</t>
  </si>
  <si>
    <t>0fd85ba5-149a-4c52-8371-d86d1d51b26c</t>
  </si>
  <si>
    <t>Joshua Macias</t>
  </si>
  <si>
    <t>Lisa Schneider</t>
  </si>
  <si>
    <t>0ec9982c-c482-42c7-b5a2-fce4a802bf87</t>
  </si>
  <si>
    <t>Janet Johnson</t>
  </si>
  <si>
    <t>Kevin Barnett</t>
  </si>
  <si>
    <t>9f812b1e-dbb7-48b3-996c-e015d2884262</t>
  </si>
  <si>
    <t>Samuel Nelson</t>
  </si>
  <si>
    <t>Marissa Brown</t>
  </si>
  <si>
    <t>f46b9e30-fe62-47fa-8c33-e60db3dbaf6b</t>
  </si>
  <si>
    <t>Bryce Phillips</t>
  </si>
  <si>
    <t>Christopher Tucker</t>
  </si>
  <si>
    <t>2a3d020f-e5d2-4048-913b-03b0d962e42d</t>
  </si>
  <si>
    <t>Jason Thomas</t>
  </si>
  <si>
    <t>Patrick Fuller</t>
  </si>
  <si>
    <t>229199ce-8957-41fe-910e-ee72b6764462</t>
  </si>
  <si>
    <t>Dawn Ruiz</t>
  </si>
  <si>
    <t>Edward Lawrence</t>
  </si>
  <si>
    <t>2210a293-fd66-4d79-a379-cfd7701f629b</t>
  </si>
  <si>
    <t>Thomas Delgado</t>
  </si>
  <si>
    <t>e3e4cc0b-5b1f-4d90-afbe-23823c4f8daf</t>
  </si>
  <si>
    <t>Eric Murray</t>
  </si>
  <si>
    <t>William Jordan</t>
  </si>
  <si>
    <t>c93443ba-90fa-40a9-a68f-62d8ed36b4a4</t>
  </si>
  <si>
    <t>Jessica Munoz</t>
  </si>
  <si>
    <t>Amy Savage</t>
  </si>
  <si>
    <t>313b5739-fad2-47c4-9e1f-73187472267f</t>
  </si>
  <si>
    <t>Christopher Haney</t>
  </si>
  <si>
    <t>Kevin Patterson</t>
  </si>
  <si>
    <t>efc0e14d-c7b9-4339-b07d-b60b8a5b3ce1</t>
  </si>
  <si>
    <t>Vanessa Lowery</t>
  </si>
  <si>
    <t>Walter Sanchez</t>
  </si>
  <si>
    <t>5200b54e-41ca-46a4-9885-bd923450a333</t>
  </si>
  <si>
    <t>Cristina Nguyen</t>
  </si>
  <si>
    <t>Nicole Pineda</t>
  </si>
  <si>
    <t>844d3d0a-d710-4ed4-9ebb-449a97177cf9</t>
  </si>
  <si>
    <t>Victoria Craig</t>
  </si>
  <si>
    <t>John Brown</t>
  </si>
  <si>
    <t>63237f36-218a-49fe-b756-f6e470f57bb9</t>
  </si>
  <si>
    <t>Jacqueline Lopez</t>
  </si>
  <si>
    <t>e78734f2-2233-4556-a2df-645df83e9510</t>
  </si>
  <si>
    <t>Devin Mcmahon</t>
  </si>
  <si>
    <t>Rhonda Lee</t>
  </si>
  <si>
    <t>bfc34a9b-212f-47e8-b8e5-10eb9690cd65</t>
  </si>
  <si>
    <t>Kayla Peck</t>
  </si>
  <si>
    <t>Jacob Burton</t>
  </si>
  <si>
    <t>efa2bd0d-07ef-42ad-a42c-0cd8a36bac3e</t>
  </si>
  <si>
    <t>Brittany Massey</t>
  </si>
  <si>
    <t>Mrs. Nicole Adams</t>
  </si>
  <si>
    <t>9dad73c6-cc2f-4b38-85b2-8b11a48f8bc6</t>
  </si>
  <si>
    <t>Travis Goodman</t>
  </si>
  <si>
    <t>Thomas Tate</t>
  </si>
  <si>
    <t>115f87cc-d005-4fdc-982f-dd9f4ec94449</t>
  </si>
  <si>
    <t>Cynthia Cunningham</t>
  </si>
  <si>
    <t>Megan Manning</t>
  </si>
  <si>
    <t>32a8666a-51a8-4604-a3a1-9d7ed5eaf0ef</t>
  </si>
  <si>
    <t>Mrs. Janet Garcia</t>
  </si>
  <si>
    <t>Mikayla Mann</t>
  </si>
  <si>
    <t>3d937cad-d2fe-4274-ae29-56a91b813da4</t>
  </si>
  <si>
    <t>Andrew Rodriguez</t>
  </si>
  <si>
    <t>Howard Johnson</t>
  </si>
  <si>
    <t>54b98a15-aae3-4c4f-8961-3937751a6493</t>
  </si>
  <si>
    <t>Anne Santiago</t>
  </si>
  <si>
    <t>5c927b7d-8101-435e-9be7-5cae854c47a8</t>
  </si>
  <si>
    <t>Christine Scott</t>
  </si>
  <si>
    <t>David Reese</t>
  </si>
  <si>
    <t>06ec2898-6d2c-4680-832f-f256f5e4f052</t>
  </si>
  <si>
    <t>Vanessa Lee</t>
  </si>
  <si>
    <t>Jennifer Williams</t>
  </si>
  <si>
    <t>f64879de-c0a9-4d0e-8096-4071652874fd</t>
  </si>
  <si>
    <t>Mrs. Jasmine Barnett</t>
  </si>
  <si>
    <t>Becky Carter</t>
  </si>
  <si>
    <t>8466cd40-7163-4ed0-9c82-0b0a37dec4fe</t>
  </si>
  <si>
    <t>Jacqueline Spencer</t>
  </si>
  <si>
    <t>Victoria Lewis</t>
  </si>
  <si>
    <t>3fa2e50d-1d0e-41f9-8186-9c0955e963ff</t>
  </si>
  <si>
    <t>Brett Silva</t>
  </si>
  <si>
    <t>Eric Wong</t>
  </si>
  <si>
    <t>562528e4-d6b0-4341-85c7-88d2bcd6a1b5</t>
  </si>
  <si>
    <t>Jesse Reed</t>
  </si>
  <si>
    <t>Daniel Walker</t>
  </si>
  <si>
    <t>0f2a3305-1623-447a-9e3d-f30cb6a82ef2</t>
  </si>
  <si>
    <t>James Miller</t>
  </si>
  <si>
    <t>Leah Garcia</t>
  </si>
  <si>
    <t>94fab718-4813-4292-8fa3-bc43648bdfd4</t>
  </si>
  <si>
    <t>Margaret Gallegos</t>
  </si>
  <si>
    <t>Diane Allen</t>
  </si>
  <si>
    <t>86ff5012-8c1e-4fa6-b872-dbc740545c72</t>
  </si>
  <si>
    <t>Mr. Michael Kline DDS</t>
  </si>
  <si>
    <t>Christine Dunn</t>
  </si>
  <si>
    <t>2c627c53-ef70-4955-9dd9-d33548b5d3ae</t>
  </si>
  <si>
    <t>Krista Haynes</t>
  </si>
  <si>
    <t>Christine Pham</t>
  </si>
  <si>
    <t>b442dd05-1de4-409a-92bf-e3ac4ce19144</t>
  </si>
  <si>
    <t>Larry Downs</t>
  </si>
  <si>
    <t>Robert Robbins</t>
  </si>
  <si>
    <t>2b55a5f9-d159-4af0-8bdf-a33bc9d19a53</t>
  </si>
  <si>
    <t>Melanie Donovan</t>
  </si>
  <si>
    <t>Peter Brown</t>
  </si>
  <si>
    <t>bd61fc48-bc73-40ab-aea8-9d80fdc85184</t>
  </si>
  <si>
    <t>Amber Jenkins</t>
  </si>
  <si>
    <t>Jesse Hanna</t>
  </si>
  <si>
    <t>54928c7d-0bec-47f8-9bec-1b39bfa98493</t>
  </si>
  <si>
    <t>Jordan Carroll</t>
  </si>
  <si>
    <t>Kristen Johnson</t>
  </si>
  <si>
    <t>bd14db94-425a-4b2a-ae05-f3031252c945</t>
  </si>
  <si>
    <t>Kimberly Berry</t>
  </si>
  <si>
    <t>Olivia Adams</t>
  </si>
  <si>
    <t>fc37801d-192f-41e7-b6d4-8d297fdbf9a1</t>
  </si>
  <si>
    <t>Brooke Watson</t>
  </si>
  <si>
    <t>Katherine Johnson</t>
  </si>
  <si>
    <t>44f5babc-fc1d-475d-8f51-787c34cb40ba</t>
  </si>
  <si>
    <t>Jesus Woods</t>
  </si>
  <si>
    <t>Aaron Dawson</t>
  </si>
  <si>
    <t>5e302579-15c9-4068-b0b8-cda251881d3a</t>
  </si>
  <si>
    <t>Justin Nguyen</t>
  </si>
  <si>
    <t>Christine Wolfe</t>
  </si>
  <si>
    <t>50f6f36e-7f88-4339-9b4e-b5e9b4710238</t>
  </si>
  <si>
    <t>Valerie Oliver</t>
  </si>
  <si>
    <t>Maria Johnson</t>
  </si>
  <si>
    <t>1fc30ed0-1a57-4316-9f0a-1accc816a975</t>
  </si>
  <si>
    <t>Andrew Waters</t>
  </si>
  <si>
    <t>Joshua Lee</t>
  </si>
  <si>
    <t>3056c726-d8e9-40b6-8c74-dd13124d3844</t>
  </si>
  <si>
    <t>David Garcia</t>
  </si>
  <si>
    <t>Kara Garcia</t>
  </si>
  <si>
    <t>fc6fccf5-4e71-4d5b-9289-66d026f491ce</t>
  </si>
  <si>
    <t>Jodi Nolan</t>
  </si>
  <si>
    <t>Danielle Dodson</t>
  </si>
  <si>
    <t>271e2406-6660-4e16-ac33-e2f817f19d19</t>
  </si>
  <si>
    <t>Alyssa Pierce</t>
  </si>
  <si>
    <t>Annette Dunn</t>
  </si>
  <si>
    <t>082e2ec2-4d6c-4e10-abaf-9873792441e0</t>
  </si>
  <si>
    <t>James Young</t>
  </si>
  <si>
    <t>Jeffrey Hill</t>
  </si>
  <si>
    <t>03e0c86a-c32d-429f-9918-c94005130a78</t>
  </si>
  <si>
    <t>James Campbell</t>
  </si>
  <si>
    <t>Amber Anderson</t>
  </si>
  <si>
    <t>59f7ff0f-a20b-46e7-aa7f-b0ee33be2cd8</t>
  </si>
  <si>
    <t>Cameron Martinez</t>
  </si>
  <si>
    <t>Jessica Hernandez</t>
  </si>
  <si>
    <t>a1bb8ef4-06f3-4e01-a5e2-bd568cb240ad</t>
  </si>
  <si>
    <t>Darius Newton</t>
  </si>
  <si>
    <t>Alexandra Lee</t>
  </si>
  <si>
    <t>8c12f22b-d883-46f1-aade-ad016dbaf5d9</t>
  </si>
  <si>
    <t>Catherine Martin DDS</t>
  </si>
  <si>
    <t>Steven Jackson</t>
  </si>
  <si>
    <t>04a09be9-d5e4-4e26-aa0b-eee54dd80e1b</t>
  </si>
  <si>
    <t>Joshua Henry</t>
  </si>
  <si>
    <t>Denise Hall</t>
  </si>
  <si>
    <t>7f01e9f3-4382-4095-9c69-97711e561e0a</t>
  </si>
  <si>
    <t>Amy Baker</t>
  </si>
  <si>
    <t>Scott Clark</t>
  </si>
  <si>
    <t>05f7563d-3e31-45df-959b-583a15284df1</t>
  </si>
  <si>
    <t>Kerri Vance</t>
  </si>
  <si>
    <t>Brittney Brown</t>
  </si>
  <si>
    <t>9f33e05b-57d5-4b1c-ac7d-8cb7c81a5502</t>
  </si>
  <si>
    <t>Mark Massey</t>
  </si>
  <si>
    <t>Anthony Reynolds</t>
  </si>
  <si>
    <t>0bc83193-e806-4b2a-af21-bc9fbd829377</t>
  </si>
  <si>
    <t>Kevin Robinson</t>
  </si>
  <si>
    <t>Derek Hunt</t>
  </si>
  <si>
    <t>ea252f72-af10-4119-b4cd-6ddb76763619</t>
  </si>
  <si>
    <t>Gloria Ortega</t>
  </si>
  <si>
    <t>Jennifer Grant</t>
  </si>
  <si>
    <t>c49dd92f-4f25-45ce-b963-5c9501dfa4b2</t>
  </si>
  <si>
    <t>Brandy Cox</t>
  </si>
  <si>
    <t>Brian Cohen</t>
  </si>
  <si>
    <t>3cd01587-fa92-41fa-ae90-d6911025909d</t>
  </si>
  <si>
    <t>Joseph Williams</t>
  </si>
  <si>
    <t>Jason Boyd</t>
  </si>
  <si>
    <t>bfcc3f57-12a3-403c-9aa1-7242501417d0</t>
  </si>
  <si>
    <t>Katie Hurley</t>
  </si>
  <si>
    <t>George Moore</t>
  </si>
  <si>
    <t>860bc3bb-acef-4e87-a9f4-8f972b81da05</t>
  </si>
  <si>
    <t>Nicole Wilson</t>
  </si>
  <si>
    <t>Melissa Villarreal</t>
  </si>
  <si>
    <t>0ee075d4-836c-4cb3-b1cd-3ab2d256f018</t>
  </si>
  <si>
    <t>Michael Benson</t>
  </si>
  <si>
    <t>Justin Rodriguez</t>
  </si>
  <si>
    <t>792d9472-4c53-4466-80da-ad1dd6949212</t>
  </si>
  <si>
    <t>Wendy Cox</t>
  </si>
  <si>
    <t>Maria Cox</t>
  </si>
  <si>
    <t>9aeace2b-7b9a-4e3a-b846-530f08c40489</t>
  </si>
  <si>
    <t>Jeffrey Miller</t>
  </si>
  <si>
    <t>Elijah Cabrera</t>
  </si>
  <si>
    <t>40437ded-dc12-44a8-aa96-03e525ba34b7</t>
  </si>
  <si>
    <t>Taylor Wood</t>
  </si>
  <si>
    <t>Robert Jimenez</t>
  </si>
  <si>
    <t>5749d18b-cf88-42a8-866d-3cb798f29ee3</t>
  </si>
  <si>
    <t>Phillip Morales</t>
  </si>
  <si>
    <t>Timothy Perez</t>
  </si>
  <si>
    <t>ee4f533e-d0df-4120-8290-9b3c659dbd05</t>
  </si>
  <si>
    <t>David Brown</t>
  </si>
  <si>
    <t>Kelli Snyder</t>
  </si>
  <si>
    <t>2a06e840-dce1-434f-9800-751de424692c</t>
  </si>
  <si>
    <t>Joanna Martinez</t>
  </si>
  <si>
    <t>Brian Martin</t>
  </si>
  <si>
    <t>b3129a09-bc18-4336-9abf-bf59a9f93a68</t>
  </si>
  <si>
    <t>Christina Lopez</t>
  </si>
  <si>
    <t>Kerri Solis</t>
  </si>
  <si>
    <t>851ceff3-0c87-419e-a02f-3bce30d70a44</t>
  </si>
  <si>
    <t>Brianna Weiss MD</t>
  </si>
  <si>
    <t>Melissa Branch</t>
  </si>
  <si>
    <t>f3d4c63a-eb85-4a67-a8cb-46388e489354</t>
  </si>
  <si>
    <t>Clifford Hood</t>
  </si>
  <si>
    <t>John Pennington</t>
  </si>
  <si>
    <t>72169b26-b4bd-4bc7-ba2f-cca14c894ab5</t>
  </si>
  <si>
    <t>Michael Moreno</t>
  </si>
  <si>
    <t>373ed161-9c63-47b5-be60-6fd0b445f216</t>
  </si>
  <si>
    <t>Candace Hess</t>
  </si>
  <si>
    <t>Kristin Davis</t>
  </si>
  <si>
    <t>34fa9693-1170-45fe-9d08-ed7fcd02646c</t>
  </si>
  <si>
    <t>Mariah Ortiz</t>
  </si>
  <si>
    <t>Melanie Fletcher</t>
  </si>
  <si>
    <t>4548a83b-3c31-458f-8cfe-4cf81c357b8e</t>
  </si>
  <si>
    <t>Linda Ray</t>
  </si>
  <si>
    <t>Jonathan Faulkner</t>
  </si>
  <si>
    <t>bf3d9dbe-6c8e-4805-8784-a0a5a5ecc9cc</t>
  </si>
  <si>
    <t>Daniel Brennan</t>
  </si>
  <si>
    <t>Tamara Ferguson</t>
  </si>
  <si>
    <t>d59adf87-064b-45cb-8297-9fc3b913fadc</t>
  </si>
  <si>
    <t>Jessica Ford</t>
  </si>
  <si>
    <t>9366acbb-594a-41ce-8b9a-44f9c542ec9e</t>
  </si>
  <si>
    <t>Amy Thompson</t>
  </si>
  <si>
    <t>Matthew Richards</t>
  </si>
  <si>
    <t>641b9c49-1891-46d1-a201-d31015e875fd</t>
  </si>
  <si>
    <t>Jaime Hoffman</t>
  </si>
  <si>
    <t>Jerry Hansen</t>
  </si>
  <si>
    <t>f7124c80-2bd2-442a-89ac-7e579fd5da38</t>
  </si>
  <si>
    <t>Daniel Sawyer</t>
  </si>
  <si>
    <t>Justin Martinez</t>
  </si>
  <si>
    <t>7ca74464-59a6-4a30-90e3-feefc361ea95</t>
  </si>
  <si>
    <t>Rachael Jones</t>
  </si>
  <si>
    <t>Phillip Thomas</t>
  </si>
  <si>
    <t>96fe978c-10e4-43ae-a299-01de64b4ab7f</t>
  </si>
  <si>
    <t>Nicholas Hill</t>
  </si>
  <si>
    <t>Joseph Richardson</t>
  </si>
  <si>
    <t>17167364-245c-4a54-87ff-07201924c110</t>
  </si>
  <si>
    <t>Robert Bennett</t>
  </si>
  <si>
    <t>William Ramirez</t>
  </si>
  <si>
    <t>fad7ebb7-57f5-4ec1-bb4c-6da9810acf3f</t>
  </si>
  <si>
    <t>Jeremy Fisher</t>
  </si>
  <si>
    <t>Brian Cortez</t>
  </si>
  <si>
    <t>b13b549e-650c-4b09-ae7d-b098062c09b7</t>
  </si>
  <si>
    <t>Amy Webb</t>
  </si>
  <si>
    <t>Richard Roberts</t>
  </si>
  <si>
    <t>f72f316f-8e51-4fdc-981f-41bd5701269e</t>
  </si>
  <si>
    <t>Emily Austin</t>
  </si>
  <si>
    <t>Brittany Lee</t>
  </si>
  <si>
    <t>8e7be264-4ad4-44d8-bd63-38e9bb42d033</t>
  </si>
  <si>
    <t>Mr. Timothy Hernandez Jr.</t>
  </si>
  <si>
    <t>Tony Pham</t>
  </si>
  <si>
    <t>a017d728-8e1f-4036-9b07-67dbd7a8d570</t>
  </si>
  <si>
    <t>Samantha Miller</t>
  </si>
  <si>
    <t>e9675380-c84f-46ee-b8ab-5cbba7e056ff</t>
  </si>
  <si>
    <t>Alisha Lara</t>
  </si>
  <si>
    <t>Sarah Guzman</t>
  </si>
  <si>
    <t>cb4bb924-6d69-4179-9a6c-5171d6394a1b</t>
  </si>
  <si>
    <t>Nicole Pierce</t>
  </si>
  <si>
    <t>Lynn Gray</t>
  </si>
  <si>
    <t>4fda8480-3604-4c01-b0da-ba2c5829b58a</t>
  </si>
  <si>
    <t>Alexander Johnson</t>
  </si>
  <si>
    <t>Ashley Gardner</t>
  </si>
  <si>
    <t>ab1f9a36-8544-43ca-9782-08d99337325c</t>
  </si>
  <si>
    <t>Thomas Murray</t>
  </si>
  <si>
    <t>Nancy Lyons</t>
  </si>
  <si>
    <t>6cba833e-a195-4efe-8efd-00d43e546bdb</t>
  </si>
  <si>
    <t>Valerie Wolf</t>
  </si>
  <si>
    <t>Ariel Cummings</t>
  </si>
  <si>
    <t>8e26d93f-dcb7-4107-9b44-96e4f41aa41f</t>
  </si>
  <si>
    <t>Shane Richardson</t>
  </si>
  <si>
    <t>Julie Griffin</t>
  </si>
  <si>
    <t>cf7f3b5d-daa6-4ec7-af9e-2d5adedcce69</t>
  </si>
  <si>
    <t>Matthew Hayden</t>
  </si>
  <si>
    <t>8ad1eaa3-d3d6-497e-8ef6-0b7e6d4b2d70</t>
  </si>
  <si>
    <t>Susan King</t>
  </si>
  <si>
    <t>Kristie Martin</t>
  </si>
  <si>
    <t>5b9074c0-3e4c-469d-951f-2dc5fdde0c13</t>
  </si>
  <si>
    <t>Ashley Smith</t>
  </si>
  <si>
    <t>Maria Roberts</t>
  </si>
  <si>
    <t>c8646993-83f9-4456-852b-5deaaf174bed</t>
  </si>
  <si>
    <t>Edwin Shaw</t>
  </si>
  <si>
    <t>Aaron Heath</t>
  </si>
  <si>
    <t>a376c04d-67d6-4c12-85f7-3c5a20ac2e03</t>
  </si>
  <si>
    <t>Pamela Jordan</t>
  </si>
  <si>
    <t>Antonio Ray</t>
  </si>
  <si>
    <t>162ecc44-419a-431e-9b80-b27cf66a1565</t>
  </si>
  <si>
    <t>Jeanette Powers</t>
  </si>
  <si>
    <t>Patrick Phillips</t>
  </si>
  <si>
    <t>620b2754-e1a8-4b4c-8bc5-fba81a112cdd</t>
  </si>
  <si>
    <t>Brent Carey</t>
  </si>
  <si>
    <t>Adam Bennett</t>
  </si>
  <si>
    <t>15001d45-aa69-4458-bc6a-e7cc021f47d3</t>
  </si>
  <si>
    <t>John Mays</t>
  </si>
  <si>
    <t>Jordan Calderon</t>
  </si>
  <si>
    <t>ac05af21-9318-42e3-9c72-9726b0f35fea</t>
  </si>
  <si>
    <t>Benjamin Smith</t>
  </si>
  <si>
    <t>Phillip Lambert</t>
  </si>
  <si>
    <t>acca055f-f046-43b4-bc58-b19f6a35c483</t>
  </si>
  <si>
    <t>Benjamin Miller</t>
  </si>
  <si>
    <t>Mary Lynch</t>
  </si>
  <si>
    <t>51b51e19-325e-41f3-afdd-b3102f7abe77</t>
  </si>
  <si>
    <t>James Allen</t>
  </si>
  <si>
    <t>Krystal Bailey</t>
  </si>
  <si>
    <t>95128b4b-3b28-422c-88f7-125ce2785de1</t>
  </si>
  <si>
    <t>Samuel Snyder</t>
  </si>
  <si>
    <t>Gary Richardson</t>
  </si>
  <si>
    <t>ccad14a1-bf0c-4789-84f2-28a734683339</t>
  </si>
  <si>
    <t>Thomas Gardner</t>
  </si>
  <si>
    <t>Meghan Wood</t>
  </si>
  <si>
    <t>Item_ID</t>
  </si>
  <si>
    <t>Item_Name</t>
  </si>
  <si>
    <t>Category</t>
  </si>
  <si>
    <t>Warehouse_Location</t>
  </si>
  <si>
    <t>Stock_Level</t>
  </si>
  <si>
    <t>Reorder_Level</t>
  </si>
  <si>
    <t>Last_Restock_Date</t>
  </si>
  <si>
    <t>f2333124-7180-4b7d-b23c-bb3198f93b7a</t>
  </si>
  <si>
    <t>Accessories</t>
  </si>
  <si>
    <t>WH3</t>
  </si>
  <si>
    <t>acc12f27-4ed2-4919-ab4f-649450e50e2d</t>
  </si>
  <si>
    <t>Electronics</t>
  </si>
  <si>
    <t>WH1</t>
  </si>
  <si>
    <t>48a6b188-87d0-4e94-9534-27acd0b43fd6</t>
  </si>
  <si>
    <t>b368bb74-c2f2-4ff4-a555-c6b95d113396</t>
  </si>
  <si>
    <t>WH2</t>
  </si>
  <si>
    <t>6e29202b-a5a3-4175-9904-199c89871fa1</t>
  </si>
  <si>
    <t>Consumables</t>
  </si>
  <si>
    <t>ef838326-cff9-4d1a-b494-37331c878ee7</t>
  </si>
  <si>
    <t>f0391b5f-ac8f-4b0a-93c1-0084df3f244e</t>
  </si>
  <si>
    <t>fb35b2f4-cd27-404b-955f-08994326ded0</t>
  </si>
  <si>
    <t>d439d015-412f-4e24-bcb2-d6801345d979</t>
  </si>
  <si>
    <t>eb6bc7cd-bcf2-4ba4-8731-2a30cefc3577</t>
  </si>
  <si>
    <t>27175fa2-78db-4329-8593-6dfc5d6d3d26</t>
  </si>
  <si>
    <t>0a321b9a-1695-4887-a5c3-72d7633e53c8</t>
  </si>
  <si>
    <t>7333c547-e113-4e33-ae8e-9b1bac3ac051</t>
  </si>
  <si>
    <t>c0398928-88f4-499e-8d3a-3e06ba3c98e9</t>
  </si>
  <si>
    <t>158cab5a-f878-4c53-a8eb-7be9e2d2c158</t>
  </si>
  <si>
    <t>202e7381-64de-42d6-86a9-45e12288d7df</t>
  </si>
  <si>
    <t>ead93759-0fa7-427c-9aff-24feef2b9dbc</t>
  </si>
  <si>
    <t>1303865e-ba2c-49b3-bd2d-629367d5746b</t>
  </si>
  <si>
    <t>12aebf7c-c7c7-4a7b-a4b8-054afd3ec2cd</t>
  </si>
  <si>
    <t>24de8a69-4d71-4e3b-8259-4573ec852815</t>
  </si>
  <si>
    <t>76d3f84e-36c7-44f8-97e4-cc5a9eed11ea</t>
  </si>
  <si>
    <t>5a7a7e4d-4836-43fd-afbd-3fccfe86e4fc</t>
  </si>
  <si>
    <t>2c7ec44d-0718-404d-a58c-a8ea1afa51c8</t>
  </si>
  <si>
    <t>30443481-80a0-4c92-a5c0-086faa6046a6</t>
  </si>
  <si>
    <t>c70b83ad-3f50-484c-ae46-0744122c476c</t>
  </si>
  <si>
    <t>2607f2ff-f510-48c8-841e-5056b8fc7745</t>
  </si>
  <si>
    <t>6fb0cccd-e97d-451e-a65a-fa9bd157ed39</t>
  </si>
  <si>
    <t>7d668f15-ad1a-4798-a711-09346d63e624</t>
  </si>
  <si>
    <t>ff33f2c8-58a2-4926-8ee3-8dfcd13b3b86</t>
  </si>
  <si>
    <t>319a9e5b-8b53-4e13-bab6-abb5092caa5e</t>
  </si>
  <si>
    <t>b1c5cfd2-09f2-4c3d-8e8a-2051b4e414ca</t>
  </si>
  <si>
    <t>0050d2b0-903b-4119-968d-3cbce2470fec</t>
  </si>
  <si>
    <t>c9946afc-5a6b-40c3-b3ac-28e3a55daa82</t>
  </si>
  <si>
    <t>794e4782-e206-46c4-ba8e-95fb97b4e084</t>
  </si>
  <si>
    <t>24983b49-de6f-4ca7-8b8c-746436fd118b</t>
  </si>
  <si>
    <t>0a3b4434-dd6d-42a4-96cf-e50ad47ca0e2</t>
  </si>
  <si>
    <t>2f68224f-0c70-47c9-b963-bdf7d893dc46</t>
  </si>
  <si>
    <t>6f224c97-c111-40a2-90d6-d68e5bb05b3b</t>
  </si>
  <si>
    <t>29be7f16-71b1-40e9-ad10-784e3c613b91</t>
  </si>
  <si>
    <t>4f706879-e44e-4b88-84e9-16e6f7fd10dd</t>
  </si>
  <si>
    <t>3500c627-fa37-4390-abe9-7c4330f8b314</t>
  </si>
  <si>
    <t>34ee4036-d5c7-45bd-9c1d-409854e97cb7</t>
  </si>
  <si>
    <t>35989124-e8a4-4d87-aca4-40a9bb545c69</t>
  </si>
  <si>
    <t>150a5f97-9cfc-4ec2-a622-ffe048285009</t>
  </si>
  <si>
    <t>2122ff12-25a6-49f9-8f75-fec39f8f1ece</t>
  </si>
  <si>
    <t>16103ad5-0348-40cd-9863-8ba245e4a8bd</t>
  </si>
  <si>
    <t>f444e9c1-3e51-44e8-ad42-01720ea66a6c</t>
  </si>
  <si>
    <t>f8e57bff-3975-4fdf-87bb-ecfaba230b9e</t>
  </si>
  <si>
    <t>12dc4a9e-3a9b-4872-a681-21cd8483ea48</t>
  </si>
  <si>
    <t>07c74ff6-c285-4e91-b918-4693320a9780</t>
  </si>
  <si>
    <t>ad0c63a8-0913-40d9-94f8-35934aecfb7c</t>
  </si>
  <si>
    <t>33cdbca5-702d-4c57-8ac4-968f189a7413</t>
  </si>
  <si>
    <t>4b32576c-2d71-4e49-83dd-4e58a40ac587</t>
  </si>
  <si>
    <t>985133ba-8e2c-44bb-9559-9ce052dba038</t>
  </si>
  <si>
    <t>d6ee47c1-a553-4c7e-8d9f-5d3fc7a9f00a</t>
  </si>
  <si>
    <t>52364de9-52c8-4ab3-9352-fadd82ca4cd1</t>
  </si>
  <si>
    <t>2757c49c-da7a-499a-bf47-9b814863a3cc</t>
  </si>
  <si>
    <t>fd883255-1135-450b-a517-0a6088a230d7</t>
  </si>
  <si>
    <t>d6d3dfa8-9dd0-45da-8489-418bcd22ea7e</t>
  </si>
  <si>
    <t>e817585d-327c-4e86-8dfc-5d534b0b80bc</t>
  </si>
  <si>
    <t>915b3221-f5ea-4986-ab82-b7ca2c7ca489</t>
  </si>
  <si>
    <t>079d3554-fb04-424f-91bd-f119bb5cb0ef</t>
  </si>
  <si>
    <t>c46292a6-1c69-4099-abb0-a7506fa6e746</t>
  </si>
  <si>
    <t>6143fca3-5a02-42fa-b562-2623cc37d530</t>
  </si>
  <si>
    <t>8dc96685-2e56-446e-ba61-d7109d7077fa</t>
  </si>
  <si>
    <t>275a6ed1-7b98-4130-bad8-5bed102d236f</t>
  </si>
  <si>
    <t>70094db3-d557-4bed-ad7a-f109efaf4d8b</t>
  </si>
  <si>
    <t>554f5b2c-0b76-4cda-bd48-0292973f56e9</t>
  </si>
  <si>
    <t>73cd243f-ab60-475a-bf17-fd614be914eb</t>
  </si>
  <si>
    <t>4abe1771-51d7-4290-9e96-66d322a60f07</t>
  </si>
  <si>
    <t>95d8bd98-5a8e-49cd-9e5b-d4f973e9defa</t>
  </si>
  <si>
    <t>9d004d43-e4e0-4617-925c-23e5b01d03b4</t>
  </si>
  <si>
    <t>aaadd6d1-c3d3-476b-bb6e-a0aa200dc750</t>
  </si>
  <si>
    <t>61fae06e-906b-4a37-99d1-4de4864758af</t>
  </si>
  <si>
    <t>52092f02-6cd8-42c4-aa52-5f13d8c4223c</t>
  </si>
  <si>
    <t>d1de9b0e-c862-43b7-99ff-0b8790682f42</t>
  </si>
  <si>
    <t>41917fd4-667c-43f7-bd86-e06555465e4d</t>
  </si>
  <si>
    <t>57a88cdc-9402-47ee-abd5-a8645b3ffd4c</t>
  </si>
  <si>
    <t>d42ef27d-24e7-4eaa-bbf8-b010581d7cc3</t>
  </si>
  <si>
    <t>9e870bbd-3d07-4801-bf5e-2a629fc62415</t>
  </si>
  <si>
    <t>d97837b3-12aa-45df-9055-392611b1b3bb</t>
  </si>
  <si>
    <t>f06c5e7d-0188-4f37-8257-fb835df424c3</t>
  </si>
  <si>
    <t>cf451569-5caf-4a0e-9291-a7d83c0cbd5f</t>
  </si>
  <si>
    <t>bd216728-c9c6-47af-a1b2-d133182574e5</t>
  </si>
  <si>
    <t>a397ad28-2736-4bae-97f9-584c351c26a1</t>
  </si>
  <si>
    <t>5d39c0f4-8699-431b-a42b-a15bc2885867</t>
  </si>
  <si>
    <t>cebebf14-64c9-4844-944e-4b95ac8d3b91</t>
  </si>
  <si>
    <t>932103f8-b79c-4516-8ea9-8d9d1e3bbd5f</t>
  </si>
  <si>
    <t>f387bb95-672f-4024-bf8c-c6d872eef808</t>
  </si>
  <si>
    <t>029cc790-313f-42ff-ba47-6eaaef792bb3</t>
  </si>
  <si>
    <t>577ab796-077f-49b3-97d3-e840a51dc20c</t>
  </si>
  <si>
    <t>a742c99e-906d-495b-bb88-f8de8c399cc1</t>
  </si>
  <si>
    <t>ae9f5379-6f4f-4f14-9500-e07f06bb2e43</t>
  </si>
  <si>
    <t>ccb50bea-a3a2-42b2-8959-9b3380aaa62d</t>
  </si>
  <si>
    <t>6f79cfbe-92f1-438a-beb0-a1bfbe0ecfaf</t>
  </si>
  <si>
    <t>07316667-6433-4b52-aa13-338791b5a675</t>
  </si>
  <si>
    <t>0b91e3b3-3b3e-48e2-a57b-fbe509273015</t>
  </si>
  <si>
    <t>4f4ec699-ca13-4de0-b1b7-9168e4d60e65</t>
  </si>
  <si>
    <t>7b510e12-e609-4388-b2b6-99790c8c4fe8</t>
  </si>
  <si>
    <t>e390d906-c29d-4295-bea8-6e0c8b996af6</t>
  </si>
  <si>
    <t>319c3b87-1c40-4dcc-9748-727f2471af0b</t>
  </si>
  <si>
    <t>631708b2-53bc-4168-9fff-3386bcece3a0</t>
  </si>
  <si>
    <t>29efb5ff-a14b-4a3c-a7fc-1e4197521f75</t>
  </si>
  <si>
    <t>44f361e4-a3c3-4a4b-bdd9-bec9355f6e77</t>
  </si>
  <si>
    <t>3c7721b5-695a-43cb-92f7-d17ee4d9836c</t>
  </si>
  <si>
    <t>83d0815a-2b2f-410f-b252-00997d922c19</t>
  </si>
  <si>
    <t>ef8597d8-3011-4afd-9551-34b1ff2a47fc</t>
  </si>
  <si>
    <t>54b90a53-429c-430d-a904-0fb051c35a02</t>
  </si>
  <si>
    <t>09d85d41-befc-4a95-84c6-604bc3291b96</t>
  </si>
  <si>
    <t>8f4ac274-b689-4f18-ac52-31dea6bc4bde</t>
  </si>
  <si>
    <t>41234dcc-9aaf-47be-91e2-df529c4df0e6</t>
  </si>
  <si>
    <t>6d80b00c-a167-45da-9424-471817f87c04</t>
  </si>
  <si>
    <t>d852b491-ce47-495b-a483-23555a8afeb5</t>
  </si>
  <si>
    <t>fba3580b-f942-4f87-a15d-b902426a3438</t>
  </si>
  <si>
    <t>8f647e97-bedb-42ae-87e6-711830325b96</t>
  </si>
  <si>
    <t>12af4d7d-1c52-4c1e-83f9-04559fc268d6</t>
  </si>
  <si>
    <t>b6c33125-7f96-4e8d-878d-1e22aeaaeca4</t>
  </si>
  <si>
    <t>59eeff8e-4acc-48af-a725-39e85d238423</t>
  </si>
  <si>
    <t>7cab70fc-699e-4f04-b566-a58c9a17a5b4</t>
  </si>
  <si>
    <t>90048d8d-68a0-41ac-9065-216ca6510f55</t>
  </si>
  <si>
    <t>02d2ff20-a742-4475-a51d-75080b740af9</t>
  </si>
  <si>
    <t>a6aaaac8-2df1-4615-a89e-a3d3e35734d8</t>
  </si>
  <si>
    <t>54b8d80d-1e0f-441a-a763-a1f8011bb5d7</t>
  </si>
  <si>
    <t>04bccede-ab4e-4d73-8e67-9a3baa73fd5c</t>
  </si>
  <si>
    <t>f1b2d241-ca99-4500-9412-3c6df49484fe</t>
  </si>
  <si>
    <t>67120e6f-b99f-434e-bfc3-8b11724e3e82</t>
  </si>
  <si>
    <t>58ac9bb1-03b1-4bfc-81a3-6cdadcb0edb7</t>
  </si>
  <si>
    <t>cb953770-dca4-48b4-8c3d-ac56ef1bd6f5</t>
  </si>
  <si>
    <t>189b2c2b-ee8b-4f47-af93-5e34e07c0975</t>
  </si>
  <si>
    <t>7d341f94-7d52-4bb3-a253-1f46c4eeae65</t>
  </si>
  <si>
    <t>cf3d702b-9c02-4516-b984-836ee929bb2d</t>
  </si>
  <si>
    <t>b7c3a309-219f-4076-bcb0-8145a6ff74bf</t>
  </si>
  <si>
    <t>d158e2b3-9d04-4100-881a-9a108067710f</t>
  </si>
  <si>
    <t>bad7f3e2-7a2b-44a1-8a55-0563b3fcb527</t>
  </si>
  <si>
    <t>30a6144a-b1fa-4694-8a2b-1dc13e542752</t>
  </si>
  <si>
    <t>72aa13e7-a429-443b-afdd-5ddca9cae6f2</t>
  </si>
  <si>
    <t>b12ae076-0d8f-4006-8b6d-d79f2b6153cc</t>
  </si>
  <si>
    <t>0ecc0fa5-4fed-496e-80a4-c487ab073ab3</t>
  </si>
  <si>
    <t>75c13172-06cb-42d9-a7af-7b891753d9a6</t>
  </si>
  <si>
    <t>7960aa7e-753e-4684-a86a-79579fcd0a17</t>
  </si>
  <si>
    <t>cc2ba222-0d0b-402a-a8bb-d1a6cf95f398</t>
  </si>
  <si>
    <t>716e0e88-c27e-422b-bff2-51e33eb289d0</t>
  </si>
  <si>
    <t>982314a3-4400-4056-a1f8-ad0d821d70f3</t>
  </si>
  <si>
    <t>4a11e5b2-c915-4b72-86df-0692fac899c7</t>
  </si>
  <si>
    <t>5a40ac07-9054-4eb3-9753-3aeb640fe900</t>
  </si>
  <si>
    <t>f8f1a011-3b68-405f-8aa5-934325175b52</t>
  </si>
  <si>
    <t>2416c2bf-629e-496f-a811-da6cf5c6a60f</t>
  </si>
  <si>
    <t>aa1202b8-3c31-4e57-bdf8-6cf33f2d2340</t>
  </si>
  <si>
    <t>daa3ecef-ea38-48b8-a07c-1b24093ef6cf</t>
  </si>
  <si>
    <t>b63f3c36-eac5-4c7a-8d68-84cc208ab3b5</t>
  </si>
  <si>
    <t>d0aa3303-e1fe-4db8-9949-32cad7ba0b52</t>
  </si>
  <si>
    <t>cdc8bb58-bf8c-49b6-a350-a1d2b6303276</t>
  </si>
  <si>
    <t>856dc00e-a05a-4896-b749-01ff8975b452</t>
  </si>
  <si>
    <t>4eec627c-0640-4401-a0a6-89ba571c81f7</t>
  </si>
  <si>
    <t>7a185f24-43f4-4ba6-a15b-0565af3cf9b2</t>
  </si>
  <si>
    <t>bee6b80b-bc63-4f65-9496-42fe604df018</t>
  </si>
  <si>
    <t>9c04091c-6c3b-4438-b1e7-c5cce1748aed</t>
  </si>
  <si>
    <t>134f443c-35a9-4d41-b1aa-6aa0d0b3082b</t>
  </si>
  <si>
    <t>95316c4d-bcc4-46d6-a75e-a3e08e4d2eda</t>
  </si>
  <si>
    <t>43269d09-d302-4913-bab0-f3669ac262b1</t>
  </si>
  <si>
    <t>96412aa9-3652-4d95-a99d-a19250e30260</t>
  </si>
  <si>
    <t>63ade216-986d-4550-b122-8eeed86d161a</t>
  </si>
  <si>
    <t>0d1f383d-e547-4a5e-8b4f-f40af72043b6</t>
  </si>
  <si>
    <t>97fc3810-d729-43af-a552-46ac209213ef</t>
  </si>
  <si>
    <t>ee6723a1-3d56-432c-b7e0-10a5bdde1750</t>
  </si>
  <si>
    <t>e58a2624-ad1d-4a72-b909-f5247361955c</t>
  </si>
  <si>
    <t>5b198570-7f97-49f9-828c-4c1f2c3da389</t>
  </si>
  <si>
    <t>310a75d7-5f62-461e-8930-c801d8f03105</t>
  </si>
  <si>
    <t>80fd8a9b-cc54-4135-a1ac-865aa168db5e</t>
  </si>
  <si>
    <t>791fea5a-edba-49b1-aa77-c546340b8c9a</t>
  </si>
  <si>
    <t>9d516230-3a53-432b-9c6f-ceaa714b8467</t>
  </si>
  <si>
    <t>eebaba33-3699-4dad-b82e-7ea3e96d0d16</t>
  </si>
  <si>
    <t>d8b8f726-cfa8-450b-bc1c-11873b16b30e</t>
  </si>
  <si>
    <t>0b768ff7-9608-4891-9a94-c051123de1a2</t>
  </si>
  <si>
    <t>0f58447d-5ce1-43af-a272-828ce8edc861</t>
  </si>
  <si>
    <t>ba3ba727-e8b6-449d-9cf2-b0657aec9895</t>
  </si>
  <si>
    <t>8d9033ae-5ea1-4059-a6d6-6b9ce1c52115</t>
  </si>
  <si>
    <t>7c68b065-7e11-40b9-8a52-5e802d0c2894</t>
  </si>
  <si>
    <t>9874a813-dc6b-4751-812d-1d276e50bae4</t>
  </si>
  <si>
    <t>8e148c76-fe3b-4fac-8809-b3468ad6ffda</t>
  </si>
  <si>
    <t>c1b4f98b-1e57-4dda-8dca-cb1ed3e38e70</t>
  </si>
  <si>
    <t>335e9b70-afd1-40af-b9bf-e7461f0ea70b</t>
  </si>
  <si>
    <t>0cbe7a0a-9a7d-47ad-95b4-caed8547ad76</t>
  </si>
  <si>
    <t>fd34259a-8621-407d-9bf3-e6035e881a21</t>
  </si>
  <si>
    <t>28dd4a17-3b28-4994-aea1-077b1ae76fc2</t>
  </si>
  <si>
    <t>fcfae059-bf7c-44c5-a0c1-23769c6c6447</t>
  </si>
  <si>
    <t>aa9f4d3e-a011-4485-8e9e-f5699bf25c17</t>
  </si>
  <si>
    <t>a7cb3511-5b14-4573-944d-5d07739560a5</t>
  </si>
  <si>
    <t>4b0a8c69-28a0-4994-9b1e-31ba236e94b6</t>
  </si>
  <si>
    <t>7c8505e3-5749-4b9f-b0ac-9c080c6c77e8</t>
  </si>
  <si>
    <t>c6f8db8e-955d-4dbe-a693-fb11ece20e4d</t>
  </si>
  <si>
    <t>e8e6ce41-08c0-40c7-9b86-367d8f470dcf</t>
  </si>
  <si>
    <t>5359eba0-0839-4cc9-92ab-fbf80a3a29fb</t>
  </si>
  <si>
    <t>84807e1f-41e9-4760-93d1-a32ba7456c41</t>
  </si>
  <si>
    <t>54ef1758-9400-4aa3-9a81-367e657cb4f4</t>
  </si>
  <si>
    <t>79db2487-2f42-4340-869f-020860ee9cb7</t>
  </si>
  <si>
    <t>5bd2230f-d88b-4e77-adba-eb6b3c352615</t>
  </si>
  <si>
    <t>3d359d6f-cf40-4077-bd49-e55c20c82db5</t>
  </si>
  <si>
    <t>0ade864b-5c57-4e2e-b2ca-b118018a0bbd</t>
  </si>
  <si>
    <t>1e9c5504-6786-4629-a151-70bc4d59ed11</t>
  </si>
  <si>
    <t>5e791f36-6f74-43c6-a2fd-0089ca1a96ac</t>
  </si>
  <si>
    <t>3860ece4-745e-4c68-84ad-8e420d237363</t>
  </si>
  <si>
    <t>c6127df1-1bd7-46b0-9c4f-512843ceac88</t>
  </si>
  <si>
    <t>79415a26-650d-419a-9f54-065c6ce49d92</t>
  </si>
  <si>
    <t>8b460e19-5ce1-4519-895e-a82f64a3c7d3</t>
  </si>
  <si>
    <t>77a7835d-2714-4008-addb-8711cb50e58c</t>
  </si>
  <si>
    <t>3de5f0d6-1754-4d90-b3c9-8637d8aa5de3</t>
  </si>
  <si>
    <t>913999ff-60be-47e4-81fd-7096f8d9b878</t>
  </si>
  <si>
    <t>edc956ba-f46e-4aa8-9901-ffdfbfc53860</t>
  </si>
  <si>
    <t>265fd01e-e83c-480d-9078-ab06aa2572b6</t>
  </si>
  <si>
    <t>910c2d86-9bd8-47c5-8f8e-d12e2560deae</t>
  </si>
  <si>
    <t>20e94ddb-550f-441a-8535-701ffac7918f</t>
  </si>
  <si>
    <t>bec889bd-be70-4b83-aedd-3d48ac0657bb</t>
  </si>
  <si>
    <t>7b4ad687-c597-4423-81c0-ae659062c836</t>
  </si>
  <si>
    <t>262dd07d-f691-4d45-a808-e2fef2d6d26b</t>
  </si>
  <si>
    <t>5a34b58e-37ae-41c6-b3e6-285248b3860d</t>
  </si>
  <si>
    <t>5c63425c-975e-4eec-ae4a-a93f3d0c21d5</t>
  </si>
  <si>
    <t>18fa84e1-8ceb-4a9a-9883-29e6943e09c1</t>
  </si>
  <si>
    <t>f70948ab-6c41-4db2-989e-9b24beed8ec3</t>
  </si>
  <si>
    <t>fa4b248a-d7f5-4577-939a-b15417b75f00</t>
  </si>
  <si>
    <t>d4c9c7a7-11fa-43e3-afe4-0ea1f8f71848</t>
  </si>
  <si>
    <t>97260f7d-930b-4eb9-b3e5-0aeb89c04140</t>
  </si>
  <si>
    <t>9c737f89-f9ba-45b0-ba9f-698716c44375</t>
  </si>
  <si>
    <t>ed109b35-44e6-4d39-9e60-6a0ee385eff4</t>
  </si>
  <si>
    <t>385d420d-b348-4d68-8b07-380f25a5d63f</t>
  </si>
  <si>
    <t>3550b885-27c8-4170-89b9-df355f32d4c6</t>
  </si>
  <si>
    <t>29bc9c0a-4337-446e-8399-394720b36f80</t>
  </si>
  <si>
    <t>4505b565-ca9b-4203-8acf-dc129c9a74e7</t>
  </si>
  <si>
    <t>d7ea792e-5005-4268-9612-16c96bb8dc77</t>
  </si>
  <si>
    <t>2c4ec578-27f3-40fc-afb9-8e10394d2452</t>
  </si>
  <si>
    <t>d8df95c1-db48-4638-ab9d-a2c4e1db48c8</t>
  </si>
  <si>
    <t>73d8fa56-aa96-43bb-afa6-9b2055a498cc</t>
  </si>
  <si>
    <t>1c1f7e2b-37dd-4f86-9e92-8420ea1d5615</t>
  </si>
  <si>
    <t>c721967d-7db4-4bf5-bbe6-acb6c2af62c3</t>
  </si>
  <si>
    <t>ca0aeb00-ad82-4a24-a709-dcbfa362f772</t>
  </si>
  <si>
    <t>f2436fd4-222f-40c2-ab68-493103b8a751</t>
  </si>
  <si>
    <t>1364ca0e-f516-4e49-a74c-e142c8e2846c</t>
  </si>
  <si>
    <t>c72ddd2d-c24c-448f-abb4-f24820165862</t>
  </si>
  <si>
    <t>b7e3f4e0-1cc8-4fc9-bb25-12407fd26263</t>
  </si>
  <si>
    <t>b07d4def-b7a3-4db4-9c63-a145b18ada8d</t>
  </si>
  <si>
    <t>8207b991-d47e-4c6e-acf5-f67013f6d312</t>
  </si>
  <si>
    <t>65c12bbc-199a-4452-af61-a0983d0ad3f9</t>
  </si>
  <si>
    <t>3dfe69f5-b2f4-4c0e-89e2-e110a09ae8ea</t>
  </si>
  <si>
    <t>2fa1dc78-cf03-4bc1-976e-942b4ebd3fba</t>
  </si>
  <si>
    <t>4bc33feb-f3ad-4eb2-abd7-513d12ed7cf2</t>
  </si>
  <si>
    <t>6d88eaf4-03b6-4554-a889-cac686f1aa1c</t>
  </si>
  <si>
    <t>202a6611-be0f-412c-9d6d-2420745de3a7</t>
  </si>
  <si>
    <t>06263468-aa37-4453-ab49-a49b2262ac33</t>
  </si>
  <si>
    <t>7609817d-3c46-4286-8411-2d199efcdd35</t>
  </si>
  <si>
    <t>64fb25b8-5df7-40e1-a7b1-bbcf7dab8883</t>
  </si>
  <si>
    <t>2f826347-039b-48a0-8263-0cd029f7d66b</t>
  </si>
  <si>
    <t>64f0119e-3c07-4677-a1fc-7373e852c68b</t>
  </si>
  <si>
    <t>814593a8-f4e1-47eb-9aeb-f93533613fa3</t>
  </si>
  <si>
    <t>536bd2b1-6e1a-4111-bc86-8c8fdfda7831</t>
  </si>
  <si>
    <t>6bc7646f-0aec-497a-84b9-2245e3103869</t>
  </si>
  <si>
    <t>011408c9-27c1-4034-bc55-33b791600de8</t>
  </si>
  <si>
    <t>4132d6eb-4ffd-47e5-9b0e-242cab5bd5e1</t>
  </si>
  <si>
    <t>0b2067f3-5eb0-4fb6-adf3-d064759e932d</t>
  </si>
  <si>
    <t>0e66933b-3e93-46d3-898d-e6e2772ec4fd</t>
  </si>
  <si>
    <t>08ee4d3d-71cf-4c6a-b74d-bd4259710031</t>
  </si>
  <si>
    <t>c7685e96-9657-4bfe-b92f-071c796068b9</t>
  </si>
  <si>
    <t>d385076b-e5f7-4ce2-a1f5-56be327374eb</t>
  </si>
  <si>
    <t>f995ee15-0953-46bc-a610-7f755bc5966d</t>
  </si>
  <si>
    <t>07d5925c-3bae-43ba-a0cd-2c6a1267e0e4</t>
  </si>
  <si>
    <t>8108efe2-0e05-4922-b537-fdda19d5cfe8</t>
  </si>
  <si>
    <t>2781322c-12ad-4030-80c1-5717d1451d62</t>
  </si>
  <si>
    <t>606d5ad9-e56d-4f10-aa59-68173473b711</t>
  </si>
  <si>
    <t>0a65fc6c-fb78-4ee4-bfb1-08de0a0f284f</t>
  </si>
  <si>
    <t>05c3471b-f2d6-4c1f-9979-d7ab9eebde92</t>
  </si>
  <si>
    <t>130072ea-41e9-4dc4-8893-2e594d4eb846</t>
  </si>
  <si>
    <t>9ae4a674-97ab-4298-bc64-a0d34b1c61ab</t>
  </si>
  <si>
    <t>281fbc21-c395-4878-8a5a-af72340b8222</t>
  </si>
  <si>
    <t>00fa4a94-00f2-4835-accd-e7aabe9d11e5</t>
  </si>
  <si>
    <t>461e45d8-4203-4c7e-bb07-65f46c57c4a1</t>
  </si>
  <si>
    <t>1772f2cd-c740-4164-ad4b-75cae6b76f41</t>
  </si>
  <si>
    <t>040e56fc-4610-412b-bb32-b4aca1b97a97</t>
  </si>
  <si>
    <t>26585dec-3832-4b97-a3d7-37ed18573c40</t>
  </si>
  <si>
    <t>b3c1d148-ef74-4079-8787-1dc1093c3eed</t>
  </si>
  <si>
    <t>f97de37b-4c10-47e1-b490-d2d3fffed5fd</t>
  </si>
  <si>
    <t>56161ff4-caa4-44cd-878d-c9ed89e92c42</t>
  </si>
  <si>
    <t>4116fa5b-4f6a-4dfd-bd54-c44f70f3355e</t>
  </si>
  <si>
    <t>cba34d26-ba3c-4180-9625-bae7c2f93d09</t>
  </si>
  <si>
    <t>e8d0c7c1-ec58-4c8a-bba1-42aba28e5721</t>
  </si>
  <si>
    <t>6073dea1-bb5b-4f39-acf5-b859a4b9a363</t>
  </si>
  <si>
    <t>f228e03c-03d3-4096-a557-b2c2cb35c7cd</t>
  </si>
  <si>
    <t>5b3750f6-b354-442d-8ac2-5a2305c7c555</t>
  </si>
  <si>
    <t>52368ab3-9c6e-44cb-b32f-8140b008a6bb</t>
  </si>
  <si>
    <t>8edd9650-4fb8-4b24-9329-b46899f7e92a</t>
  </si>
  <si>
    <t>a662a8af-fffa-4e25-89ab-055d78db2a3d</t>
  </si>
  <si>
    <t>d9e661b2-d30c-43cd-8c1a-f4a2d0c541ce</t>
  </si>
  <si>
    <t>1a924a07-57a8-46ae-8334-1ce9562178a2</t>
  </si>
  <si>
    <t>371f43f2-ddc4-4815-9088-7fbefaa74801</t>
  </si>
  <si>
    <t>92a50644-c6fe-4cac-bbce-9b01d77820de</t>
  </si>
  <si>
    <t>a4498bcc-804d-4d4f-86df-b2b15bc040ff</t>
  </si>
  <si>
    <t>6a985d8a-608f-4244-aac1-8fd909b35378</t>
  </si>
  <si>
    <t>34f2f3e4-2da5-44ab-a52a-b9dd6491454b</t>
  </si>
  <si>
    <t>410a9993-75c0-4c14-82b6-f145ceb41034</t>
  </si>
  <si>
    <t>211161c5-cbcb-4302-b0f4-b1168954009e</t>
  </si>
  <si>
    <t>2fcbe5c4-f030-4f55-95d7-626a85e1a441</t>
  </si>
  <si>
    <t>1fcd266e-e283-4831-aa11-c36cd91407ff</t>
  </si>
  <si>
    <t>ab3c0b04-4fc6-4cea-b9e5-27e2148783c7</t>
  </si>
  <si>
    <t>87fdba60-9917-4841-ab12-d69f02423664</t>
  </si>
  <si>
    <t>ce368ef1-9e4d-4f58-aaee-aaaf0fb12b3c</t>
  </si>
  <si>
    <t>95ea0ed8-073b-4382-adec-c4f082379639</t>
  </si>
  <si>
    <t>0be13530-b094-4527-974e-2f96072bdade</t>
  </si>
  <si>
    <t>0ac9a705-59b2-4e0f-a1c3-2b0b8cf0016a</t>
  </si>
  <si>
    <t>4891bd4f-93a1-46f3-ac46-5ae74a2136e7</t>
  </si>
  <si>
    <t>ba9138fc-1d04-4373-b1c7-bf146aa013e3</t>
  </si>
  <si>
    <t>19c37313-876b-4c92-a6b2-a09afedc06a4</t>
  </si>
  <si>
    <t>6efed54f-6dd5-44e6-ab52-b3c6177cd659</t>
  </si>
  <si>
    <t>62c31991-3490-4657-9019-02b5ad6287e6</t>
  </si>
  <si>
    <t>eec66759-d768-4c1d-9f50-b96b8e0e5fc5</t>
  </si>
  <si>
    <t>0cd143c0-0001-4ac2-888c-44b594399036</t>
  </si>
  <si>
    <t>f73d9028-6af3-40e5-acce-eab5b6acd9e8</t>
  </si>
  <si>
    <t>bec7f4c7-74b2-4cd7-aeb1-0e859e346107</t>
  </si>
  <si>
    <t>d21b688e-d36f-4299-944b-5305949fe7c3</t>
  </si>
  <si>
    <t>4a46d430-c94f-43c0-a06e-d042e313e5a6</t>
  </si>
  <si>
    <t>612b97cb-093e-4874-b409-820cebf88633</t>
  </si>
  <si>
    <t>0ff90b0e-ce53-446a-a5a5-94b1c85966b0</t>
  </si>
  <si>
    <t>a8cc2ed4-1d08-4005-8459-2ac57e80d7e4</t>
  </si>
  <si>
    <t>ffe186ee-6368-4b6f-901c-ee6313bd8611</t>
  </si>
  <si>
    <t>5908cab2-e091-4cee-8701-0bf0a8578bf8</t>
  </si>
  <si>
    <t>ad1ffe96-c4c7-4bef-a3c3-ba654ea86fd3</t>
  </si>
  <si>
    <t>081dc500-edc0-4571-b21d-0baf50ea1add</t>
  </si>
  <si>
    <t>8bedaa56-3897-49cb-a2fd-7cdc2551553e</t>
  </si>
  <si>
    <t>decba8b4-597e-4a33-89d6-96707f9c4d3f</t>
  </si>
  <si>
    <t>0bbb9b64-c926-4a98-be2f-c12af032b8e9</t>
  </si>
  <si>
    <t>20d55c79-5c3c-424c-b120-feb6104c6ec4</t>
  </si>
  <si>
    <t>f1354c90-7773-4b7e-be49-643fcc6eb1bf</t>
  </si>
  <si>
    <t>e0c2df60-f6ab-4915-a6a0-53e85215732f</t>
  </si>
  <si>
    <t>b137e57f-8a55-4896-9e81-119cd39026d9</t>
  </si>
  <si>
    <t>29508d1f-c07a-4ed2-af85-100d1e8e46d7</t>
  </si>
  <si>
    <t>bbb45093-e721-439b-9964-994ec8d1b900</t>
  </si>
  <si>
    <t>74aff878-948c-4e6f-b11d-7b02af611fca</t>
  </si>
  <si>
    <t>69e13244-ee98-4099-94b1-066d9e8d297c</t>
  </si>
  <si>
    <t>101d2232-70a6-4f7d-bfc5-a3853ab560f8</t>
  </si>
  <si>
    <t>d773a993-dc87-4023-b8f3-91f641dbb54e</t>
  </si>
  <si>
    <t>ec360c20-81ef-4d3f-9a6b-9499d82961c4</t>
  </si>
  <si>
    <t>403ffcc5-f377-46c1-aae9-4ce556f59513</t>
  </si>
  <si>
    <t>32939bdd-f4b2-4d3b-936d-7efd73126071</t>
  </si>
  <si>
    <t>d3816007-8f9a-4802-919a-3ba6345cc193</t>
  </si>
  <si>
    <t>1cc4e6a0-d929-49c6-ab03-33af6a7c4d2b</t>
  </si>
  <si>
    <t>254ff883-a6c4-4806-94f1-1e8dd9dbe94b</t>
  </si>
  <si>
    <t>6d6c7633-ca39-4a01-ba06-7443d51e09c6</t>
  </si>
  <si>
    <t>510ed3b8-c705-46fa-8e5a-eacbeea430bc</t>
  </si>
  <si>
    <t>5421070d-c252-4c42-bcfa-5dca461a9b29</t>
  </si>
  <si>
    <t>0a4dfd36-31ac-42b8-9c88-8c1899c635cf</t>
  </si>
  <si>
    <t>5c2d0959-d6ca-4a64-b522-67fe0ed5ef96</t>
  </si>
  <si>
    <t>b3f6ff35-bfc4-43ff-ae3c-cf0136b41051</t>
  </si>
  <si>
    <t>84346917-e6a2-491a-bdc1-e027c9f4dce9</t>
  </si>
  <si>
    <t>ff5d0d85-57e6-4ed6-8590-3e602c7de0bf</t>
  </si>
  <si>
    <t>eb1a636c-93db-42e2-981f-81617f6f7aa5</t>
  </si>
  <si>
    <t>0e26a65a-4060-4db4-8457-bfbdf5c911ee</t>
  </si>
  <si>
    <t>0be9a557-1ef8-4ffe-8a96-5e9b926121f7</t>
  </si>
  <si>
    <t>1cb199bf-2aeb-4c45-a889-0ec63dd44142</t>
  </si>
  <si>
    <t>35f96651-e7f5-465a-a871-b6a123c20ed2</t>
  </si>
  <si>
    <t>7149df28-4a54-4a15-aac8-77a7032848b9</t>
  </si>
  <si>
    <t>48cc9373-2201-4535-9d04-9d253c89a14d</t>
  </si>
  <si>
    <t>0114b649-bd7b-4fbb-9955-c93307f94278</t>
  </si>
  <si>
    <t>40278049-445c-4699-8d72-a6f2fbf33b25</t>
  </si>
  <si>
    <t>b5201cb9-eb6c-4254-a563-6a4490edaa8c</t>
  </si>
  <si>
    <t>bc88bd99-62ad-4d39-a48a-30cfc4cf19cc</t>
  </si>
  <si>
    <t>d3bb176f-6960-49f8-aaac-fae3bb2ce992</t>
  </si>
  <si>
    <t>aef93834-479c-495d-a48b-1155c417058e</t>
  </si>
  <si>
    <t>fc8987ee-c0c8-45c7-b848-88706387c7c2</t>
  </si>
  <si>
    <t>3f81ca1d-7b7e-4738-b035-a0c45aa09c12</t>
  </si>
  <si>
    <t>adee1dda-26c4-47aa-9245-075bec0cea37</t>
  </si>
  <si>
    <t>d3eb5a61-3010-42dc-902c-1edd09d7f0ef</t>
  </si>
  <si>
    <t>52f3de13-6ed3-459b-8935-044518ccf37a</t>
  </si>
  <si>
    <t>26976a40-0644-4546-9f13-fe25a1c4d9e4</t>
  </si>
  <si>
    <t>004a7181-886c-4e87-85b3-4b0554cd95cb</t>
  </si>
  <si>
    <t>d266c4b6-8432-4e72-b6c6-e31c873ddb3a</t>
  </si>
  <si>
    <t>3af7f438-ec24-49ea-9f81-15b65270d7d4</t>
  </si>
  <si>
    <t>b83dcb37-f169-4b1d-963f-2585b7dc0bcd</t>
  </si>
  <si>
    <t>b0a619f0-d738-4df2-a95e-abbdd0bcb560</t>
  </si>
  <si>
    <t>936e42e5-2452-48e8-a1d1-8f4f882b74c2</t>
  </si>
  <si>
    <t>c1de1a58-a622-442c-84c7-0db1b5388d78</t>
  </si>
  <si>
    <t>7e1cac08-28cd-4b7f-b023-86404a3d922b</t>
  </si>
  <si>
    <t>74d03ace-428e-4559-be83-6305a3dec957</t>
  </si>
  <si>
    <t>c4d850b3-2534-45ad-a00e-1cdd650b2dd5</t>
  </si>
  <si>
    <t>7b3863a1-d16d-41d1-9310-9698ce6d8054</t>
  </si>
  <si>
    <t>3af353fb-8fde-40bb-9696-23c3f64fdb9d</t>
  </si>
  <si>
    <t>16cff8f6-7bb3-46d1-b91d-c0baeba79735</t>
  </si>
  <si>
    <t>608c15f8-6218-4a1e-aada-f375a1da11c7</t>
  </si>
  <si>
    <t>704dfebe-ec10-496b-8e91-a0da85275618</t>
  </si>
  <si>
    <t>3b1dfcb2-506f-4e7a-9b28-0ce8a457088e</t>
  </si>
  <si>
    <t>75ded591-af78-40f5-8c67-5753991c88d6</t>
  </si>
  <si>
    <t>63eecb46-d0db-4654-8866-045c9fd259ec</t>
  </si>
  <si>
    <t>f31e06c7-e653-4e00-9690-2e10eac2f4d7</t>
  </si>
  <si>
    <t>b08dca2d-2429-49ee-a568-100cfa6ec96b</t>
  </si>
  <si>
    <t>241419c5-7068-4508-a8ec-98d58b232f3a</t>
  </si>
  <si>
    <t>34f6f80b-40ce-45e4-a025-57520aeabd87</t>
  </si>
  <si>
    <t>f68e5c21-c3f8-4460-a6ac-4a79fc75e361</t>
  </si>
  <si>
    <t>da371a48-30ae-4f97-993b-fb0b1fa50878</t>
  </si>
  <si>
    <t>cde1d161-9771-4a7d-89e5-1780cc44f25f</t>
  </si>
  <si>
    <t>b8afb5e0-6b25-4afb-a52b-be78736d8cea</t>
  </si>
  <si>
    <t>94905e74-a9a9-40d2-9eac-fa0d58ab06a3</t>
  </si>
  <si>
    <t>8b2ff150-2258-4417-83da-8f08d1088622</t>
  </si>
  <si>
    <t>729270d3-58d3-4460-afb8-cdb298dddba5</t>
  </si>
  <si>
    <t>a3f54d51-a804-4150-8ef7-6e4abed230fd</t>
  </si>
  <si>
    <t>b4595e9a-48cc-485f-854c-19f9ccd0495b</t>
  </si>
  <si>
    <t>5ead9b15-3310-433d-a26a-513d2c80fe46</t>
  </si>
  <si>
    <t>fda0a30a-18f2-47f4-b209-3b8aee18bc0f</t>
  </si>
  <si>
    <t>227e6c30-fcf6-4228-ad50-bf6825818077</t>
  </si>
  <si>
    <t>77e193b0-45f9-49da-b41e-89da1335d535</t>
  </si>
  <si>
    <t>59f01363-f6e7-44fb-bfaa-452a2503f156</t>
  </si>
  <si>
    <t>c08ba00d-e691-4964-8823-2a50067240ef</t>
  </si>
  <si>
    <t>958ba561-70c8-47f8-8585-5e3c70756f9f</t>
  </si>
  <si>
    <t>e5df63c8-372b-4495-bad5-490887b9208f</t>
  </si>
  <si>
    <t>b0c02049-ae7b-45b8-8a2d-c2e592526722</t>
  </si>
  <si>
    <t>a2c5cb17-d972-4e77-b9a4-3389790d4641</t>
  </si>
  <si>
    <t>a5176875-c900-4995-b8b7-30798c46746d</t>
  </si>
  <si>
    <t>c89af8b9-93b1-4550-b6e0-f1db931f98cd</t>
  </si>
  <si>
    <t>0d7e5962-b30a-44ac-85cd-ac37768fe13a</t>
  </si>
  <si>
    <t>3258fd66-0a2f-431a-90bf-f0e19ad25ed0</t>
  </si>
  <si>
    <t>e9e4c9d9-e7b0-49e3-8538-45e73b68d8fd</t>
  </si>
  <si>
    <t>b484f724-c188-4684-a63a-b4bc39324a89</t>
  </si>
  <si>
    <t>af30e67d-dc05-4afc-83ed-f232c1ebe4c7</t>
  </si>
  <si>
    <t>b6b2258b-9f76-415e-b5a4-528f3dbe11ba</t>
  </si>
  <si>
    <t>7bea8bff-cece-44ef-9829-474248d67c11</t>
  </si>
  <si>
    <t>89ecd048-0f77-4f87-a46b-a9785dc5fa8d</t>
  </si>
  <si>
    <t>e4b59a98-d97a-4274-87ea-9a82f26950ab</t>
  </si>
  <si>
    <t>3ab07bfe-54d7-4129-9590-5766afb6db6d</t>
  </si>
  <si>
    <t>28184c08-7acb-4a29-a09b-e7e9e1d1c4a7</t>
  </si>
  <si>
    <t>f8432eda-9eca-42dc-9dbb-696312127ea1</t>
  </si>
  <si>
    <t>b65bbcb5-0223-49b2-96c7-35888deb9e0c</t>
  </si>
  <si>
    <t>d1f5ee5c-997b-41d4-a97d-69b1deec0c76</t>
  </si>
  <si>
    <t>22a6a8b4-dbac-45eb-8416-69de3d9a97b4</t>
  </si>
  <si>
    <t>6c4b8fc9-fc66-47aa-a246-f6e2f9be32ce</t>
  </si>
  <si>
    <t>32b96dab-b9a2-4e4b-8fc2-d2ecb685e72d</t>
  </si>
  <si>
    <t>c95c0624-5b28-4c3a-82e4-7aa460ab5625</t>
  </si>
  <si>
    <t>6e00306b-5e54-4473-b749-8c7925f210ef</t>
  </si>
  <si>
    <t>2bd49c12-3789-4828-999f-b996e7b47d5a</t>
  </si>
  <si>
    <t>3b30fbe9-5caf-4a91-950c-e17c7d11409d</t>
  </si>
  <si>
    <t>712c76f7-6099-4c3b-98ec-9c45f7ab40d0</t>
  </si>
  <si>
    <t>aab8d208-1745-4b53-a2f5-1f7514a97941</t>
  </si>
  <si>
    <t>0c7e7bcb-013b-440d-b3fd-d385ddd232a7</t>
  </si>
  <si>
    <t>4beaabb5-780a-4d0a-ab28-19070ffec2dd</t>
  </si>
  <si>
    <t>33c85548-7d8c-419e-9eef-5a39340cb584</t>
  </si>
  <si>
    <t>fb70bded-49fc-446d-a370-049facd18032</t>
  </si>
  <si>
    <t>bee266b2-98d7-4835-85ae-360b3ebe7667</t>
  </si>
  <si>
    <t>54c2a8fe-7785-45d8-9003-635a5e0e8c74</t>
  </si>
  <si>
    <t>c59fd8d4-ab76-4f7e-a7dc-c67e0be25b96</t>
  </si>
  <si>
    <t>be6feb46-2b6e-4447-8cc6-44ff473c781d</t>
  </si>
  <si>
    <t>0a4afe83-842a-4fec-ac4d-38159cf92a69</t>
  </si>
  <si>
    <t>55bbc9c2-1b8a-428e-a394-f5764083ec0f</t>
  </si>
  <si>
    <t>c0477bfe-84a1-4cfe-a3d4-f0b3f86ecd16</t>
  </si>
  <si>
    <t>abc90a06-6d14-41df-a8a1-fd882887e801</t>
  </si>
  <si>
    <t>56dcc30c-6b8d-47e3-b1c0-dea75c165e27</t>
  </si>
  <si>
    <t>6be9f8e1-61ff-4d12-aae9-dd8a08b504b5</t>
  </si>
  <si>
    <t>a24f7e2a-5a6a-40c9-9622-c2c7fb634969</t>
  </si>
  <si>
    <t>ee1bfe3b-7d89-435e-abc1-4a30a7b5499f</t>
  </si>
  <si>
    <t>a6f6edd8-df3b-49e4-8d63-cf91fa675c16</t>
  </si>
  <si>
    <t>22c4140d-13b5-4e74-b0e8-227aa3331e76</t>
  </si>
  <si>
    <t>30b450ab-d73d-4ccf-87eb-3dde6ffc624e</t>
  </si>
  <si>
    <t>d1df0484-abce-4643-a906-041d72ba6e06</t>
  </si>
  <si>
    <t>cf446fc4-400b-458b-8286-7df4f56bb0a0</t>
  </si>
  <si>
    <t>bc6e7a15-d0e8-4fb9-b853-0f332e2b71cd</t>
  </si>
  <si>
    <t>0e09a718-a486-4368-a964-c9053e27de6d</t>
  </si>
  <si>
    <t>2f3cff1b-e030-4c76-9cce-f6ddb1a52464</t>
  </si>
  <si>
    <t>39970e7f-04b6-4e66-a251-44c902f355ab</t>
  </si>
  <si>
    <t>39dd88df-625f-4c8d-b0ea-206f992b5fea</t>
  </si>
  <si>
    <t>9b7013ca-9bc2-4c9a-82d4-b973746c1aa0</t>
  </si>
  <si>
    <t>4bd2cc76-d4c7-4a32-a55f-b70e83719076</t>
  </si>
  <si>
    <t>fd463673-f9aa-4c18-8dd7-6e1bcdac8064</t>
  </si>
  <si>
    <t>f6abd08a-f6b9-4920-a7af-f3bdd29a4b12</t>
  </si>
  <si>
    <t>944e87fb-b339-4867-8f7d-0c8094457ae6</t>
  </si>
  <si>
    <t>6b76db3d-b29b-4c3d-8bb5-b7e53843516f</t>
  </si>
  <si>
    <t>63be3b4d-7f5a-439c-9a7a-30aa4303dd16</t>
  </si>
  <si>
    <t>87620bcd-bdd0-4f91-8ae1-27213146e971</t>
  </si>
  <si>
    <t>638b6dbd-bcea-453c-b897-4a76e11aa29f</t>
  </si>
  <si>
    <t>4d8ca63c-7550-47e9-8aef-f5c23e575d90</t>
  </si>
  <si>
    <t>88cd29d0-a5c0-4489-8274-d9d26436d081</t>
  </si>
  <si>
    <t>b7ae7a85-4d0c-4b8f-94d9-e20d8ecac5ce</t>
  </si>
  <si>
    <t>e15286ea-dd65-47d9-9ed1-c4366021702d</t>
  </si>
  <si>
    <t>e1ca7fe0-152a-4397-811c-91ee12ee9a74</t>
  </si>
  <si>
    <t>d1f0857f-797d-4251-a5c8-fffdf68bf591</t>
  </si>
  <si>
    <t>853b4f03-2c66-4b52-8cc0-48c63a72faaf</t>
  </si>
  <si>
    <t>0e28edb9-dda6-4a74-9e69-161686199bbd</t>
  </si>
  <si>
    <t>7b2354ae-f348-4e8a-9182-d275ec9692b3</t>
  </si>
  <si>
    <t>596fa45b-68ed-4123-b0de-9f9210a57117</t>
  </si>
  <si>
    <t>6b73fc98-e6c5-4778-bbee-c4a3a0e93575</t>
  </si>
  <si>
    <t>02bd1bc9-8354-4db3-9091-107ff3d51695</t>
  </si>
  <si>
    <t>1e3cf70f-7519-4908-a282-3802e23ff2d7</t>
  </si>
  <si>
    <t>404b12af-da01-4bb3-a4c5-49e04d019f0d</t>
  </si>
  <si>
    <t>22c7332a-8409-4738-84ce-b61fd09b023c</t>
  </si>
  <si>
    <t>d07907ab-644b-4547-8e7d-13344f8f74e1</t>
  </si>
  <si>
    <t>f4bdac26-6484-4e37-8311-591ba41587ee</t>
  </si>
  <si>
    <t>52d71bc2-1a12-4a99-a8b2-90231313426d</t>
  </si>
  <si>
    <t>55a70d56-daf0-437b-a073-5c39868781fb</t>
  </si>
  <si>
    <t>78fee16f-93cf-48c8-8394-4d0089d3e2e2</t>
  </si>
  <si>
    <t>f57f0ae1-88a8-4385-b34f-4c64f121750c</t>
  </si>
  <si>
    <t>22380273-216d-4a53-9ac6-c33244c954d6</t>
  </si>
  <si>
    <t>62d53040-2c63-4453-b147-27b0aa302c37</t>
  </si>
  <si>
    <t>f8a560fd-283f-45a5-9a3e-05899d11aa66</t>
  </si>
  <si>
    <t>1a6b3f97-7ba2-45e7-b19f-aa18b30afdd3</t>
  </si>
  <si>
    <t>bea510bb-5ac9-4630-b9aa-cc8a1a077522</t>
  </si>
  <si>
    <t>68d3d654-3103-448b-8470-81da38f4fc2a</t>
  </si>
  <si>
    <t>8750b3f3-b1e1-4d5e-b135-4426b15daa95</t>
  </si>
  <si>
    <t>12790d86-1633-428b-a696-3cc8fc3ddd67</t>
  </si>
  <si>
    <t>🛒 Challenge:
Identify the top 3 products by total revenue for each region and highlight trends over time.</t>
  </si>
  <si>
    <t>🛒 Challenge:
Identify the top 3 products by total 
revenue for each region and highlight trends over time.</t>
  </si>
  <si>
    <t>Row Labels</t>
  </si>
  <si>
    <t>Grand Total</t>
  </si>
  <si>
    <t>Sum of Total_Sales</t>
  </si>
  <si>
    <t>Column Labels</t>
  </si>
  <si>
    <t>Jan</t>
  </si>
  <si>
    <t>Feb</t>
  </si>
  <si>
    <t>Mar</t>
  </si>
  <si>
    <t>Apr</t>
  </si>
  <si>
    <t>May</t>
  </si>
  <si>
    <t>Jun</t>
  </si>
  <si>
    <t>Jul</t>
  </si>
  <si>
    <t>⏱️ Challenge:
Calculate daily working hours and flag employees arriving after 10:00 AM. Build a dashboard for late arrivals by department.</t>
  </si>
  <si>
    <t>Working Hours</t>
  </si>
  <si>
    <t>After 10 AM</t>
  </si>
  <si>
    <t>Late</t>
  </si>
  <si>
    <t>On Time</t>
  </si>
  <si>
    <t>Count of After 10 AM</t>
  </si>
  <si>
    <t>🌐 Challenge:
Calculate average session duration per landing page and determine which pages have the highest conversion rate.</t>
  </si>
  <si>
    <t>AVG_Session_Duration_minutes</t>
  </si>
  <si>
    <t>Conversion_Rate</t>
  </si>
  <si>
    <t>📩 Challenge:
Measure the average resolution time (assume today's date for unresolved tickets) and identify agents handling the most critical tickets.</t>
  </si>
  <si>
    <t>Days_Taken_w/o_Closed</t>
  </si>
  <si>
    <t>Avg_Resolution _Time(in days)</t>
  </si>
  <si>
    <t>Count of Priority</t>
  </si>
  <si>
    <t>📦 Challenge:
Identify items below reorder level and calculate how many days have passed since their last restock.</t>
  </si>
  <si>
    <t>Stock_Level &lt; Reorder_Level</t>
  </si>
  <si>
    <t>Days_Since_Last_Restock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</si>
</sst>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7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0" fontId="0" fillId="0" borderId="0" xfId="0" applyAlignment="1"/>
    <xf numFmtId="0" fontId="0" fillId="2" borderId="0" xfId="0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67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67" fontId="0" fillId="2" borderId="0" xfId="0" applyNumberFormat="1" applyFill="1"/>
    <xf numFmtId="0" fontId="1" fillId="2" borderId="1" xfId="0" applyFont="1" applyFill="1" applyBorder="1" applyAlignment="1">
      <alignment horizontal="center" vertical="center" wrapText="1"/>
    </xf>
    <xf numFmtId="2" fontId="0" fillId="2" borderId="0" xfId="0" applyNumberFormat="1" applyFill="1"/>
    <xf numFmtId="9" fontId="0" fillId="2" borderId="0" xfId="1" applyFont="1" applyFill="1"/>
    <xf numFmtId="0" fontId="1" fillId="2" borderId="0" xfId="0" applyFont="1" applyFill="1" applyAlignment="1">
      <alignment wrapText="1"/>
    </xf>
    <xf numFmtId="165" fontId="0" fillId="2" borderId="0" xfId="0" applyNumberFormat="1" applyFill="1"/>
  </cellXfs>
  <cellStyles count="2">
    <cellStyle name="Normal" xfId="0" builtinId="0"/>
    <cellStyle name="Percent" xfId="1" builtinId="5"/>
  </cellStyles>
  <dxfs count="9"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[Real_Life_Excel_Challenge_Datasets_With_Questions.xlsx]Solution!PivotTable2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Solution!$B$12:$B$13</c:f>
              <c:strCache>
                <c:ptCount val="1"/>
                <c:pt idx="0">
                  <c:v>Keyboard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Solution!$A$14:$A$21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Solution!$B$14:$B$21</c:f>
              <c:numCache>
                <c:formatCode>General</c:formatCode>
                <c:ptCount val="7"/>
                <c:pt idx="0">
                  <c:v>33774.78</c:v>
                </c:pt>
                <c:pt idx="1">
                  <c:v>63726.2</c:v>
                </c:pt>
                <c:pt idx="2">
                  <c:v>61420.79</c:v>
                </c:pt>
                <c:pt idx="3">
                  <c:v>60009.520000000004</c:v>
                </c:pt>
                <c:pt idx="4">
                  <c:v>103859.87000000001</c:v>
                </c:pt>
                <c:pt idx="5">
                  <c:v>54500.119999999995</c:v>
                </c:pt>
                <c:pt idx="6">
                  <c:v>56037.55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3-4071-8D38-303B66B400E5}"/>
            </c:ext>
          </c:extLst>
        </c:ser>
        <c:ser>
          <c:idx val="1"/>
          <c:order val="1"/>
          <c:tx>
            <c:strRef>
              <c:f>Solution!$C$12:$C$13</c:f>
              <c:strCache>
                <c:ptCount val="1"/>
                <c:pt idx="0">
                  <c:v>Laptop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Solution!$A$14:$A$21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Solution!$C$14:$C$21</c:f>
              <c:numCache>
                <c:formatCode>General</c:formatCode>
                <c:ptCount val="7"/>
                <c:pt idx="0">
                  <c:v>6661.3400000000011</c:v>
                </c:pt>
                <c:pt idx="1">
                  <c:v>85630.5</c:v>
                </c:pt>
                <c:pt idx="2">
                  <c:v>77542.94</c:v>
                </c:pt>
                <c:pt idx="3">
                  <c:v>39066.03</c:v>
                </c:pt>
                <c:pt idx="4">
                  <c:v>86122.79</c:v>
                </c:pt>
                <c:pt idx="5">
                  <c:v>53582.55</c:v>
                </c:pt>
                <c:pt idx="6">
                  <c:v>54183.539999999994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3-4071-8D38-303B66B400E5}"/>
            </c:ext>
          </c:extLst>
        </c:ser>
        <c:ser>
          <c:idx val="2"/>
          <c:order val="2"/>
          <c:tx>
            <c:strRef>
              <c:f>Solution!$D$12:$D$13</c:f>
              <c:strCache>
                <c:ptCount val="1"/>
                <c:pt idx="0">
                  <c:v>Monitor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Solution!$A$14:$A$21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Solution!$D$14:$D$21</c:f>
              <c:numCache>
                <c:formatCode>General</c:formatCode>
                <c:ptCount val="7"/>
                <c:pt idx="0">
                  <c:v>26944.11</c:v>
                </c:pt>
                <c:pt idx="1">
                  <c:v>48197.659999999996</c:v>
                </c:pt>
                <c:pt idx="2">
                  <c:v>76327.260000000009</c:v>
                </c:pt>
                <c:pt idx="3">
                  <c:v>96837.73000000001</c:v>
                </c:pt>
                <c:pt idx="4">
                  <c:v>121732.94</c:v>
                </c:pt>
                <c:pt idx="5">
                  <c:v>90241.750000000015</c:v>
                </c:pt>
                <c:pt idx="6">
                  <c:v>79851.229999999981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3-4071-8D38-303B66B400E5}"/>
            </c:ext>
          </c:extLst>
        </c:ser>
        <c:ser>
          <c:idx val="3"/>
          <c:order val="3"/>
          <c:tx>
            <c:strRef>
              <c:f>Solution!$E$12:$E$13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Solution!$A$14:$A$21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Solution!$E$14:$E$21</c:f>
              <c:numCache>
                <c:formatCode>General</c:formatCode>
                <c:ptCount val="7"/>
                <c:pt idx="0">
                  <c:v>37885.030000000006</c:v>
                </c:pt>
                <c:pt idx="1">
                  <c:v>84229.280000000013</c:v>
                </c:pt>
                <c:pt idx="2">
                  <c:v>62238.049999999996</c:v>
                </c:pt>
                <c:pt idx="3">
                  <c:v>49705.87999999999</c:v>
                </c:pt>
                <c:pt idx="4">
                  <c:v>175019.89</c:v>
                </c:pt>
                <c:pt idx="5">
                  <c:v>68119.210000000006</c:v>
                </c:pt>
                <c:pt idx="6">
                  <c:v>37965.46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93-4071-8D38-303B66B400E5}"/>
            </c:ext>
          </c:extLst>
        </c:ser>
        <c:ser>
          <c:idx val="4"/>
          <c:order val="4"/>
          <c:tx>
            <c:strRef>
              <c:f>Solution!$F$12:$F$13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Solution!$A$14:$A$21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Solution!$F$14:$F$21</c:f>
              <c:numCache>
                <c:formatCode>General</c:formatCode>
                <c:ptCount val="7"/>
                <c:pt idx="0">
                  <c:v>5800.19</c:v>
                </c:pt>
                <c:pt idx="1">
                  <c:v>124701.54000000001</c:v>
                </c:pt>
                <c:pt idx="2">
                  <c:v>92578.540000000008</c:v>
                </c:pt>
                <c:pt idx="3">
                  <c:v>80392.67</c:v>
                </c:pt>
                <c:pt idx="4">
                  <c:v>116186.50000000001</c:v>
                </c:pt>
                <c:pt idx="5">
                  <c:v>86442.26999999999</c:v>
                </c:pt>
                <c:pt idx="6">
                  <c:v>56578.009999999995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93-4071-8D38-303B66B40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564255"/>
        <c:axId val="1203582495"/>
      </c:lineChart>
      <c:catAx>
        <c:axId val="120356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582495"/>
        <c:crosses val="autoZero"/>
        <c:auto val="1"/>
        <c:lblAlgn val="ctr"/>
        <c:lblOffset val="100"/>
        <c:noMultiLvlLbl val="0"/>
      </c:catAx>
      <c:valAx>
        <c:axId val="12035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56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[Real_Life_Excel_Challenge_Datasets_With_Questions.xlsx]Employee_Attendance!PivotTable3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Employee_Attendance!$L$4:$L$5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Employee_Attendance!$K$6:$K$11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Sales</c:v>
                </c:pt>
                <c:pt idx="3">
                  <c:v>Support</c:v>
                </c:pt>
                <c:pt idx="4">
                  <c:v>Tech</c:v>
                </c:pt>
              </c:strCache>
            </c:strRef>
          </c:cat>
          <c:val>
            <c:numRef>
              <c:f>Employee_Attendance!$L$6:$L$11</c:f>
              <c:numCache>
                <c:formatCode>General</c:formatCode>
                <c:ptCount val="5"/>
                <c:pt idx="0">
                  <c:v>44</c:v>
                </c:pt>
                <c:pt idx="1">
                  <c:v>70</c:v>
                </c:pt>
                <c:pt idx="2">
                  <c:v>58</c:v>
                </c:pt>
                <c:pt idx="3">
                  <c:v>69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2-4D33-AEBB-F2A2D0532588}"/>
            </c:ext>
          </c:extLst>
        </c:ser>
        <c:ser>
          <c:idx val="1"/>
          <c:order val="1"/>
          <c:tx>
            <c:strRef>
              <c:f>Employee_Attendance!$M$4:$M$5</c:f>
              <c:strCache>
                <c:ptCount val="1"/>
                <c:pt idx="0">
                  <c:v>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Employee_Attendance!$K$6:$K$11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Sales</c:v>
                </c:pt>
                <c:pt idx="3">
                  <c:v>Support</c:v>
                </c:pt>
                <c:pt idx="4">
                  <c:v>Tech</c:v>
                </c:pt>
              </c:strCache>
            </c:strRef>
          </c:cat>
          <c:val>
            <c:numRef>
              <c:f>Employee_Attendance!$M$6:$M$11</c:f>
              <c:numCache>
                <c:formatCode>General</c:formatCode>
                <c:ptCount val="5"/>
                <c:pt idx="0">
                  <c:v>31</c:v>
                </c:pt>
                <c:pt idx="1">
                  <c:v>44</c:v>
                </c:pt>
                <c:pt idx="2">
                  <c:v>46</c:v>
                </c:pt>
                <c:pt idx="3">
                  <c:v>49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2-4D33-AEBB-F2A2D05325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589215"/>
        <c:axId val="1203589695"/>
      </c:barChart>
      <c:catAx>
        <c:axId val="120358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589695"/>
        <c:crosses val="autoZero"/>
        <c:auto val="1"/>
        <c:lblAlgn val="ctr"/>
        <c:lblOffset val="100"/>
        <c:noMultiLvlLbl val="0"/>
      </c:catAx>
      <c:valAx>
        <c:axId val="12035896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0358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57150</xdr:rowOff>
    </xdr:from>
    <xdr:to>
      <xdr:col>14</xdr:col>
      <xdr:colOff>381000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ED1C2-E53F-0306-5275-542C8A93B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11</xdr:row>
      <xdr:rowOff>171450</xdr:rowOff>
    </xdr:from>
    <xdr:to>
      <xdr:col>15</xdr:col>
      <xdr:colOff>304800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75A7D-E4B4-EA08-FF07-75122CF18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tro" refreshedDate="45862.490167245371" createdVersion="8" refreshedVersion="8" minRefreshableVersion="3" recordCount="500" xr:uid="{7B5C1E17-1C7D-4138-B905-4F823006A6E4}">
  <cacheSource type="worksheet">
    <worksheetSource ref="A4:H504" sheet="Sales_Transactions"/>
  </cacheSource>
  <cacheFields count="10">
    <cacheField name="Transaction_ID" numFmtId="0">
      <sharedItems/>
    </cacheField>
    <cacheField name="Date" numFmtId="164">
      <sharedItems containsSemiMixedTypes="0" containsNonDate="0" containsDate="1" containsString="0" minDate="2025-01-22T00:00:00" maxDate="2025-07-24T00:00:00" count="173">
        <d v="2025-06-12T00:00:00"/>
        <d v="2025-01-25T00:00:00"/>
        <d v="2025-03-15T00:00:00"/>
        <d v="2025-03-16T00:00:00"/>
        <d v="2025-07-06T00:00:00"/>
        <d v="2025-02-13T00:00:00"/>
        <d v="2025-07-14T00:00:00"/>
        <d v="2025-05-09T00:00:00"/>
        <d v="2025-03-25T00:00:00"/>
        <d v="2025-02-11T00:00:00"/>
        <d v="2025-06-29T00:00:00"/>
        <d v="2025-06-14T00:00:00"/>
        <d v="2025-05-11T00:00:00"/>
        <d v="2025-05-14T00:00:00"/>
        <d v="2025-07-20T00:00:00"/>
        <d v="2025-03-08T00:00:00"/>
        <d v="2025-05-16T00:00:00"/>
        <d v="2025-05-10T00:00:00"/>
        <d v="2025-03-09T00:00:00"/>
        <d v="2025-02-20T00:00:00"/>
        <d v="2025-02-24T00:00:00"/>
        <d v="2025-06-01T00:00:00"/>
        <d v="2025-07-16T00:00:00"/>
        <d v="2025-06-16T00:00:00"/>
        <d v="2025-06-18T00:00:00"/>
        <d v="2025-05-13T00:00:00"/>
        <d v="2025-02-03T00:00:00"/>
        <d v="2025-04-16T00:00:00"/>
        <d v="2025-07-04T00:00:00"/>
        <d v="2025-05-06T00:00:00"/>
        <d v="2025-04-26T00:00:00"/>
        <d v="2025-04-22T00:00:00"/>
        <d v="2025-03-20T00:00:00"/>
        <d v="2025-06-02T00:00:00"/>
        <d v="2025-02-22T00:00:00"/>
        <d v="2025-07-08T00:00:00"/>
        <d v="2025-06-08T00:00:00"/>
        <d v="2025-02-08T00:00:00"/>
        <d v="2025-02-16T00:00:00"/>
        <d v="2025-02-14T00:00:00"/>
        <d v="2025-04-28T00:00:00"/>
        <d v="2025-02-18T00:00:00"/>
        <d v="2025-06-21T00:00:00"/>
        <d v="2025-06-09T00:00:00"/>
        <d v="2025-02-25T00:00:00"/>
        <d v="2025-04-11T00:00:00"/>
        <d v="2025-02-28T00:00:00"/>
        <d v="2025-01-30T00:00:00"/>
        <d v="2025-03-03T00:00:00"/>
        <d v="2025-06-04T00:00:00"/>
        <d v="2025-06-03T00:00:00"/>
        <d v="2025-06-06T00:00:00"/>
        <d v="2025-04-06T00:00:00"/>
        <d v="2025-04-27T00:00:00"/>
        <d v="2025-03-10T00:00:00"/>
        <d v="2025-05-03T00:00:00"/>
        <d v="2025-07-09T00:00:00"/>
        <d v="2025-04-15T00:00:00"/>
        <d v="2025-01-29T00:00:00"/>
        <d v="2025-05-23T00:00:00"/>
        <d v="2025-05-08T00:00:00"/>
        <d v="2025-02-07T00:00:00"/>
        <d v="2025-07-02T00:00:00"/>
        <d v="2025-06-28T00:00:00"/>
        <d v="2025-04-07T00:00:00"/>
        <d v="2025-04-01T00:00:00"/>
        <d v="2025-04-12T00:00:00"/>
        <d v="2025-04-19T00:00:00"/>
        <d v="2025-07-11T00:00:00"/>
        <d v="2025-02-06T00:00:00"/>
        <d v="2025-01-22T00:00:00"/>
        <d v="2025-05-12T00:00:00"/>
        <d v="2025-03-18T00:00:00"/>
        <d v="2025-02-05T00:00:00"/>
        <d v="2025-04-09T00:00:00"/>
        <d v="2025-02-02T00:00:00"/>
        <d v="2025-03-11T00:00:00"/>
        <d v="2025-05-28T00:00:00"/>
        <d v="2025-06-15T00:00:00"/>
        <d v="2025-07-10T00:00:00"/>
        <d v="2025-04-30T00:00:00"/>
        <d v="2025-04-05T00:00:00"/>
        <d v="2025-06-19T00:00:00"/>
        <d v="2025-04-24T00:00:00"/>
        <d v="2025-03-06T00:00:00"/>
        <d v="2025-05-07T00:00:00"/>
        <d v="2025-05-20T00:00:00"/>
        <d v="2025-02-04T00:00:00"/>
        <d v="2025-07-18T00:00:00"/>
        <d v="2025-04-23T00:00:00"/>
        <d v="2025-03-27T00:00:00"/>
        <d v="2025-03-24T00:00:00"/>
        <d v="2025-03-04T00:00:00"/>
        <d v="2025-04-10T00:00:00"/>
        <d v="2025-06-07T00:00:00"/>
        <d v="2025-02-26T00:00:00"/>
        <d v="2025-07-19T00:00:00"/>
        <d v="2025-05-22T00:00:00"/>
        <d v="2025-07-05T00:00:00"/>
        <d v="2025-01-23T00:00:00"/>
        <d v="2025-05-02T00:00:00"/>
        <d v="2025-05-01T00:00:00"/>
        <d v="2025-01-24T00:00:00"/>
        <d v="2025-03-28T00:00:00"/>
        <d v="2025-03-12T00:00:00"/>
        <d v="2025-03-01T00:00:00"/>
        <d v="2025-06-23T00:00:00"/>
        <d v="2025-06-05T00:00:00"/>
        <d v="2025-06-30T00:00:00"/>
        <d v="2025-06-17T00:00:00"/>
        <d v="2025-01-26T00:00:00"/>
        <d v="2025-03-13T00:00:00"/>
        <d v="2025-07-22T00:00:00"/>
        <d v="2025-06-22T00:00:00"/>
        <d v="2025-05-24T00:00:00"/>
        <d v="2025-05-05T00:00:00"/>
        <d v="2025-07-23T00:00:00"/>
        <d v="2025-04-02T00:00:00"/>
        <d v="2025-04-03T00:00:00"/>
        <d v="2025-03-26T00:00:00"/>
        <d v="2025-02-01T00:00:00"/>
        <d v="2025-04-20T00:00:00"/>
        <d v="2025-05-31T00:00:00"/>
        <d v="2025-05-04T00:00:00"/>
        <d v="2025-06-26T00:00:00"/>
        <d v="2025-02-12T00:00:00"/>
        <d v="2025-05-15T00:00:00"/>
        <d v="2025-03-02T00:00:00"/>
        <d v="2025-01-31T00:00:00"/>
        <d v="2025-04-29T00:00:00"/>
        <d v="2025-02-27T00:00:00"/>
        <d v="2025-07-13T00:00:00"/>
        <d v="2025-02-17T00:00:00"/>
        <d v="2025-02-15T00:00:00"/>
        <d v="2025-05-21T00:00:00"/>
        <d v="2025-05-19T00:00:00"/>
        <d v="2025-03-21T00:00:00"/>
        <d v="2025-02-23T00:00:00"/>
        <d v="2025-03-14T00:00:00"/>
        <d v="2025-02-19T00:00:00"/>
        <d v="2025-04-08T00:00:00"/>
        <d v="2025-04-04T00:00:00"/>
        <d v="2025-03-29T00:00:00"/>
        <d v="2025-07-07T00:00:00"/>
        <d v="2025-02-21T00:00:00"/>
        <d v="2025-03-07T00:00:00"/>
        <d v="2025-05-29T00:00:00"/>
        <d v="2025-03-05T00:00:00"/>
        <d v="2025-05-25T00:00:00"/>
        <d v="2025-05-26T00:00:00"/>
        <d v="2025-04-25T00:00:00"/>
        <d v="2025-07-15T00:00:00"/>
        <d v="2025-01-27T00:00:00"/>
        <d v="2025-07-12T00:00:00"/>
        <d v="2025-04-21T00:00:00"/>
        <d v="2025-06-10T00:00:00"/>
        <d v="2025-02-10T00:00:00"/>
        <d v="2025-06-27T00:00:00"/>
        <d v="2025-07-17T00:00:00"/>
        <d v="2025-05-27T00:00:00"/>
        <d v="2025-03-22T00:00:00"/>
        <d v="2025-06-25T00:00:00"/>
        <d v="2025-02-09T00:00:00"/>
        <d v="2025-01-28T00:00:00"/>
        <d v="2025-03-30T00:00:00"/>
        <d v="2025-06-11T00:00:00"/>
        <d v="2025-04-17T00:00:00"/>
        <d v="2025-04-14T00:00:00"/>
        <d v="2025-05-18T00:00:00"/>
        <d v="2025-05-17T00:00:00"/>
        <d v="2025-03-31T00:00:00"/>
        <d v="2025-07-21T00:00:00"/>
        <d v="2025-06-24T00:00:00"/>
      </sharedItems>
      <fieldGroup par="9"/>
    </cacheField>
    <cacheField name="Customer_Name" numFmtId="0">
      <sharedItems/>
    </cacheField>
    <cacheField name="Region" numFmtId="0">
      <sharedItems count="4">
        <s v="North"/>
        <s v="West"/>
        <s v="East"/>
        <s v="South"/>
      </sharedItems>
    </cacheField>
    <cacheField name="Product" numFmtId="0">
      <sharedItems count="5">
        <s v="Printer"/>
        <s v="Monitor"/>
        <s v="Keyboard"/>
        <s v="Laptop"/>
        <s v="Mouse"/>
      </sharedItems>
    </cacheField>
    <cacheField name="Units_Sold" numFmtId="0">
      <sharedItems containsSemiMixedTypes="0" containsString="0" containsNumber="1" containsInteger="1" minValue="1" maxValue="19"/>
    </cacheField>
    <cacheField name="Unit_Price" numFmtId="0">
      <sharedItems containsSemiMixedTypes="0" containsString="0" containsNumber="1" minValue="54.4" maxValue="999.73"/>
    </cacheField>
    <cacheField name="Total_Sales" numFmtId="0">
      <sharedItems containsSemiMixedTypes="0" containsString="0" containsNumber="1" minValue="108.02" maxValue="18873.080000000002"/>
    </cacheField>
    <cacheField name="Days (Date)" numFmtId="0" databaseField="0">
      <fieldGroup base="1">
        <rangePr groupBy="days" startDate="2025-01-22T00:00:00" endDate="2025-07-24T00:00:00"/>
        <groupItems count="368">
          <s v="&lt;22-01-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4-07-2025"/>
        </groupItems>
      </fieldGroup>
    </cacheField>
    <cacheField name="Months (Date)" numFmtId="0" databaseField="0">
      <fieldGroup base="1">
        <rangePr groupBy="months" startDate="2025-01-22T00:00:00" endDate="2025-07-24T00:00:00"/>
        <groupItems count="14">
          <s v="&lt;22-01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-07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tro" refreshedDate="45862.826696759257" createdVersion="8" refreshedVersion="8" minRefreshableVersion="3" recordCount="500" xr:uid="{9E7BB361-FF45-4615-BB79-31C31E6A4836}">
  <cacheSource type="worksheet">
    <worksheetSource ref="A2:I502" sheet="Employee_Attendance"/>
  </cacheSource>
  <cacheFields count="9">
    <cacheField name="Employee_ID" numFmtId="0">
      <sharedItems containsSemiMixedTypes="0" containsString="0" containsNumber="1" containsInteger="1" minValue="1000" maxValue="1998"/>
    </cacheField>
    <cacheField name="Employee_Name" numFmtId="0">
      <sharedItems/>
    </cacheField>
    <cacheField name="Department" numFmtId="0">
      <sharedItems count="5">
        <s v="HR"/>
        <s v="Support"/>
        <s v="Sales"/>
        <s v="Tech"/>
        <s v="Finance"/>
      </sharedItems>
    </cacheField>
    <cacheField name="Date" numFmtId="164">
      <sharedItems containsSemiMixedTypes="0" containsNonDate="0" containsDate="1" containsString="0" minDate="2025-06-24T00:00:00" maxDate="2025-07-24T00:00:00"/>
    </cacheField>
    <cacheField name="Check_In" numFmtId="167">
      <sharedItems containsSemiMixedTypes="0" containsNonDate="0" containsDate="1" containsString="0" minDate="1899-12-30T00:02:12" maxDate="1899-12-30T23:56:53"/>
    </cacheField>
    <cacheField name="Check_Out" numFmtId="167">
      <sharedItems containsSemiMixedTypes="0" containsNonDate="0" containsDate="1" containsString="0" minDate="1899-12-30T00:00:29" maxDate="1899-12-30T23:49:14"/>
    </cacheField>
    <cacheField name="Work_Location" numFmtId="0">
      <sharedItems/>
    </cacheField>
    <cacheField name="Working Hours" numFmtId="167">
      <sharedItems containsSemiMixedTypes="0" containsNonDate="0" containsDate="1" containsString="0" minDate="1899-12-30T00:02:27" maxDate="1899-12-30T23:48:01"/>
    </cacheField>
    <cacheField name="After 10 AM" numFmtId="167">
      <sharedItems count="2">
        <s v="On Time"/>
        <s v="L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tro" refreshedDate="45862.873293634257" createdVersion="8" refreshedVersion="8" minRefreshableVersion="3" recordCount="500" xr:uid="{7CA7E78E-9937-420C-9B10-8F8183F77D84}">
  <cacheSource type="worksheet">
    <worksheetSource ref="A2:H502" sheet="Support_Tickets"/>
  </cacheSource>
  <cacheFields count="8">
    <cacheField name="Ticket_ID" numFmtId="0">
      <sharedItems/>
    </cacheField>
    <cacheField name="Customer_Name" numFmtId="0">
      <sharedItems/>
    </cacheField>
    <cacheField name="Issue_Type" numFmtId="0">
      <sharedItems/>
    </cacheField>
    <cacheField name="Priority" numFmtId="0">
      <sharedItems count="4">
        <s v="Medium"/>
        <s v="High"/>
        <s v="Critical"/>
        <s v="Low"/>
      </sharedItems>
    </cacheField>
    <cacheField name="Date_Reported" numFmtId="164">
      <sharedItems containsSemiMixedTypes="0" containsNonDate="0" containsDate="1" containsString="0" minDate="2025-05-25T00:00:00" maxDate="2025-07-24T00:00:00"/>
    </cacheField>
    <cacheField name="Status" numFmtId="0">
      <sharedItems/>
    </cacheField>
    <cacheField name="Agent_Assigned" numFmtId="0">
      <sharedItems count="496">
        <s v="Cheryl Jones"/>
        <s v="John Nielsen"/>
        <s v="Bobby Quinn"/>
        <s v="Danny Rodriguez"/>
        <s v="Dr. Ann Smith"/>
        <s v="Chase Williams"/>
        <s v="Ronald Garrison"/>
        <s v="Jonathan Parks"/>
        <s v="Nicole Schaefer"/>
        <s v="Michele Jenkins"/>
        <s v="Stanley Patton"/>
        <s v="Laurie Logan"/>
        <s v="Philip Cisneros"/>
        <s v="Shawn Roberson"/>
        <s v="Larry Carter"/>
        <s v="David Perez"/>
        <s v="Maria Moore"/>
        <s v="Jennifer Johnson"/>
        <s v="Anthony Foster"/>
        <s v="Amanda Fletcher"/>
        <s v="Lindsey Thomas"/>
        <s v="Michael Allen"/>
        <s v="Cynthia Anderson"/>
        <s v="Dustin Richards MD"/>
        <s v="Anthony Payne"/>
        <s v="Jennifer Byrd DDS"/>
        <s v="Sandra Gilbert"/>
        <s v="Heather Phillips"/>
        <s v="Chad Rodriguez"/>
        <s v="Jesse Frey"/>
        <s v="Jeff Smith"/>
        <s v="James Tran"/>
        <s v="William Roberson"/>
        <s v="Michael Curtis"/>
        <s v="Cheryl Gordon"/>
        <s v="Brenda Avery"/>
        <s v="Todd Hill"/>
        <s v="Teresa Carter"/>
        <s v="Nathan Figueroa"/>
        <s v="Michael Lam"/>
        <s v="Andrea Stanley"/>
        <s v="Jessica Green"/>
        <s v="Christine Smith"/>
        <s v="Tammy Harris"/>
        <s v="Taylor Smith"/>
        <s v="Anna Smith"/>
        <s v="Matthew Lewis"/>
        <s v="Michele Lee"/>
        <s v="Katherine Foster"/>
        <s v="Zachary Bell"/>
        <s v="Alejandro Holmes"/>
        <s v="Stephanie Rice"/>
        <s v="Catherine Jones"/>
        <s v="Karen Garza"/>
        <s v="Brent Mitchell"/>
        <s v="Cindy Moore"/>
        <s v="Nathan Miller"/>
        <s v="William Mcdonald"/>
        <s v="Daniel Allen"/>
        <s v="James Cruz"/>
        <s v="Robert Wong"/>
        <s v="Thomas Nunez"/>
        <s v="Kathleen Hall"/>
        <s v="Anne Foster"/>
        <s v="Steven Adkins"/>
        <s v="Rachel Garcia"/>
        <s v="Emily Collins"/>
        <s v="Kayla Mccoy"/>
        <s v="Ann Parker"/>
        <s v="Valerie Price"/>
        <s v="Charles Norris"/>
        <s v="Christopher Carter"/>
        <s v="Gregory Terrell"/>
        <s v="Deborah Thompson DVM"/>
        <s v="Martha West"/>
        <s v="Michael Hobbs"/>
        <s v="William Berry"/>
        <s v="David Smith"/>
        <s v="Steven Lucero"/>
        <s v="Brittany Foster"/>
        <s v="Dawn Scott"/>
        <s v="Timothy Holland"/>
        <s v="Jean Floyd"/>
        <s v="Sandra Nelson"/>
        <s v="Mrs. Ashley Grimes"/>
        <s v="Stacy Cordova"/>
        <s v="James Sanchez"/>
        <s v="Jonathan Ingram"/>
        <s v="Jennifer Cruz"/>
        <s v="Tammie Stokes"/>
        <s v="Andrew Frederick"/>
        <s v="Carolyn Li"/>
        <s v="Randy Austin"/>
        <s v="Anna Russell"/>
        <s v="Laura Barrett"/>
        <s v="Marvin Brandt"/>
        <s v="Bryan Hoffman"/>
        <s v="Susan Contreras"/>
        <s v="Richard Poole"/>
        <s v="Kenneth Nguyen"/>
        <s v="Frances Jordan"/>
        <s v="Dustin Powell"/>
        <s v="Rose Davis"/>
        <s v="Greg Dominguez"/>
        <s v="Shirley Mcclure"/>
        <s v="Miguel Rodriguez"/>
        <s v="Ryan Brown"/>
        <s v="Kenneth Greer"/>
        <s v="John Gomez"/>
        <s v="Sheila Conner"/>
        <s v="Michael Deleon"/>
        <s v="Joshua Hanson"/>
        <s v="Robert Taylor"/>
        <s v="Amanda Pierce"/>
        <s v="James Hernandez"/>
        <s v="Judy Aguilar"/>
        <s v="Julie Gutierrez"/>
        <s v="Shelia Adkins"/>
        <s v="Gerald Johnson"/>
        <s v="Amanda Gonzalez"/>
        <s v="Erica Liu"/>
        <s v="Courtney Harper"/>
        <s v="Matthew Newton"/>
        <s v="Gina Ferrell"/>
        <s v="Matthew Payne"/>
        <s v="Timothy Reese"/>
        <s v="Bradley Hall"/>
        <s v="John Bryant"/>
        <s v="Ellen Ortega"/>
        <s v="Andrew Hill"/>
        <s v="Matthew Le"/>
        <s v="Grace Carrillo"/>
        <s v="Teresa Fuentes"/>
        <s v="Brianna Edwards"/>
        <s v="Adam Mcgee"/>
        <s v="Ray Case"/>
        <s v="Michelle Herring"/>
        <s v="Daniel Leonard"/>
        <s v="Ryan Hoffman"/>
        <s v="Matthew Perry"/>
        <s v="Crystal Garcia"/>
        <s v="Michael Clay"/>
        <s v="Veronica Wang"/>
        <s v="Michelle Woods"/>
        <s v="Yvonne Mcdowell"/>
        <s v="Leah Wright"/>
        <s v="Anthony Collins"/>
        <s v="Mrs. Brenda Anderson"/>
        <s v="Rebecca Lynch"/>
        <s v="Lucas Mason"/>
        <s v="David Spencer"/>
        <s v="Jonathan Weaver"/>
        <s v="Matthew Johnson"/>
        <s v="Sean Garcia"/>
        <s v="Sarah Clark"/>
        <s v="Julie Robinson"/>
        <s v="Brian Frye"/>
        <s v="Jenna Chavez"/>
        <s v="Linda Richardson"/>
        <s v="Matthew Harrington"/>
        <s v="Julie Lopez"/>
        <s v="Shawn Mccormick"/>
        <s v="Olivia Lyons"/>
        <s v="Renee Hill"/>
        <s v="Brianna Gentry"/>
        <s v="Garrett Salazar"/>
        <s v="Courtney Edwards"/>
        <s v="Rachel Meadows"/>
        <s v="Richard Dean"/>
        <s v="Ryan Evans"/>
        <s v="Belinda Juarez"/>
        <s v="Kathleen Colon"/>
        <s v="Daniel Cameron"/>
        <s v="Javier Woodard"/>
        <s v="Paul Brewer"/>
        <s v="Michelle Newman"/>
        <s v="Megan Cabrera"/>
        <s v="Krista Brown"/>
        <s v="Carla Weber"/>
        <s v="William Johnson MD"/>
        <s v="Kimberly Jackson"/>
        <s v="Mark Kelly"/>
        <s v="Ashley Dawson"/>
        <s v="Terry Hogan"/>
        <s v="Holly Flores"/>
        <s v="John Kennedy"/>
        <s v="Ashley Wilson"/>
        <s v="James Thompson"/>
        <s v="Mariah Porter"/>
        <s v="Ryan Franco"/>
        <s v="Lynn Chapman"/>
        <s v="Charles Smith"/>
        <s v="Mackenzie Wilson"/>
        <s v="Isaac Brown"/>
        <s v="Deborah Anderson"/>
        <s v="Renee Brooks"/>
        <s v="Kimberly Roberts"/>
        <s v="Angela Phillips"/>
        <s v="John Anderson"/>
        <s v="Kimberly Scott"/>
        <s v="Robin Jenkins"/>
        <s v="Matthew Cain"/>
        <s v="Jill Simmons"/>
        <s v="Scott Reid"/>
        <s v="Stephanie Marshall"/>
        <s v="Jared Baker"/>
        <s v="Terry Miller"/>
        <s v="Morgan Gomez"/>
        <s v="Abigail Guerrero"/>
        <s v="Ronnie Stone"/>
        <s v="Amy Beck"/>
        <s v="Diamond Cooley"/>
        <s v="Robert Scott"/>
        <s v="Christie Frey"/>
        <s v="Chelsea Munoz"/>
        <s v="Taylor Boyer"/>
        <s v="Zachary Swanson"/>
        <s v="John Cox"/>
        <s v="Richard Jones"/>
        <s v="Laura Henderson"/>
        <s v="Brian Jackson"/>
        <s v="Brandon Collins"/>
        <s v="Monica Sanchez"/>
        <s v="Victoria Browning"/>
        <s v="Denise Washington"/>
        <s v="Bradley Gray"/>
        <s v="Tiffany Gregory"/>
        <s v="Craig Cox"/>
        <s v="Steven Carroll"/>
        <s v="Brianna Ramirez"/>
        <s v="John Morris"/>
        <s v="Raymond Hart"/>
        <s v="Jennifer Smith"/>
        <s v="Anna Guzman"/>
        <s v="Susan Carroll"/>
        <s v="Jeffrey Larson"/>
        <s v="Jeffrey Sparks"/>
        <s v="Sharon Boyd"/>
        <s v="Jennifer Matthews"/>
        <s v="Jason Smith"/>
        <s v="Richard Goodwin"/>
        <s v="George Taylor"/>
        <s v="Bianca Rodriguez"/>
        <s v="Danny Boyd"/>
        <s v="Michael Hodge"/>
        <s v="Angela Durham"/>
        <s v="Paul Douglas"/>
        <s v="Justin Underwood"/>
        <s v="Emily Daniels"/>
        <s v="David Jones"/>
        <s v="Kelly Gonzales"/>
        <s v="Michael Watson"/>
        <s v="Tracy Salinas"/>
        <s v="Kimberly English"/>
        <s v="James Scott"/>
        <s v="Ryan Washington"/>
        <s v="James Harrison"/>
        <s v="Justin Waters"/>
        <s v="Charles Ortiz"/>
        <s v="Emily Odom"/>
        <s v="Sheila Gutierrez"/>
        <s v="Sergio Phillips"/>
        <s v="Jorge Ramsey"/>
        <s v="Darren Glover"/>
        <s v="Brendan Cox"/>
        <s v="Edward Gibson"/>
        <s v="Carol Garner"/>
        <s v="Kimberly Travis"/>
        <s v="Madison Nguyen"/>
        <s v="Paul Love"/>
        <s v="Christopher Stewart"/>
        <s v="Michael Newton"/>
        <s v="Dr. Lisa Miller"/>
        <s v="Jessica Chambers"/>
        <s v="Christopher Kirk"/>
        <s v="Gina Nunez"/>
        <s v="Nathan Harrell"/>
        <s v="Brian Lane"/>
        <s v="Daniel Mora"/>
        <s v="Ashley Little"/>
        <s v="Christian Stewart"/>
        <s v="Joanna Freeman"/>
        <s v="Alexandra Delgado"/>
        <s v="Tamara Gonzales"/>
        <s v="Nicole Smith"/>
        <s v="Julie Wallace"/>
        <s v="Shannon Kim"/>
        <s v="Robert Jones"/>
        <s v="Dr. Brandon Zhang DDS"/>
        <s v="Margaret Scott"/>
        <s v="Andrew Ward"/>
        <s v="Misty Walker"/>
        <s v="Alex Werner"/>
        <s v="Kimberly Moreno"/>
        <s v="Patricia Wade"/>
        <s v="Lauren King"/>
        <s v="Nicole Reynolds"/>
        <s v="Janet Lane"/>
        <s v="Sydney Scott"/>
        <s v="Caroline Krause"/>
        <s v="Belinda Lee"/>
        <s v="Michele Gonzales"/>
        <s v="Nancy Vasquez"/>
        <s v="Taylor Bauer"/>
        <s v="Tyler Barber"/>
        <s v="Andrew Pena"/>
        <s v="Nichole Lewis"/>
        <s v="Carolyn Roman"/>
        <s v="Beth Deleon"/>
        <s v="Patricia Campbell"/>
        <s v="Melissa Owens"/>
        <s v="Joyce Williams"/>
        <s v="Jennifer Tyler"/>
        <s v="Sarah Harrison"/>
        <s v="Edward Dougherty"/>
        <s v="Jonathan Bridges"/>
        <s v="Marc Morrison"/>
        <s v="Thomas Douglas"/>
        <s v="Amanda Rivera"/>
        <s v="Daniel Davidson"/>
        <s v="Curtis Williams"/>
        <s v="Shawn Crawford"/>
        <s v="Leslie Santiago"/>
        <s v="Sophia Drake DDS"/>
        <s v="Maria Wheeler"/>
        <s v="Austin Little"/>
        <s v="John Coffey"/>
        <s v="William Adams"/>
        <s v="Jennifer White"/>
        <s v="Terry Davis"/>
        <s v="Nichole Thomas"/>
        <s v="Holly Roberts"/>
        <s v="David Duncan"/>
        <s v="Michelle Brady"/>
        <s v="Albert Wood"/>
        <s v="Kathryn Donaldson"/>
        <s v="Courtney Frederick"/>
        <s v="James Harris"/>
        <s v="William Lopez"/>
        <s v="Jessica Gallagher"/>
        <s v="Sherri Park"/>
        <s v="Matthew Smith"/>
        <s v="Andrew Meyers"/>
        <s v="John Fuller"/>
        <s v="Tanya Anthony"/>
        <s v="Phillip Gray"/>
        <s v="David Maldonado"/>
        <s v="Zachary Long"/>
        <s v="Heather Kim"/>
        <s v="Michael Daniel"/>
        <s v="Jennifer Norton"/>
        <s v="Benjamin Harvey"/>
        <s v="Richard Horn"/>
        <s v="Jordan Brown"/>
        <s v="Marissa Ford MD"/>
        <s v="Pamela Scott"/>
        <s v="Michele Gonzalez"/>
        <s v="Erica Green"/>
        <s v="Keith Bryant"/>
        <s v="Mrs. Raven Daniels"/>
        <s v="Michael Hill"/>
        <s v="Beverly Mcclure"/>
        <s v="Derek White"/>
        <s v="Sheila Gay"/>
        <s v="Scott Rodriguez"/>
        <s v="Cody Cross"/>
        <s v="Monica Harvey"/>
        <s v="Travis Davis"/>
        <s v="Emily Garcia"/>
        <s v="Charles Hall"/>
        <s v="David Matthews"/>
        <s v="Evan Freeman"/>
        <s v="Benjamin Martinez"/>
        <s v="Jenna Ware"/>
        <s v="Mark Walker"/>
        <s v="Amanda Gibson"/>
        <s v="John Price"/>
        <s v="Isaac Mccormick"/>
        <s v="Rachel Cooper"/>
        <s v="Heather Hanson"/>
        <s v="Judy Adams"/>
        <s v="Lucas Randolph"/>
        <s v="Thomas Phillips"/>
        <s v="Lauren Lawrence"/>
        <s v="Emily Smith"/>
        <s v="Melanie Esparza"/>
        <s v="Heather Martin"/>
        <s v="Andre Gould"/>
        <s v="Jason Thompson"/>
        <s v="Mr. Thomas Harris"/>
        <s v="Jason Smith Jr."/>
        <s v="Lisa Schneider"/>
        <s v="Kevin Barnett"/>
        <s v="Marissa Brown"/>
        <s v="Christopher Tucker"/>
        <s v="Patrick Fuller"/>
        <s v="Edward Lawrence"/>
        <s v="Melissa Hill"/>
        <s v="William Jordan"/>
        <s v="Amy Savage"/>
        <s v="Kevin Patterson"/>
        <s v="Walter Sanchez"/>
        <s v="Nicole Pineda"/>
        <s v="John Brown"/>
        <s v="Robert Hill"/>
        <s v="Rhonda Lee"/>
        <s v="Jacob Burton"/>
        <s v="Mrs. Nicole Adams"/>
        <s v="Thomas Tate"/>
        <s v="Megan Manning"/>
        <s v="Mikayla Mann"/>
        <s v="Howard Johnson"/>
        <s v="Anne Santiago"/>
        <s v="David Reese"/>
        <s v="Jennifer Williams"/>
        <s v="Becky Carter"/>
        <s v="Victoria Lewis"/>
        <s v="Eric Wong"/>
        <s v="Daniel Walker"/>
        <s v="Leah Garcia"/>
        <s v="Diane Allen"/>
        <s v="Christine Dunn"/>
        <s v="Christine Pham"/>
        <s v="Robert Robbins"/>
        <s v="Peter Brown"/>
        <s v="Jesse Hanna"/>
        <s v="Kristen Johnson"/>
        <s v="Olivia Adams"/>
        <s v="Katherine Johnson"/>
        <s v="Aaron Dawson"/>
        <s v="Christine Wolfe"/>
        <s v="Maria Johnson"/>
        <s v="Joshua Lee"/>
        <s v="Kara Garcia"/>
        <s v="Danielle Dodson"/>
        <s v="Annette Dunn"/>
        <s v="Jeffrey Hill"/>
        <s v="Amber Anderson"/>
        <s v="Jessica Hernandez"/>
        <s v="Alexandra Lee"/>
        <s v="Steven Jackson"/>
        <s v="Denise Hall"/>
        <s v="Scott Clark"/>
        <s v="Brittney Brown"/>
        <s v="Anthony Reynolds"/>
        <s v="Derek Hunt"/>
        <s v="Jennifer Grant"/>
        <s v="Brian Cohen"/>
        <s v="Jason Boyd"/>
        <s v="George Moore"/>
        <s v="Melissa Villarreal"/>
        <s v="Justin Rodriguez"/>
        <s v="Maria Cox"/>
        <s v="Elijah Cabrera"/>
        <s v="Robert Jimenez"/>
        <s v="Timothy Perez"/>
        <s v="Kelli Snyder"/>
        <s v="Brian Martin"/>
        <s v="Kerri Solis"/>
        <s v="Melissa Branch"/>
        <s v="John Pennington"/>
        <s v="Jonathan Allen"/>
        <s v="Kristin Davis"/>
        <s v="Melanie Fletcher"/>
        <s v="Jonathan Faulkner"/>
        <s v="Tamara Ferguson"/>
        <s v="Joseph Williams"/>
        <s v="Matthew Richards"/>
        <s v="Jerry Hansen"/>
        <s v="Justin Martinez"/>
        <s v="Phillip Thomas"/>
        <s v="Joseph Richardson"/>
        <s v="William Ramirez"/>
        <s v="Brian Cortez"/>
        <s v="Richard Roberts"/>
        <s v="Brittany Lee"/>
        <s v="Tony Pham"/>
        <s v="Samantha Miller"/>
        <s v="Sarah Guzman"/>
        <s v="Lynn Gray"/>
        <s v="Ashley Gardner"/>
        <s v="Nancy Lyons"/>
        <s v="Ariel Cummings"/>
        <s v="Julie Griffin"/>
        <s v="Kristie Martin"/>
        <s v="Maria Roberts"/>
        <s v="Aaron Heath"/>
        <s v="Antonio Ray"/>
        <s v="Patrick Phillips"/>
        <s v="Adam Bennett"/>
        <s v="Jordan Calderon"/>
        <s v="Phillip Lambert"/>
        <s v="Mary Lynch"/>
        <s v="Krystal Bailey"/>
        <s v="Gary Richardson"/>
        <s v="Meghan Wood"/>
      </sharedItems>
    </cacheField>
    <cacheField name="Days_Taken_w/o_Closed" numFmtId="0">
      <sharedItems containsMixedTypes="1" containsNumber="1" containsInteger="1" minValue="1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c5112294-960f-49f6-a8a3-97a3a81f998a"/>
    <x v="0"/>
    <s v="Kyle King"/>
    <x v="0"/>
    <x v="0"/>
    <n v="7"/>
    <n v="407.45"/>
    <n v="2852.15"/>
  </r>
  <r>
    <s v="de3f7811-65bf-4dc5-ab50-9b8c88cf94c9"/>
    <x v="1"/>
    <s v="John Hahn"/>
    <x v="1"/>
    <x v="1"/>
    <n v="15"/>
    <n v="129.33000000000001"/>
    <n v="1939.95"/>
  </r>
  <r>
    <s v="a96efe5d-52ae-47ac-98f4-6859c0c8f8b8"/>
    <x v="2"/>
    <s v="Susan Durham"/>
    <x v="2"/>
    <x v="1"/>
    <n v="11"/>
    <n v="788.29"/>
    <n v="8671.19"/>
  </r>
  <r>
    <s v="8a7c9f63-4928-4a56-85b5-aa8a889a6b86"/>
    <x v="3"/>
    <s v="Jaclyn Clark"/>
    <x v="0"/>
    <x v="2"/>
    <n v="8"/>
    <n v="580.48"/>
    <n v="4643.84"/>
  </r>
  <r>
    <s v="59cb2778-a708-44f6-b659-f77a87703fbd"/>
    <x v="4"/>
    <s v="Austin Edwards"/>
    <x v="2"/>
    <x v="0"/>
    <n v="7"/>
    <n v="453.01"/>
    <n v="3171.07"/>
  </r>
  <r>
    <s v="03339c65-faab-43c2-99f2-3ee476a1bbbe"/>
    <x v="5"/>
    <s v="Jonathan Anderson"/>
    <x v="1"/>
    <x v="3"/>
    <n v="19"/>
    <n v="911.04"/>
    <n v="17309.759999999998"/>
  </r>
  <r>
    <s v="057a38f1-2f77-467f-a41e-5ea9fa41d24e"/>
    <x v="6"/>
    <s v="Mark Nelson"/>
    <x v="3"/>
    <x v="3"/>
    <n v="11"/>
    <n v="155.63999999999999"/>
    <n v="1712.04"/>
  </r>
  <r>
    <s v="fef25a27-af09-4de8-ac7b-35eba6ffe7a8"/>
    <x v="7"/>
    <s v="Stephanie Peterson"/>
    <x v="3"/>
    <x v="4"/>
    <n v="11"/>
    <n v="517.99"/>
    <n v="5697.89"/>
  </r>
  <r>
    <s v="4969656a-86ce-4d6f-8571-3fe80892e19d"/>
    <x v="8"/>
    <s v="Terry Rosales"/>
    <x v="0"/>
    <x v="2"/>
    <n v="4"/>
    <n v="60.79"/>
    <n v="243.16"/>
  </r>
  <r>
    <s v="df926b30-b896-428a-9632-394129771116"/>
    <x v="9"/>
    <s v="Gregory Evans"/>
    <x v="1"/>
    <x v="4"/>
    <n v="8"/>
    <n v="495.23"/>
    <n v="3961.84"/>
  </r>
  <r>
    <s v="b50ad2e3-930b-40a5-b10e-69b12c9e60de"/>
    <x v="10"/>
    <s v="David Ponce"/>
    <x v="2"/>
    <x v="3"/>
    <n v="3"/>
    <n v="103.49"/>
    <n v="310.47000000000003"/>
  </r>
  <r>
    <s v="ef397c18-6384-4cd1-8ae9-613fd1b50279"/>
    <x v="11"/>
    <s v="Travis Baxter"/>
    <x v="3"/>
    <x v="2"/>
    <n v="2"/>
    <n v="162.88"/>
    <n v="325.76"/>
  </r>
  <r>
    <s v="2888586f-b907-4557-aff1-c929bb296983"/>
    <x v="12"/>
    <s v="Victor Morrison"/>
    <x v="0"/>
    <x v="0"/>
    <n v="12"/>
    <n v="161.65"/>
    <n v="1939.8"/>
  </r>
  <r>
    <s v="7e26ee97-64e4-431e-9fc9-5d41721747f8"/>
    <x v="13"/>
    <s v="Kenneth Joyce"/>
    <x v="2"/>
    <x v="4"/>
    <n v="6"/>
    <n v="666.75"/>
    <n v="4000.5"/>
  </r>
  <r>
    <s v="3573ae07-7b5d-4b6e-8c8b-607c36237572"/>
    <x v="14"/>
    <s v="Jacqueline Williams"/>
    <x v="1"/>
    <x v="0"/>
    <n v="2"/>
    <n v="758.74"/>
    <n v="1517.48"/>
  </r>
  <r>
    <s v="742efd5b-51cb-4a39-8e3e-2f6264de9a69"/>
    <x v="15"/>
    <s v="Brittney Fisher"/>
    <x v="3"/>
    <x v="0"/>
    <n v="1"/>
    <n v="604.20000000000005"/>
    <n v="604.20000000000005"/>
  </r>
  <r>
    <s v="281a1576-825e-40ea-8ba8-107fb9327187"/>
    <x v="16"/>
    <s v="Tiffany Vasquez"/>
    <x v="2"/>
    <x v="1"/>
    <n v="12"/>
    <n v="964.06"/>
    <n v="11568.72"/>
  </r>
  <r>
    <s v="da32622e-fa9b-4d94-bf7c-16f8c12c3fcf"/>
    <x v="17"/>
    <s v="Wendy Ross"/>
    <x v="2"/>
    <x v="2"/>
    <n v="12"/>
    <n v="406.13"/>
    <n v="4873.5600000000004"/>
  </r>
  <r>
    <s v="ec31b09e-670d-4b55-8198-29f53ee24aaf"/>
    <x v="8"/>
    <s v="Jessica Jensen"/>
    <x v="2"/>
    <x v="3"/>
    <n v="17"/>
    <n v="321.43"/>
    <n v="5464.31"/>
  </r>
  <r>
    <s v="a9f51b96-f2d0-422b-8ca1-5db3301d8e97"/>
    <x v="18"/>
    <s v="Kenneth Price"/>
    <x v="3"/>
    <x v="3"/>
    <n v="10"/>
    <n v="875.17"/>
    <n v="8751.7000000000007"/>
  </r>
  <r>
    <s v="e1cc2b5c-9ac5-43b9-9824-b639fa89b050"/>
    <x v="19"/>
    <s v="Jaime Wilson"/>
    <x v="0"/>
    <x v="3"/>
    <n v="16"/>
    <n v="262.42"/>
    <n v="4198.72"/>
  </r>
  <r>
    <s v="5ff92599-e077-4f7e-b01a-1cae7a49e552"/>
    <x v="7"/>
    <s v="Charles Schneider"/>
    <x v="3"/>
    <x v="0"/>
    <n v="15"/>
    <n v="965.06"/>
    <n v="14475.9"/>
  </r>
  <r>
    <s v="5e2a89d7-d267-45de-96c3-64191e374ae4"/>
    <x v="20"/>
    <s v="Robert Briggs"/>
    <x v="2"/>
    <x v="0"/>
    <n v="15"/>
    <n v="61.55"/>
    <n v="923.25"/>
  </r>
  <r>
    <s v="c4334e71-c0f6-454a-b21f-4ff5207eeb23"/>
    <x v="21"/>
    <s v="Warren Daniels"/>
    <x v="3"/>
    <x v="2"/>
    <n v="19"/>
    <n v="971.38"/>
    <n v="18456.22"/>
  </r>
  <r>
    <s v="af6eed68-282f-4ffa-889f-c2c5eea68870"/>
    <x v="22"/>
    <s v="Kathryn Solis"/>
    <x v="1"/>
    <x v="3"/>
    <n v="12"/>
    <n v="91"/>
    <n v="1092"/>
  </r>
  <r>
    <s v="21ed5587-1898-46c6-8ef9-0d1d75c465ba"/>
    <x v="23"/>
    <s v="Christopher Summers"/>
    <x v="2"/>
    <x v="1"/>
    <n v="3"/>
    <n v="896.59"/>
    <n v="2689.77"/>
  </r>
  <r>
    <s v="0208d08c-1a62-4cd8-8ea5-bfc9f9ba2ab5"/>
    <x v="24"/>
    <s v="Sara Osborne"/>
    <x v="0"/>
    <x v="1"/>
    <n v="5"/>
    <n v="551.32000000000005"/>
    <n v="2756.6"/>
  </r>
  <r>
    <s v="278946df-98a7-4d2a-8967-b2059b64e769"/>
    <x v="25"/>
    <s v="Kelly Reynolds"/>
    <x v="1"/>
    <x v="4"/>
    <n v="19"/>
    <n v="993.32"/>
    <n v="18873.080000000002"/>
  </r>
  <r>
    <s v="51d7efb7-6a6e-4b79-b1ff-714d6dfd7878"/>
    <x v="11"/>
    <s v="Jon Hull"/>
    <x v="2"/>
    <x v="4"/>
    <n v="7"/>
    <n v="120.11"/>
    <n v="840.77"/>
  </r>
  <r>
    <s v="b6666ef0-3038-4ae3-a527-6eba6ed64765"/>
    <x v="26"/>
    <s v="Elizabeth Smith"/>
    <x v="0"/>
    <x v="2"/>
    <n v="9"/>
    <n v="576.16"/>
    <n v="5185.4399999999996"/>
  </r>
  <r>
    <s v="341c05a0-0bf2-4d90-ba5c-990c5728aefd"/>
    <x v="27"/>
    <s v="Monica Hines"/>
    <x v="0"/>
    <x v="4"/>
    <n v="7"/>
    <n v="970.84"/>
    <n v="6795.88"/>
  </r>
  <r>
    <s v="5e353428-c0f9-4f3c-aa85-24e311156198"/>
    <x v="28"/>
    <s v="Tara Vargas"/>
    <x v="2"/>
    <x v="1"/>
    <n v="18"/>
    <n v="546.94000000000005"/>
    <n v="9844.92"/>
  </r>
  <r>
    <s v="a0dc7756-f147-4277-b562-ffc20935d396"/>
    <x v="29"/>
    <s v="James Byrd"/>
    <x v="0"/>
    <x v="2"/>
    <n v="4"/>
    <n v="647.92999999999995"/>
    <n v="2591.7199999999998"/>
  </r>
  <r>
    <s v="9b14b750-faf3-462b-864a-300b97bc1b8a"/>
    <x v="30"/>
    <s v="Peter Mitchell"/>
    <x v="0"/>
    <x v="0"/>
    <n v="14"/>
    <n v="710.96"/>
    <n v="9953.44"/>
  </r>
  <r>
    <s v="c5186111-9f1a-406d-8819-47376d665ce0"/>
    <x v="23"/>
    <s v="Kimberly Snyder"/>
    <x v="0"/>
    <x v="1"/>
    <n v="18"/>
    <n v="481.81"/>
    <n v="8672.58"/>
  </r>
  <r>
    <s v="ce9f56bb-1cf2-465a-aa54-cb72c8650fbe"/>
    <x v="31"/>
    <s v="Angel Williams"/>
    <x v="2"/>
    <x v="3"/>
    <n v="9"/>
    <n v="646.17999999999995"/>
    <n v="5815.62"/>
  </r>
  <r>
    <s v="5ec9cb58-d3f6-4cd5-9c9f-91f34d3521e6"/>
    <x v="32"/>
    <s v="Michelle Anderson"/>
    <x v="1"/>
    <x v="1"/>
    <n v="2"/>
    <n v="605.1"/>
    <n v="1210.2"/>
  </r>
  <r>
    <s v="3f1e5149-7cb5-4854-b131-9a2bce41c6db"/>
    <x v="33"/>
    <s v="Annette Jenkins"/>
    <x v="1"/>
    <x v="3"/>
    <n v="15"/>
    <n v="906.1"/>
    <n v="13591.5"/>
  </r>
  <r>
    <s v="68ef70b8-8d3f-4c61-8550-8dc9fe624510"/>
    <x v="34"/>
    <s v="Mercedes Kane"/>
    <x v="2"/>
    <x v="4"/>
    <n v="7"/>
    <n v="93.17"/>
    <n v="652.19000000000005"/>
  </r>
  <r>
    <s v="7a5601c6-78be-4c5f-823b-f7d4342897dc"/>
    <x v="35"/>
    <s v="Susan Wilson"/>
    <x v="0"/>
    <x v="1"/>
    <n v="12"/>
    <n v="316.92"/>
    <n v="3803.04"/>
  </r>
  <r>
    <s v="ec0b4210-6050-4adf-af8d-f95af9b77d1c"/>
    <x v="36"/>
    <s v="Beth Thomas"/>
    <x v="2"/>
    <x v="1"/>
    <n v="8"/>
    <n v="952.89"/>
    <n v="7623.12"/>
  </r>
  <r>
    <s v="8ea1c6be-11d1-46cc-b993-2e7779899797"/>
    <x v="32"/>
    <s v="Isabella Dalton"/>
    <x v="0"/>
    <x v="2"/>
    <n v="15"/>
    <n v="895.75"/>
    <n v="13436.25"/>
  </r>
  <r>
    <s v="e0861be3-2bfa-45b8-b373-676892014e8e"/>
    <x v="37"/>
    <s v="James Williams"/>
    <x v="2"/>
    <x v="3"/>
    <n v="3"/>
    <n v="482.87"/>
    <n v="1448.61"/>
  </r>
  <r>
    <s v="19cb0686-48f9-4b31-b534-d3a712a2ba6e"/>
    <x v="38"/>
    <s v="Leslie Herring"/>
    <x v="3"/>
    <x v="0"/>
    <n v="14"/>
    <n v="639.13"/>
    <n v="8947.82"/>
  </r>
  <r>
    <s v="448daf99-aebd-4183-a7ea-7c264f6f29db"/>
    <x v="39"/>
    <s v="Cory Cole"/>
    <x v="0"/>
    <x v="0"/>
    <n v="17"/>
    <n v="313.51"/>
    <n v="5329.67"/>
  </r>
  <r>
    <s v="eb42ede1-efd5-4835-8808-ef820ab64f1a"/>
    <x v="40"/>
    <s v="Thomas Reyes"/>
    <x v="0"/>
    <x v="0"/>
    <n v="4"/>
    <n v="228.72"/>
    <n v="914.88"/>
  </r>
  <r>
    <s v="2dc12476-a729-4922-a766-42ed72cb2e29"/>
    <x v="41"/>
    <s v="Trevor Smith"/>
    <x v="0"/>
    <x v="3"/>
    <n v="18"/>
    <n v="490.51"/>
    <n v="8829.18"/>
  </r>
  <r>
    <s v="68210bbe-2144-4911-bb42-bc5850afd323"/>
    <x v="42"/>
    <s v="Jennifer Brooks"/>
    <x v="0"/>
    <x v="0"/>
    <n v="8"/>
    <n v="385.68"/>
    <n v="3085.44"/>
  </r>
  <r>
    <s v="8a23da0c-1fc1-415e-ad78-05a2a2b2d37d"/>
    <x v="43"/>
    <s v="David Garner"/>
    <x v="0"/>
    <x v="4"/>
    <n v="4"/>
    <n v="604.47"/>
    <n v="2417.88"/>
  </r>
  <r>
    <s v="6fdb8eb3-e8b4-48ef-a10e-25077600c127"/>
    <x v="44"/>
    <s v="Matthew Herrera"/>
    <x v="3"/>
    <x v="4"/>
    <n v="2"/>
    <n v="123.85"/>
    <n v="247.7"/>
  </r>
  <r>
    <s v="67f20e7a-7d09-4a62-942b-66e5a08d8fca"/>
    <x v="18"/>
    <s v="Courtney Calhoun"/>
    <x v="2"/>
    <x v="1"/>
    <n v="6"/>
    <n v="975.68"/>
    <n v="5854.08"/>
  </r>
  <r>
    <s v="ce7e368c-95c1-4559-adb6-b5ee38ff75e4"/>
    <x v="45"/>
    <s v="Christy Best"/>
    <x v="0"/>
    <x v="3"/>
    <n v="10"/>
    <n v="986.9"/>
    <n v="9869"/>
  </r>
  <r>
    <s v="df52b0a5-0e59-452e-8c18-71d041fee1d9"/>
    <x v="38"/>
    <s v="Ronald Thomas"/>
    <x v="3"/>
    <x v="4"/>
    <n v="4"/>
    <n v="713.25"/>
    <n v="2853"/>
  </r>
  <r>
    <s v="e1f5ce35-f2c5-41fa-835d-0591b700d954"/>
    <x v="46"/>
    <s v="Vicki Lyons"/>
    <x v="0"/>
    <x v="3"/>
    <n v="18"/>
    <n v="559.29"/>
    <n v="10067.219999999999"/>
  </r>
  <r>
    <s v="67fe7e0e-e93e-45c3-8e33-a21179db8e3a"/>
    <x v="47"/>
    <s v="Patrick Hurst"/>
    <x v="1"/>
    <x v="3"/>
    <n v="12"/>
    <n v="344.05"/>
    <n v="4128.6000000000004"/>
  </r>
  <r>
    <s v="7f1b35f5-c06d-4040-b8b4-8fb263542a42"/>
    <x v="46"/>
    <s v="Carla Johnson"/>
    <x v="0"/>
    <x v="0"/>
    <n v="2"/>
    <n v="823.11"/>
    <n v="1646.22"/>
  </r>
  <r>
    <s v="0e2206de-e6e8-4116-9d37-48412efcd892"/>
    <x v="48"/>
    <s v="Laura Jordan"/>
    <x v="2"/>
    <x v="2"/>
    <n v="10"/>
    <n v="700.49"/>
    <n v="7004.9"/>
  </r>
  <r>
    <s v="6ef9db99-ea32-40bf-81bd-b79b7f0558ff"/>
    <x v="49"/>
    <s v="Renee Todd"/>
    <x v="3"/>
    <x v="2"/>
    <n v="4"/>
    <n v="204.49"/>
    <n v="817.96"/>
  </r>
  <r>
    <s v="6b23f91d-dfc1-4781-906b-bfa66384fecf"/>
    <x v="50"/>
    <s v="Clayton Marquez"/>
    <x v="1"/>
    <x v="1"/>
    <n v="14"/>
    <n v="915.38"/>
    <n v="12815.32"/>
  </r>
  <r>
    <s v="44670138-11eb-4d65-8394-5f5e189f0d3d"/>
    <x v="21"/>
    <s v="Gary Clark"/>
    <x v="2"/>
    <x v="2"/>
    <n v="16"/>
    <n v="831.41"/>
    <n v="13302.56"/>
  </r>
  <r>
    <s v="b914d7be-b56e-4cc6-a9e6-c948a1791b99"/>
    <x v="51"/>
    <s v="Jane Boyle"/>
    <x v="0"/>
    <x v="4"/>
    <n v="15"/>
    <n v="952.31"/>
    <n v="14284.65"/>
  </r>
  <r>
    <s v="ce575944-7aaf-48bb-81bf-668b98ebd12d"/>
    <x v="52"/>
    <s v="Sherri Hamilton"/>
    <x v="1"/>
    <x v="3"/>
    <n v="8"/>
    <n v="739.43"/>
    <n v="5915.44"/>
  </r>
  <r>
    <s v="b0a467d4-933f-4924-bf93-4ad80b5fc027"/>
    <x v="53"/>
    <s v="Jonathan Arnold"/>
    <x v="2"/>
    <x v="1"/>
    <n v="14"/>
    <n v="632.74"/>
    <n v="8858.36"/>
  </r>
  <r>
    <s v="76d42fd1-f53d-42b5-b2af-127bcc63d099"/>
    <x v="54"/>
    <s v="Antonio Haney"/>
    <x v="1"/>
    <x v="1"/>
    <n v="8"/>
    <n v="447.33"/>
    <n v="3578.64"/>
  </r>
  <r>
    <s v="76c03083-2a1d-43e9-8dc0-94f01b264838"/>
    <x v="55"/>
    <s v="Lindsey Payne"/>
    <x v="2"/>
    <x v="1"/>
    <n v="16"/>
    <n v="936.09"/>
    <n v="14977.44"/>
  </r>
  <r>
    <s v="98707cde-4003-4f28-b7e5-c5a3a3be6774"/>
    <x v="56"/>
    <s v="Nichole Campbell"/>
    <x v="1"/>
    <x v="0"/>
    <n v="13"/>
    <n v="872.76"/>
    <n v="11345.88"/>
  </r>
  <r>
    <s v="9363fb3f-009e-45a2-8257-5ac0cec4b743"/>
    <x v="8"/>
    <s v="Eric Ryan"/>
    <x v="1"/>
    <x v="1"/>
    <n v="18"/>
    <n v="92.96"/>
    <n v="1673.28"/>
  </r>
  <r>
    <s v="f305124b-4fbd-4a7e-9b5d-5e8db6950003"/>
    <x v="57"/>
    <s v="Samantha Elliott"/>
    <x v="2"/>
    <x v="1"/>
    <n v="15"/>
    <n v="75.05"/>
    <n v="1125.75"/>
  </r>
  <r>
    <s v="0524adda-e196-48aa-ae94-c3897dde5044"/>
    <x v="45"/>
    <s v="Kristin Phillips"/>
    <x v="3"/>
    <x v="0"/>
    <n v="13"/>
    <n v="407.64"/>
    <n v="5299.32"/>
  </r>
  <r>
    <s v="92f6e11e-3f91-4974-95f8-3d9e1762bf90"/>
    <x v="58"/>
    <s v="Christopher Page"/>
    <x v="1"/>
    <x v="4"/>
    <n v="9"/>
    <n v="820.03"/>
    <n v="7380.27"/>
  </r>
  <r>
    <s v="5f31afed-66e6-4cd5-a5f5-230cd4ae8806"/>
    <x v="59"/>
    <s v="Anthony Miller"/>
    <x v="2"/>
    <x v="2"/>
    <n v="15"/>
    <n v="987.91"/>
    <n v="14818.65"/>
  </r>
  <r>
    <s v="7cade0a7-3361-49fa-8ad1-549ea7b20c35"/>
    <x v="34"/>
    <s v="Michael Jacobson"/>
    <x v="0"/>
    <x v="0"/>
    <n v="13"/>
    <n v="192.9"/>
    <n v="2507.6999999999998"/>
  </r>
  <r>
    <s v="45d6aa56-cfbc-4658-8730-d627a11fd031"/>
    <x v="33"/>
    <s v="Jeffrey Mata"/>
    <x v="2"/>
    <x v="3"/>
    <n v="1"/>
    <n v="614.41999999999996"/>
    <n v="614.41999999999996"/>
  </r>
  <r>
    <s v="ad671f57-6d12-41fb-9ec0-8b8c0aedcbff"/>
    <x v="60"/>
    <s v="Brent Baker"/>
    <x v="3"/>
    <x v="1"/>
    <n v="7"/>
    <n v="411.85"/>
    <n v="2882.95"/>
  </r>
  <r>
    <s v="14a82d00-4405-4bbf-82ad-c9b3bec6e300"/>
    <x v="39"/>
    <s v="Tiffany Dyer"/>
    <x v="3"/>
    <x v="4"/>
    <n v="9"/>
    <n v="971.42"/>
    <n v="8742.7800000000007"/>
  </r>
  <r>
    <s v="53720967-c7e4-496c-829e-88029430be97"/>
    <x v="61"/>
    <s v="Brandon Parks"/>
    <x v="0"/>
    <x v="4"/>
    <n v="1"/>
    <n v="850.01"/>
    <n v="850.01"/>
  </r>
  <r>
    <s v="cd6c5093-58ff-483a-8eaf-1a8f70d2624b"/>
    <x v="62"/>
    <s v="Steven Gomez"/>
    <x v="1"/>
    <x v="1"/>
    <n v="12"/>
    <n v="846.41"/>
    <n v="10156.92"/>
  </r>
  <r>
    <s v="15df93eb-a316-4c5c-9bb7-8e465b9eb640"/>
    <x v="63"/>
    <s v="Christopher Garcia"/>
    <x v="3"/>
    <x v="3"/>
    <n v="8"/>
    <n v="495.26"/>
    <n v="3962.08"/>
  </r>
  <r>
    <s v="b4b60ccb-99e3-4ddf-a9d6-5f140d3f6b99"/>
    <x v="64"/>
    <s v="Jay Walters"/>
    <x v="3"/>
    <x v="2"/>
    <n v="11"/>
    <n v="444.08"/>
    <n v="4884.88"/>
  </r>
  <r>
    <s v="6c3c8a61-8c5f-443a-9f4f-b738aadbc48c"/>
    <x v="65"/>
    <s v="Daniel Lee"/>
    <x v="3"/>
    <x v="1"/>
    <n v="19"/>
    <n v="309.74"/>
    <n v="5885.06"/>
  </r>
  <r>
    <s v="590d45a3-03ab-4ce2-a719-6aec7c68fc2e"/>
    <x v="66"/>
    <s v="Matthew Smith"/>
    <x v="0"/>
    <x v="2"/>
    <n v="17"/>
    <n v="103.56"/>
    <n v="1760.52"/>
  </r>
  <r>
    <s v="8cd883b3-6ec9-4e81-8fe9-c68e9ff8ca96"/>
    <x v="67"/>
    <s v="Joseph Moody"/>
    <x v="3"/>
    <x v="0"/>
    <n v="8"/>
    <n v="871.49"/>
    <n v="6971.92"/>
  </r>
  <r>
    <s v="0ca2b9b9-4cfb-4498-a012-1d48a762eb41"/>
    <x v="68"/>
    <s v="Kimberly Washington"/>
    <x v="1"/>
    <x v="3"/>
    <n v="3"/>
    <n v="822.26"/>
    <n v="2466.7800000000002"/>
  </r>
  <r>
    <s v="15c13ddb-6ff4-4ccb-a472-fb6aacc72f7e"/>
    <x v="69"/>
    <s v="Stephen Sloan"/>
    <x v="3"/>
    <x v="0"/>
    <n v="3"/>
    <n v="999.73"/>
    <n v="2999.19"/>
  </r>
  <r>
    <s v="1caecc2d-5c9c-4243-90f1-91f301bcbeb1"/>
    <x v="70"/>
    <s v="Christy Bradley"/>
    <x v="3"/>
    <x v="4"/>
    <n v="1"/>
    <n v="996.8"/>
    <n v="996.8"/>
  </r>
  <r>
    <s v="095395b6-6166-4bb0-bcb3-e61867a024f0"/>
    <x v="52"/>
    <s v="Dr. April White"/>
    <x v="3"/>
    <x v="4"/>
    <n v="5"/>
    <n v="577.66"/>
    <n v="2888.3"/>
  </r>
  <r>
    <s v="ff2d10ea-6c5b-4a03-91d1-1bc5dc712c93"/>
    <x v="71"/>
    <s v="Ryan White"/>
    <x v="1"/>
    <x v="2"/>
    <n v="10"/>
    <n v="780.54"/>
    <n v="7805.4"/>
  </r>
  <r>
    <s v="6322918a-50e7-46d6-9cc7-758c5cefd4a1"/>
    <x v="69"/>
    <s v="Cody Watts"/>
    <x v="3"/>
    <x v="0"/>
    <n v="7"/>
    <n v="947.53"/>
    <n v="6632.71"/>
  </r>
  <r>
    <s v="9e691687-1b83-4b5e-bf81-329a5790b663"/>
    <x v="72"/>
    <s v="Gary Swanson"/>
    <x v="2"/>
    <x v="1"/>
    <n v="9"/>
    <n v="857.17"/>
    <n v="7714.53"/>
  </r>
  <r>
    <s v="f5f2300e-a0e2-403e-b973-7dba3130a5f3"/>
    <x v="19"/>
    <s v="Pamela Baker"/>
    <x v="1"/>
    <x v="1"/>
    <n v="7"/>
    <n v="284.98"/>
    <n v="1994.86"/>
  </r>
  <r>
    <s v="9742b392-3215-4bcc-b871-1577e94064d0"/>
    <x v="73"/>
    <s v="Mary Sweeney"/>
    <x v="3"/>
    <x v="3"/>
    <n v="9"/>
    <n v="478.02"/>
    <n v="4302.18"/>
  </r>
  <r>
    <s v="f7c02dd7-1aef-4138-ab3b-f4df239be77f"/>
    <x v="42"/>
    <s v="Carla York"/>
    <x v="3"/>
    <x v="1"/>
    <n v="8"/>
    <n v="172.7"/>
    <n v="1381.6"/>
  </r>
  <r>
    <s v="3a4544ce-a6b9-4101-bb88-f90af383ac15"/>
    <x v="64"/>
    <s v="Brian Larsen"/>
    <x v="2"/>
    <x v="2"/>
    <n v="12"/>
    <n v="956.35"/>
    <n v="11476.2"/>
  </r>
  <r>
    <s v="f86b1a37-759e-4899-b6ea-4d346b40259b"/>
    <x v="74"/>
    <s v="Rachel Martin"/>
    <x v="3"/>
    <x v="1"/>
    <n v="2"/>
    <n v="625.87"/>
    <n v="1251.74"/>
  </r>
  <r>
    <s v="cf210eee-5e33-42c6-a9eb-fd8deeab7bef"/>
    <x v="75"/>
    <s v="Michael Luna"/>
    <x v="1"/>
    <x v="3"/>
    <n v="1"/>
    <n v="267.20999999999998"/>
    <n v="267.20999999999998"/>
  </r>
  <r>
    <s v="a50dc331-14ca-4c01-b508-15e0ad6bf3ab"/>
    <x v="34"/>
    <s v="William Taylor"/>
    <x v="0"/>
    <x v="0"/>
    <n v="16"/>
    <n v="688.12"/>
    <n v="11009.92"/>
  </r>
  <r>
    <s v="14186588-0bcf-4b72-970f-d393ebc3893d"/>
    <x v="34"/>
    <s v="Stacy Howard"/>
    <x v="0"/>
    <x v="2"/>
    <n v="5"/>
    <n v="637.22"/>
    <n v="3186.1"/>
  </r>
  <r>
    <s v="9a4a9c56-fcb7-4924-b687-4fbcd0f97dee"/>
    <x v="76"/>
    <s v="Brandon Morales"/>
    <x v="0"/>
    <x v="0"/>
    <n v="3"/>
    <n v="390.25"/>
    <n v="1170.75"/>
  </r>
  <r>
    <s v="fff683a6-9f42-4730-829a-5e8118169cbb"/>
    <x v="77"/>
    <s v="Rebecca Stevenson"/>
    <x v="1"/>
    <x v="0"/>
    <n v="12"/>
    <n v="157.88"/>
    <n v="1894.56"/>
  </r>
  <r>
    <s v="e4affcdc-849b-4982-849a-dd19a58fd033"/>
    <x v="34"/>
    <s v="Jackie Rose"/>
    <x v="2"/>
    <x v="4"/>
    <n v="8"/>
    <n v="687.99"/>
    <n v="5503.92"/>
  </r>
  <r>
    <s v="b1a03a1f-f596-43d5-8816-6eaa0a93c177"/>
    <x v="28"/>
    <s v="Kayla Clark"/>
    <x v="1"/>
    <x v="0"/>
    <n v="3"/>
    <n v="544.29"/>
    <n v="1632.87"/>
  </r>
  <r>
    <s v="10a59df8-f59a-458f-9681-c2af10332300"/>
    <x v="78"/>
    <s v="Shawn Kaiser"/>
    <x v="3"/>
    <x v="4"/>
    <n v="1"/>
    <n v="783.7"/>
    <n v="783.7"/>
  </r>
  <r>
    <s v="f0584fac-ddb6-4ea7-a20b-82a364f9e3bc"/>
    <x v="60"/>
    <s v="Brandon Gomez"/>
    <x v="2"/>
    <x v="3"/>
    <n v="3"/>
    <n v="544.16"/>
    <n v="1632.48"/>
  </r>
  <r>
    <s v="716020b3-011c-4403-8c42-4da094818ab2"/>
    <x v="79"/>
    <s v="Bailey Perez"/>
    <x v="1"/>
    <x v="3"/>
    <n v="5"/>
    <n v="859.57"/>
    <n v="4297.8500000000004"/>
  </r>
  <r>
    <s v="087017e2-b431-478a-98eb-a4eb0eb524b4"/>
    <x v="62"/>
    <s v="Alan Sweeney"/>
    <x v="0"/>
    <x v="0"/>
    <n v="15"/>
    <n v="574.30999999999995"/>
    <n v="8614.65"/>
  </r>
  <r>
    <s v="793b1d54-d040-4f7c-9a9d-d7bd197befce"/>
    <x v="80"/>
    <s v="Adam Montoya"/>
    <x v="3"/>
    <x v="1"/>
    <n v="14"/>
    <n v="582.89"/>
    <n v="8160.46"/>
  </r>
  <r>
    <s v="c4171564-a41e-49b5-a11d-8f79a0d1283b"/>
    <x v="13"/>
    <s v="Anthony Lamb"/>
    <x v="2"/>
    <x v="0"/>
    <n v="3"/>
    <n v="882.82"/>
    <n v="2648.46"/>
  </r>
  <r>
    <s v="b3b354fb-d9c4-483c-b673-e7119d6508e5"/>
    <x v="81"/>
    <s v="Kristina Nelson"/>
    <x v="3"/>
    <x v="1"/>
    <n v="1"/>
    <n v="433.31"/>
    <n v="433.31"/>
  </r>
  <r>
    <s v="ddd1c5ae-217c-4c02-b468-812972699bf8"/>
    <x v="15"/>
    <s v="Karen Fox"/>
    <x v="1"/>
    <x v="4"/>
    <n v="5"/>
    <n v="177.31"/>
    <n v="886.55"/>
  </r>
  <r>
    <s v="013b7364-6bb0-4051-8c71-83b145e59005"/>
    <x v="72"/>
    <s v="Terry Flores"/>
    <x v="1"/>
    <x v="4"/>
    <n v="14"/>
    <n v="77.34"/>
    <n v="1082.76"/>
  </r>
  <r>
    <s v="188e91dd-20f0-468c-a1a1-178c9a15c662"/>
    <x v="26"/>
    <s v="Derek Jenkins"/>
    <x v="0"/>
    <x v="1"/>
    <n v="7"/>
    <n v="767.38"/>
    <n v="5371.66"/>
  </r>
  <r>
    <s v="aa6344a3-8779-4cc9-a5d2-13d24a909c5f"/>
    <x v="50"/>
    <s v="Russell Thomas"/>
    <x v="1"/>
    <x v="0"/>
    <n v="9"/>
    <n v="639.29"/>
    <n v="5753.61"/>
  </r>
  <r>
    <s v="c30c0fb8-f377-415f-ae21-dea99b0ac403"/>
    <x v="82"/>
    <s v="Austin Reed"/>
    <x v="1"/>
    <x v="1"/>
    <n v="15"/>
    <n v="718.88"/>
    <n v="10783.2"/>
  </r>
  <r>
    <s v="974e7497-fb0d-4734-8818-a200ce154a95"/>
    <x v="83"/>
    <s v="Kimberly Ray"/>
    <x v="1"/>
    <x v="2"/>
    <n v="15"/>
    <n v="252.32"/>
    <n v="3784.8"/>
  </r>
  <r>
    <s v="b092aa29-27de-4d67-8525-8783f762053f"/>
    <x v="83"/>
    <s v="Shelia King"/>
    <x v="2"/>
    <x v="3"/>
    <n v="10"/>
    <n v="179.55"/>
    <n v="1795.5"/>
  </r>
  <r>
    <s v="8666e4ab-9be9-4a14-bfaa-f4de179fda05"/>
    <x v="84"/>
    <s v="Kimberly Hooper"/>
    <x v="0"/>
    <x v="3"/>
    <n v="13"/>
    <n v="63.82"/>
    <n v="829.66"/>
  </r>
  <r>
    <s v="faba014e-3fb7-46f5-92d2-1e69bf8cf4d4"/>
    <x v="20"/>
    <s v="Brian Case"/>
    <x v="3"/>
    <x v="3"/>
    <n v="19"/>
    <n v="383.06"/>
    <n v="7278.14"/>
  </r>
  <r>
    <s v="ef9f1691-86ff-442d-9f06-5c02c2dd8185"/>
    <x v="62"/>
    <s v="Donald Lewis"/>
    <x v="1"/>
    <x v="4"/>
    <n v="7"/>
    <n v="610.41999999999996"/>
    <n v="4272.9399999999996"/>
  </r>
  <r>
    <s v="f1d3fa6d-ef51-4ea8-81bd-8304348f02fb"/>
    <x v="77"/>
    <s v="Mitchell Burke"/>
    <x v="1"/>
    <x v="1"/>
    <n v="17"/>
    <n v="422.63"/>
    <n v="7184.71"/>
  </r>
  <r>
    <s v="bf971f5e-ab93-4347-977f-d06b3fff23c1"/>
    <x v="85"/>
    <s v="James Brady"/>
    <x v="3"/>
    <x v="0"/>
    <n v="4"/>
    <n v="465.6"/>
    <n v="1862.4"/>
  </r>
  <r>
    <s v="96657067-6b0d-45a7-90a8-3fe3c9fd08db"/>
    <x v="86"/>
    <s v="Sandra Collins DVM"/>
    <x v="0"/>
    <x v="1"/>
    <n v="5"/>
    <n v="908.95"/>
    <n v="4544.75"/>
  </r>
  <r>
    <s v="74591bfd-8790-4cca-8eda-4a3350f5fcdb"/>
    <x v="24"/>
    <s v="Mary Ross"/>
    <x v="2"/>
    <x v="0"/>
    <n v="7"/>
    <n v="380.84"/>
    <n v="2665.88"/>
  </r>
  <r>
    <s v="25e42e60-8f8d-4696-ac82-5f5b6303702a"/>
    <x v="87"/>
    <s v="Stephanie Martinez"/>
    <x v="0"/>
    <x v="2"/>
    <n v="13"/>
    <n v="538.29"/>
    <n v="6997.77"/>
  </r>
  <r>
    <s v="4919eb4e-8271-4b78-a645-a82cce8fcbf5"/>
    <x v="64"/>
    <s v="James Harper"/>
    <x v="3"/>
    <x v="0"/>
    <n v="15"/>
    <n v="794.47"/>
    <n v="11917.05"/>
  </r>
  <r>
    <s v="3df01572-a8a4-4fe5-81fa-13ddddfb5e2f"/>
    <x v="0"/>
    <s v="Teresa Romero"/>
    <x v="2"/>
    <x v="0"/>
    <n v="11"/>
    <n v="426.72"/>
    <n v="4693.92"/>
  </r>
  <r>
    <s v="332e1a8f-1ada-4eef-9979-94188a0477c2"/>
    <x v="79"/>
    <s v="Richard Evans"/>
    <x v="3"/>
    <x v="0"/>
    <n v="4"/>
    <n v="640.98"/>
    <n v="2563.92"/>
  </r>
  <r>
    <s v="e1bab420-0de5-499e-bdff-3f07f04c462d"/>
    <x v="88"/>
    <s v="Michael Klein"/>
    <x v="0"/>
    <x v="3"/>
    <n v="13"/>
    <n v="869.25"/>
    <n v="11300.25"/>
  </r>
  <r>
    <s v="d4af0ce5-c52b-4b72-b254-accf9a39eefd"/>
    <x v="89"/>
    <s v="Keith Austin"/>
    <x v="3"/>
    <x v="1"/>
    <n v="7"/>
    <n v="952.04"/>
    <n v="6664.28"/>
  </r>
  <r>
    <s v="34a17f8c-c099-45b0-bb33-0de43612f888"/>
    <x v="90"/>
    <s v="Jessica Heath"/>
    <x v="3"/>
    <x v="1"/>
    <n v="19"/>
    <n v="189.72"/>
    <n v="3604.68"/>
  </r>
  <r>
    <s v="bb61166d-fc47-4df4-9345-5bd2e897d1b4"/>
    <x v="91"/>
    <s v="Laura Smith"/>
    <x v="0"/>
    <x v="3"/>
    <n v="2"/>
    <n v="930.26"/>
    <n v="1860.52"/>
  </r>
  <r>
    <s v="81b069c3-c5a6-48d1-9894-c47d7ba832c7"/>
    <x v="92"/>
    <s v="Miss Jennifer Brock"/>
    <x v="3"/>
    <x v="4"/>
    <n v="10"/>
    <n v="517.51"/>
    <n v="5175.1000000000004"/>
  </r>
  <r>
    <s v="b6b90697-9a4a-4c3f-91d2-a66edd28aa00"/>
    <x v="54"/>
    <s v="Sandra Davis"/>
    <x v="2"/>
    <x v="0"/>
    <n v="13"/>
    <n v="295.33"/>
    <n v="3839.29"/>
  </r>
  <r>
    <s v="6526b38e-ee47-493b-bb07-4f1503b22b9b"/>
    <x v="93"/>
    <s v="Andrew Campbell"/>
    <x v="2"/>
    <x v="0"/>
    <n v="6"/>
    <n v="486.18"/>
    <n v="2917.08"/>
  </r>
  <r>
    <s v="e6b2983b-2abc-4160-b7a8-0cd9169f12e0"/>
    <x v="94"/>
    <s v="Amy Wright"/>
    <x v="1"/>
    <x v="0"/>
    <n v="12"/>
    <n v="981.03"/>
    <n v="11772.36"/>
  </r>
  <r>
    <s v="7d3c5777-722c-4add-80c3-e45d7742a75d"/>
    <x v="16"/>
    <s v="Timothy Clark"/>
    <x v="1"/>
    <x v="0"/>
    <n v="12"/>
    <n v="517.99"/>
    <n v="6215.88"/>
  </r>
  <r>
    <s v="b9937e65-22c6-42d6-a4ea-0b70353fae36"/>
    <x v="55"/>
    <s v="Cheryl Cruz"/>
    <x v="3"/>
    <x v="1"/>
    <n v="11"/>
    <n v="362.31"/>
    <n v="3985.41"/>
  </r>
  <r>
    <s v="deb1e04d-322c-43af-97c3-cf251bc6911b"/>
    <x v="95"/>
    <s v="Timothy Smith"/>
    <x v="1"/>
    <x v="0"/>
    <n v="7"/>
    <n v="651.73"/>
    <n v="4562.1099999999997"/>
  </r>
  <r>
    <s v="ab0fff55-dd2d-4a35-96a8-365f741c4d63"/>
    <x v="96"/>
    <s v="Alan Shepherd"/>
    <x v="3"/>
    <x v="2"/>
    <n v="1"/>
    <n v="278.14"/>
    <n v="278.14"/>
  </r>
  <r>
    <s v="b22edeac-af8f-40fd-862c-7087da36ea6d"/>
    <x v="97"/>
    <s v="Tracey Burnett"/>
    <x v="2"/>
    <x v="1"/>
    <n v="1"/>
    <n v="122.07"/>
    <n v="122.07"/>
  </r>
  <r>
    <s v="6ae2b948-c134-47af-86b8-94572231de72"/>
    <x v="92"/>
    <s v="Haley Wolfe"/>
    <x v="3"/>
    <x v="4"/>
    <n v="13"/>
    <n v="172.44"/>
    <n v="2241.7199999999998"/>
  </r>
  <r>
    <s v="4118649d-8024-4df4-b471-8f1e6a75f5da"/>
    <x v="98"/>
    <s v="Sabrina Jackson"/>
    <x v="0"/>
    <x v="4"/>
    <n v="9"/>
    <n v="171.64"/>
    <n v="1544.76"/>
  </r>
  <r>
    <s v="aeba33aa-d2a1-45b2-84ee-2f59353fe964"/>
    <x v="37"/>
    <s v="Brady Lester"/>
    <x v="2"/>
    <x v="2"/>
    <n v="3"/>
    <n v="194.31"/>
    <n v="582.92999999999995"/>
  </r>
  <r>
    <s v="04c14b3d-bf34-4e08-a3bd-e6a017704264"/>
    <x v="99"/>
    <s v="Denise Black"/>
    <x v="1"/>
    <x v="2"/>
    <n v="7"/>
    <n v="181.89"/>
    <n v="1273.23"/>
  </r>
  <r>
    <s v="ba9e0a66-9f76-4356-bfe4-5f3c718723ea"/>
    <x v="100"/>
    <s v="Lisa English"/>
    <x v="3"/>
    <x v="1"/>
    <n v="6"/>
    <n v="658.83"/>
    <n v="3952.98"/>
  </r>
  <r>
    <s v="b710bf81-8465-4267-8a22-96f1d0628f32"/>
    <x v="101"/>
    <s v="Dennis Rodriguez"/>
    <x v="0"/>
    <x v="3"/>
    <n v="8"/>
    <n v="222.79"/>
    <n v="1782.32"/>
  </r>
  <r>
    <s v="07064f03-3f85-49d1-bd72-590c9b31d0dc"/>
    <x v="102"/>
    <s v="Barbara Hill"/>
    <x v="1"/>
    <x v="1"/>
    <n v="9"/>
    <n v="378.38"/>
    <n v="3405.42"/>
  </r>
  <r>
    <s v="5e0f23eb-b90b-489f-accb-3bccc9ca2413"/>
    <x v="44"/>
    <s v="Christian Harris"/>
    <x v="3"/>
    <x v="4"/>
    <n v="5"/>
    <n v="901.95"/>
    <n v="4509.75"/>
  </r>
  <r>
    <s v="6e710609-efb0-4ab6-80e4-1377b8a02e29"/>
    <x v="50"/>
    <s v="Troy Peterson"/>
    <x v="3"/>
    <x v="1"/>
    <n v="1"/>
    <n v="500.26"/>
    <n v="500.26"/>
  </r>
  <r>
    <s v="2028106b-8b97-48be-ab8f-c3efbe9c14a4"/>
    <x v="103"/>
    <s v="Amy Robertson"/>
    <x v="2"/>
    <x v="2"/>
    <n v="19"/>
    <n v="684.18"/>
    <n v="12999.42"/>
  </r>
  <r>
    <s v="3d255014-461b-4569-bb0e-55f6ef6bdde0"/>
    <x v="0"/>
    <s v="Caitlyn Holmes"/>
    <x v="0"/>
    <x v="1"/>
    <n v="10"/>
    <n v="213.7"/>
    <n v="2137"/>
  </r>
  <r>
    <s v="8b83e16b-89ca-422a-9991-fea0d6c03a75"/>
    <x v="12"/>
    <s v="Sherry Rivers"/>
    <x v="0"/>
    <x v="1"/>
    <n v="12"/>
    <n v="232.67"/>
    <n v="2792.04"/>
  </r>
  <r>
    <s v="3bc0c031-79f9-49ad-9a7b-74cb84acf50c"/>
    <x v="23"/>
    <s v="Robert Hall"/>
    <x v="0"/>
    <x v="4"/>
    <n v="15"/>
    <n v="88.83"/>
    <n v="1332.45"/>
  </r>
  <r>
    <s v="c4f7004a-48ac-4c27-8f9e-5963f936cb93"/>
    <x v="104"/>
    <s v="Brett Romero"/>
    <x v="2"/>
    <x v="0"/>
    <n v="9"/>
    <n v="210.49"/>
    <n v="1894.41"/>
  </r>
  <r>
    <s v="e1e38235-b842-4ecd-9eb8-085d0ab9d5c2"/>
    <x v="11"/>
    <s v="Chris Martin"/>
    <x v="3"/>
    <x v="3"/>
    <n v="17"/>
    <n v="314.66000000000003"/>
    <n v="5349.22"/>
  </r>
  <r>
    <s v="a7a9522a-92bb-406a-87df-bddda3b0b8bd"/>
    <x v="105"/>
    <s v="Christian Swanson"/>
    <x v="3"/>
    <x v="2"/>
    <n v="17"/>
    <n v="218.16"/>
    <n v="3708.72"/>
  </r>
  <r>
    <s v="89094394-7e31-4d66-89a7-47a056410329"/>
    <x v="106"/>
    <s v="Robert Carlson"/>
    <x v="3"/>
    <x v="3"/>
    <n v="12"/>
    <n v="134.27000000000001"/>
    <n v="1611.24"/>
  </r>
  <r>
    <s v="4a2836a4-4084-4d77-9533-76925496a256"/>
    <x v="55"/>
    <s v="Amber Dickson"/>
    <x v="2"/>
    <x v="3"/>
    <n v="7"/>
    <n v="164.6"/>
    <n v="1152.2"/>
  </r>
  <r>
    <s v="9c8291a0-bf58-4bee-b516-3c697c05b24b"/>
    <x v="107"/>
    <s v="Peter Rodgers"/>
    <x v="0"/>
    <x v="1"/>
    <n v="2"/>
    <n v="487.74"/>
    <n v="975.48"/>
  </r>
  <r>
    <s v="c5168717-3f7c-48c4-8ba3-c70bf6e8ec87"/>
    <x v="108"/>
    <s v="Valerie Williams"/>
    <x v="0"/>
    <x v="0"/>
    <n v="3"/>
    <n v="246.02"/>
    <n v="738.06"/>
  </r>
  <r>
    <s v="70b45186-aeee-4eb6-9faa-9a674a0dd9d8"/>
    <x v="22"/>
    <s v="Elizabeth Frost"/>
    <x v="1"/>
    <x v="3"/>
    <n v="17"/>
    <n v="396.06"/>
    <n v="6733.02"/>
  </r>
  <r>
    <s v="bf88de70-1ada-4711-9738-7f59b3f27373"/>
    <x v="46"/>
    <s v="Shawn Jennings"/>
    <x v="1"/>
    <x v="2"/>
    <n v="5"/>
    <n v="528.25"/>
    <n v="2641.25"/>
  </r>
  <r>
    <s v="4883ed16-63fc-4e5c-8369-71a1883355d8"/>
    <x v="109"/>
    <s v="Stephanie Burns"/>
    <x v="1"/>
    <x v="0"/>
    <n v="17"/>
    <n v="705.88"/>
    <n v="11999.96"/>
  </r>
  <r>
    <s v="4dde04fa-156d-4356-85a6-391dd0e4423d"/>
    <x v="49"/>
    <s v="Daniel Rodriguez"/>
    <x v="2"/>
    <x v="0"/>
    <n v="17"/>
    <n v="87.35"/>
    <n v="1484.95"/>
  </r>
  <r>
    <s v="34b01f0c-be05-48a4-a2e2-e39f58873b25"/>
    <x v="110"/>
    <s v="Thomas Flores"/>
    <x v="2"/>
    <x v="4"/>
    <n v="17"/>
    <n v="809.44"/>
    <n v="13760.48"/>
  </r>
  <r>
    <s v="279fa6a9-c58c-4ba5-bb9b-4e8c8563acc6"/>
    <x v="111"/>
    <s v="Renee Sanchez"/>
    <x v="2"/>
    <x v="2"/>
    <n v="2"/>
    <n v="646.51"/>
    <n v="1293.02"/>
  </r>
  <r>
    <s v="0a833f29-bfb7-465d-8653-f717bd4d710f"/>
    <x v="112"/>
    <s v="Jacqueline Franklin"/>
    <x v="1"/>
    <x v="4"/>
    <n v="2"/>
    <n v="127.67"/>
    <n v="255.34"/>
  </r>
  <r>
    <s v="ffca411f-8ebb-425d-8a4b-6e95818d3bfe"/>
    <x v="113"/>
    <s v="Linda Ibarra"/>
    <x v="2"/>
    <x v="1"/>
    <n v="5"/>
    <n v="879.9"/>
    <n v="4399.5"/>
  </r>
  <r>
    <s v="969badf0-79e0-4aa4-903e-64a76c7b1131"/>
    <x v="29"/>
    <s v="Jerry Tran"/>
    <x v="2"/>
    <x v="1"/>
    <n v="1"/>
    <n v="924.83"/>
    <n v="924.83"/>
  </r>
  <r>
    <s v="5d86255e-d9b1-4578-89aa-023f9aa80d6f"/>
    <x v="37"/>
    <s v="Daniel Ochoa"/>
    <x v="2"/>
    <x v="1"/>
    <n v="1"/>
    <n v="108.02"/>
    <n v="108.02"/>
  </r>
  <r>
    <s v="93eadd17-44e2-434c-b9d1-da6cdebb5b16"/>
    <x v="114"/>
    <s v="Kenneth Turner"/>
    <x v="2"/>
    <x v="0"/>
    <n v="19"/>
    <n v="313.02999999999997"/>
    <n v="5947.57"/>
  </r>
  <r>
    <s v="0777f85c-7e0b-4bab-8608-d3a01d805b49"/>
    <x v="78"/>
    <s v="Carlos Foley"/>
    <x v="1"/>
    <x v="2"/>
    <n v="2"/>
    <n v="815.89"/>
    <n v="1631.78"/>
  </r>
  <r>
    <s v="9b6b5354-1f31-45e9-b54e-936f830e6476"/>
    <x v="115"/>
    <s v="Andrea Hale"/>
    <x v="3"/>
    <x v="4"/>
    <n v="12"/>
    <n v="760.85"/>
    <n v="9130.2000000000007"/>
  </r>
  <r>
    <s v="ad2996bf-0572-429f-9c6b-068aec53fc2a"/>
    <x v="116"/>
    <s v="Monique Knight"/>
    <x v="3"/>
    <x v="2"/>
    <n v="6"/>
    <n v="225.29"/>
    <n v="1351.74"/>
  </r>
  <r>
    <s v="ff69c9a3-add4-430d-a61e-458685a89bad"/>
    <x v="117"/>
    <s v="Thomas Hartman"/>
    <x v="2"/>
    <x v="1"/>
    <n v="4"/>
    <n v="248.88"/>
    <n v="995.52"/>
  </r>
  <r>
    <s v="c70a0e1b-aed9-4789-80a3-7c38323bfa0d"/>
    <x v="118"/>
    <s v="William Wright"/>
    <x v="2"/>
    <x v="2"/>
    <n v="11"/>
    <n v="401.95"/>
    <n v="4421.45"/>
  </r>
  <r>
    <s v="1dedd0bc-3fd6-4c90-9a5e-e964390cf3ec"/>
    <x v="119"/>
    <s v="Sarah Frazier"/>
    <x v="3"/>
    <x v="3"/>
    <n v="17"/>
    <n v="510.3"/>
    <n v="8675.1"/>
  </r>
  <r>
    <s v="fb445cdc-3920-4ea4-a646-7fffdc4986be"/>
    <x v="3"/>
    <s v="Carmen Webster"/>
    <x v="1"/>
    <x v="3"/>
    <n v="6"/>
    <n v="637.34"/>
    <n v="3824.04"/>
  </r>
  <r>
    <s v="a06c1e09-efc0-4efd-aac6-e6a4a58ad7b6"/>
    <x v="14"/>
    <s v="Steven Holt"/>
    <x v="3"/>
    <x v="1"/>
    <n v="5"/>
    <n v="400.47"/>
    <n v="2002.35"/>
  </r>
  <r>
    <s v="e316b9f8-55f3-49f9-915a-a01bea9456fd"/>
    <x v="120"/>
    <s v="Paul Mclaughlin"/>
    <x v="3"/>
    <x v="1"/>
    <n v="2"/>
    <n v="489.41"/>
    <n v="978.82"/>
  </r>
  <r>
    <s v="8950d7ae-b172-49bb-843b-93004659b8d4"/>
    <x v="55"/>
    <s v="Wesley Thornton"/>
    <x v="2"/>
    <x v="1"/>
    <n v="6"/>
    <n v="760.1"/>
    <n v="4560.6000000000004"/>
  </r>
  <r>
    <s v="f06b79ee-37ed-4e23-b1fa-59221555b950"/>
    <x v="40"/>
    <s v="Helen Weiss"/>
    <x v="2"/>
    <x v="2"/>
    <n v="11"/>
    <n v="84.85"/>
    <n v="933.35"/>
  </r>
  <r>
    <s v="ed3d70a1-aabe-4616-9c77-57e825ec9d49"/>
    <x v="95"/>
    <s v="Dawn Russell"/>
    <x v="3"/>
    <x v="1"/>
    <n v="16"/>
    <n v="289.82"/>
    <n v="4637.12"/>
  </r>
  <r>
    <s v="0cf275da-2753-4617-8069-55636496b81a"/>
    <x v="121"/>
    <s v="Michael Miller"/>
    <x v="2"/>
    <x v="4"/>
    <n v="16"/>
    <n v="727.68"/>
    <n v="11642.88"/>
  </r>
  <r>
    <s v="478e09d3-0479-478e-a56c-96fd9b761ec2"/>
    <x v="122"/>
    <s v="Brian Miller"/>
    <x v="0"/>
    <x v="2"/>
    <n v="1"/>
    <n v="900.45"/>
    <n v="900.45"/>
  </r>
  <r>
    <s v="634022fd-b411-4ce2-93ec-feb2ac7d515c"/>
    <x v="44"/>
    <s v="Kaitlin Gardner"/>
    <x v="3"/>
    <x v="0"/>
    <n v="9"/>
    <n v="536.09"/>
    <n v="4824.8100000000004"/>
  </r>
  <r>
    <s v="ae7cf055-051a-4a16-99b4-d9cda654fd84"/>
    <x v="123"/>
    <s v="Antonio Lutz"/>
    <x v="1"/>
    <x v="2"/>
    <n v="6"/>
    <n v="555.51"/>
    <n v="3333.06"/>
  </r>
  <r>
    <s v="511fdfc4-cf93-438b-8b3d-1e9c30b8a169"/>
    <x v="71"/>
    <s v="Maria Taylor"/>
    <x v="3"/>
    <x v="0"/>
    <n v="16"/>
    <n v="151.81"/>
    <n v="2428.96"/>
  </r>
  <r>
    <s v="f5ee1c1c-9183-455d-9ab8-8817f703ad70"/>
    <x v="96"/>
    <s v="Jay Foster"/>
    <x v="3"/>
    <x v="4"/>
    <n v="3"/>
    <n v="475.04"/>
    <n v="1425.12"/>
  </r>
  <r>
    <s v="8e772e98-f642-4410-ac12-af3ab8a7c9fe"/>
    <x v="16"/>
    <s v="Erika Barton"/>
    <x v="3"/>
    <x v="3"/>
    <n v="4"/>
    <n v="555.99"/>
    <n v="2223.96"/>
  </r>
  <r>
    <s v="aa0f8711-5da1-4025-86e1-da990b11f2d5"/>
    <x v="124"/>
    <s v="Michael Parks"/>
    <x v="2"/>
    <x v="0"/>
    <n v="19"/>
    <n v="280.35000000000002"/>
    <n v="5326.65"/>
  </r>
  <r>
    <s v="7f1b7258-a4e4-400c-90f1-f4e6d53717ef"/>
    <x v="105"/>
    <s v="Matthew Hernandez"/>
    <x v="3"/>
    <x v="1"/>
    <n v="3"/>
    <n v="305.77999999999997"/>
    <n v="917.34"/>
  </r>
  <r>
    <s v="4bc5201d-22ee-470d-a83b-4022f62f2d9c"/>
    <x v="125"/>
    <s v="Megan Stevens"/>
    <x v="3"/>
    <x v="0"/>
    <n v="19"/>
    <n v="408.42"/>
    <n v="7759.98"/>
  </r>
  <r>
    <s v="1b861b6e-7622-4e35-92bf-5adc4baf3b82"/>
    <x v="115"/>
    <s v="Kristina Long"/>
    <x v="0"/>
    <x v="2"/>
    <n v="7"/>
    <n v="69.069999999999993"/>
    <n v="483.49"/>
  </r>
  <r>
    <s v="ab18b2af-c0dd-4911-8ee5-d628dfbdc280"/>
    <x v="50"/>
    <s v="Dr. Gregory Haas"/>
    <x v="0"/>
    <x v="0"/>
    <n v="9"/>
    <n v="355.98"/>
    <n v="3203.82"/>
  </r>
  <r>
    <s v="1f7da3d4-418a-4075-8ee6-bd997c0f77f8"/>
    <x v="76"/>
    <s v="David Mercado"/>
    <x v="3"/>
    <x v="3"/>
    <n v="1"/>
    <n v="250.88"/>
    <n v="250.88"/>
  </r>
  <r>
    <s v="19f1d833-c944-4e56-844c-4735dec5f190"/>
    <x v="126"/>
    <s v="Steven Holloway"/>
    <x v="2"/>
    <x v="0"/>
    <n v="8"/>
    <n v="361.12"/>
    <n v="2888.96"/>
  </r>
  <r>
    <s v="1721a67c-19ae-48db-88eb-5934516254bd"/>
    <x v="111"/>
    <s v="Alexis Suarez"/>
    <x v="1"/>
    <x v="4"/>
    <n v="7"/>
    <n v="163.77000000000001"/>
    <n v="1146.3900000000001"/>
  </r>
  <r>
    <s v="defbb25b-fc35-4cdd-8bf0-6a5db2f3e73e"/>
    <x v="127"/>
    <s v="Amanda Whitehead"/>
    <x v="0"/>
    <x v="0"/>
    <n v="18"/>
    <n v="896"/>
    <n v="16128"/>
  </r>
  <r>
    <s v="4dfa3a25-d59e-494b-a08f-3f1a5a672568"/>
    <x v="115"/>
    <s v="Joshua Smith"/>
    <x v="3"/>
    <x v="2"/>
    <n v="8"/>
    <n v="613.91"/>
    <n v="4911.28"/>
  </r>
  <r>
    <s v="0ebaa125-4691-46d3-8b9c-332c5e6d9621"/>
    <x v="70"/>
    <s v="Crystal Harmon"/>
    <x v="3"/>
    <x v="0"/>
    <n v="1"/>
    <n v="695.15"/>
    <n v="695.15"/>
  </r>
  <r>
    <s v="0f5906ae-4586-467d-bfbc-823bf9b41946"/>
    <x v="33"/>
    <s v="Tracy Martinez"/>
    <x v="3"/>
    <x v="1"/>
    <n v="11"/>
    <n v="799.71"/>
    <n v="8796.81"/>
  </r>
  <r>
    <s v="1327ba1d-2415-4c98-8e87-313fcb2cb872"/>
    <x v="62"/>
    <s v="Julie Zimmerman"/>
    <x v="0"/>
    <x v="4"/>
    <n v="18"/>
    <n v="523.52"/>
    <n v="9423.36"/>
  </r>
  <r>
    <s v="9725902c-2ca5-43e8-97ae-6ee6605e1edd"/>
    <x v="11"/>
    <s v="Mark Butler"/>
    <x v="2"/>
    <x v="4"/>
    <n v="10"/>
    <n v="132.57"/>
    <n v="1325.7"/>
  </r>
  <r>
    <s v="72f8e05e-26f5-4dc7-b606-eeb5baf25706"/>
    <x v="126"/>
    <s v="Adam Jones"/>
    <x v="1"/>
    <x v="4"/>
    <n v="3"/>
    <n v="560.25"/>
    <n v="1680.75"/>
  </r>
  <r>
    <s v="fa50b74d-a0eb-48ed-ad29-78c72af8c6c7"/>
    <x v="80"/>
    <s v="Robert Moreno"/>
    <x v="2"/>
    <x v="4"/>
    <n v="7"/>
    <n v="607.5"/>
    <n v="4252.5"/>
  </r>
  <r>
    <s v="0f2d6e45-6f74-485e-861a-b775e7145222"/>
    <x v="114"/>
    <s v="Melissa Hernandez"/>
    <x v="1"/>
    <x v="4"/>
    <n v="16"/>
    <n v="758.17"/>
    <n v="12130.72"/>
  </r>
  <r>
    <s v="3d49e9ba-2c2d-4e15-90bf-1a509ceaa438"/>
    <x v="88"/>
    <s v="Bridget Warren"/>
    <x v="2"/>
    <x v="0"/>
    <n v="16"/>
    <n v="460.08"/>
    <n v="7361.28"/>
  </r>
  <r>
    <s v="9f92e290-5960-439a-9c32-af006b1758c9"/>
    <x v="3"/>
    <s v="Christie Clark"/>
    <x v="1"/>
    <x v="0"/>
    <n v="17"/>
    <n v="171.2"/>
    <n v="2910.4"/>
  </r>
  <r>
    <s v="90245bd4-a8dd-4b0e-bbe1-0e77c685a256"/>
    <x v="23"/>
    <s v="Sarah Barnes"/>
    <x v="1"/>
    <x v="1"/>
    <n v="2"/>
    <n v="319.58999999999997"/>
    <n v="639.17999999999995"/>
  </r>
  <r>
    <s v="9162ff5b-c8a2-4d32-ac13-3e2407e65d17"/>
    <x v="128"/>
    <s v="Michelle Lopez"/>
    <x v="0"/>
    <x v="2"/>
    <n v="1"/>
    <n v="394.93"/>
    <n v="394.93"/>
  </r>
  <r>
    <s v="25e050eb-db37-4671-bd6e-a1404424a374"/>
    <x v="129"/>
    <s v="Tony Molina"/>
    <x v="3"/>
    <x v="0"/>
    <n v="16"/>
    <n v="663.62"/>
    <n v="10617.92"/>
  </r>
  <r>
    <s v="671e0fa8-d7fa-47e7-a2f1-d89587c090d5"/>
    <x v="130"/>
    <s v="Timothy Ramsey"/>
    <x v="3"/>
    <x v="0"/>
    <n v="12"/>
    <n v="592.24"/>
    <n v="7106.88"/>
  </r>
  <r>
    <s v="9f417ebc-a4dd-4fca-a7d1-43018030660a"/>
    <x v="96"/>
    <s v="Corey Johnson"/>
    <x v="0"/>
    <x v="4"/>
    <n v="5"/>
    <n v="388.29"/>
    <n v="1941.45"/>
  </r>
  <r>
    <s v="d7b6e230-7d3d-42b2-ba63-9217126734f4"/>
    <x v="82"/>
    <s v="Tiffany Murphy"/>
    <x v="0"/>
    <x v="1"/>
    <n v="5"/>
    <n v="987.19"/>
    <n v="4935.95"/>
  </r>
  <r>
    <s v="a5f6ec04-0b8e-40c9-84a4-7969c5237df3"/>
    <x v="131"/>
    <s v="Jesus Cervantes"/>
    <x v="1"/>
    <x v="0"/>
    <n v="9"/>
    <n v="625.49"/>
    <n v="5629.41"/>
  </r>
  <r>
    <s v="4047c620-32b5-4aaf-b3c1-27ed758056d7"/>
    <x v="91"/>
    <s v="John Rogers"/>
    <x v="0"/>
    <x v="3"/>
    <n v="9"/>
    <n v="275.37"/>
    <n v="2478.33"/>
  </r>
  <r>
    <s v="5162d59c-b5f7-45a2-b87b-23d462fdb8ea"/>
    <x v="7"/>
    <s v="Wendy Chapman"/>
    <x v="2"/>
    <x v="4"/>
    <n v="3"/>
    <n v="146.69"/>
    <n v="440.07"/>
  </r>
  <r>
    <s v="d2189e2a-8e15-433f-ac01-85af0ed93e1a"/>
    <x v="132"/>
    <s v="April Morris"/>
    <x v="1"/>
    <x v="1"/>
    <n v="19"/>
    <n v="195.22"/>
    <n v="3709.18"/>
  </r>
  <r>
    <s v="b4d23ff9-0779-431f-a33e-4d10a93584a8"/>
    <x v="98"/>
    <s v="Kim Hanson"/>
    <x v="3"/>
    <x v="3"/>
    <n v="16"/>
    <n v="283.66000000000003"/>
    <n v="4538.5600000000004"/>
  </r>
  <r>
    <s v="233dcbba-9d2a-45bc-92a5-d1d96c4fa00f"/>
    <x v="75"/>
    <s v="Hunter Swanson"/>
    <x v="1"/>
    <x v="3"/>
    <n v="16"/>
    <n v="202.65"/>
    <n v="3242.4"/>
  </r>
  <r>
    <s v="cbdd092d-cc19-4e36-a8ef-e560421af061"/>
    <x v="58"/>
    <s v="Albert Brown"/>
    <x v="3"/>
    <x v="2"/>
    <n v="3"/>
    <n v="227.24"/>
    <n v="681.72"/>
  </r>
  <r>
    <s v="93730479-8a5a-4570-bbb0-16f7eb1f8a00"/>
    <x v="68"/>
    <s v="Elizabeth Fowler"/>
    <x v="3"/>
    <x v="1"/>
    <n v="1"/>
    <n v="320.83999999999997"/>
    <n v="320.83999999999997"/>
  </r>
  <r>
    <s v="60b4fce3-7ee1-4402-9441-9f225760a678"/>
    <x v="133"/>
    <s v="Mark Bradley"/>
    <x v="0"/>
    <x v="2"/>
    <n v="11"/>
    <n v="214.7"/>
    <n v="2361.6999999999998"/>
  </r>
  <r>
    <s v="8ecdb78c-9f32-4ee4-a1fc-f44d04bbe584"/>
    <x v="125"/>
    <s v="Devon Vincent"/>
    <x v="1"/>
    <x v="4"/>
    <n v="17"/>
    <n v="901.93"/>
    <n v="15332.81"/>
  </r>
  <r>
    <s v="c3b3560d-f4d8-42a0-8bf2-ef87a2d0e043"/>
    <x v="39"/>
    <s v="Rebecca Wagner"/>
    <x v="0"/>
    <x v="4"/>
    <n v="8"/>
    <n v="126.22"/>
    <n v="1009.76"/>
  </r>
  <r>
    <s v="5f5f4cb9-59b2-4b0b-acf2-8229d4fbcc52"/>
    <x v="134"/>
    <s v="Jill Kennedy"/>
    <x v="2"/>
    <x v="3"/>
    <n v="4"/>
    <n v="548.29"/>
    <n v="2193.16"/>
  </r>
  <r>
    <s v="b9fd34fa-7148-41ef-a1bf-dce441a29841"/>
    <x v="135"/>
    <s v="Ricky George"/>
    <x v="2"/>
    <x v="0"/>
    <n v="6"/>
    <n v="439.88"/>
    <n v="2639.28"/>
  </r>
  <r>
    <s v="79e96e3d-5422-424f-bf7c-f4ae9eaf9b55"/>
    <x v="39"/>
    <s v="Brett Estrada"/>
    <x v="2"/>
    <x v="1"/>
    <n v="8"/>
    <n v="983.26"/>
    <n v="7866.08"/>
  </r>
  <r>
    <s v="c71e435b-bbed-4b6d-8582-845e938ea9ea"/>
    <x v="92"/>
    <s v="Steve Barnett"/>
    <x v="0"/>
    <x v="2"/>
    <n v="3"/>
    <n v="156.44"/>
    <n v="469.32"/>
  </r>
  <r>
    <s v="4a55c24a-9bcc-45c8-9383-b2f5cf247947"/>
    <x v="107"/>
    <s v="Dr. Miguel Jackson"/>
    <x v="1"/>
    <x v="4"/>
    <n v="16"/>
    <n v="427.96"/>
    <n v="6847.36"/>
  </r>
  <r>
    <s v="f6f2177b-43e8-4f5f-96a1-450f60e121fc"/>
    <x v="96"/>
    <s v="John Thomas"/>
    <x v="1"/>
    <x v="1"/>
    <n v="3"/>
    <n v="971"/>
    <n v="2913"/>
  </r>
  <r>
    <s v="7d353554-0c5d-4ed3-9b34-cbf86bf8feb5"/>
    <x v="85"/>
    <s v="James Gray"/>
    <x v="2"/>
    <x v="0"/>
    <n v="18"/>
    <n v="872.23"/>
    <n v="15700.14"/>
  </r>
  <r>
    <s v="2c4fe32c-0d7b-457d-a3bd-8881051dee6f"/>
    <x v="123"/>
    <s v="Mitchell Hamilton"/>
    <x v="2"/>
    <x v="4"/>
    <n v="14"/>
    <n v="826.22"/>
    <n v="11567.08"/>
  </r>
  <r>
    <s v="a7f256c3-733e-408c-ae17-5d658ec84c00"/>
    <x v="124"/>
    <s v="Nathaniel Shelton"/>
    <x v="0"/>
    <x v="3"/>
    <n v="18"/>
    <n v="295.01"/>
    <n v="5310.18"/>
  </r>
  <r>
    <s v="750f8a86-7751-47fc-9cca-2e2c53adba0e"/>
    <x v="136"/>
    <s v="Samantha Guzman"/>
    <x v="2"/>
    <x v="2"/>
    <n v="2"/>
    <n v="212.34"/>
    <n v="424.68"/>
  </r>
  <r>
    <s v="6ccf5ba2-3b69-4ed0-a365-fe8aaeaa8a1b"/>
    <x v="82"/>
    <s v="Melanie Kerr"/>
    <x v="1"/>
    <x v="1"/>
    <n v="3"/>
    <n v="685.21"/>
    <n v="2055.63"/>
  </r>
  <r>
    <s v="7a9b8c17-7461-4c5b-82b2-8e06e2e743a2"/>
    <x v="35"/>
    <s v="Eric Velasquez"/>
    <x v="0"/>
    <x v="1"/>
    <n v="16"/>
    <n v="932.91"/>
    <n v="14926.56"/>
  </r>
  <r>
    <s v="db5e12a0-c691-401b-b2d5-b134cca42486"/>
    <x v="117"/>
    <s v="Claire Smith"/>
    <x v="1"/>
    <x v="1"/>
    <n v="9"/>
    <n v="578.91999999999996"/>
    <n v="5210.28"/>
  </r>
  <r>
    <s v="aa243851-8c75-44b2-a01a-beecc5ff222c"/>
    <x v="137"/>
    <s v="Carrie Mccoy"/>
    <x v="0"/>
    <x v="1"/>
    <n v="4"/>
    <n v="593.03"/>
    <n v="2372.12"/>
  </r>
  <r>
    <s v="8cff71cf-0e70-41ef-9b5b-a247ae32df07"/>
    <x v="115"/>
    <s v="Leonard Wheeler"/>
    <x v="3"/>
    <x v="0"/>
    <n v="1"/>
    <n v="315.98"/>
    <n v="315.98"/>
  </r>
  <r>
    <s v="0934f7cb-c5bd-4815-910e-71615ecaee7a"/>
    <x v="138"/>
    <s v="David Bowen"/>
    <x v="2"/>
    <x v="2"/>
    <n v="4"/>
    <n v="781.02"/>
    <n v="3124.08"/>
  </r>
  <r>
    <s v="6a0f0295-4f31-4a90-80ad-bd30209db6bd"/>
    <x v="111"/>
    <s v="Bridget Weber"/>
    <x v="2"/>
    <x v="3"/>
    <n v="1"/>
    <n v="227.69"/>
    <n v="227.69"/>
  </r>
  <r>
    <s v="ea03128a-b9f8-4a64-95ba-f3f45c723324"/>
    <x v="139"/>
    <s v="Michelle Pham"/>
    <x v="0"/>
    <x v="2"/>
    <n v="14"/>
    <n v="357.5"/>
    <n v="5005"/>
  </r>
  <r>
    <s v="e08ab891-b7fb-4715-9d9e-a2f6617c455b"/>
    <x v="0"/>
    <s v="Paul Knox"/>
    <x v="2"/>
    <x v="3"/>
    <n v="16"/>
    <n v="454.16"/>
    <n v="7266.56"/>
  </r>
  <r>
    <s v="a6ef023a-85cf-4dda-a8b5-404ffba9af27"/>
    <x v="140"/>
    <s v="Rachel Miller"/>
    <x v="3"/>
    <x v="1"/>
    <n v="8"/>
    <n v="532.23"/>
    <n v="4257.84"/>
  </r>
  <r>
    <s v="12042e99-c948-456e-afc8-f7f1004a745f"/>
    <x v="141"/>
    <s v="Mark Bradley"/>
    <x v="3"/>
    <x v="4"/>
    <n v="7"/>
    <n v="280.29000000000002"/>
    <n v="1962.03"/>
  </r>
  <r>
    <s v="d2f370db-c5d9-420c-801c-d9e7be14cc98"/>
    <x v="131"/>
    <s v="Juan Burns"/>
    <x v="2"/>
    <x v="1"/>
    <n v="3"/>
    <n v="159.09"/>
    <n v="477.27"/>
  </r>
  <r>
    <s v="516bd177-10aa-4867-b2ec-5bc67cc21ca2"/>
    <x v="142"/>
    <s v="Rebecca Holmes"/>
    <x v="1"/>
    <x v="1"/>
    <n v="17"/>
    <n v="630.09"/>
    <n v="10711.53"/>
  </r>
  <r>
    <s v="f6caaef7-a337-4f87-8d7e-ac374a68b60b"/>
    <x v="143"/>
    <s v="Kathryn Haney"/>
    <x v="3"/>
    <x v="2"/>
    <n v="1"/>
    <n v="324.2"/>
    <n v="324.2"/>
  </r>
  <r>
    <s v="ccfe827b-be22-4951-9cbf-8ea4962b6a3e"/>
    <x v="3"/>
    <s v="Jesus Dixon"/>
    <x v="1"/>
    <x v="3"/>
    <n v="16"/>
    <n v="602.17999999999995"/>
    <n v="9634.8799999999992"/>
  </r>
  <r>
    <s v="b72cb508-9f54-4de6-8624-4a8a1852b0f7"/>
    <x v="53"/>
    <s v="Kristina Martin"/>
    <x v="0"/>
    <x v="0"/>
    <n v="12"/>
    <n v="196.64"/>
    <n v="2359.6799999999998"/>
  </r>
  <r>
    <s v="f63aa640-e11a-40bd-92be-e9a887189b37"/>
    <x v="144"/>
    <s v="Olivia Romero"/>
    <x v="2"/>
    <x v="4"/>
    <n v="19"/>
    <n v="507.08"/>
    <n v="9634.52"/>
  </r>
  <r>
    <s v="baa76bed-2603-4341-a221-e00ff67f8c91"/>
    <x v="26"/>
    <s v="Aaron Mann"/>
    <x v="0"/>
    <x v="2"/>
    <n v="14"/>
    <n v="555.96"/>
    <n v="7783.44"/>
  </r>
  <r>
    <s v="ad278014-6508-43dd-8be2-f2453fba05e7"/>
    <x v="34"/>
    <s v="Alexis Drake"/>
    <x v="0"/>
    <x v="1"/>
    <n v="6"/>
    <n v="99.23"/>
    <n v="595.38"/>
  </r>
  <r>
    <s v="00814e30-ce69-49db-ab3c-e96fb37e6aad"/>
    <x v="145"/>
    <s v="Francisco Valdez"/>
    <x v="0"/>
    <x v="3"/>
    <n v="6"/>
    <n v="369.77"/>
    <n v="2218.62"/>
  </r>
  <r>
    <s v="35f839ed-9078-427e-8648-70ec3a254a6f"/>
    <x v="73"/>
    <s v="Daniel Bell"/>
    <x v="2"/>
    <x v="4"/>
    <n v="13"/>
    <n v="177.69"/>
    <n v="2309.9699999999998"/>
  </r>
  <r>
    <s v="1824f3a4-e6a8-4893-a2e4-dc96faf3d5a9"/>
    <x v="146"/>
    <s v="Elizabeth Mclean"/>
    <x v="3"/>
    <x v="4"/>
    <n v="19"/>
    <n v="110.21"/>
    <n v="2093.9899999999998"/>
  </r>
  <r>
    <s v="1a858490-c19a-48ff-9b76-10bc7302c61a"/>
    <x v="81"/>
    <s v="Robin Crosby"/>
    <x v="0"/>
    <x v="0"/>
    <n v="8"/>
    <n v="990.46"/>
    <n v="7923.68"/>
  </r>
  <r>
    <s v="954890d1-526f-4f12-a12c-f1b37c38c8c0"/>
    <x v="40"/>
    <s v="Kelly Suarez"/>
    <x v="0"/>
    <x v="1"/>
    <n v="2"/>
    <n v="356.24"/>
    <n v="712.48"/>
  </r>
  <r>
    <s v="6d2b4075-2ff7-48ad-a70a-c221dcb69a31"/>
    <x v="81"/>
    <s v="Lauren Moore DDS"/>
    <x v="1"/>
    <x v="1"/>
    <n v="1"/>
    <n v="819.38"/>
    <n v="819.38"/>
  </r>
  <r>
    <s v="615c91af-5dbd-4cf0-b786-a5580c60e04d"/>
    <x v="37"/>
    <s v="Robert Daniels"/>
    <x v="3"/>
    <x v="4"/>
    <n v="15"/>
    <n v="291.91000000000003"/>
    <n v="4378.6499999999996"/>
  </r>
  <r>
    <s v="2225c2a9-6301-4414-a0d0-bc55bc13e884"/>
    <x v="56"/>
    <s v="Jeanne Harrison"/>
    <x v="2"/>
    <x v="4"/>
    <n v="1"/>
    <n v="697.43"/>
    <n v="697.43"/>
  </r>
  <r>
    <s v="41f0bce9-9021-46bf-9818-5c151af92652"/>
    <x v="122"/>
    <s v="Jason Walker"/>
    <x v="2"/>
    <x v="3"/>
    <n v="5"/>
    <n v="772.22"/>
    <n v="3861.1"/>
  </r>
  <r>
    <s v="94dc2943-f957-4176-a76b-afeb5715cfbc"/>
    <x v="111"/>
    <s v="Maria Young"/>
    <x v="0"/>
    <x v="4"/>
    <n v="16"/>
    <n v="615.86"/>
    <n v="9853.76"/>
  </r>
  <r>
    <s v="e2cde3b3-e036-4094-91cb-86decde70ce5"/>
    <x v="73"/>
    <s v="Brian Golden"/>
    <x v="2"/>
    <x v="2"/>
    <n v="19"/>
    <n v="498"/>
    <n v="9462"/>
  </r>
  <r>
    <s v="49bda732-2b69-4412-a1ad-1c0562470c41"/>
    <x v="147"/>
    <s v="Casey Aguilar"/>
    <x v="2"/>
    <x v="1"/>
    <n v="4"/>
    <n v="441.25"/>
    <n v="1765"/>
  </r>
  <r>
    <s v="c3bd0c66-9f67-4fec-bb63-ffd3c9f8d1ac"/>
    <x v="19"/>
    <s v="Robert Richard"/>
    <x v="1"/>
    <x v="4"/>
    <n v="3"/>
    <n v="381.42"/>
    <n v="1144.26"/>
  </r>
  <r>
    <s v="88ddf232-0288-47a5-954b-0becd0eb7bbb"/>
    <x v="32"/>
    <s v="Michael Hernandez"/>
    <x v="0"/>
    <x v="4"/>
    <n v="17"/>
    <n v="933.05"/>
    <n v="15861.85"/>
  </r>
  <r>
    <s v="e5bb52a9-67ce-4ce1-bc24-ce187b5ea967"/>
    <x v="5"/>
    <s v="Lisa Larsen"/>
    <x v="3"/>
    <x v="0"/>
    <n v="17"/>
    <n v="839.09"/>
    <n v="14264.53"/>
  </r>
  <r>
    <s v="ac3d1ed1-c3e0-457f-859b-5be90fbc3099"/>
    <x v="22"/>
    <s v="Ryan Terrell"/>
    <x v="2"/>
    <x v="2"/>
    <n v="12"/>
    <n v="966.78"/>
    <n v="11601.36"/>
  </r>
  <r>
    <s v="202ed3c1-b0d9-4ce4-a146-bbe41a3ebcac"/>
    <x v="101"/>
    <s v="Robert Duarte"/>
    <x v="1"/>
    <x v="0"/>
    <n v="14"/>
    <n v="168.08"/>
    <n v="2353.12"/>
  </r>
  <r>
    <s v="5e215c64-fda6-4140-a286-483576599805"/>
    <x v="16"/>
    <s v="Kenneth Cohen"/>
    <x v="3"/>
    <x v="3"/>
    <n v="6"/>
    <n v="744.32"/>
    <n v="4465.92"/>
  </r>
  <r>
    <s v="0460e01d-8aa0-4369-a24f-535414071e32"/>
    <x v="148"/>
    <s v="Jessica Thomas"/>
    <x v="0"/>
    <x v="3"/>
    <n v="3"/>
    <n v="941.42"/>
    <n v="2824.26"/>
  </r>
  <r>
    <s v="2d28c50a-bef5-400b-896c-74cd8995afc7"/>
    <x v="28"/>
    <s v="Allen Mitchell"/>
    <x v="3"/>
    <x v="2"/>
    <n v="9"/>
    <n v="222.17"/>
    <n v="1999.53"/>
  </r>
  <r>
    <s v="ad0d1e39-ad5d-46b7-a61f-13ca7e38dd1d"/>
    <x v="29"/>
    <s v="Matthew Allen"/>
    <x v="1"/>
    <x v="1"/>
    <n v="5"/>
    <n v="113.17"/>
    <n v="565.85"/>
  </r>
  <r>
    <s v="7c15c502-f5f5-4b2d-97c5-6e681104c644"/>
    <x v="122"/>
    <s v="Teresa Garcia"/>
    <x v="3"/>
    <x v="0"/>
    <n v="17"/>
    <n v="754.06"/>
    <n v="12819.02"/>
  </r>
  <r>
    <s v="06b4f9f0-d262-4092-a828-cb077a4c7b0e"/>
    <x v="79"/>
    <s v="John Villegas"/>
    <x v="2"/>
    <x v="2"/>
    <n v="14"/>
    <n v="595.75"/>
    <n v="8340.5"/>
  </r>
  <r>
    <s v="987c1a2d-860e-44a5-910d-0b2dbe31ad55"/>
    <x v="22"/>
    <s v="David Thompson"/>
    <x v="0"/>
    <x v="3"/>
    <n v="3"/>
    <n v="849.74"/>
    <n v="2549.2199999999998"/>
  </r>
  <r>
    <s v="5c4f9851-3b9d-498e-8826-1f5ceea2f807"/>
    <x v="71"/>
    <s v="Christine Moore"/>
    <x v="1"/>
    <x v="2"/>
    <n v="1"/>
    <n v="182.78"/>
    <n v="182.78"/>
  </r>
  <r>
    <s v="355ffc5c-c295-4da6-be4d-fd92b7f9f71b"/>
    <x v="7"/>
    <s v="Janice Bowman"/>
    <x v="0"/>
    <x v="2"/>
    <n v="1"/>
    <n v="805.5"/>
    <n v="805.5"/>
  </r>
  <r>
    <s v="22054f5e-067e-4927-9bfe-0178bd7e7735"/>
    <x v="2"/>
    <s v="James Hicks"/>
    <x v="2"/>
    <x v="3"/>
    <n v="3"/>
    <n v="241.55"/>
    <n v="724.65"/>
  </r>
  <r>
    <s v="658ad091-97ad-4928-8fa4-d95a29b0eafd"/>
    <x v="134"/>
    <s v="Jessica Thomas"/>
    <x v="2"/>
    <x v="1"/>
    <n v="18"/>
    <n v="205.47"/>
    <n v="3698.46"/>
  </r>
  <r>
    <s v="93d87426-1bf6-4f7d-873b-481a1816ce65"/>
    <x v="11"/>
    <s v="Sandra Duke"/>
    <x v="3"/>
    <x v="4"/>
    <n v="10"/>
    <n v="206.05"/>
    <n v="2060.5"/>
  </r>
  <r>
    <s v="be1fa8ff-a659-4e74-a3e4-0911ba6e43f4"/>
    <x v="26"/>
    <s v="Jessica Spears"/>
    <x v="2"/>
    <x v="0"/>
    <n v="3"/>
    <n v="823.85"/>
    <n v="2471.5500000000002"/>
  </r>
  <r>
    <s v="f7c4d439-1107-411d-a8bc-176a896530bc"/>
    <x v="57"/>
    <s v="Jill Woodward"/>
    <x v="3"/>
    <x v="2"/>
    <n v="8"/>
    <n v="681.94"/>
    <n v="5455.52"/>
  </r>
  <r>
    <s v="7eeb6a62-d189-47e4-aae8-ea5758fda909"/>
    <x v="37"/>
    <s v="Ashley Stevens"/>
    <x v="1"/>
    <x v="0"/>
    <n v="14"/>
    <n v="546.91"/>
    <n v="7656.74"/>
  </r>
  <r>
    <s v="5c88e58a-5269-4c1b-8ea9-804dc1f5c344"/>
    <x v="20"/>
    <s v="Adam Santos"/>
    <x v="2"/>
    <x v="0"/>
    <n v="18"/>
    <n v="390.89"/>
    <n v="7036.02"/>
  </r>
  <r>
    <s v="8bf6aecd-07b8-42f5-9e76-342e3f3bdfad"/>
    <x v="149"/>
    <s v="Katherine Griffin"/>
    <x v="0"/>
    <x v="4"/>
    <n v="15"/>
    <n v="883.34"/>
    <n v="13250.1"/>
  </r>
  <r>
    <s v="9914e647-a1fa-438d-b18e-c872bd85daf7"/>
    <x v="150"/>
    <s v="David Porter"/>
    <x v="2"/>
    <x v="0"/>
    <n v="2"/>
    <n v="422.82"/>
    <n v="845.64"/>
  </r>
  <r>
    <s v="7bea2d4e-a1d3-4540-8fe1-4cb528a23356"/>
    <x v="119"/>
    <s v="Michelle Cabrera"/>
    <x v="0"/>
    <x v="3"/>
    <n v="10"/>
    <n v="825.77"/>
    <n v="8257.7000000000007"/>
  </r>
  <r>
    <s v="1511d314-74e5-4f53-8545-f3b94fd7a663"/>
    <x v="66"/>
    <s v="Christopher Mathis"/>
    <x v="0"/>
    <x v="4"/>
    <n v="2"/>
    <n v="467.18"/>
    <n v="934.36"/>
  </r>
  <r>
    <s v="0b919020-01d9-4aba-926e-4709ebe8f708"/>
    <x v="11"/>
    <s v="Julie Serrano"/>
    <x v="0"/>
    <x v="2"/>
    <n v="17"/>
    <n v="408.1"/>
    <n v="6937.7"/>
  </r>
  <r>
    <s v="07f84bd7-2b8f-49c2-aed3-686511132a3d"/>
    <x v="37"/>
    <s v="Kelly English"/>
    <x v="3"/>
    <x v="0"/>
    <n v="8"/>
    <n v="489.55"/>
    <n v="3916.4"/>
  </r>
  <r>
    <s v="29354b92-f646-4522-8907-8574f9c3d460"/>
    <x v="151"/>
    <s v="Kevin Alvarez"/>
    <x v="0"/>
    <x v="0"/>
    <n v="1"/>
    <n v="336.31"/>
    <n v="336.31"/>
  </r>
  <r>
    <s v="e13d28aa-a337-4920-9216-c07c4dd2c773"/>
    <x v="3"/>
    <s v="Keith Morgan"/>
    <x v="2"/>
    <x v="0"/>
    <n v="9"/>
    <n v="760.23"/>
    <n v="6842.07"/>
  </r>
  <r>
    <s v="81fc87de-ffc1-40d0-ad28-02dd344aa544"/>
    <x v="144"/>
    <s v="Evelyn Morgan"/>
    <x v="3"/>
    <x v="3"/>
    <n v="11"/>
    <n v="527.58000000000004"/>
    <n v="5803.38"/>
  </r>
  <r>
    <s v="a62adfde-2b07-469c-93e2-307cc59c993e"/>
    <x v="13"/>
    <s v="Diana Brown"/>
    <x v="3"/>
    <x v="3"/>
    <n v="16"/>
    <n v="270.60000000000002"/>
    <n v="4329.6000000000004"/>
  </r>
  <r>
    <s v="5a09e7c4-6575-4490-95b1-101b61bb6afd"/>
    <x v="123"/>
    <s v="Timothy Powell"/>
    <x v="1"/>
    <x v="2"/>
    <n v="7"/>
    <n v="904.6"/>
    <n v="6332.2"/>
  </r>
  <r>
    <s v="a5c40705-16fb-4ca7-a98a-d29c0e18587a"/>
    <x v="152"/>
    <s v="Jose Freeman II"/>
    <x v="0"/>
    <x v="2"/>
    <n v="10"/>
    <n v="414.7"/>
    <n v="4147"/>
  </r>
  <r>
    <s v="f1af747a-20ec-4211-9a04-bd5781ee328a"/>
    <x v="125"/>
    <s v="Gabriel Gibson"/>
    <x v="2"/>
    <x v="0"/>
    <n v="3"/>
    <n v="566.38"/>
    <n v="1699.14"/>
  </r>
  <r>
    <s v="ae0d4546-0fa4-4e71-bb3b-6d534bac0c4f"/>
    <x v="153"/>
    <s v="Terry Herrera"/>
    <x v="3"/>
    <x v="1"/>
    <n v="18"/>
    <n v="911.15"/>
    <n v="16400.7"/>
  </r>
  <r>
    <s v="7e3758b0-6d8e-4703-9309-777308078202"/>
    <x v="109"/>
    <s v="Miranda Terrell"/>
    <x v="3"/>
    <x v="0"/>
    <n v="13"/>
    <n v="643.03"/>
    <n v="8359.39"/>
  </r>
  <r>
    <s v="58cb0026-fb8b-46ce-8e68-ca88d658546a"/>
    <x v="101"/>
    <s v="Jason Lindsey"/>
    <x v="2"/>
    <x v="0"/>
    <n v="7"/>
    <n v="161.05000000000001"/>
    <n v="1127.3499999999999"/>
  </r>
  <r>
    <s v="cbd64c26-04ec-4ed6-8d7d-1408ccb047a2"/>
    <x v="154"/>
    <s v="Cynthia Jensen"/>
    <x v="3"/>
    <x v="4"/>
    <n v="4"/>
    <n v="942.84"/>
    <n v="3771.36"/>
  </r>
  <r>
    <s v="48be9c6a-0a65-43c4-96bf-e80f840f3eb1"/>
    <x v="155"/>
    <s v="Anthony Rowe"/>
    <x v="2"/>
    <x v="3"/>
    <n v="13"/>
    <n v="646.32000000000005"/>
    <n v="8402.16"/>
  </r>
  <r>
    <s v="10601d0e-d557-4cfe-97f3-91016c76c4af"/>
    <x v="156"/>
    <s v="Michael Ballard"/>
    <x v="2"/>
    <x v="3"/>
    <n v="1"/>
    <n v="368.16"/>
    <n v="368.16"/>
  </r>
  <r>
    <s v="b7fa0d87-e8ef-4a7a-93d4-4b49fd7c73b6"/>
    <x v="29"/>
    <s v="Erik Choi"/>
    <x v="2"/>
    <x v="0"/>
    <n v="8"/>
    <n v="182.31"/>
    <n v="1458.48"/>
  </r>
  <r>
    <s v="e5d959a1-f7d6-4216-bd73-f70fe794e68c"/>
    <x v="55"/>
    <s v="Tonya Turner"/>
    <x v="3"/>
    <x v="1"/>
    <n v="14"/>
    <n v="804.32"/>
    <n v="11260.48"/>
  </r>
  <r>
    <s v="081a01be-a39c-4652-bad8-4d02f7d2c4b1"/>
    <x v="31"/>
    <s v="Candace Thompson"/>
    <x v="0"/>
    <x v="2"/>
    <n v="16"/>
    <n v="639.07000000000005"/>
    <n v="10225.120000000001"/>
  </r>
  <r>
    <s v="58c1b518-6272-44f7-9928-84ec208c5ed4"/>
    <x v="101"/>
    <s v="Amy Anderson"/>
    <x v="0"/>
    <x v="3"/>
    <n v="14"/>
    <n v="556.79"/>
    <n v="7795.06"/>
  </r>
  <r>
    <s v="21ed1c5c-5fd9-414b-8c7b-5faa71ef1253"/>
    <x v="85"/>
    <s v="Crystal Fowler"/>
    <x v="1"/>
    <x v="2"/>
    <n v="12"/>
    <n v="899.2"/>
    <n v="10790.4"/>
  </r>
  <r>
    <s v="c9058497-1aff-488d-8aae-1c568f5712d1"/>
    <x v="157"/>
    <s v="Maria Mejia"/>
    <x v="1"/>
    <x v="4"/>
    <n v="19"/>
    <n v="799.17"/>
    <n v="15184.23"/>
  </r>
  <r>
    <s v="9b0c9eba-dda5-486d-b8da-7e345ba35eb0"/>
    <x v="127"/>
    <s v="Brian Kelly"/>
    <x v="1"/>
    <x v="3"/>
    <n v="15"/>
    <n v="194.09"/>
    <n v="2911.35"/>
  </r>
  <r>
    <s v="295bd552-f662-463c-86af-e3c714e69080"/>
    <x v="158"/>
    <s v="Michael Collins"/>
    <x v="1"/>
    <x v="3"/>
    <n v="2"/>
    <n v="346.14"/>
    <n v="692.28"/>
  </r>
  <r>
    <s v="a0586eb5-39e2-43e0-a678-064ada7f82cf"/>
    <x v="136"/>
    <s v="James Brown"/>
    <x v="3"/>
    <x v="4"/>
    <n v="2"/>
    <n v="286.06"/>
    <n v="572.12"/>
  </r>
  <r>
    <s v="f3b4fff6-b0ff-42e0-b3a1-d4a728e5090e"/>
    <x v="159"/>
    <s v="Gabriel Garcia"/>
    <x v="0"/>
    <x v="3"/>
    <n v="19"/>
    <n v="756.75"/>
    <n v="14378.25"/>
  </r>
  <r>
    <s v="124bfc64-2634-4bb2-b6ec-3ab1bb7e00fe"/>
    <x v="86"/>
    <s v="Michelle Cox"/>
    <x v="0"/>
    <x v="2"/>
    <n v="17"/>
    <n v="81.86"/>
    <n v="1391.62"/>
  </r>
  <r>
    <s v="65e731b2-4475-4fb7-93bc-61a879765a99"/>
    <x v="154"/>
    <s v="Kimberly Edwards"/>
    <x v="0"/>
    <x v="1"/>
    <n v="10"/>
    <n v="591.4"/>
    <n v="5914"/>
  </r>
  <r>
    <s v="24ae2b0c-5afc-4350-a9b6-ccff961b5594"/>
    <x v="126"/>
    <s v="Marc Freeman"/>
    <x v="2"/>
    <x v="1"/>
    <n v="6"/>
    <n v="774.34"/>
    <n v="4646.04"/>
  </r>
  <r>
    <s v="09e4ae06-5ba0-4b6d-9685-488d5415860c"/>
    <x v="133"/>
    <s v="Michael Porter"/>
    <x v="2"/>
    <x v="3"/>
    <n v="15"/>
    <n v="882.93"/>
    <n v="13243.95"/>
  </r>
  <r>
    <s v="d856b3a7-1e67-4883-97fa-663ee7761759"/>
    <x v="141"/>
    <s v="Joseph Tucker"/>
    <x v="3"/>
    <x v="1"/>
    <n v="11"/>
    <n v="374.98"/>
    <n v="4124.78"/>
  </r>
  <r>
    <s v="6b3913d9-e3b1-4821-976b-a59b36adb1cf"/>
    <x v="72"/>
    <s v="Jason Keller"/>
    <x v="0"/>
    <x v="3"/>
    <n v="5"/>
    <n v="830.19"/>
    <n v="4150.95"/>
  </r>
  <r>
    <s v="11899e2e-20e3-4b53-94f8-0fcf9dd47191"/>
    <x v="64"/>
    <s v="Daniel Dunn"/>
    <x v="1"/>
    <x v="4"/>
    <n v="1"/>
    <n v="155.1"/>
    <n v="155.1"/>
  </r>
  <r>
    <s v="140bdb68-ff80-478b-ae8a-7cf9854b2d44"/>
    <x v="32"/>
    <s v="Matthew Booth"/>
    <x v="2"/>
    <x v="3"/>
    <n v="8"/>
    <n v="854.13"/>
    <n v="6833.04"/>
  </r>
  <r>
    <s v="9ea50a45-125c-4504-847d-a292459cc7fa"/>
    <x v="110"/>
    <s v="Mark Edwards"/>
    <x v="0"/>
    <x v="2"/>
    <n v="12"/>
    <n v="171.11"/>
    <n v="2053.3200000000002"/>
  </r>
  <r>
    <s v="9176117f-1edd-49c6-a7ad-858ad767ff8d"/>
    <x v="37"/>
    <s v="Omar Larson"/>
    <x v="1"/>
    <x v="3"/>
    <n v="12"/>
    <n v="427.42"/>
    <n v="5129.04"/>
  </r>
  <r>
    <s v="58048338-d114-4d1b-99d2-d4eeb2ef0fa5"/>
    <x v="7"/>
    <s v="Robin Welch"/>
    <x v="2"/>
    <x v="1"/>
    <n v="5"/>
    <n v="807.43"/>
    <n v="4037.15"/>
  </r>
  <r>
    <s v="1b12f801-507a-4493-9bf7-7b340046c9ba"/>
    <x v="110"/>
    <s v="Heather Grant"/>
    <x v="0"/>
    <x v="3"/>
    <n v="7"/>
    <n v="192.42"/>
    <n v="1346.94"/>
  </r>
  <r>
    <s v="790f9c9a-8725-4cd6-bd70-b51dea0f86df"/>
    <x v="49"/>
    <s v="Anna Hawkins"/>
    <x v="3"/>
    <x v="4"/>
    <n v="4"/>
    <n v="267.79000000000002"/>
    <n v="1071.1600000000001"/>
  </r>
  <r>
    <s v="5c586135-7ef8-49c7-9d7c-eea245ca74f5"/>
    <x v="160"/>
    <s v="Dylan Serrano"/>
    <x v="0"/>
    <x v="4"/>
    <n v="6"/>
    <n v="736.14"/>
    <n v="4416.84"/>
  </r>
  <r>
    <s v="b3720c11-069c-4102-8571-c07caa3c2358"/>
    <x v="101"/>
    <s v="Rebecca Mason"/>
    <x v="1"/>
    <x v="3"/>
    <n v="13"/>
    <n v="734.03"/>
    <n v="9542.39"/>
  </r>
  <r>
    <s v="d43146df-243d-431f-9f17-7ad77fee168f"/>
    <x v="70"/>
    <s v="Brandon Dodson"/>
    <x v="0"/>
    <x v="4"/>
    <n v="15"/>
    <n v="659.09"/>
    <n v="9886.35"/>
  </r>
  <r>
    <s v="ef0e1434-49be-482e-9edb-75d95ca8b34d"/>
    <x v="65"/>
    <s v="Craig Johns"/>
    <x v="3"/>
    <x v="0"/>
    <n v="3"/>
    <n v="709.25"/>
    <n v="2127.75"/>
  </r>
  <r>
    <s v="62fa6d02-3751-4f49-8aa3-1d642f7b64d0"/>
    <x v="96"/>
    <s v="Jeremy Roberts"/>
    <x v="0"/>
    <x v="1"/>
    <n v="8"/>
    <n v="565.59"/>
    <n v="4524.72"/>
  </r>
  <r>
    <s v="3aec4935-f3d5-4850-b344-c6f54a195e8e"/>
    <x v="60"/>
    <s v="Samantha Middleton"/>
    <x v="3"/>
    <x v="3"/>
    <n v="16"/>
    <n v="289.20999999999998"/>
    <n v="4627.3599999999997"/>
  </r>
  <r>
    <s v="1df7f793-efab-42d5-ab6a-b3c9cfd2d626"/>
    <x v="28"/>
    <s v="Dr. Christina Parker"/>
    <x v="0"/>
    <x v="2"/>
    <n v="13"/>
    <n v="378.41"/>
    <n v="4919.33"/>
  </r>
  <r>
    <s v="c073fba6-b7c7-4300-a54f-51bcddb2478a"/>
    <x v="125"/>
    <s v="Dean Young"/>
    <x v="2"/>
    <x v="1"/>
    <n v="18"/>
    <n v="222.52"/>
    <n v="4005.36"/>
  </r>
  <r>
    <s v="8d992be1-fdf0-44d4-bc18-40ebd6e75a4d"/>
    <x v="94"/>
    <s v="Michael Petty"/>
    <x v="1"/>
    <x v="0"/>
    <n v="10"/>
    <n v="913.03"/>
    <n v="9130.2999999999993"/>
  </r>
  <r>
    <s v="36ed295d-f312-47c4-b3f6-9f1f849c3568"/>
    <x v="161"/>
    <s v="Ryan Lang"/>
    <x v="0"/>
    <x v="1"/>
    <n v="19"/>
    <n v="604.22"/>
    <n v="11480.18"/>
  </r>
  <r>
    <s v="16853066-4a0e-4702-89ee-6cb305419b9e"/>
    <x v="27"/>
    <s v="Lynn Pearson"/>
    <x v="0"/>
    <x v="2"/>
    <n v="17"/>
    <n v="430.81"/>
    <n v="7323.77"/>
  </r>
  <r>
    <s v="db6b6a77-2d33-4d2b-a4af-d2f33fa78e2c"/>
    <x v="22"/>
    <s v="Holly Simpson"/>
    <x v="0"/>
    <x v="2"/>
    <n v="19"/>
    <n v="488.91"/>
    <n v="9289.2900000000009"/>
  </r>
  <r>
    <s v="67d281a1-e327-492d-8c93-a299486c388e"/>
    <x v="44"/>
    <s v="Paul Mendoza"/>
    <x v="1"/>
    <x v="4"/>
    <n v="5"/>
    <n v="949.92"/>
    <n v="4749.6000000000004"/>
  </r>
  <r>
    <s v="5277d6b5-0e29-461a-9f3e-d8f72d28414e"/>
    <x v="24"/>
    <s v="Zachary Kaufman"/>
    <x v="0"/>
    <x v="0"/>
    <n v="9"/>
    <n v="195.68"/>
    <n v="1761.12"/>
  </r>
  <r>
    <s v="c4bd4767-17ae-4e30-838a-38f4af6c2669"/>
    <x v="4"/>
    <s v="Vernon Adams"/>
    <x v="3"/>
    <x v="1"/>
    <n v="12"/>
    <n v="606.91999999999996"/>
    <n v="7283.04"/>
  </r>
  <r>
    <s v="9eb6db3a-02c9-4e09-ab94-0877639a5cca"/>
    <x v="162"/>
    <s v="Matthew Willis"/>
    <x v="1"/>
    <x v="3"/>
    <n v="1"/>
    <n v="530.59"/>
    <n v="530.59"/>
  </r>
  <r>
    <s v="63564d33-70c5-4e7a-9084-c87d0b4b9e5a"/>
    <x v="47"/>
    <s v="David Smith"/>
    <x v="0"/>
    <x v="0"/>
    <n v="1"/>
    <n v="630.88"/>
    <n v="630.88"/>
  </r>
  <r>
    <s v="4982df74-2c88-4bd9-a139-49e9dad59515"/>
    <x v="42"/>
    <s v="Denise Richardson"/>
    <x v="3"/>
    <x v="3"/>
    <n v="15"/>
    <n v="67.2"/>
    <n v="1008"/>
  </r>
  <r>
    <s v="afad0aed-30c2-4a16-b7da-588e155cb6e0"/>
    <x v="112"/>
    <s v="Christopher Norton"/>
    <x v="3"/>
    <x v="1"/>
    <n v="2"/>
    <n v="878.52"/>
    <n v="1757.04"/>
  </r>
  <r>
    <s v="723b64c9-8b26-4a43-9d7d-990d87f7f196"/>
    <x v="83"/>
    <s v="Kayla Branch"/>
    <x v="2"/>
    <x v="1"/>
    <n v="16"/>
    <n v="935.51"/>
    <n v="14968.16"/>
  </r>
  <r>
    <s v="feada84f-d84e-484e-ad92-7d56a22a309a"/>
    <x v="50"/>
    <s v="John Neal"/>
    <x v="2"/>
    <x v="4"/>
    <n v="8"/>
    <n v="586.88"/>
    <n v="4695.04"/>
  </r>
  <r>
    <s v="21981731-38fb-4d24-b0d9-14075edee792"/>
    <x v="162"/>
    <s v="Katie Wong"/>
    <x v="3"/>
    <x v="0"/>
    <n v="13"/>
    <n v="711.82"/>
    <n v="9253.66"/>
  </r>
  <r>
    <s v="f8d57a18-1d39-4c05-bf49-64b52ffe10dc"/>
    <x v="111"/>
    <s v="Jonathan Gonzalez"/>
    <x v="2"/>
    <x v="3"/>
    <n v="1"/>
    <n v="926.37"/>
    <n v="926.37"/>
  </r>
  <r>
    <s v="53b0ecbd-4cee-4d09-a188-6c1a8d86e6f1"/>
    <x v="56"/>
    <s v="Matthew Lee"/>
    <x v="2"/>
    <x v="0"/>
    <n v="16"/>
    <n v="721.88"/>
    <n v="11550.08"/>
  </r>
  <r>
    <s v="d1bb560c-5f49-4f7d-8486-1ddd2328385e"/>
    <x v="58"/>
    <s v="Bradley Khan"/>
    <x v="0"/>
    <x v="4"/>
    <n v="7"/>
    <n v="194.91"/>
    <n v="1364.37"/>
  </r>
  <r>
    <s v="c372c77d-32bd-48cd-bc86-a8b3dbfd111d"/>
    <x v="86"/>
    <s v="Nicole Burch"/>
    <x v="2"/>
    <x v="0"/>
    <n v="5"/>
    <n v="597.47"/>
    <n v="2987.35"/>
  </r>
  <r>
    <s v="e9f38691-fd59-40a7-b941-147bf22cb450"/>
    <x v="100"/>
    <s v="Denise Smith"/>
    <x v="2"/>
    <x v="2"/>
    <n v="3"/>
    <n v="626.38"/>
    <n v="1879.14"/>
  </r>
  <r>
    <s v="03a38219-7790-4e00-b29a-28025bc5b6cd"/>
    <x v="142"/>
    <s v="Nathan Vincent"/>
    <x v="2"/>
    <x v="2"/>
    <n v="12"/>
    <n v="452.92"/>
    <n v="5435.04"/>
  </r>
  <r>
    <s v="76d0ae52-f309-486d-adab-b97c9e1a1d9d"/>
    <x v="80"/>
    <s v="John Mcbride"/>
    <x v="2"/>
    <x v="1"/>
    <n v="16"/>
    <n v="749.62"/>
    <n v="11993.92"/>
  </r>
  <r>
    <s v="0b58e63e-c4a4-45a6-9b41-03d941550f22"/>
    <x v="86"/>
    <s v="Mason Hawkins"/>
    <x v="1"/>
    <x v="1"/>
    <n v="19"/>
    <n v="937.65"/>
    <n v="17815.349999999999"/>
  </r>
  <r>
    <s v="297df1e4-cc22-4625-8a22-e150acdedebf"/>
    <x v="87"/>
    <s v="Aaron Simmons"/>
    <x v="3"/>
    <x v="0"/>
    <n v="5"/>
    <n v="929.29"/>
    <n v="4646.45"/>
  </r>
  <r>
    <s v="2b61ac10-58f0-4843-b2db-83b9f2d0d365"/>
    <x v="36"/>
    <s v="Ann Mendoza"/>
    <x v="2"/>
    <x v="0"/>
    <n v="14"/>
    <n v="478.3"/>
    <n v="6696.2"/>
  </r>
  <r>
    <s v="6e741067-a04b-4110-aa00-2f95817e8a46"/>
    <x v="13"/>
    <s v="Cynthia Martinez"/>
    <x v="0"/>
    <x v="0"/>
    <n v="5"/>
    <n v="157.58000000000001"/>
    <n v="787.9"/>
  </r>
  <r>
    <s v="5866faf6-dfc4-4593-ad04-ade53873101e"/>
    <x v="13"/>
    <s v="William Mcneil"/>
    <x v="3"/>
    <x v="2"/>
    <n v="15"/>
    <n v="985.6"/>
    <n v="14784"/>
  </r>
  <r>
    <s v="bb9365b6-c08e-4fe0-a407-3b2163f9f70d"/>
    <x v="7"/>
    <s v="Jacob David"/>
    <x v="0"/>
    <x v="4"/>
    <n v="17"/>
    <n v="846.95"/>
    <n v="14398.15"/>
  </r>
  <r>
    <s v="57552e2e-366b-42aa-8b9c-49d85b7d8a42"/>
    <x v="96"/>
    <s v="Elizabeth Palmer"/>
    <x v="3"/>
    <x v="2"/>
    <n v="14"/>
    <n v="168.43"/>
    <n v="2358.02"/>
  </r>
  <r>
    <s v="7a34f94d-19d6-4dc5-9b9c-ee162a5183b0"/>
    <x v="134"/>
    <s v="Gary Rice"/>
    <x v="1"/>
    <x v="4"/>
    <n v="5"/>
    <n v="924.8"/>
    <n v="4624"/>
  </r>
  <r>
    <s v="0e363c77-3b47-45f0-a5cb-0d0e06fe1d9d"/>
    <x v="76"/>
    <s v="Anna Wilson"/>
    <x v="1"/>
    <x v="0"/>
    <n v="12"/>
    <n v="876.4"/>
    <n v="10516.8"/>
  </r>
  <r>
    <s v="9b163542-e224-4b10-b580-3e913623a968"/>
    <x v="114"/>
    <s v="Victor Murphy"/>
    <x v="0"/>
    <x v="3"/>
    <n v="16"/>
    <n v="542.9"/>
    <n v="8686.4"/>
  </r>
  <r>
    <s v="8201c9ae-aab6-49cd-b623-30cdcc79b5d9"/>
    <x v="88"/>
    <s v="Kimberly Pratt"/>
    <x v="0"/>
    <x v="4"/>
    <n v="16"/>
    <n v="611.71"/>
    <n v="9787.36"/>
  </r>
  <r>
    <s v="c81ed86a-d842-40c7-bab3-5f5f6728b64f"/>
    <x v="163"/>
    <s v="Michael Garcia"/>
    <x v="2"/>
    <x v="2"/>
    <n v="7"/>
    <n v="429.05"/>
    <n v="3003.35"/>
  </r>
  <r>
    <s v="fb5f37d5-5704-4439-b16d-666aa8702119"/>
    <x v="21"/>
    <s v="Kelly Hamilton"/>
    <x v="2"/>
    <x v="4"/>
    <n v="4"/>
    <n v="102.02"/>
    <n v="408.08"/>
  </r>
  <r>
    <s v="0caee576-c3d7-410e-a7f0-4fe533180695"/>
    <x v="37"/>
    <s v="Bruce Johnson"/>
    <x v="2"/>
    <x v="1"/>
    <n v="1"/>
    <n v="368.44"/>
    <n v="368.44"/>
  </r>
  <r>
    <s v="e8b63693-a384-4a18-afc3-fc80d1f1c71f"/>
    <x v="117"/>
    <s v="Robert King"/>
    <x v="0"/>
    <x v="0"/>
    <n v="5"/>
    <n v="812.71"/>
    <n v="4063.55"/>
  </r>
  <r>
    <s v="85707ee3-2354-4c75-99cd-c5d880301cd8"/>
    <x v="3"/>
    <s v="Michael Edwards"/>
    <x v="3"/>
    <x v="3"/>
    <n v="10"/>
    <n v="54.4"/>
    <n v="544"/>
  </r>
  <r>
    <s v="db93de78-ceb0-4608-a16e-8a9888d6085d"/>
    <x v="164"/>
    <s v="Randy Freeman"/>
    <x v="1"/>
    <x v="3"/>
    <n v="5"/>
    <n v="366.82"/>
    <n v="1834.1"/>
  </r>
  <r>
    <s v="f1c1c6ca-f08a-47b6-a033-f45175d8755c"/>
    <x v="155"/>
    <s v="Sean Taylor"/>
    <x v="2"/>
    <x v="4"/>
    <n v="4"/>
    <n v="428.26"/>
    <n v="1713.04"/>
  </r>
  <r>
    <s v="0738e6e9-31e3-4c23-aa1d-e0d319833d68"/>
    <x v="25"/>
    <s v="Leslie Smith"/>
    <x v="0"/>
    <x v="0"/>
    <n v="2"/>
    <n v="560.53"/>
    <n v="1121.06"/>
  </r>
  <r>
    <s v="f50db0f7-e5d9-409f-abab-0f83e8747910"/>
    <x v="12"/>
    <s v="Holly Taylor"/>
    <x v="1"/>
    <x v="2"/>
    <n v="10"/>
    <n v="923.86"/>
    <n v="9238.6"/>
  </r>
  <r>
    <s v="68de434f-a1b5-47d4-8600-9d598a2d7353"/>
    <x v="117"/>
    <s v="Robert Ryan"/>
    <x v="1"/>
    <x v="1"/>
    <n v="19"/>
    <n v="379.03"/>
    <n v="7201.57"/>
  </r>
  <r>
    <s v="cd7c46f2-829a-4d35-a357-5263e27048f4"/>
    <x v="139"/>
    <s v="Kelly Watkins"/>
    <x v="2"/>
    <x v="0"/>
    <n v="1"/>
    <n v="379.61"/>
    <n v="379.61"/>
  </r>
  <r>
    <s v="4d52607f-b36a-4980-9e04-88e8930ab4ad"/>
    <x v="41"/>
    <s v="Ronald Adkins"/>
    <x v="1"/>
    <x v="4"/>
    <n v="5"/>
    <n v="750.63"/>
    <n v="3753.15"/>
  </r>
  <r>
    <s v="350cab43-1ed9-4e6d-856e-0fbb7d246047"/>
    <x v="165"/>
    <s v="Rebecca Smith"/>
    <x v="2"/>
    <x v="1"/>
    <n v="13"/>
    <n v="479.61"/>
    <n v="6234.93"/>
  </r>
  <r>
    <s v="ac6febfa-49a3-4b48-805e-05f89daa698e"/>
    <x v="83"/>
    <s v="Traci Rose"/>
    <x v="0"/>
    <x v="4"/>
    <n v="4"/>
    <n v="263.37"/>
    <n v="1053.48"/>
  </r>
  <r>
    <s v="ea33d5e3-e4b9-45f4-b55b-2322f2d5029e"/>
    <x v="105"/>
    <s v="Thomas Daniel"/>
    <x v="1"/>
    <x v="2"/>
    <n v="16"/>
    <n v="479.82"/>
    <n v="7677.12"/>
  </r>
  <r>
    <s v="88f69aa6-48af-45e9-aed9-847092d35e62"/>
    <x v="22"/>
    <s v="William Torres"/>
    <x v="2"/>
    <x v="4"/>
    <n v="16"/>
    <n v="183.81"/>
    <n v="2940.96"/>
  </r>
  <r>
    <s v="68164729-beef-4584-a2a7-00eb2893a366"/>
    <x v="96"/>
    <s v="Alexis Sanchez"/>
    <x v="2"/>
    <x v="1"/>
    <n v="2"/>
    <n v="217.57"/>
    <n v="435.14"/>
  </r>
  <r>
    <s v="98a06d1a-a2c2-4a30-b42f-4de0b25d54f9"/>
    <x v="166"/>
    <s v="Melinda Benson"/>
    <x v="2"/>
    <x v="3"/>
    <n v="17"/>
    <n v="523.45000000000005"/>
    <n v="8898.65"/>
  </r>
  <r>
    <s v="3ecd6c1a-c2fe-413e-8a06-788f74c4e7cb"/>
    <x v="126"/>
    <s v="Andrew Chaney"/>
    <x v="1"/>
    <x v="0"/>
    <n v="12"/>
    <n v="447.98"/>
    <n v="5375.76"/>
  </r>
  <r>
    <s v="de3d1df8-7766-429c-b078-b5df20a8a48f"/>
    <x v="147"/>
    <s v="Kevin Santana"/>
    <x v="3"/>
    <x v="0"/>
    <n v="18"/>
    <n v="919.1"/>
    <n v="16543.8"/>
  </r>
  <r>
    <s v="68396e7b-28a7-42c8-bad3-8214f2ef28ed"/>
    <x v="93"/>
    <s v="Ronnie Johnson"/>
    <x v="0"/>
    <x v="4"/>
    <n v="3"/>
    <n v="394.27"/>
    <n v="1182.81"/>
  </r>
  <r>
    <s v="27c85962-e1fc-4761-9adb-d93f700952c1"/>
    <x v="52"/>
    <s v="Roger Harris"/>
    <x v="3"/>
    <x v="0"/>
    <n v="1"/>
    <n v="601.55999999999995"/>
    <n v="601.55999999999995"/>
  </r>
  <r>
    <s v="69f8f3a8-23a8-4e25-8196-e90c6b920f29"/>
    <x v="162"/>
    <s v="David Dixon"/>
    <x v="0"/>
    <x v="2"/>
    <n v="1"/>
    <n v="650.65"/>
    <n v="650.65"/>
  </r>
  <r>
    <s v="8f811111-343e-48f9-b7f3-3ca2f0e1eafe"/>
    <x v="120"/>
    <s v="Thomas Pugh"/>
    <x v="0"/>
    <x v="0"/>
    <n v="19"/>
    <n v="62.44"/>
    <n v="1186.3599999999999"/>
  </r>
  <r>
    <s v="0bc4906c-be09-4bc3-b1da-af98342fc364"/>
    <x v="76"/>
    <s v="Norma Smith"/>
    <x v="2"/>
    <x v="0"/>
    <n v="11"/>
    <n v="680.36"/>
    <n v="7483.96"/>
  </r>
  <r>
    <s v="185d68dd-fe28-4f28-b30c-f835a352d985"/>
    <x v="143"/>
    <s v="Ryan Rowe"/>
    <x v="0"/>
    <x v="4"/>
    <n v="5"/>
    <n v="219.13"/>
    <n v="1095.6500000000001"/>
  </r>
  <r>
    <s v="e0317b6f-a93e-4bd1-b046-8ae80c4893b1"/>
    <x v="59"/>
    <s v="Joseph Tapia"/>
    <x v="0"/>
    <x v="4"/>
    <n v="12"/>
    <n v="963.02"/>
    <n v="11556.24"/>
  </r>
  <r>
    <s v="f4b74725-83c9-4b3f-a531-c1b9bab90277"/>
    <x v="147"/>
    <s v="Amanda Thomas"/>
    <x v="0"/>
    <x v="3"/>
    <n v="3"/>
    <n v="191.23"/>
    <n v="573.69000000000005"/>
  </r>
  <r>
    <s v="c54ed093-923c-44e0-9a13-0404258f40f6"/>
    <x v="79"/>
    <s v="Robert Hernandez"/>
    <x v="3"/>
    <x v="2"/>
    <n v="1"/>
    <n v="443.89"/>
    <n v="443.89"/>
  </r>
  <r>
    <s v="798d3be5-e086-41b8-9c08-d5229115077c"/>
    <x v="90"/>
    <s v="Brenda Brown"/>
    <x v="3"/>
    <x v="1"/>
    <n v="1"/>
    <n v="131.08000000000001"/>
    <n v="131.08000000000001"/>
  </r>
  <r>
    <s v="ebb9aefa-b0fe-428e-9d3e-8f6a8a7dc32f"/>
    <x v="100"/>
    <s v="Steven Rivera"/>
    <x v="3"/>
    <x v="0"/>
    <n v="8"/>
    <n v="997.03"/>
    <n v="7976.24"/>
  </r>
  <r>
    <s v="e23677c7-bd60-4c90-86d3-7c7b19156eab"/>
    <x v="78"/>
    <s v="Stephanie Gordon"/>
    <x v="2"/>
    <x v="0"/>
    <n v="10"/>
    <n v="527.09"/>
    <n v="5270.9"/>
  </r>
  <r>
    <s v="90fb7931-e625-415b-bdef-32170385a9fb"/>
    <x v="167"/>
    <s v="Elizabeth Thomas"/>
    <x v="1"/>
    <x v="3"/>
    <n v="11"/>
    <n v="615.62"/>
    <n v="6771.82"/>
  </r>
  <r>
    <s v="4640d779-04ee-4f2e-9ffa-4dc15480d58c"/>
    <x v="0"/>
    <s v="Robert Mendez"/>
    <x v="3"/>
    <x v="1"/>
    <n v="12"/>
    <n v="113.72"/>
    <n v="1364.64"/>
  </r>
  <r>
    <s v="c6f3014a-8496-47e7-ba56-c908584a214b"/>
    <x v="91"/>
    <s v="Randy Snyder"/>
    <x v="0"/>
    <x v="1"/>
    <n v="13"/>
    <n v="762.46"/>
    <n v="9911.98"/>
  </r>
  <r>
    <s v="ef4d2162-6871-43f8-9789-a8e1ccc749fd"/>
    <x v="153"/>
    <s v="Travis Morgan"/>
    <x v="2"/>
    <x v="3"/>
    <n v="12"/>
    <n v="249.41"/>
    <n v="2992.92"/>
  </r>
  <r>
    <s v="10548afd-db7a-4272-83b3-4f4ab87fd901"/>
    <x v="127"/>
    <s v="Ryan Gonzalez"/>
    <x v="1"/>
    <x v="0"/>
    <n v="14"/>
    <n v="903.15"/>
    <n v="12644.1"/>
  </r>
  <r>
    <s v="32c368e4-c7e6-4ff5-bf05-b50c1aca15c1"/>
    <x v="43"/>
    <s v="Gregory Jimenez"/>
    <x v="1"/>
    <x v="2"/>
    <n v="2"/>
    <n v="244.88"/>
    <n v="489.76"/>
  </r>
  <r>
    <s v="12bf53c2-e65e-4aa7-ae2f-2d6525651e2b"/>
    <x v="126"/>
    <s v="Christian Sanchez"/>
    <x v="0"/>
    <x v="1"/>
    <n v="19"/>
    <n v="231.15"/>
    <n v="4391.8500000000004"/>
  </r>
  <r>
    <s v="94c1c5e4-d81f-4188-ab0d-69e1d5957ec8"/>
    <x v="168"/>
    <s v="Kathleen Merritt"/>
    <x v="2"/>
    <x v="4"/>
    <n v="18"/>
    <n v="84.72"/>
    <n v="1524.96"/>
  </r>
  <r>
    <s v="4bd4c891-6294-401a-9692-1650c973d673"/>
    <x v="70"/>
    <s v="Paul Young"/>
    <x v="3"/>
    <x v="2"/>
    <n v="3"/>
    <n v="498.46"/>
    <n v="1495.38"/>
  </r>
  <r>
    <s v="f719549e-b872-4a3f-97f0-c57aec87d344"/>
    <x v="47"/>
    <s v="Christopher Perez"/>
    <x v="3"/>
    <x v="2"/>
    <n v="17"/>
    <n v="586.6"/>
    <n v="9972.2000000000007"/>
  </r>
  <r>
    <s v="9a6debc3-a97d-463e-9a36-d496ce603c7c"/>
    <x v="82"/>
    <s v="Kevin Castaneda"/>
    <x v="3"/>
    <x v="0"/>
    <n v="8"/>
    <n v="112.42"/>
    <n v="899.36"/>
  </r>
  <r>
    <s v="2a82f371-89f8-4d05-879e-d783ce526268"/>
    <x v="73"/>
    <s v="John Miller"/>
    <x v="1"/>
    <x v="4"/>
    <n v="10"/>
    <n v="786.75"/>
    <n v="7867.5"/>
  </r>
  <r>
    <s v="77d0e8c1-714a-46b2-a97c-acfe62b12f78"/>
    <x v="147"/>
    <s v="Anita Wilson"/>
    <x v="2"/>
    <x v="2"/>
    <n v="2"/>
    <n v="480.62"/>
    <n v="961.24"/>
  </r>
  <r>
    <s v="3e3ed63f-6ea3-4706-a5ac-1840723ba664"/>
    <x v="169"/>
    <s v="Emma Stephens"/>
    <x v="3"/>
    <x v="2"/>
    <n v="19"/>
    <n v="548.16999999999996"/>
    <n v="10415.23"/>
  </r>
  <r>
    <s v="4ccbe250-4d02-47f7-986c-9a755b81cb91"/>
    <x v="115"/>
    <s v="Caitlin Hubbard"/>
    <x v="0"/>
    <x v="0"/>
    <n v="9"/>
    <n v="468.72"/>
    <n v="4218.4799999999996"/>
  </r>
  <r>
    <s v="36c6b4e9-cc5a-4518-a924-fa22dcf841b3"/>
    <x v="163"/>
    <s v="Shannon Durham"/>
    <x v="0"/>
    <x v="0"/>
    <n v="7"/>
    <n v="430.72"/>
    <n v="3015.04"/>
  </r>
  <r>
    <s v="c93b3121-56de-4b26-a65f-d482368bc0dd"/>
    <x v="84"/>
    <s v="Maria Baxter MD"/>
    <x v="3"/>
    <x v="1"/>
    <n v="4"/>
    <n v="581.66"/>
    <n v="2326.64"/>
  </r>
  <r>
    <s v="c8d7fd4b-4583-4990-ba36-d3145342200c"/>
    <x v="128"/>
    <s v="Jeff Norton"/>
    <x v="0"/>
    <x v="1"/>
    <n v="18"/>
    <n v="197.48"/>
    <n v="3554.64"/>
  </r>
  <r>
    <s v="5222d4fc-0807-45d4-b132-dc364a05637d"/>
    <x v="163"/>
    <s v="Veronica Johnson"/>
    <x v="0"/>
    <x v="2"/>
    <n v="13"/>
    <n v="222.83"/>
    <n v="2896.79"/>
  </r>
  <r>
    <s v="e7e21b0d-6ecf-4d61-99ac-fced4f7bc1a8"/>
    <x v="121"/>
    <s v="Preston Williams"/>
    <x v="2"/>
    <x v="4"/>
    <n v="11"/>
    <n v="868.7"/>
    <n v="9555.7000000000007"/>
  </r>
  <r>
    <s v="7ee193f5-af21-4a94-975a-c8cbb303cc48"/>
    <x v="116"/>
    <s v="Kenneth Smith"/>
    <x v="2"/>
    <x v="4"/>
    <n v="4"/>
    <n v="948.81"/>
    <n v="3795.24"/>
  </r>
  <r>
    <s v="1931fdee-bc57-4398-b265-b33a03c56845"/>
    <x v="91"/>
    <s v="Charles Johnson"/>
    <x v="0"/>
    <x v="4"/>
    <n v="4"/>
    <n v="404.64"/>
    <n v="1618.56"/>
  </r>
  <r>
    <s v="e610aabc-cf71-4564-a4c5-6d1a3d066cab"/>
    <x v="86"/>
    <s v="Tonya Davidson"/>
    <x v="0"/>
    <x v="2"/>
    <n v="10"/>
    <n v="307.20999999999998"/>
    <n v="3072.1"/>
  </r>
  <r>
    <s v="eae2f844-34a7-4fc4-8080-68f9ee29d9fa"/>
    <x v="120"/>
    <s v="Elizabeth Wise"/>
    <x v="0"/>
    <x v="3"/>
    <n v="5"/>
    <n v="661.8"/>
    <n v="3309"/>
  </r>
  <r>
    <s v="20c5d265-58f5-4535-8f88-8ec8288a76a9"/>
    <x v="153"/>
    <s v="Gregory Sawyer"/>
    <x v="3"/>
    <x v="3"/>
    <n v="9"/>
    <n v="438.3"/>
    <n v="3944.7"/>
  </r>
  <r>
    <s v="09875a24-71cb-4b7a-944a-372cf70abde2"/>
    <x v="105"/>
    <s v="Roger Coleman"/>
    <x v="1"/>
    <x v="0"/>
    <n v="3"/>
    <n v="74.12"/>
    <n v="222.36"/>
  </r>
  <r>
    <s v="9fcdccf9-be64-4a6d-a44d-efbffb14bcf7"/>
    <x v="51"/>
    <s v="Angelica Smith"/>
    <x v="3"/>
    <x v="4"/>
    <n v="17"/>
    <n v="198.34"/>
    <n v="3371.78"/>
  </r>
  <r>
    <s v="636945e8-e6b7-4e32-b48f-8478a42c8b31"/>
    <x v="79"/>
    <s v="Kayla Navarro"/>
    <x v="2"/>
    <x v="2"/>
    <n v="3"/>
    <n v="730.17"/>
    <n v="2190.5100000000002"/>
  </r>
  <r>
    <s v="3b705781-9b87-4836-b026-b9e29218f53d"/>
    <x v="161"/>
    <s v="Keith Henderson"/>
    <x v="2"/>
    <x v="2"/>
    <n v="16"/>
    <n v="675.98"/>
    <n v="10815.68"/>
  </r>
  <r>
    <s v="afe2949b-37ba-446c-bf47-80c8a9594d9b"/>
    <x v="61"/>
    <s v="Elizabeth Smith"/>
    <x v="0"/>
    <x v="3"/>
    <n v="4"/>
    <n v="75.739999999999995"/>
    <n v="302.95999999999998"/>
  </r>
  <r>
    <s v="4e54d978-33f2-48a3-91f9-d3bbbfb244a3"/>
    <x v="85"/>
    <s v="Lisa Carrillo"/>
    <x v="0"/>
    <x v="1"/>
    <n v="18"/>
    <n v="260.87"/>
    <n v="4695.66"/>
  </r>
  <r>
    <s v="9d9fc943-e7bc-4a3b-b4ec-9963b59135b6"/>
    <x v="97"/>
    <s v="Amanda Mcbride"/>
    <x v="0"/>
    <x v="2"/>
    <n v="17"/>
    <n v="269.52"/>
    <n v="4581.84"/>
  </r>
  <r>
    <s v="3cfc6425-d748-406c-8d3d-f007f947cf7b"/>
    <x v="39"/>
    <s v="Norma Bradley"/>
    <x v="0"/>
    <x v="0"/>
    <n v="7"/>
    <n v="688.3"/>
    <n v="4818.1000000000004"/>
  </r>
  <r>
    <s v="8ec2865a-e1c8-42e7-b880-c174e92f4cc8"/>
    <x v="119"/>
    <s v="Kristen Torres"/>
    <x v="2"/>
    <x v="4"/>
    <n v="5"/>
    <n v="68.73"/>
    <n v="343.65"/>
  </r>
  <r>
    <s v="331d481a-9e91-4699-a485-10d97a067318"/>
    <x v="73"/>
    <s v="Kayla Munoz"/>
    <x v="1"/>
    <x v="4"/>
    <n v="12"/>
    <n v="148.9"/>
    <n v="1786.8"/>
  </r>
  <r>
    <s v="cdced714-760b-4e00-beac-d72d77d6e009"/>
    <x v="110"/>
    <s v="Kathryn Holmes"/>
    <x v="2"/>
    <x v="1"/>
    <n v="17"/>
    <n v="809.92"/>
    <n v="13768.64"/>
  </r>
  <r>
    <s v="1502d337-6ade-44ec-8259-0e24071f327e"/>
    <x v="112"/>
    <s v="Corey Klein"/>
    <x v="2"/>
    <x v="0"/>
    <n v="13"/>
    <n v="219.62"/>
    <n v="2855.06"/>
  </r>
  <r>
    <s v="5fc9c328-a6c4-43d9-9b3f-269d055ce65d"/>
    <x v="89"/>
    <s v="Matthew Rose"/>
    <x v="3"/>
    <x v="2"/>
    <n v="3"/>
    <n v="670.11"/>
    <n v="2010.33"/>
  </r>
  <r>
    <s v="c1d94b26-19cc-492e-acc7-2160ff9c42fc"/>
    <x v="34"/>
    <s v="Blake Robinson"/>
    <x v="2"/>
    <x v="2"/>
    <n v="9"/>
    <n v="276.27"/>
    <n v="2486.4299999999998"/>
  </r>
  <r>
    <s v="c6cad97f-9e4c-4951-8cb7-d059851650d3"/>
    <x v="100"/>
    <s v="Rachel Watson"/>
    <x v="0"/>
    <x v="0"/>
    <n v="17"/>
    <n v="144.47"/>
    <n v="2455.9899999999998"/>
  </r>
  <r>
    <s v="6645250f-0027-467e-b4b5-7fe5102317b1"/>
    <x v="89"/>
    <s v="Steven Payne"/>
    <x v="0"/>
    <x v="2"/>
    <n v="17"/>
    <n v="281.01"/>
    <n v="4777.17"/>
  </r>
  <r>
    <s v="4db76ebb-f7cd-44c2-8ce1-1d077fba879f"/>
    <x v="90"/>
    <s v="Fernando Smith"/>
    <x v="1"/>
    <x v="0"/>
    <n v="16"/>
    <n v="736.15"/>
    <n v="11778.4"/>
  </r>
  <r>
    <s v="b9d49e8d-0df5-4257-a8e5-80bd6267f822"/>
    <x v="25"/>
    <s v="Stephanie Johnson"/>
    <x v="1"/>
    <x v="4"/>
    <n v="13"/>
    <n v="862.91"/>
    <n v="11217.83"/>
  </r>
  <r>
    <s v="eca103fb-2337-4be5-b7cd-8d4b3df2d673"/>
    <x v="142"/>
    <s v="Jennifer Pitts"/>
    <x v="3"/>
    <x v="1"/>
    <n v="19"/>
    <n v="838.71"/>
    <n v="15935.49"/>
  </r>
  <r>
    <s v="bcd9842b-0b7d-4c72-8830-fed30f1ca1a9"/>
    <x v="144"/>
    <s v="Mr. Timothy Martin"/>
    <x v="1"/>
    <x v="1"/>
    <n v="17"/>
    <n v="427.32"/>
    <n v="7264.44"/>
  </r>
  <r>
    <s v="c024b1fa-be8d-44fe-b222-8895a47144c8"/>
    <x v="143"/>
    <s v="Noah Nguyen"/>
    <x v="3"/>
    <x v="3"/>
    <n v="4"/>
    <n v="684.68"/>
    <n v="2738.72"/>
  </r>
  <r>
    <s v="2785b750-8686-4c1a-8584-df50a2089242"/>
    <x v="18"/>
    <s v="Kathryn Williams"/>
    <x v="2"/>
    <x v="4"/>
    <n v="12"/>
    <n v="244.74"/>
    <n v="2936.88"/>
  </r>
  <r>
    <s v="03b62723-1091-45ef-b358-4e805edcfe3f"/>
    <x v="140"/>
    <s v="Amanda Edwards"/>
    <x v="3"/>
    <x v="2"/>
    <n v="9"/>
    <n v="328.49"/>
    <n v="2956.41"/>
  </r>
  <r>
    <s v="d027b1a5-7566-4a87-9bcb-5b9d86524359"/>
    <x v="122"/>
    <s v="Erin Brown"/>
    <x v="0"/>
    <x v="4"/>
    <n v="19"/>
    <n v="901.52"/>
    <n v="17128.88"/>
  </r>
  <r>
    <s v="a8989adc-a073-4bb3-9d13-7ab37845f3c3"/>
    <x v="106"/>
    <s v="Eddie Hernandez"/>
    <x v="3"/>
    <x v="0"/>
    <n v="12"/>
    <n v="62.35"/>
    <n v="748.2"/>
  </r>
  <r>
    <s v="6bb0ea23-4f34-43de-b8ca-09002668692e"/>
    <x v="109"/>
    <s v="Alexa Smith"/>
    <x v="2"/>
    <x v="4"/>
    <n v="9"/>
    <n v="131.22999999999999"/>
    <n v="1181.07"/>
  </r>
  <r>
    <s v="40988176-e199-452f-ad32-01bc3b06a37a"/>
    <x v="73"/>
    <s v="Jeffery Garza"/>
    <x v="3"/>
    <x v="0"/>
    <n v="7"/>
    <n v="247.49"/>
    <n v="1732.43"/>
  </r>
  <r>
    <s v="0ea41ac2-edc2-485b-9058-187d7b23c40f"/>
    <x v="87"/>
    <s v="Gabriel Barker"/>
    <x v="0"/>
    <x v="0"/>
    <n v="14"/>
    <n v="75.209999999999994"/>
    <n v="1052.94"/>
  </r>
  <r>
    <s v="e2d1dbfc-c3a3-4b12-8358-053c861952f9"/>
    <x v="90"/>
    <s v="Jessica Delacruz"/>
    <x v="2"/>
    <x v="4"/>
    <n v="19"/>
    <n v="222.36"/>
    <n v="4224.84"/>
  </r>
  <r>
    <s v="3d90c886-d5d4-40bb-adba-ef62ed55e11e"/>
    <x v="161"/>
    <s v="Renee Garcia"/>
    <x v="2"/>
    <x v="4"/>
    <n v="15"/>
    <n v="603.89"/>
    <n v="9058.35"/>
  </r>
  <r>
    <s v="227155fa-841b-4679-881a-de7bc71e456c"/>
    <x v="134"/>
    <s v="Troy Smith"/>
    <x v="3"/>
    <x v="0"/>
    <n v="16"/>
    <n v="450.35"/>
    <n v="7205.6"/>
  </r>
  <r>
    <s v="1f84e305-573f-4112-b3ba-6c5fc963a20f"/>
    <x v="13"/>
    <s v="Angel Walker"/>
    <x v="3"/>
    <x v="4"/>
    <n v="5"/>
    <n v="898.04"/>
    <n v="4490.2"/>
  </r>
  <r>
    <s v="87262feb-d484-436d-add4-0bf85bad3b8e"/>
    <x v="6"/>
    <s v="Susan Gardner"/>
    <x v="3"/>
    <x v="2"/>
    <n v="3"/>
    <n v="826.57"/>
    <n v="2479.71"/>
  </r>
  <r>
    <s v="2ebbdfae-f355-4195-ab9b-da45e211acd0"/>
    <x v="163"/>
    <s v="Julie Jordan"/>
    <x v="3"/>
    <x v="4"/>
    <n v="12"/>
    <n v="374.73"/>
    <n v="4496.76"/>
  </r>
  <r>
    <s v="76a5b175-6c17-4d91-a189-f34e1d836e2d"/>
    <x v="58"/>
    <s v="Debra Kramer"/>
    <x v="3"/>
    <x v="3"/>
    <n v="4"/>
    <n v="296.45"/>
    <n v="1185.8"/>
  </r>
  <r>
    <s v="5ffbded4-5232-4736-b120-c9b96162972c"/>
    <x v="92"/>
    <s v="Robin Barnes"/>
    <x v="2"/>
    <x v="3"/>
    <n v="16"/>
    <n v="410.71"/>
    <n v="6571.36"/>
  </r>
  <r>
    <s v="5422118f-5c35-4599-b295-10696be1d2c9"/>
    <x v="70"/>
    <s v="Victor Brown"/>
    <x v="1"/>
    <x v="1"/>
    <n v="7"/>
    <n v="610.78"/>
    <n v="4275.46"/>
  </r>
  <r>
    <s v="43b0df35-2ec5-4f07-8ad7-2388b0c5a35c"/>
    <x v="20"/>
    <s v="Robert Parker"/>
    <x v="1"/>
    <x v="1"/>
    <n v="13"/>
    <n v="304.66000000000003"/>
    <n v="3960.58"/>
  </r>
  <r>
    <s v="c8a64f3f-5f91-481c-8538-e52d45666b6d"/>
    <x v="118"/>
    <s v="Sean Larson"/>
    <x v="3"/>
    <x v="1"/>
    <n v="10"/>
    <n v="642.94000000000005"/>
    <n v="6429.4"/>
  </r>
  <r>
    <s v="a406423a-7d16-434c-9773-41efa757df6d"/>
    <x v="131"/>
    <s v="James Hardy"/>
    <x v="0"/>
    <x v="1"/>
    <n v="7"/>
    <n v="438.94"/>
    <n v="3072.58"/>
  </r>
  <r>
    <s v="ae32cf22-087b-4ba9-acd2-28dc33975902"/>
    <x v="170"/>
    <s v="Jennifer Murphy"/>
    <x v="2"/>
    <x v="4"/>
    <n v="14"/>
    <n v="574.44000000000005"/>
    <n v="8042.16"/>
  </r>
  <r>
    <s v="07b06b6d-3c51-4dee-b5d3-aace9f973814"/>
    <x v="3"/>
    <s v="Kelly Smith"/>
    <x v="3"/>
    <x v="1"/>
    <n v="5"/>
    <n v="464.32"/>
    <n v="2321.6"/>
  </r>
  <r>
    <s v="183a8427-56dd-4893-9133-2be652143356"/>
    <x v="37"/>
    <s v="Brandi Garza"/>
    <x v="0"/>
    <x v="4"/>
    <n v="3"/>
    <n v="329.74"/>
    <n v="989.22"/>
  </r>
  <r>
    <s v="22b52418-db94-41b6-b9fd-209f76781bcc"/>
    <x v="96"/>
    <s v="Stephen Herrera"/>
    <x v="3"/>
    <x v="2"/>
    <n v="11"/>
    <n v="951.03"/>
    <n v="10461.33"/>
  </r>
  <r>
    <s v="97147374-0d1b-48ab-a5a2-540d47e818f8"/>
    <x v="59"/>
    <s v="Anna Taylor"/>
    <x v="0"/>
    <x v="3"/>
    <n v="11"/>
    <n v="775.43"/>
    <n v="8529.73"/>
  </r>
  <r>
    <s v="603b2f66-0b17-4b71-bf3b-d1cf841fc5cb"/>
    <x v="169"/>
    <s v="Nancy Gibbs"/>
    <x v="2"/>
    <x v="0"/>
    <n v="18"/>
    <n v="183.11"/>
    <n v="3295.98"/>
  </r>
  <r>
    <s v="39e26b97-6abe-4f7f-a2f2-ad9dc1cd2251"/>
    <x v="71"/>
    <s v="Virginia Walsh"/>
    <x v="1"/>
    <x v="1"/>
    <n v="15"/>
    <n v="875.04"/>
    <n v="13125.6"/>
  </r>
  <r>
    <s v="275a7820-c1d7-4d88-8bb5-3e7f872c7f8a"/>
    <x v="10"/>
    <s v="Bruce Levine"/>
    <x v="2"/>
    <x v="3"/>
    <n v="12"/>
    <n v="513.05999999999995"/>
    <n v="6156.72"/>
  </r>
  <r>
    <s v="a1e76028-6822-44fd-bb46-263e0fd76c60"/>
    <x v="148"/>
    <s v="Raymond Boyd"/>
    <x v="1"/>
    <x v="4"/>
    <n v="9"/>
    <n v="899.82"/>
    <n v="8098.38"/>
  </r>
  <r>
    <s v="8b9ab011-27cd-483b-abc7-80ca34f0fa7a"/>
    <x v="146"/>
    <s v="Denise Burns"/>
    <x v="0"/>
    <x v="3"/>
    <n v="10"/>
    <n v="809.86"/>
    <n v="8098.6"/>
  </r>
  <r>
    <s v="6c91db29-1fd5-49d8-a6e2-356048678383"/>
    <x v="140"/>
    <s v="Michelle Hale"/>
    <x v="2"/>
    <x v="0"/>
    <n v="12"/>
    <n v="453.95"/>
    <n v="5447.4"/>
  </r>
  <r>
    <s v="e4c0cbca-b721-4e76-9406-1af5aaa9184c"/>
    <x v="96"/>
    <s v="David Hale"/>
    <x v="3"/>
    <x v="1"/>
    <n v="17"/>
    <n v="71.349999999999994"/>
    <n v="1212.95"/>
  </r>
  <r>
    <s v="d4afde14-0499-4404-82a0-f081f408d127"/>
    <x v="121"/>
    <s v="Juan Wong"/>
    <x v="0"/>
    <x v="1"/>
    <n v="6"/>
    <n v="305.24"/>
    <n v="1831.44"/>
  </r>
  <r>
    <s v="5ddd1a93-b759-4488-83c5-988902733d1b"/>
    <x v="139"/>
    <s v="Crystal Brown"/>
    <x v="0"/>
    <x v="4"/>
    <n v="7"/>
    <n v="564.54999999999995"/>
    <n v="3951.85"/>
  </r>
  <r>
    <s v="4b250093-1a71-4a52-93a4-5b113e652e7d"/>
    <x v="171"/>
    <s v="Abigail Henry"/>
    <x v="1"/>
    <x v="3"/>
    <n v="14"/>
    <n v="651.79999999999995"/>
    <n v="9125.2000000000007"/>
  </r>
  <r>
    <s v="77a76024-250e-4ce7-8f50-5f08b16492f0"/>
    <x v="3"/>
    <s v="William Alvarado"/>
    <x v="0"/>
    <x v="4"/>
    <n v="13"/>
    <n v="294.99"/>
    <n v="3834.87"/>
  </r>
  <r>
    <s v="44f3bd09-106c-4dda-a187-1f0f5ea5e74e"/>
    <x v="110"/>
    <s v="Kaitlin Bailey"/>
    <x v="1"/>
    <x v="0"/>
    <n v="8"/>
    <n v="182.39"/>
    <n v="1459.12"/>
  </r>
  <r>
    <s v="732b809f-f902-4d6e-a0c8-1b75480bf698"/>
    <x v="166"/>
    <s v="Jennifer Lee"/>
    <x v="0"/>
    <x v="0"/>
    <n v="10"/>
    <n v="843.18"/>
    <n v="8431.7999999999993"/>
  </r>
  <r>
    <s v="c6af35db-7bce-40d5-98a9-38919b587853"/>
    <x v="59"/>
    <s v="Michael Reynolds"/>
    <x v="1"/>
    <x v="4"/>
    <n v="9"/>
    <n v="985.18"/>
    <n v="8866.6200000000008"/>
  </r>
  <r>
    <s v="05fe54a6-830d-4e20-8ed7-fb56e726812c"/>
    <x v="130"/>
    <s v="Paul Curry"/>
    <x v="1"/>
    <x v="2"/>
    <n v="18"/>
    <n v="549.41"/>
    <n v="9889.3799999999992"/>
  </r>
  <r>
    <s v="2c21357f-19ff-4b4d-9ff8-b83b6639f1bc"/>
    <x v="123"/>
    <s v="Dylan Doyle"/>
    <x v="0"/>
    <x v="0"/>
    <n v="2"/>
    <n v="213.1"/>
    <n v="426.2"/>
  </r>
  <r>
    <s v="2b08df37-e18e-4a29-8d2d-d6883685bdf8"/>
    <x v="172"/>
    <s v="Betty Fitzgerald"/>
    <x v="0"/>
    <x v="4"/>
    <n v="5"/>
    <n v="308.69"/>
    <n v="1543.45"/>
  </r>
  <r>
    <s v="88f7cce8-f1ab-49f5-8d8f-425c735563e7"/>
    <x v="156"/>
    <s v="Robert Cobb"/>
    <x v="2"/>
    <x v="0"/>
    <n v="5"/>
    <n v="67.47"/>
    <n v="337.35"/>
  </r>
  <r>
    <s v="74c69f56-914f-4da9-8bae-e878ad0669ff"/>
    <x v="64"/>
    <s v="Morgan White"/>
    <x v="3"/>
    <x v="4"/>
    <n v="6"/>
    <n v="918.58"/>
    <n v="5511.48"/>
  </r>
  <r>
    <s v="78026eea-93eb-4da7-832c-eb2e12ac8bf1"/>
    <x v="1"/>
    <s v="Mary Rose"/>
    <x v="0"/>
    <x v="2"/>
    <n v="19"/>
    <n v="161.86000000000001"/>
    <n v="3075.34"/>
  </r>
  <r>
    <s v="aea1928b-90f8-4023-b4e2-bef28e5409c1"/>
    <x v="128"/>
    <s v="Todd Romero"/>
    <x v="2"/>
    <x v="2"/>
    <n v="8"/>
    <n v="597.69000000000005"/>
    <n v="4781.5200000000004"/>
  </r>
  <r>
    <s v="d295d6ea-5d7d-4f96-85d4-5b70e9d1b63b"/>
    <x v="120"/>
    <s v="Holly Brown"/>
    <x v="3"/>
    <x v="1"/>
    <n v="16"/>
    <n v="310.35000000000002"/>
    <n v="4965.6000000000004"/>
  </r>
  <r>
    <s v="f397e1f2-a2fe-4c12-967e-5680f60c5efa"/>
    <x v="133"/>
    <s v="Sara Snyder"/>
    <x v="3"/>
    <x v="2"/>
    <n v="13"/>
    <n v="576.47"/>
    <n v="7494.11"/>
  </r>
  <r>
    <s v="3338c26a-cb0d-4f47-987a-588c327a335d"/>
    <x v="148"/>
    <s v="Crystal Reilly"/>
    <x v="0"/>
    <x v="2"/>
    <n v="1"/>
    <n v="668.85"/>
    <n v="668.85"/>
  </r>
  <r>
    <s v="19ceeaca-e3ea-4703-b44b-b5fa58fddc40"/>
    <x v="159"/>
    <s v="Wanda Garcia"/>
    <x v="0"/>
    <x v="4"/>
    <n v="17"/>
    <n v="838.25"/>
    <n v="14250.25"/>
  </r>
  <r>
    <s v="6d077add-fadf-42f1-a303-0827bf1e947a"/>
    <x v="33"/>
    <s v="Maria Collier"/>
    <x v="0"/>
    <x v="2"/>
    <n v="7"/>
    <n v="246.1"/>
    <n v="1722.7"/>
  </r>
  <r>
    <s v="2b33e83e-d203-406e-a6f1-3bc5737b5234"/>
    <x v="56"/>
    <s v="Adrian Wilson"/>
    <x v="2"/>
    <x v="4"/>
    <n v="13"/>
    <n v="60.45"/>
    <n v="785.85"/>
  </r>
  <r>
    <s v="f4e51a58-b759-4d15-8d98-66903c0b9b1f"/>
    <x v="28"/>
    <s v="Julie Andersen"/>
    <x v="0"/>
    <x v="1"/>
    <n v="4"/>
    <n v="180.04"/>
    <n v="720.16"/>
  </r>
  <r>
    <s v="063bca23-fff1-490e-bd43-1a057074dee0"/>
    <x v="134"/>
    <s v="Candace Carter"/>
    <x v="2"/>
    <x v="0"/>
    <n v="4"/>
    <n v="905.02"/>
    <n v="3620.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821"/>
    <s v="Caroline Harper"/>
    <x v="0"/>
    <d v="2025-07-07T00:00:00"/>
    <d v="1899-12-30T03:05:08"/>
    <d v="1899-12-30T23:29:09"/>
    <s v="Office"/>
    <d v="1899-12-30T20:24:01"/>
    <x v="0"/>
  </r>
  <r>
    <n v="1287"/>
    <s v="Sandra Pacheco"/>
    <x v="0"/>
    <d v="2025-07-15T00:00:00"/>
    <d v="1899-12-30T16:16:35"/>
    <d v="1899-12-30T03:11:23"/>
    <s v="Office"/>
    <d v="1899-12-30T10:54:48"/>
    <x v="1"/>
  </r>
  <r>
    <n v="1035"/>
    <s v="Sharon Cox"/>
    <x v="1"/>
    <d v="2025-07-15T00:00:00"/>
    <d v="1899-12-30T12:36:21"/>
    <d v="1899-12-30T22:34:35"/>
    <s v="Office"/>
    <d v="1899-12-30T09:58:14"/>
    <x v="1"/>
  </r>
  <r>
    <n v="1012"/>
    <s v="Elijah Henry"/>
    <x v="2"/>
    <d v="2025-07-08T00:00:00"/>
    <d v="1899-12-30T07:51:34"/>
    <d v="1899-12-30T03:43:49"/>
    <s v="Remote"/>
    <d v="1899-12-30T19:52:15"/>
    <x v="0"/>
  </r>
  <r>
    <n v="1212"/>
    <s v="Alex Acevedo"/>
    <x v="0"/>
    <d v="2025-07-21T00:00:00"/>
    <d v="1899-12-30T04:33:12"/>
    <d v="1899-12-30T16:17:39"/>
    <s v="Remote"/>
    <d v="1899-12-30T11:44:27"/>
    <x v="0"/>
  </r>
  <r>
    <n v="1218"/>
    <s v="Casey Simpson"/>
    <x v="1"/>
    <d v="2025-06-28T00:00:00"/>
    <d v="1899-12-30T22:05:41"/>
    <d v="1899-12-30T00:03:05"/>
    <s v="Office"/>
    <d v="1899-12-30T01:57:24"/>
    <x v="1"/>
  </r>
  <r>
    <n v="1977"/>
    <s v="Billy Rocha"/>
    <x v="0"/>
    <d v="2025-07-14T00:00:00"/>
    <d v="1899-12-30T19:33:46"/>
    <d v="1899-12-30T20:21:04"/>
    <s v="Remote"/>
    <d v="1899-12-30T00:47:18"/>
    <x v="1"/>
  </r>
  <r>
    <n v="1946"/>
    <s v="Lucas Lopez"/>
    <x v="2"/>
    <d v="2025-06-25T00:00:00"/>
    <d v="1899-12-30T06:16:16"/>
    <d v="1899-12-30T05:34:23"/>
    <s v="Office"/>
    <d v="1899-12-30T23:18:07"/>
    <x v="0"/>
  </r>
  <r>
    <n v="1568"/>
    <s v="Jordan Garrison"/>
    <x v="2"/>
    <d v="2025-07-02T00:00:00"/>
    <d v="1899-12-30T07:09:05"/>
    <d v="1899-12-30T14:22:16"/>
    <s v="Office"/>
    <d v="1899-12-30T07:13:11"/>
    <x v="0"/>
  </r>
  <r>
    <n v="1314"/>
    <s v="Bruce Bennett"/>
    <x v="1"/>
    <d v="2025-07-22T00:00:00"/>
    <d v="1899-12-30T12:04:14"/>
    <d v="1899-12-30T23:36:23"/>
    <s v="Office"/>
    <d v="1899-12-30T11:32:09"/>
    <x v="1"/>
  </r>
  <r>
    <n v="1735"/>
    <s v="Joseph Gonzalez"/>
    <x v="1"/>
    <d v="2025-07-08T00:00:00"/>
    <d v="1899-12-30T10:49:20"/>
    <d v="1899-12-30T08:54:55"/>
    <s v="Office"/>
    <d v="1899-12-30T22:05:35"/>
    <x v="1"/>
  </r>
  <r>
    <n v="1417"/>
    <s v="Matthew Ellison"/>
    <x v="2"/>
    <d v="2025-07-05T00:00:00"/>
    <d v="1899-12-30T00:50:06"/>
    <d v="1899-12-30T14:43:43"/>
    <s v="Remote"/>
    <d v="1899-12-30T13:53:37"/>
    <x v="0"/>
  </r>
  <r>
    <n v="1219"/>
    <s v="Darryl Campbell"/>
    <x v="3"/>
    <d v="2025-07-05T00:00:00"/>
    <d v="1899-12-30T20:30:46"/>
    <d v="1899-12-30T12:11:01"/>
    <s v="Remote"/>
    <d v="1899-12-30T15:40:15"/>
    <x v="1"/>
  </r>
  <r>
    <n v="1336"/>
    <s v="Ashley Obrien"/>
    <x v="2"/>
    <d v="2025-07-04T00:00:00"/>
    <d v="1899-12-30T01:25:26"/>
    <d v="1899-12-30T20:10:22"/>
    <s v="Office"/>
    <d v="1899-12-30T18:44:56"/>
    <x v="0"/>
  </r>
  <r>
    <n v="1181"/>
    <s v="Paige Norton"/>
    <x v="4"/>
    <d v="2025-07-23T00:00:00"/>
    <d v="1899-12-30T02:11:47"/>
    <d v="1899-12-30T04:02:19"/>
    <s v="Office"/>
    <d v="1899-12-30T01:50:32"/>
    <x v="0"/>
  </r>
  <r>
    <n v="1591"/>
    <s v="Brandy Parker"/>
    <x v="4"/>
    <d v="2025-07-12T00:00:00"/>
    <d v="1899-12-30T06:24:45"/>
    <d v="1899-12-30T17:08:32"/>
    <s v="Remote"/>
    <d v="1899-12-30T10:43:47"/>
    <x v="0"/>
  </r>
  <r>
    <n v="1953"/>
    <s v="Robert Erickson"/>
    <x v="0"/>
    <d v="2025-07-15T00:00:00"/>
    <d v="1899-12-30T09:18:11"/>
    <d v="1899-12-30T09:24:32"/>
    <s v="Remote"/>
    <d v="1899-12-30T00:06:21"/>
    <x v="0"/>
  </r>
  <r>
    <n v="1311"/>
    <s v="John Johnson"/>
    <x v="3"/>
    <d v="2025-07-13T00:00:00"/>
    <d v="1899-12-30T21:46:23"/>
    <d v="1899-12-30T05:05:12"/>
    <s v="Office"/>
    <d v="1899-12-30T07:18:49"/>
    <x v="1"/>
  </r>
  <r>
    <n v="1929"/>
    <s v="Laura Howard"/>
    <x v="4"/>
    <d v="2025-06-27T00:00:00"/>
    <d v="1899-12-30T15:40:04"/>
    <d v="1899-12-30T11:36:51"/>
    <s v="Office"/>
    <d v="1899-12-30T19:56:47"/>
    <x v="1"/>
  </r>
  <r>
    <n v="1070"/>
    <s v="Caitlin Gross"/>
    <x v="4"/>
    <d v="2025-07-04T00:00:00"/>
    <d v="1899-12-30T12:19:33"/>
    <d v="1899-12-30T03:32:52"/>
    <s v="Remote"/>
    <d v="1899-12-30T15:13:19"/>
    <x v="1"/>
  </r>
  <r>
    <n v="1848"/>
    <s v="Ryan Huynh"/>
    <x v="4"/>
    <d v="2025-07-11T00:00:00"/>
    <d v="1899-12-30T19:51:03"/>
    <d v="1899-12-30T06:44:24"/>
    <s v="Remote"/>
    <d v="1899-12-30T10:53:21"/>
    <x v="1"/>
  </r>
  <r>
    <n v="1509"/>
    <s v="Kevin Patel"/>
    <x v="3"/>
    <d v="2025-07-06T00:00:00"/>
    <d v="1899-12-30T16:53:00"/>
    <d v="1899-12-30T22:44:28"/>
    <s v="Remote"/>
    <d v="1899-12-30T05:51:28"/>
    <x v="1"/>
  </r>
  <r>
    <n v="1607"/>
    <s v="Ann Knox"/>
    <x v="1"/>
    <d v="2025-07-16T00:00:00"/>
    <d v="1899-12-30T06:24:03"/>
    <d v="1899-12-30T08:44:06"/>
    <s v="Remote"/>
    <d v="1899-12-30T02:20:03"/>
    <x v="0"/>
  </r>
  <r>
    <n v="1056"/>
    <s v="Lisa Riggs"/>
    <x v="2"/>
    <d v="2025-07-09T00:00:00"/>
    <d v="1899-12-30T17:14:22"/>
    <d v="1899-12-30T13:53:01"/>
    <s v="Remote"/>
    <d v="1899-12-30T20:38:39"/>
    <x v="1"/>
  </r>
  <r>
    <n v="1541"/>
    <s v="Lori White"/>
    <x v="0"/>
    <d v="2025-06-27T00:00:00"/>
    <d v="1899-12-30T21:08:39"/>
    <d v="1899-12-30T19:51:59"/>
    <s v="Office"/>
    <d v="1899-12-30T22:43:20"/>
    <x v="1"/>
  </r>
  <r>
    <n v="1730"/>
    <s v="Mr. Bobby Johnson"/>
    <x v="2"/>
    <d v="2025-07-16T00:00:00"/>
    <d v="1899-12-30T06:35:20"/>
    <d v="1899-12-30T05:50:31"/>
    <s v="Remote"/>
    <d v="1899-12-30T23:15:11"/>
    <x v="0"/>
  </r>
  <r>
    <n v="1635"/>
    <s v="Traci Carter"/>
    <x v="3"/>
    <d v="2025-07-23T00:00:00"/>
    <d v="1899-12-30T05:17:52"/>
    <d v="1899-12-30T18:34:25"/>
    <s v="Office"/>
    <d v="1899-12-30T13:16:33"/>
    <x v="0"/>
  </r>
  <r>
    <n v="1700"/>
    <s v="Travis Kelly"/>
    <x v="3"/>
    <d v="2025-07-21T00:00:00"/>
    <d v="1899-12-30T00:29:16"/>
    <d v="1899-12-30T18:10:31"/>
    <s v="Remote"/>
    <d v="1899-12-30T17:41:15"/>
    <x v="0"/>
  </r>
  <r>
    <n v="1380"/>
    <s v="Billy Scott"/>
    <x v="1"/>
    <d v="2025-07-15T00:00:00"/>
    <d v="1899-12-30T03:41:13"/>
    <d v="1899-12-30T13:34:05"/>
    <s v="Office"/>
    <d v="1899-12-30T09:52:52"/>
    <x v="0"/>
  </r>
  <r>
    <n v="1299"/>
    <s v="Jason Armstrong"/>
    <x v="2"/>
    <d v="2025-07-21T00:00:00"/>
    <d v="1899-12-30T05:43:48"/>
    <d v="1899-12-30T04:37:10"/>
    <s v="Remote"/>
    <d v="1899-12-30T22:53:22"/>
    <x v="0"/>
  </r>
  <r>
    <n v="1121"/>
    <s v="Dan Wells"/>
    <x v="0"/>
    <d v="2025-07-16T00:00:00"/>
    <d v="1899-12-30T13:13:23"/>
    <d v="1899-12-30T21:00:18"/>
    <s v="Remote"/>
    <d v="1899-12-30T07:46:55"/>
    <x v="1"/>
  </r>
  <r>
    <n v="1672"/>
    <s v="Christopher Mcdowell"/>
    <x v="3"/>
    <d v="2025-07-06T00:00:00"/>
    <d v="1899-12-30T08:55:01"/>
    <d v="1899-12-30T13:32:57"/>
    <s v="Office"/>
    <d v="1899-12-30T04:37:56"/>
    <x v="0"/>
  </r>
  <r>
    <n v="1183"/>
    <s v="Krista Cline"/>
    <x v="1"/>
    <d v="2025-06-26T00:00:00"/>
    <d v="1899-12-30T04:11:17"/>
    <d v="1899-12-30T07:27:57"/>
    <s v="Office"/>
    <d v="1899-12-30T03:16:40"/>
    <x v="0"/>
  </r>
  <r>
    <n v="1110"/>
    <s v="Rebecca Davis"/>
    <x v="0"/>
    <d v="2025-07-07T00:00:00"/>
    <d v="1899-12-30T13:25:31"/>
    <d v="1899-12-30T21:42:47"/>
    <s v="Office"/>
    <d v="1899-12-30T08:17:16"/>
    <x v="1"/>
  </r>
  <r>
    <n v="1500"/>
    <s v="Robert Stewart"/>
    <x v="1"/>
    <d v="2025-06-25T00:00:00"/>
    <d v="1899-12-30T10:54:00"/>
    <d v="1899-12-30T17:14:58"/>
    <s v="Office"/>
    <d v="1899-12-30T06:20:58"/>
    <x v="1"/>
  </r>
  <r>
    <n v="1871"/>
    <s v="Kevin Hunt"/>
    <x v="0"/>
    <d v="2025-07-08T00:00:00"/>
    <d v="1899-12-30T02:27:41"/>
    <d v="1899-12-30T10:25:41"/>
    <s v="Remote"/>
    <d v="1899-12-30T07:58:00"/>
    <x v="0"/>
  </r>
  <r>
    <n v="1514"/>
    <s v="Paul Woods"/>
    <x v="0"/>
    <d v="2025-07-22T00:00:00"/>
    <d v="1899-12-30T15:04:46"/>
    <d v="1899-12-30T06:40:14"/>
    <s v="Remote"/>
    <d v="1899-12-30T15:35:28"/>
    <x v="1"/>
  </r>
  <r>
    <n v="1376"/>
    <s v="Elizabeth Luna"/>
    <x v="2"/>
    <d v="2025-06-24T00:00:00"/>
    <d v="1899-12-30T23:55:45"/>
    <d v="1899-12-30T01:43:52"/>
    <s v="Remote"/>
    <d v="1899-12-30T01:48:07"/>
    <x v="1"/>
  </r>
  <r>
    <n v="1870"/>
    <s v="Molly Solis"/>
    <x v="1"/>
    <d v="2025-07-11T00:00:00"/>
    <d v="1899-12-30T04:39:12"/>
    <d v="1899-12-30T21:51:05"/>
    <s v="Office"/>
    <d v="1899-12-30T17:11:53"/>
    <x v="0"/>
  </r>
  <r>
    <n v="1270"/>
    <s v="Ronald Adams"/>
    <x v="1"/>
    <d v="2025-06-27T00:00:00"/>
    <d v="1899-12-30T07:29:00"/>
    <d v="1899-12-30T06:23:48"/>
    <s v="Remote"/>
    <d v="1899-12-30T22:54:48"/>
    <x v="0"/>
  </r>
  <r>
    <n v="1868"/>
    <s v="Susan Smith"/>
    <x v="1"/>
    <d v="2025-07-19T00:00:00"/>
    <d v="1899-12-30T12:33:17"/>
    <d v="1899-12-30T15:16:13"/>
    <s v="Office"/>
    <d v="1899-12-30T02:42:56"/>
    <x v="1"/>
  </r>
  <r>
    <n v="1329"/>
    <s v="Tammy Chan"/>
    <x v="2"/>
    <d v="2025-07-04T00:00:00"/>
    <d v="1899-12-30T15:47:01"/>
    <d v="1899-12-30T15:54:21"/>
    <s v="Office"/>
    <d v="1899-12-30T00:07:20"/>
    <x v="1"/>
  </r>
  <r>
    <n v="1265"/>
    <s v="Allison Kelly"/>
    <x v="2"/>
    <d v="2025-07-01T00:00:00"/>
    <d v="1899-12-30T17:53:21"/>
    <d v="1899-12-30T12:57:37"/>
    <s v="Office"/>
    <d v="1899-12-30T19:04:16"/>
    <x v="1"/>
  </r>
  <r>
    <n v="1668"/>
    <s v="Raymond Lowe"/>
    <x v="3"/>
    <d v="2025-06-27T00:00:00"/>
    <d v="1899-12-30T17:04:46"/>
    <d v="1899-12-30T02:53:59"/>
    <s v="Office"/>
    <d v="1899-12-30T09:49:13"/>
    <x v="1"/>
  </r>
  <r>
    <n v="1299"/>
    <s v="Diana Richmond"/>
    <x v="3"/>
    <d v="2025-07-01T00:00:00"/>
    <d v="1899-12-30T14:52:37"/>
    <d v="1899-12-30T05:34:25"/>
    <s v="Office"/>
    <d v="1899-12-30T14:41:48"/>
    <x v="1"/>
  </r>
  <r>
    <n v="1787"/>
    <s v="Wanda Brandt"/>
    <x v="4"/>
    <d v="2025-07-10T00:00:00"/>
    <d v="1899-12-30T07:17:14"/>
    <d v="1899-12-30T08:15:21"/>
    <s v="Office"/>
    <d v="1899-12-30T00:58:07"/>
    <x v="0"/>
  </r>
  <r>
    <n v="1167"/>
    <s v="Christina Dawson"/>
    <x v="1"/>
    <d v="2025-07-10T00:00:00"/>
    <d v="1899-12-30T14:48:11"/>
    <d v="1899-12-30T11:00:03"/>
    <s v="Office"/>
    <d v="1899-12-30T20:11:52"/>
    <x v="1"/>
  </r>
  <r>
    <n v="1391"/>
    <s v="Deborah Francis"/>
    <x v="1"/>
    <d v="2025-06-27T00:00:00"/>
    <d v="1899-12-30T20:15:49"/>
    <d v="1899-12-30T05:28:30"/>
    <s v="Remote"/>
    <d v="1899-12-30T09:12:41"/>
    <x v="1"/>
  </r>
  <r>
    <n v="1370"/>
    <s v="Francisco Powell"/>
    <x v="4"/>
    <d v="2025-07-13T00:00:00"/>
    <d v="1899-12-30T17:56:34"/>
    <d v="1899-12-30T16:59:55"/>
    <s v="Office"/>
    <d v="1899-12-30T23:03:21"/>
    <x v="1"/>
  </r>
  <r>
    <n v="1001"/>
    <s v="Sarah Hall"/>
    <x v="1"/>
    <d v="2025-06-30T00:00:00"/>
    <d v="1899-12-30T11:12:22"/>
    <d v="1899-12-30T00:23:08"/>
    <s v="Remote"/>
    <d v="1899-12-30T13:10:46"/>
    <x v="1"/>
  </r>
  <r>
    <n v="1815"/>
    <s v="Linda Camacho DDS"/>
    <x v="4"/>
    <d v="2025-06-26T00:00:00"/>
    <d v="1899-12-30T06:11:44"/>
    <d v="1899-12-30T05:48:17"/>
    <s v="Remote"/>
    <d v="1899-12-30T23:36:33"/>
    <x v="0"/>
  </r>
  <r>
    <n v="1493"/>
    <s v="Tina Hart"/>
    <x v="3"/>
    <d v="2025-07-16T00:00:00"/>
    <d v="1899-12-30T08:46:26"/>
    <d v="1899-12-30T02:01:20"/>
    <s v="Remote"/>
    <d v="1899-12-30T17:14:54"/>
    <x v="0"/>
  </r>
  <r>
    <n v="1609"/>
    <s v="Lindsey Mitchell"/>
    <x v="2"/>
    <d v="2025-07-12T00:00:00"/>
    <d v="1899-12-30T14:39:11"/>
    <d v="1899-12-30T22:48:33"/>
    <s v="Remote"/>
    <d v="1899-12-30T08:09:22"/>
    <x v="1"/>
  </r>
  <r>
    <n v="1665"/>
    <s v="Jessica Huerta"/>
    <x v="2"/>
    <d v="2025-07-03T00:00:00"/>
    <d v="1899-12-30T07:12:47"/>
    <d v="1899-12-30T17:01:59"/>
    <s v="Office"/>
    <d v="1899-12-30T09:49:12"/>
    <x v="0"/>
  </r>
  <r>
    <n v="1079"/>
    <s v="Anthony Morgan"/>
    <x v="2"/>
    <d v="2025-07-11T00:00:00"/>
    <d v="1899-12-30T04:00:11"/>
    <d v="1899-12-30T00:45:20"/>
    <s v="Office"/>
    <d v="1899-12-30T20:45:09"/>
    <x v="0"/>
  </r>
  <r>
    <n v="1791"/>
    <s v="Carlos Rios"/>
    <x v="2"/>
    <d v="2025-07-12T00:00:00"/>
    <d v="1899-12-30T22:24:34"/>
    <d v="1899-12-30T02:34:16"/>
    <s v="Remote"/>
    <d v="1899-12-30T04:09:42"/>
    <x v="1"/>
  </r>
  <r>
    <n v="1881"/>
    <s v="Patrick Chandler"/>
    <x v="1"/>
    <d v="2025-07-06T00:00:00"/>
    <d v="1899-12-30T10:00:52"/>
    <d v="1899-12-30T13:59:49"/>
    <s v="Office"/>
    <d v="1899-12-30T03:58:57"/>
    <x v="1"/>
  </r>
  <r>
    <n v="1523"/>
    <s v="Renee Johnson"/>
    <x v="0"/>
    <d v="2025-07-04T00:00:00"/>
    <d v="1899-12-30T00:18:40"/>
    <d v="1899-12-30T03:57:04"/>
    <s v="Office"/>
    <d v="1899-12-30T03:38:24"/>
    <x v="0"/>
  </r>
  <r>
    <n v="1280"/>
    <s v="Joseph Stephens"/>
    <x v="2"/>
    <d v="2025-07-16T00:00:00"/>
    <d v="1899-12-30T05:26:53"/>
    <d v="1899-12-30T07:30:43"/>
    <s v="Office"/>
    <d v="1899-12-30T02:03:50"/>
    <x v="0"/>
  </r>
  <r>
    <n v="1664"/>
    <s v="Michael Potter"/>
    <x v="3"/>
    <d v="2025-07-15T00:00:00"/>
    <d v="1899-12-30T22:24:53"/>
    <d v="1899-12-30T13:58:19"/>
    <s v="Office"/>
    <d v="1899-12-30T15:33:26"/>
    <x v="1"/>
  </r>
  <r>
    <n v="1035"/>
    <s v="Phillip Smith"/>
    <x v="1"/>
    <d v="2025-06-27T00:00:00"/>
    <d v="1899-12-30T10:08:13"/>
    <d v="1899-12-30T15:33:24"/>
    <s v="Office"/>
    <d v="1899-12-30T05:25:11"/>
    <x v="1"/>
  </r>
  <r>
    <n v="1751"/>
    <s v="Jason Davis"/>
    <x v="0"/>
    <d v="2025-06-29T00:00:00"/>
    <d v="1899-12-30T22:12:36"/>
    <d v="1899-12-30T10:07:49"/>
    <s v="Office"/>
    <d v="1899-12-30T11:55:13"/>
    <x v="1"/>
  </r>
  <r>
    <n v="1412"/>
    <s v="Rachel Downs"/>
    <x v="0"/>
    <d v="2025-06-25T00:00:00"/>
    <d v="1899-12-30T23:51:45"/>
    <d v="1899-12-30T17:33:28"/>
    <s v="Remote"/>
    <d v="1899-12-30T17:41:43"/>
    <x v="1"/>
  </r>
  <r>
    <n v="1376"/>
    <s v="Michael Stone"/>
    <x v="1"/>
    <d v="2025-07-17T00:00:00"/>
    <d v="1899-12-30T12:52:54"/>
    <d v="1899-12-30T07:34:04"/>
    <s v="Office"/>
    <d v="1899-12-30T18:41:10"/>
    <x v="1"/>
  </r>
  <r>
    <n v="1748"/>
    <s v="Kristin Kennedy"/>
    <x v="2"/>
    <d v="2025-06-26T00:00:00"/>
    <d v="1899-12-30T14:43:56"/>
    <d v="1899-12-30T17:35:17"/>
    <s v="Remote"/>
    <d v="1899-12-30T02:51:21"/>
    <x v="1"/>
  </r>
  <r>
    <n v="1655"/>
    <s v="Wesley Scott"/>
    <x v="2"/>
    <d v="2025-07-09T00:00:00"/>
    <d v="1899-12-30T02:33:05"/>
    <d v="1899-12-30T22:12:21"/>
    <s v="Office"/>
    <d v="1899-12-30T19:39:16"/>
    <x v="0"/>
  </r>
  <r>
    <n v="1555"/>
    <s v="Mark Montoya"/>
    <x v="1"/>
    <d v="2025-06-30T00:00:00"/>
    <d v="1899-12-30T02:32:24"/>
    <d v="1899-12-30T23:17:48"/>
    <s v="Office"/>
    <d v="1899-12-30T20:45:24"/>
    <x v="0"/>
  </r>
  <r>
    <n v="1000"/>
    <s v="George Martin"/>
    <x v="0"/>
    <d v="2025-06-25T00:00:00"/>
    <d v="1899-12-30T00:02:12"/>
    <d v="1899-12-30T11:18:04"/>
    <s v="Office"/>
    <d v="1899-12-30T11:15:52"/>
    <x v="0"/>
  </r>
  <r>
    <n v="1206"/>
    <s v="Mrs. Courtney Brown"/>
    <x v="1"/>
    <d v="2025-07-18T00:00:00"/>
    <d v="1899-12-30T13:43:32"/>
    <d v="1899-12-30T13:45:59"/>
    <s v="Office"/>
    <d v="1899-12-30T00:02:27"/>
    <x v="1"/>
  </r>
  <r>
    <n v="1122"/>
    <s v="Laura Daniels"/>
    <x v="0"/>
    <d v="2025-07-14T00:00:00"/>
    <d v="1899-12-30T08:26:46"/>
    <d v="1899-12-30T17:19:57"/>
    <s v="Office"/>
    <d v="1899-12-30T08:53:11"/>
    <x v="0"/>
  </r>
  <r>
    <n v="1660"/>
    <s v="Nicole Thompson"/>
    <x v="1"/>
    <d v="2025-07-13T00:00:00"/>
    <d v="1899-12-30T14:01:52"/>
    <d v="1899-12-30T05:06:40"/>
    <s v="Remote"/>
    <d v="1899-12-30T15:04:48"/>
    <x v="1"/>
  </r>
  <r>
    <n v="1461"/>
    <s v="Daisy Joyce"/>
    <x v="0"/>
    <d v="2025-07-22T00:00:00"/>
    <d v="1899-12-30T17:39:48"/>
    <d v="1899-12-30T00:49:43"/>
    <s v="Remote"/>
    <d v="1899-12-30T07:09:55"/>
    <x v="1"/>
  </r>
  <r>
    <n v="1497"/>
    <s v="Eric Christensen"/>
    <x v="2"/>
    <d v="2025-06-28T00:00:00"/>
    <d v="1899-12-30T02:36:40"/>
    <d v="1899-12-30T15:01:25"/>
    <s v="Office"/>
    <d v="1899-12-30T12:24:45"/>
    <x v="0"/>
  </r>
  <r>
    <n v="1771"/>
    <s v="Thomas Owens"/>
    <x v="1"/>
    <d v="2025-06-29T00:00:00"/>
    <d v="1899-12-30T22:37:09"/>
    <d v="1899-12-30T07:58:10"/>
    <s v="Remote"/>
    <d v="1899-12-30T09:21:01"/>
    <x v="1"/>
  </r>
  <r>
    <n v="1610"/>
    <s v="Jasmine Herman DDS"/>
    <x v="0"/>
    <d v="2025-06-30T00:00:00"/>
    <d v="1899-12-30T07:54:55"/>
    <d v="1899-12-30T16:26:09"/>
    <s v="Office"/>
    <d v="1899-12-30T08:31:14"/>
    <x v="0"/>
  </r>
  <r>
    <n v="1432"/>
    <s v="Tracy Robinson"/>
    <x v="0"/>
    <d v="2025-07-20T00:00:00"/>
    <d v="1899-12-30T14:59:49"/>
    <d v="1899-12-30T16:34:15"/>
    <s v="Office"/>
    <d v="1899-12-30T01:34:26"/>
    <x v="1"/>
  </r>
  <r>
    <n v="1213"/>
    <s v="Jon Scott"/>
    <x v="2"/>
    <d v="2025-07-20T00:00:00"/>
    <d v="1899-12-30T20:33:46"/>
    <d v="1899-12-30T05:01:04"/>
    <s v="Office"/>
    <d v="1899-12-30T08:27:18"/>
    <x v="1"/>
  </r>
  <r>
    <n v="1381"/>
    <s v="Joseph Rodriguez"/>
    <x v="0"/>
    <d v="2025-06-25T00:00:00"/>
    <d v="1899-12-30T08:39:46"/>
    <d v="1899-12-30T08:08:18"/>
    <s v="Remote"/>
    <d v="1899-12-30T23:28:32"/>
    <x v="0"/>
  </r>
  <r>
    <n v="1047"/>
    <s v="Susan Robertson"/>
    <x v="3"/>
    <d v="2025-07-05T00:00:00"/>
    <d v="1899-12-30T09:44:23"/>
    <d v="1899-12-30T04:06:27"/>
    <s v="Office"/>
    <d v="1899-12-30T18:22:04"/>
    <x v="0"/>
  </r>
  <r>
    <n v="1691"/>
    <s v="Sarah Goodman"/>
    <x v="1"/>
    <d v="2025-07-10T00:00:00"/>
    <d v="1899-12-30T04:00:04"/>
    <d v="1899-12-30T14:16:32"/>
    <s v="Office"/>
    <d v="1899-12-30T10:16:28"/>
    <x v="0"/>
  </r>
  <r>
    <n v="1813"/>
    <s v="Anthony Moran"/>
    <x v="2"/>
    <d v="2025-06-28T00:00:00"/>
    <d v="1899-12-30T04:51:34"/>
    <d v="1899-12-30T05:40:23"/>
    <s v="Office"/>
    <d v="1899-12-30T00:48:49"/>
    <x v="0"/>
  </r>
  <r>
    <n v="1705"/>
    <s v="Tammy Jones"/>
    <x v="2"/>
    <d v="2025-07-03T00:00:00"/>
    <d v="1899-12-30T13:09:23"/>
    <d v="1899-12-30T06:36:11"/>
    <s v="Remote"/>
    <d v="1899-12-30T17:26:48"/>
    <x v="1"/>
  </r>
  <r>
    <n v="1666"/>
    <s v="Richard Green"/>
    <x v="4"/>
    <d v="2025-07-12T00:00:00"/>
    <d v="1899-12-30T15:50:40"/>
    <d v="1899-12-30T18:58:38"/>
    <s v="Remote"/>
    <d v="1899-12-30T03:07:58"/>
    <x v="1"/>
  </r>
  <r>
    <n v="1509"/>
    <s v="Keith Sullivan"/>
    <x v="1"/>
    <d v="2025-07-15T00:00:00"/>
    <d v="1899-12-30T22:48:27"/>
    <d v="1899-12-30T04:05:04"/>
    <s v="Office"/>
    <d v="1899-12-30T05:16:37"/>
    <x v="1"/>
  </r>
  <r>
    <n v="1941"/>
    <s v="Angela Collier"/>
    <x v="2"/>
    <d v="2025-07-17T00:00:00"/>
    <d v="1899-12-30T11:14:44"/>
    <d v="1899-12-30T14:23:53"/>
    <s v="Office"/>
    <d v="1899-12-30T03:09:09"/>
    <x v="1"/>
  </r>
  <r>
    <n v="1403"/>
    <s v="Joshua White"/>
    <x v="4"/>
    <d v="2025-07-12T00:00:00"/>
    <d v="1899-12-30T14:50:49"/>
    <d v="1899-12-30T21:45:49"/>
    <s v="Remote"/>
    <d v="1899-12-30T06:55:00"/>
    <x v="1"/>
  </r>
  <r>
    <n v="1859"/>
    <s v="Shelly Crawford"/>
    <x v="3"/>
    <d v="2025-06-26T00:00:00"/>
    <d v="1899-12-30T16:33:10"/>
    <d v="1899-12-30T09:23:34"/>
    <s v="Office"/>
    <d v="1899-12-30T16:50:24"/>
    <x v="1"/>
  </r>
  <r>
    <n v="1833"/>
    <s v="Megan Jones"/>
    <x v="4"/>
    <d v="2025-07-13T00:00:00"/>
    <d v="1899-12-30T16:14:56"/>
    <d v="1899-12-30T01:11:33"/>
    <s v="Remote"/>
    <d v="1899-12-30T08:56:37"/>
    <x v="1"/>
  </r>
  <r>
    <n v="1100"/>
    <s v="Phillip Owens"/>
    <x v="4"/>
    <d v="2025-07-23T00:00:00"/>
    <d v="1899-12-30T04:02:13"/>
    <d v="1899-12-30T17:00:34"/>
    <s v="Office"/>
    <d v="1899-12-30T12:58:21"/>
    <x v="0"/>
  </r>
  <r>
    <n v="1599"/>
    <s v="Micheal Ramirez"/>
    <x v="1"/>
    <d v="2025-07-22T00:00:00"/>
    <d v="1899-12-30T21:19:26"/>
    <d v="1899-12-30T16:45:51"/>
    <s v="Remote"/>
    <d v="1899-12-30T19:26:25"/>
    <x v="1"/>
  </r>
  <r>
    <n v="1448"/>
    <s v="Arthur Bowman"/>
    <x v="2"/>
    <d v="2025-07-06T00:00:00"/>
    <d v="1899-12-30T11:59:24"/>
    <d v="1899-12-30T04:51:50"/>
    <s v="Remote"/>
    <d v="1899-12-30T16:52:26"/>
    <x v="1"/>
  </r>
  <r>
    <n v="1446"/>
    <s v="James Rice"/>
    <x v="3"/>
    <d v="2025-07-16T00:00:00"/>
    <d v="1899-12-30T04:23:54"/>
    <d v="1899-12-30T17:53:30"/>
    <s v="Remote"/>
    <d v="1899-12-30T13:29:36"/>
    <x v="0"/>
  </r>
  <r>
    <n v="1257"/>
    <s v="Christopher Adams"/>
    <x v="1"/>
    <d v="2025-07-05T00:00:00"/>
    <d v="1899-12-30T18:23:01"/>
    <d v="1899-12-30T16:58:10"/>
    <s v="Office"/>
    <d v="1899-12-30T22:35:09"/>
    <x v="1"/>
  </r>
  <r>
    <n v="1493"/>
    <s v="George Hartman"/>
    <x v="4"/>
    <d v="2025-06-26T00:00:00"/>
    <d v="1899-12-30T06:18:06"/>
    <d v="1899-12-30T04:57:35"/>
    <s v="Remote"/>
    <d v="1899-12-30T22:39:29"/>
    <x v="0"/>
  </r>
  <r>
    <n v="1035"/>
    <s v="Ryan Johnson"/>
    <x v="1"/>
    <d v="2025-07-03T00:00:00"/>
    <d v="1899-12-30T22:03:23"/>
    <d v="1899-12-30T20:59:46"/>
    <s v="Office"/>
    <d v="1899-12-30T22:56:23"/>
    <x v="1"/>
  </r>
  <r>
    <n v="1032"/>
    <s v="Deborah Quinn"/>
    <x v="1"/>
    <d v="2025-07-05T00:00:00"/>
    <d v="1899-12-30T02:29:22"/>
    <d v="1899-12-30T17:25:02"/>
    <s v="Office"/>
    <d v="1899-12-30T14:55:40"/>
    <x v="0"/>
  </r>
  <r>
    <n v="1943"/>
    <s v="Ian Garcia"/>
    <x v="4"/>
    <d v="2025-06-26T00:00:00"/>
    <d v="1899-12-30T09:51:32"/>
    <d v="1899-12-30T09:55:41"/>
    <s v="Remote"/>
    <d v="1899-12-30T00:04:09"/>
    <x v="0"/>
  </r>
  <r>
    <n v="1758"/>
    <s v="Brianna Smith"/>
    <x v="4"/>
    <d v="2025-07-21T00:00:00"/>
    <d v="1899-12-30T18:10:14"/>
    <d v="1899-12-30T16:53:25"/>
    <s v="Office"/>
    <d v="1899-12-30T22:43:11"/>
    <x v="1"/>
  </r>
  <r>
    <n v="1924"/>
    <s v="Donald Collier"/>
    <x v="4"/>
    <d v="2025-07-14T00:00:00"/>
    <d v="1899-12-30T05:55:04"/>
    <d v="1899-12-30T05:35:22"/>
    <s v="Office"/>
    <d v="1899-12-30T23:40:18"/>
    <x v="0"/>
  </r>
  <r>
    <n v="1498"/>
    <s v="Felicia Jensen"/>
    <x v="3"/>
    <d v="2025-07-02T00:00:00"/>
    <d v="1899-12-30T11:18:16"/>
    <d v="1899-12-30T08:15:33"/>
    <s v="Office"/>
    <d v="1899-12-30T20:57:17"/>
    <x v="1"/>
  </r>
  <r>
    <n v="1527"/>
    <s v="James Ayers"/>
    <x v="1"/>
    <d v="2025-06-26T00:00:00"/>
    <d v="1899-12-30T15:30:16"/>
    <d v="1899-12-30T05:21:24"/>
    <s v="Remote"/>
    <d v="1899-12-30T13:51:08"/>
    <x v="1"/>
  </r>
  <r>
    <n v="1394"/>
    <s v="Douglas Mooney"/>
    <x v="2"/>
    <d v="2025-07-04T00:00:00"/>
    <d v="1899-12-30T21:23:47"/>
    <d v="1899-12-30T12:18:53"/>
    <s v="Remote"/>
    <d v="1899-12-30T14:55:06"/>
    <x v="1"/>
  </r>
  <r>
    <n v="1657"/>
    <s v="Chad Reynolds"/>
    <x v="2"/>
    <d v="2025-07-21T00:00:00"/>
    <d v="1899-12-30T02:53:37"/>
    <d v="1899-12-30T08:37:35"/>
    <s v="Office"/>
    <d v="1899-12-30T05:43:58"/>
    <x v="0"/>
  </r>
  <r>
    <n v="1706"/>
    <s v="Kimberly Bradley"/>
    <x v="1"/>
    <d v="2025-07-23T00:00:00"/>
    <d v="1899-12-30T23:11:28"/>
    <d v="1899-12-30T14:44:03"/>
    <s v="Remote"/>
    <d v="1899-12-30T15:32:35"/>
    <x v="1"/>
  </r>
  <r>
    <n v="1008"/>
    <s v="James Taylor"/>
    <x v="0"/>
    <d v="2025-07-23T00:00:00"/>
    <d v="1899-12-30T23:44:16"/>
    <d v="1899-12-30T09:03:47"/>
    <s v="Office"/>
    <d v="1899-12-30T09:19:31"/>
    <x v="1"/>
  </r>
  <r>
    <n v="1228"/>
    <s v="Joshua Hensley"/>
    <x v="1"/>
    <d v="2025-07-13T00:00:00"/>
    <d v="1899-12-30T21:03:18"/>
    <d v="1899-12-30T16:11:54"/>
    <s v="Office"/>
    <d v="1899-12-30T19:08:36"/>
    <x v="1"/>
  </r>
  <r>
    <n v="1585"/>
    <s v="Jaime Curry"/>
    <x v="2"/>
    <d v="2025-07-17T00:00:00"/>
    <d v="1899-12-30T18:15:37"/>
    <d v="1899-12-30T18:55:39"/>
    <s v="Office"/>
    <d v="1899-12-30T00:40:02"/>
    <x v="1"/>
  </r>
  <r>
    <n v="1654"/>
    <s v="Thomas Jones"/>
    <x v="2"/>
    <d v="2025-07-11T00:00:00"/>
    <d v="1899-12-30T07:52:08"/>
    <d v="1899-12-30T21:53:09"/>
    <s v="Remote"/>
    <d v="1899-12-30T14:01:01"/>
    <x v="0"/>
  </r>
  <r>
    <n v="1782"/>
    <s v="Marie Stephens"/>
    <x v="4"/>
    <d v="2025-07-22T00:00:00"/>
    <d v="1899-12-30T20:38:02"/>
    <d v="1899-12-30T21:32:58"/>
    <s v="Remote"/>
    <d v="1899-12-30T00:54:56"/>
    <x v="1"/>
  </r>
  <r>
    <n v="1604"/>
    <s v="Christopher Taylor"/>
    <x v="3"/>
    <d v="2025-07-09T00:00:00"/>
    <d v="1899-12-30T10:46:33"/>
    <d v="1899-12-30T23:49:14"/>
    <s v="Remote"/>
    <d v="1899-12-30T13:02:41"/>
    <x v="1"/>
  </r>
  <r>
    <n v="1406"/>
    <s v="Michelle Price"/>
    <x v="2"/>
    <d v="2025-07-01T00:00:00"/>
    <d v="1899-12-30T20:56:30"/>
    <d v="1899-12-30T02:10:32"/>
    <s v="Remote"/>
    <d v="1899-12-30T05:14:02"/>
    <x v="1"/>
  </r>
  <r>
    <n v="1694"/>
    <s v="Travis Nichols"/>
    <x v="4"/>
    <d v="2025-06-27T00:00:00"/>
    <d v="1899-12-30T07:18:05"/>
    <d v="1899-12-30T21:39:28"/>
    <s v="Office"/>
    <d v="1899-12-30T14:21:23"/>
    <x v="0"/>
  </r>
  <r>
    <n v="1052"/>
    <s v="Carlos Harris"/>
    <x v="3"/>
    <d v="2025-07-20T00:00:00"/>
    <d v="1899-12-30T17:34:36"/>
    <d v="1899-12-30T19:13:37"/>
    <s v="Remote"/>
    <d v="1899-12-30T01:39:01"/>
    <x v="1"/>
  </r>
  <r>
    <n v="1267"/>
    <s v="Michelle Petersen"/>
    <x v="2"/>
    <d v="2025-07-06T00:00:00"/>
    <d v="1899-12-30T11:04:49"/>
    <d v="1899-12-30T07:38:24"/>
    <s v="Office"/>
    <d v="1899-12-30T20:33:35"/>
    <x v="1"/>
  </r>
  <r>
    <n v="1410"/>
    <s v="Denise Davis"/>
    <x v="4"/>
    <d v="2025-07-13T00:00:00"/>
    <d v="1899-12-30T14:23:45"/>
    <d v="1899-12-30T09:53:06"/>
    <s v="Office"/>
    <d v="1899-12-30T19:29:21"/>
    <x v="1"/>
  </r>
  <r>
    <n v="1923"/>
    <s v="Julie Turner"/>
    <x v="0"/>
    <d v="2025-07-17T00:00:00"/>
    <d v="1899-12-30T12:33:39"/>
    <d v="1899-12-30T13:51:29"/>
    <s v="Remote"/>
    <d v="1899-12-30T01:17:50"/>
    <x v="1"/>
  </r>
  <r>
    <n v="1858"/>
    <s v="Brent Mccarthy"/>
    <x v="1"/>
    <d v="2025-07-20T00:00:00"/>
    <d v="1899-12-30T00:46:49"/>
    <d v="1899-12-30T23:17:59"/>
    <s v="Office"/>
    <d v="1899-12-30T22:31:10"/>
    <x v="0"/>
  </r>
  <r>
    <n v="1485"/>
    <s v="Eric Cox"/>
    <x v="3"/>
    <d v="2025-07-20T00:00:00"/>
    <d v="1899-12-30T22:43:06"/>
    <d v="1899-12-30T08:11:57"/>
    <s v="Office"/>
    <d v="1899-12-30T09:28:51"/>
    <x v="1"/>
  </r>
  <r>
    <n v="1359"/>
    <s v="Cindy Howard"/>
    <x v="1"/>
    <d v="2025-07-02T00:00:00"/>
    <d v="1899-12-30T23:50:53"/>
    <d v="1899-12-30T14:57:42"/>
    <s v="Office"/>
    <d v="1899-12-30T15:06:49"/>
    <x v="1"/>
  </r>
  <r>
    <n v="1704"/>
    <s v="Patricia Lee"/>
    <x v="2"/>
    <d v="2025-07-10T00:00:00"/>
    <d v="1899-12-30T10:49:25"/>
    <d v="1899-12-30T11:46:55"/>
    <s v="Remote"/>
    <d v="1899-12-30T00:57:30"/>
    <x v="1"/>
  </r>
  <r>
    <n v="1546"/>
    <s v="Eric Miller"/>
    <x v="0"/>
    <d v="2025-06-25T00:00:00"/>
    <d v="1899-12-30T10:28:06"/>
    <d v="1899-12-30T15:12:27"/>
    <s v="Remote"/>
    <d v="1899-12-30T04:44:21"/>
    <x v="1"/>
  </r>
  <r>
    <n v="1789"/>
    <s v="Daniel Huffman"/>
    <x v="4"/>
    <d v="2025-07-05T00:00:00"/>
    <d v="1899-12-30T11:53:48"/>
    <d v="1899-12-30T13:41:06"/>
    <s v="Office"/>
    <d v="1899-12-30T01:47:18"/>
    <x v="1"/>
  </r>
  <r>
    <n v="1326"/>
    <s v="Rhonda Edwards"/>
    <x v="3"/>
    <d v="2025-07-17T00:00:00"/>
    <d v="1899-12-30T03:21:08"/>
    <d v="1899-12-30T01:46:04"/>
    <s v="Remote"/>
    <d v="1899-12-30T22:24:56"/>
    <x v="0"/>
  </r>
  <r>
    <n v="1752"/>
    <s v="Leslie Parker"/>
    <x v="4"/>
    <d v="2025-07-17T00:00:00"/>
    <d v="1899-12-30T23:20:15"/>
    <d v="1899-12-30T20:46:22"/>
    <s v="Remote"/>
    <d v="1899-12-30T21:26:07"/>
    <x v="1"/>
  </r>
  <r>
    <n v="1491"/>
    <s v="Linda Walter"/>
    <x v="4"/>
    <d v="2025-07-14T00:00:00"/>
    <d v="1899-12-30T00:41:55"/>
    <d v="1899-12-30T10:55:16"/>
    <s v="Office"/>
    <d v="1899-12-30T10:13:21"/>
    <x v="0"/>
  </r>
  <r>
    <n v="1889"/>
    <s v="Danielle Romero"/>
    <x v="0"/>
    <d v="2025-07-13T00:00:00"/>
    <d v="1899-12-30T04:43:28"/>
    <d v="1899-12-30T17:30:39"/>
    <s v="Remote"/>
    <d v="1899-12-30T12:47:11"/>
    <x v="0"/>
  </r>
  <r>
    <n v="1651"/>
    <s v="Benjamin Cline"/>
    <x v="1"/>
    <d v="2025-07-03T00:00:00"/>
    <d v="1899-12-30T07:17:37"/>
    <d v="1899-12-30T13:31:35"/>
    <s v="Remote"/>
    <d v="1899-12-30T06:13:58"/>
    <x v="0"/>
  </r>
  <r>
    <n v="1964"/>
    <s v="Kevin Ross"/>
    <x v="2"/>
    <d v="2025-07-18T00:00:00"/>
    <d v="1899-12-30T22:04:43"/>
    <d v="1899-12-30T06:14:31"/>
    <s v="Office"/>
    <d v="1899-12-30T08:09:48"/>
    <x v="1"/>
  </r>
  <r>
    <n v="1218"/>
    <s v="Darius Mora MD"/>
    <x v="0"/>
    <d v="2025-07-21T00:00:00"/>
    <d v="1899-12-30T16:40:07"/>
    <d v="1899-12-30T13:57:22"/>
    <s v="Remote"/>
    <d v="1899-12-30T21:17:15"/>
    <x v="1"/>
  </r>
  <r>
    <n v="1817"/>
    <s v="Steven Reyes"/>
    <x v="0"/>
    <d v="2025-07-15T00:00:00"/>
    <d v="1899-12-30T20:17:00"/>
    <d v="1899-12-30T08:03:59"/>
    <s v="Office"/>
    <d v="1899-12-30T11:46:59"/>
    <x v="1"/>
  </r>
  <r>
    <n v="1614"/>
    <s v="Derrick Farrell"/>
    <x v="1"/>
    <d v="2025-07-08T00:00:00"/>
    <d v="1899-12-30T00:42:48"/>
    <d v="1899-12-30T00:14:48"/>
    <s v="Office"/>
    <d v="1899-12-30T23:32:00"/>
    <x v="0"/>
  </r>
  <r>
    <n v="1474"/>
    <s v="Jon Morris"/>
    <x v="2"/>
    <d v="2025-07-07T00:00:00"/>
    <d v="1899-12-30T19:47:25"/>
    <d v="1899-12-30T03:56:30"/>
    <s v="Office"/>
    <d v="1899-12-30T08:09:05"/>
    <x v="1"/>
  </r>
  <r>
    <n v="1977"/>
    <s v="Alexandra Williams"/>
    <x v="4"/>
    <d v="2025-07-02T00:00:00"/>
    <d v="1899-12-30T08:45:08"/>
    <d v="1899-12-30T14:26:47"/>
    <s v="Office"/>
    <d v="1899-12-30T05:41:39"/>
    <x v="0"/>
  </r>
  <r>
    <n v="1518"/>
    <s v="Caitlin Williams"/>
    <x v="2"/>
    <d v="2025-07-22T00:00:00"/>
    <d v="1899-12-30T01:31:33"/>
    <d v="1899-12-30T00:24:07"/>
    <s v="Office"/>
    <d v="1899-12-30T22:52:34"/>
    <x v="0"/>
  </r>
  <r>
    <n v="1703"/>
    <s v="Stephanie Smith"/>
    <x v="0"/>
    <d v="2025-07-20T00:00:00"/>
    <d v="1899-12-30T07:21:05"/>
    <d v="1899-12-30T22:58:50"/>
    <s v="Remote"/>
    <d v="1899-12-30T15:37:45"/>
    <x v="0"/>
  </r>
  <r>
    <n v="1434"/>
    <s v="Samantha Parker"/>
    <x v="0"/>
    <d v="2025-07-04T00:00:00"/>
    <d v="1899-12-30T04:18:39"/>
    <d v="1899-12-30T18:54:38"/>
    <s v="Remote"/>
    <d v="1899-12-30T14:35:59"/>
    <x v="0"/>
  </r>
  <r>
    <n v="1900"/>
    <s v="Victoria Porter"/>
    <x v="1"/>
    <d v="2025-07-10T00:00:00"/>
    <d v="1899-12-30T19:56:35"/>
    <d v="1899-12-30T03:56:37"/>
    <s v="Office"/>
    <d v="1899-12-30T08:00:02"/>
    <x v="1"/>
  </r>
  <r>
    <n v="1321"/>
    <s v="Jennifer Martin"/>
    <x v="0"/>
    <d v="2025-06-26T00:00:00"/>
    <d v="1899-12-30T23:30:29"/>
    <d v="1899-12-30T16:21:56"/>
    <s v="Remote"/>
    <d v="1899-12-30T16:51:27"/>
    <x v="1"/>
  </r>
  <r>
    <n v="1649"/>
    <s v="Emily Powell"/>
    <x v="4"/>
    <d v="2025-07-08T00:00:00"/>
    <d v="1899-12-30T02:10:55"/>
    <d v="1899-12-30T08:05:25"/>
    <s v="Office"/>
    <d v="1899-12-30T05:54:30"/>
    <x v="0"/>
  </r>
  <r>
    <n v="1448"/>
    <s v="Robert Wells"/>
    <x v="1"/>
    <d v="2025-06-24T00:00:00"/>
    <d v="1899-12-30T21:32:14"/>
    <d v="1899-12-30T23:41:15"/>
    <s v="Remote"/>
    <d v="1899-12-30T02:09:01"/>
    <x v="1"/>
  </r>
  <r>
    <n v="1138"/>
    <s v="Richard Gonzalez"/>
    <x v="1"/>
    <d v="2025-07-18T00:00:00"/>
    <d v="1899-12-30T09:48:33"/>
    <d v="1899-12-30T22:42:13"/>
    <s v="Remote"/>
    <d v="1899-12-30T12:53:40"/>
    <x v="0"/>
  </r>
  <r>
    <n v="1198"/>
    <s v="Lori Wells"/>
    <x v="1"/>
    <d v="2025-07-07T00:00:00"/>
    <d v="1899-12-30T13:59:37"/>
    <d v="1899-12-30T19:20:47"/>
    <s v="Remote"/>
    <d v="1899-12-30T05:21:10"/>
    <x v="1"/>
  </r>
  <r>
    <n v="1937"/>
    <s v="Hunter Carey"/>
    <x v="1"/>
    <d v="2025-07-13T00:00:00"/>
    <d v="1899-12-30T11:49:29"/>
    <d v="1899-12-30T18:43:22"/>
    <s v="Remote"/>
    <d v="1899-12-30T06:53:53"/>
    <x v="1"/>
  </r>
  <r>
    <n v="1232"/>
    <s v="Jose Cook"/>
    <x v="2"/>
    <d v="2025-07-17T00:00:00"/>
    <d v="1899-12-30T23:34:54"/>
    <d v="1899-12-30T23:03:54"/>
    <s v="Office"/>
    <d v="1899-12-30T23:29:00"/>
    <x v="1"/>
  </r>
  <r>
    <n v="1852"/>
    <s v="Debra Bennett"/>
    <x v="2"/>
    <d v="2025-06-26T00:00:00"/>
    <d v="1899-12-30T06:28:40"/>
    <d v="1899-12-30T06:53:39"/>
    <s v="Office"/>
    <d v="1899-12-30T00:24:59"/>
    <x v="0"/>
  </r>
  <r>
    <n v="1977"/>
    <s v="Jill Horn"/>
    <x v="0"/>
    <d v="2025-07-18T00:00:00"/>
    <d v="1899-12-30T02:49:41"/>
    <d v="1899-12-30T20:04:32"/>
    <s v="Remote"/>
    <d v="1899-12-30T17:14:51"/>
    <x v="0"/>
  </r>
  <r>
    <n v="1444"/>
    <s v="Dr. Daniel Zavala"/>
    <x v="1"/>
    <d v="2025-07-18T00:00:00"/>
    <d v="1899-12-30T17:41:24"/>
    <d v="1899-12-30T21:07:13"/>
    <s v="Remote"/>
    <d v="1899-12-30T03:25:49"/>
    <x v="1"/>
  </r>
  <r>
    <n v="1343"/>
    <s v="William Soto"/>
    <x v="2"/>
    <d v="2025-07-03T00:00:00"/>
    <d v="1899-12-30T08:26:10"/>
    <d v="1899-12-30T18:02:53"/>
    <s v="Office"/>
    <d v="1899-12-30T09:36:43"/>
    <x v="0"/>
  </r>
  <r>
    <n v="1501"/>
    <s v="Sherri Obrien"/>
    <x v="4"/>
    <d v="2025-07-10T00:00:00"/>
    <d v="1899-12-30T22:35:00"/>
    <d v="1899-12-30T19:41:10"/>
    <s v="Remote"/>
    <d v="1899-12-30T21:06:10"/>
    <x v="1"/>
  </r>
  <r>
    <n v="1824"/>
    <s v="Michael Pierce"/>
    <x v="2"/>
    <d v="2025-07-15T00:00:00"/>
    <d v="1899-12-30T17:28:56"/>
    <d v="1899-12-30T02:39:43"/>
    <s v="Office"/>
    <d v="1899-12-30T09:10:47"/>
    <x v="1"/>
  </r>
  <r>
    <n v="1120"/>
    <s v="Jamie Stewart"/>
    <x v="1"/>
    <d v="2025-07-06T00:00:00"/>
    <d v="1899-12-30T20:13:30"/>
    <d v="1899-12-30T01:09:54"/>
    <s v="Office"/>
    <d v="1899-12-30T04:56:24"/>
    <x v="1"/>
  </r>
  <r>
    <n v="1063"/>
    <s v="Dennis Mccullough"/>
    <x v="1"/>
    <d v="2025-07-01T00:00:00"/>
    <d v="1899-12-30T12:22:22"/>
    <d v="1899-12-30T08:24:20"/>
    <s v="Remote"/>
    <d v="1899-12-30T20:01:58"/>
    <x v="1"/>
  </r>
  <r>
    <n v="1336"/>
    <s v="Nicholas White"/>
    <x v="3"/>
    <d v="2025-07-23T00:00:00"/>
    <d v="1899-12-30T11:40:49"/>
    <d v="1899-12-30T00:32:01"/>
    <s v="Remote"/>
    <d v="1899-12-30T12:51:12"/>
    <x v="1"/>
  </r>
  <r>
    <n v="1787"/>
    <s v="Derek Knox"/>
    <x v="4"/>
    <d v="2025-07-14T00:00:00"/>
    <d v="1899-12-30T11:18:42"/>
    <d v="1899-12-30T16:55:01"/>
    <s v="Remote"/>
    <d v="1899-12-30T05:36:19"/>
    <x v="1"/>
  </r>
  <r>
    <n v="1040"/>
    <s v="Joseph Lee"/>
    <x v="4"/>
    <d v="2025-06-25T00:00:00"/>
    <d v="1899-12-30T19:41:13"/>
    <d v="1899-12-30T13:44:49"/>
    <s v="Office"/>
    <d v="1899-12-30T18:03:36"/>
    <x v="1"/>
  </r>
  <r>
    <n v="1878"/>
    <s v="Jenna Hines"/>
    <x v="0"/>
    <d v="2025-07-13T00:00:00"/>
    <d v="1899-12-30T22:59:32"/>
    <d v="1899-12-30T03:32:17"/>
    <s v="Office"/>
    <d v="1899-12-30T04:32:45"/>
    <x v="1"/>
  </r>
  <r>
    <n v="1393"/>
    <s v="Ronald Larson"/>
    <x v="3"/>
    <d v="2025-07-21T00:00:00"/>
    <d v="1899-12-30T02:18:52"/>
    <d v="1899-12-30T18:45:26"/>
    <s v="Remote"/>
    <d v="1899-12-30T16:26:34"/>
    <x v="0"/>
  </r>
  <r>
    <n v="1422"/>
    <s v="William Williams"/>
    <x v="4"/>
    <d v="2025-06-27T00:00:00"/>
    <d v="1899-12-30T21:27:13"/>
    <d v="1899-12-30T16:17:01"/>
    <s v="Office"/>
    <d v="1899-12-30T18:49:48"/>
    <x v="1"/>
  </r>
  <r>
    <n v="1701"/>
    <s v="Diana Cardenas"/>
    <x v="1"/>
    <d v="2025-07-02T00:00:00"/>
    <d v="1899-12-30T00:07:45"/>
    <d v="1899-12-30T09:09:30"/>
    <s v="Remote"/>
    <d v="1899-12-30T09:01:45"/>
    <x v="0"/>
  </r>
  <r>
    <n v="1725"/>
    <s v="Jessica Jackson"/>
    <x v="3"/>
    <d v="2025-07-19T00:00:00"/>
    <d v="1899-12-30T17:06:44"/>
    <d v="1899-12-30T22:15:14"/>
    <s v="Office"/>
    <d v="1899-12-30T05:08:30"/>
    <x v="1"/>
  </r>
  <r>
    <n v="1121"/>
    <s v="Brittany Martinez"/>
    <x v="1"/>
    <d v="2025-07-08T00:00:00"/>
    <d v="1899-12-30T06:01:24"/>
    <d v="1899-12-30T10:33:55"/>
    <s v="Office"/>
    <d v="1899-12-30T04:32:31"/>
    <x v="0"/>
  </r>
  <r>
    <n v="1005"/>
    <s v="Jeremy Ball"/>
    <x v="2"/>
    <d v="2025-07-04T00:00:00"/>
    <d v="1899-12-30T08:05:23"/>
    <d v="1899-12-30T13:40:54"/>
    <s v="Remote"/>
    <d v="1899-12-30T05:35:31"/>
    <x v="0"/>
  </r>
  <r>
    <n v="1462"/>
    <s v="Amy Torres"/>
    <x v="3"/>
    <d v="2025-07-12T00:00:00"/>
    <d v="1899-12-30T08:28:49"/>
    <d v="1899-12-30T19:24:11"/>
    <s v="Office"/>
    <d v="1899-12-30T10:55:22"/>
    <x v="0"/>
  </r>
  <r>
    <n v="1964"/>
    <s v="Samuel Smith"/>
    <x v="2"/>
    <d v="2025-07-15T00:00:00"/>
    <d v="1899-12-30T07:13:27"/>
    <d v="1899-12-30T06:13:46"/>
    <s v="Office"/>
    <d v="1899-12-30T23:00:19"/>
    <x v="0"/>
  </r>
  <r>
    <n v="1425"/>
    <s v="Patricia Jimenez"/>
    <x v="4"/>
    <d v="2025-07-02T00:00:00"/>
    <d v="1899-12-30T19:54:26"/>
    <d v="1899-12-30T02:07:30"/>
    <s v="Remote"/>
    <d v="1899-12-30T06:13:04"/>
    <x v="1"/>
  </r>
  <r>
    <n v="1322"/>
    <s v="Johnny Watts DDS"/>
    <x v="1"/>
    <d v="2025-07-01T00:00:00"/>
    <d v="1899-12-30T20:01:10"/>
    <d v="1899-12-30T11:33:03"/>
    <s v="Remote"/>
    <d v="1899-12-30T15:31:53"/>
    <x v="1"/>
  </r>
  <r>
    <n v="1910"/>
    <s v="Kevin Davidson"/>
    <x v="2"/>
    <d v="2025-07-15T00:00:00"/>
    <d v="1899-12-30T01:53:22"/>
    <d v="1899-12-30T17:58:15"/>
    <s v="Remote"/>
    <d v="1899-12-30T16:04:53"/>
    <x v="0"/>
  </r>
  <r>
    <n v="1544"/>
    <s v="Alan Johnson"/>
    <x v="3"/>
    <d v="2025-06-25T00:00:00"/>
    <d v="1899-12-30T07:14:52"/>
    <d v="1899-12-30T12:45:09"/>
    <s v="Remote"/>
    <d v="1899-12-30T05:30:17"/>
    <x v="0"/>
  </r>
  <r>
    <n v="1419"/>
    <s v="Catherine Moore"/>
    <x v="4"/>
    <d v="2025-07-03T00:00:00"/>
    <d v="1899-12-30T14:50:01"/>
    <d v="1899-12-30T06:43:56"/>
    <s v="Remote"/>
    <d v="1899-12-30T15:53:55"/>
    <x v="1"/>
  </r>
  <r>
    <n v="1051"/>
    <s v="Susan Conway"/>
    <x v="4"/>
    <d v="2025-07-23T00:00:00"/>
    <d v="1899-12-30T04:01:25"/>
    <d v="1899-12-30T12:42:55"/>
    <s v="Office"/>
    <d v="1899-12-30T08:41:30"/>
    <x v="0"/>
  </r>
  <r>
    <n v="1929"/>
    <s v="Crystal Silva"/>
    <x v="0"/>
    <d v="2025-06-25T00:00:00"/>
    <d v="1899-12-30T03:21:41"/>
    <d v="1899-12-30T22:31:32"/>
    <s v="Remote"/>
    <d v="1899-12-30T19:09:51"/>
    <x v="0"/>
  </r>
  <r>
    <n v="1224"/>
    <s v="Kenneth Roy"/>
    <x v="0"/>
    <d v="2025-06-26T00:00:00"/>
    <d v="1899-12-30T07:53:43"/>
    <d v="1899-12-30T12:17:53"/>
    <s v="Remote"/>
    <d v="1899-12-30T04:24:10"/>
    <x v="0"/>
  </r>
  <r>
    <n v="1160"/>
    <s v="Robert Marks"/>
    <x v="3"/>
    <d v="2025-06-25T00:00:00"/>
    <d v="1899-12-30T07:07:08"/>
    <d v="1899-12-30T12:42:58"/>
    <s v="Remote"/>
    <d v="1899-12-30T05:35:50"/>
    <x v="0"/>
  </r>
  <r>
    <n v="1468"/>
    <s v="Laura Chavez"/>
    <x v="0"/>
    <d v="2025-06-26T00:00:00"/>
    <d v="1899-12-30T19:45:54"/>
    <d v="1899-12-30T08:15:55"/>
    <s v="Office"/>
    <d v="1899-12-30T12:30:01"/>
    <x v="1"/>
  </r>
  <r>
    <n v="1298"/>
    <s v="David Arnold"/>
    <x v="3"/>
    <d v="2025-07-20T00:00:00"/>
    <d v="1899-12-30T12:28:06"/>
    <d v="1899-12-30T23:49:04"/>
    <s v="Office"/>
    <d v="1899-12-30T11:20:58"/>
    <x v="1"/>
  </r>
  <r>
    <n v="1059"/>
    <s v="Angela Mills"/>
    <x v="4"/>
    <d v="2025-07-11T00:00:00"/>
    <d v="1899-12-30T16:38:23"/>
    <d v="1899-12-30T22:20:16"/>
    <s v="Remote"/>
    <d v="1899-12-30T05:41:53"/>
    <x v="1"/>
  </r>
  <r>
    <n v="1984"/>
    <s v="Jeremiah Scott"/>
    <x v="4"/>
    <d v="2025-06-30T00:00:00"/>
    <d v="1899-12-30T21:25:34"/>
    <d v="1899-12-30T10:00:12"/>
    <s v="Remote"/>
    <d v="1899-12-30T12:34:38"/>
    <x v="1"/>
  </r>
  <r>
    <n v="1475"/>
    <s v="Anna Williams"/>
    <x v="1"/>
    <d v="2025-07-11T00:00:00"/>
    <d v="1899-12-30T02:51:58"/>
    <d v="1899-12-30T06:54:39"/>
    <s v="Office"/>
    <d v="1899-12-30T04:02:41"/>
    <x v="0"/>
  </r>
  <r>
    <n v="1636"/>
    <s v="Phillip Reynolds"/>
    <x v="0"/>
    <d v="2025-07-15T00:00:00"/>
    <d v="1899-12-30T20:45:48"/>
    <d v="1899-12-30T23:47:52"/>
    <s v="Office"/>
    <d v="1899-12-30T03:02:04"/>
    <x v="1"/>
  </r>
  <r>
    <n v="1979"/>
    <s v="Andres Moon"/>
    <x v="4"/>
    <d v="2025-07-22T00:00:00"/>
    <d v="1899-12-30T19:35:02"/>
    <d v="1899-12-30T03:11:28"/>
    <s v="Office"/>
    <d v="1899-12-30T07:36:26"/>
    <x v="1"/>
  </r>
  <r>
    <n v="1971"/>
    <s v="Dennis Butler"/>
    <x v="2"/>
    <d v="2025-06-24T00:00:00"/>
    <d v="1899-12-30T23:08:43"/>
    <d v="1899-12-30T00:45:41"/>
    <s v="Remote"/>
    <d v="1899-12-30T01:36:58"/>
    <x v="1"/>
  </r>
  <r>
    <n v="1451"/>
    <s v="Michael Ayers"/>
    <x v="1"/>
    <d v="2025-07-09T00:00:00"/>
    <d v="1899-12-30T04:43:27"/>
    <d v="1899-12-30T15:22:44"/>
    <s v="Office"/>
    <d v="1899-12-30T10:39:17"/>
    <x v="0"/>
  </r>
  <r>
    <n v="1102"/>
    <s v="Gabrielle Miller"/>
    <x v="1"/>
    <d v="2025-06-24T00:00:00"/>
    <d v="1899-12-30T15:05:44"/>
    <d v="1899-12-30T13:18:26"/>
    <s v="Remote"/>
    <d v="1899-12-30T22:12:42"/>
    <x v="1"/>
  </r>
  <r>
    <n v="1714"/>
    <s v="Madeline Alvarez"/>
    <x v="3"/>
    <d v="2025-07-21T00:00:00"/>
    <d v="1899-12-30T06:44:13"/>
    <d v="1899-12-30T09:15:03"/>
    <s v="Remote"/>
    <d v="1899-12-30T02:30:50"/>
    <x v="0"/>
  </r>
  <r>
    <n v="1642"/>
    <s v="Julia Aguilar"/>
    <x v="0"/>
    <d v="2025-07-15T00:00:00"/>
    <d v="1899-12-30T09:23:03"/>
    <d v="1899-12-30T09:11:04"/>
    <s v="Remote"/>
    <d v="1899-12-30T23:48:01"/>
    <x v="0"/>
  </r>
  <r>
    <n v="1626"/>
    <s v="Donald Pruitt"/>
    <x v="0"/>
    <d v="2025-06-26T00:00:00"/>
    <d v="1899-12-30T11:05:03"/>
    <d v="1899-12-30T22:29:16"/>
    <s v="Office"/>
    <d v="1899-12-30T11:24:13"/>
    <x v="1"/>
  </r>
  <r>
    <n v="1446"/>
    <s v="Mary King"/>
    <x v="2"/>
    <d v="2025-07-13T00:00:00"/>
    <d v="1899-12-30T10:47:50"/>
    <d v="1899-12-30T02:29:05"/>
    <s v="Remote"/>
    <d v="1899-12-30T15:41:15"/>
    <x v="1"/>
  </r>
  <r>
    <n v="1925"/>
    <s v="Paul Merritt"/>
    <x v="0"/>
    <d v="2025-07-11T00:00:00"/>
    <d v="1899-12-30T03:51:34"/>
    <d v="1899-12-30T04:25:10"/>
    <s v="Office"/>
    <d v="1899-12-30T00:33:36"/>
    <x v="0"/>
  </r>
  <r>
    <n v="1583"/>
    <s v="Paul Whitehead"/>
    <x v="4"/>
    <d v="2025-07-15T00:00:00"/>
    <d v="1899-12-30T00:33:33"/>
    <d v="1899-12-30T20:01:26"/>
    <s v="Office"/>
    <d v="1899-12-30T19:27:53"/>
    <x v="0"/>
  </r>
  <r>
    <n v="1169"/>
    <s v="Patrick Gibson"/>
    <x v="3"/>
    <d v="2025-07-14T00:00:00"/>
    <d v="1899-12-30T15:23:21"/>
    <d v="1899-12-30T04:57:25"/>
    <s v="Remote"/>
    <d v="1899-12-30T13:34:04"/>
    <x v="1"/>
  </r>
  <r>
    <n v="1177"/>
    <s v="Andrew Sharp"/>
    <x v="2"/>
    <d v="2025-07-06T00:00:00"/>
    <d v="1899-12-30T10:59:52"/>
    <d v="1899-12-30T01:07:05"/>
    <s v="Office"/>
    <d v="1899-12-30T14:07:13"/>
    <x v="1"/>
  </r>
  <r>
    <n v="1063"/>
    <s v="Patricia Hansen"/>
    <x v="2"/>
    <d v="2025-07-10T00:00:00"/>
    <d v="1899-12-30T17:05:21"/>
    <d v="1899-12-30T12:51:22"/>
    <s v="Remote"/>
    <d v="1899-12-30T19:46:01"/>
    <x v="1"/>
  </r>
  <r>
    <n v="1403"/>
    <s v="Stephanie Barnett"/>
    <x v="3"/>
    <d v="2025-06-26T00:00:00"/>
    <d v="1899-12-30T09:57:26"/>
    <d v="1899-12-30T04:39:54"/>
    <s v="Remote"/>
    <d v="1899-12-30T18:42:28"/>
    <x v="0"/>
  </r>
  <r>
    <n v="1078"/>
    <s v="James Schmidt"/>
    <x v="3"/>
    <d v="2025-06-27T00:00:00"/>
    <d v="1899-12-30T11:04:37"/>
    <d v="1899-12-30T17:10:15"/>
    <s v="Remote"/>
    <d v="1899-12-30T06:05:38"/>
    <x v="1"/>
  </r>
  <r>
    <n v="1005"/>
    <s v="Steve Jones"/>
    <x v="0"/>
    <d v="2025-07-20T00:00:00"/>
    <d v="1899-12-30T18:25:37"/>
    <d v="1899-12-30T07:29:41"/>
    <s v="Remote"/>
    <d v="1899-12-30T13:04:04"/>
    <x v="1"/>
  </r>
  <r>
    <n v="1697"/>
    <s v="Madeline Bass"/>
    <x v="3"/>
    <d v="2025-06-24T00:00:00"/>
    <d v="1899-12-30T00:02:29"/>
    <d v="1899-12-30T07:34:12"/>
    <s v="Remote"/>
    <d v="1899-12-30T07:31:43"/>
    <x v="0"/>
  </r>
  <r>
    <n v="1363"/>
    <s v="Tyler Brown"/>
    <x v="0"/>
    <d v="2025-06-26T00:00:00"/>
    <d v="1899-12-30T02:40:15"/>
    <d v="1899-12-30T14:49:31"/>
    <s v="Remote"/>
    <d v="1899-12-30T12:09:16"/>
    <x v="0"/>
  </r>
  <r>
    <n v="1131"/>
    <s v="Tina Liu"/>
    <x v="4"/>
    <d v="2025-07-22T00:00:00"/>
    <d v="1899-12-30T19:38:07"/>
    <d v="1899-12-30T14:16:15"/>
    <s v="Remote"/>
    <d v="1899-12-30T18:38:08"/>
    <x v="1"/>
  </r>
  <r>
    <n v="1428"/>
    <s v="Walter Paul"/>
    <x v="1"/>
    <d v="2025-07-08T00:00:00"/>
    <d v="1899-12-30T07:18:53"/>
    <d v="1899-12-30T11:54:05"/>
    <s v="Remote"/>
    <d v="1899-12-30T04:35:12"/>
    <x v="0"/>
  </r>
  <r>
    <n v="1462"/>
    <s v="Alison Smith"/>
    <x v="3"/>
    <d v="2025-07-04T00:00:00"/>
    <d v="1899-12-30T03:29:09"/>
    <d v="1899-12-30T14:39:16"/>
    <s v="Office"/>
    <d v="1899-12-30T11:10:07"/>
    <x v="0"/>
  </r>
  <r>
    <n v="1423"/>
    <s v="Chad Nelson"/>
    <x v="2"/>
    <d v="2025-07-03T00:00:00"/>
    <d v="1899-12-30T19:00:40"/>
    <d v="1899-12-30T02:37:58"/>
    <s v="Office"/>
    <d v="1899-12-30T07:37:18"/>
    <x v="1"/>
  </r>
  <r>
    <n v="1239"/>
    <s v="Kristie Martinez"/>
    <x v="0"/>
    <d v="2025-07-17T00:00:00"/>
    <d v="1899-12-30T20:47:09"/>
    <d v="1899-12-30T11:05:56"/>
    <s v="Remote"/>
    <d v="1899-12-30T14:18:47"/>
    <x v="1"/>
  </r>
  <r>
    <n v="1359"/>
    <s v="Kim Rocha"/>
    <x v="0"/>
    <d v="2025-07-10T00:00:00"/>
    <d v="1899-12-30T15:02:03"/>
    <d v="1899-12-30T17:28:54"/>
    <s v="Office"/>
    <d v="1899-12-30T02:26:51"/>
    <x v="1"/>
  </r>
  <r>
    <n v="1698"/>
    <s v="Brandon Nicholson"/>
    <x v="4"/>
    <d v="2025-06-28T00:00:00"/>
    <d v="1899-12-30T10:34:56"/>
    <d v="1899-12-30T00:54:14"/>
    <s v="Office"/>
    <d v="1899-12-30T14:19:18"/>
    <x v="1"/>
  </r>
  <r>
    <n v="1846"/>
    <s v="Jasmine Campbell"/>
    <x v="2"/>
    <d v="2025-07-16T00:00:00"/>
    <d v="1899-12-30T07:57:18"/>
    <d v="1899-12-30T13:49:03"/>
    <s v="Remote"/>
    <d v="1899-12-30T05:51:45"/>
    <x v="0"/>
  </r>
  <r>
    <n v="1242"/>
    <s v="Darrell Terry"/>
    <x v="1"/>
    <d v="2025-07-16T00:00:00"/>
    <d v="1899-12-30T15:32:57"/>
    <d v="1899-12-30T02:28:05"/>
    <s v="Office"/>
    <d v="1899-12-30T10:55:08"/>
    <x v="1"/>
  </r>
  <r>
    <n v="1822"/>
    <s v="Amy Rodriguez"/>
    <x v="2"/>
    <d v="2025-06-26T00:00:00"/>
    <d v="1899-12-30T05:02:36"/>
    <d v="1899-12-30T15:09:27"/>
    <s v="Remote"/>
    <d v="1899-12-30T10:06:51"/>
    <x v="0"/>
  </r>
  <r>
    <n v="1932"/>
    <s v="Jaime Wells"/>
    <x v="1"/>
    <d v="2025-07-16T00:00:00"/>
    <d v="1899-12-30T00:57:21"/>
    <d v="1899-12-30T07:55:36"/>
    <s v="Office"/>
    <d v="1899-12-30T06:58:15"/>
    <x v="0"/>
  </r>
  <r>
    <n v="1536"/>
    <s v="Matthew Spears"/>
    <x v="2"/>
    <d v="2025-07-15T00:00:00"/>
    <d v="1899-12-30T10:37:14"/>
    <d v="1899-12-30T00:07:33"/>
    <s v="Office"/>
    <d v="1899-12-30T13:30:19"/>
    <x v="1"/>
  </r>
  <r>
    <n v="1560"/>
    <s v="Daniel Collins"/>
    <x v="1"/>
    <d v="2025-06-25T00:00:00"/>
    <d v="1899-12-30T03:10:55"/>
    <d v="1899-12-30T17:19:32"/>
    <s v="Remote"/>
    <d v="1899-12-30T14:08:37"/>
    <x v="0"/>
  </r>
  <r>
    <n v="1397"/>
    <s v="Dylan Brady"/>
    <x v="4"/>
    <d v="2025-06-27T00:00:00"/>
    <d v="1899-12-30T12:32:40"/>
    <d v="1899-12-30T06:26:35"/>
    <s v="Remote"/>
    <d v="1899-12-30T17:53:55"/>
    <x v="1"/>
  </r>
  <r>
    <n v="1917"/>
    <s v="Thomas Crawford"/>
    <x v="3"/>
    <d v="2025-07-08T00:00:00"/>
    <d v="1899-12-30T05:25:03"/>
    <d v="1899-12-30T20:13:46"/>
    <s v="Office"/>
    <d v="1899-12-30T14:48:43"/>
    <x v="0"/>
  </r>
  <r>
    <n v="1015"/>
    <s v="Kimberly Kirby"/>
    <x v="0"/>
    <d v="2025-07-06T00:00:00"/>
    <d v="1899-12-30T20:45:07"/>
    <d v="1899-12-30T10:17:32"/>
    <s v="Remote"/>
    <d v="1899-12-30T13:32:25"/>
    <x v="1"/>
  </r>
  <r>
    <n v="1207"/>
    <s v="Amanda Mack"/>
    <x v="0"/>
    <d v="2025-07-22T00:00:00"/>
    <d v="1899-12-30T15:35:30"/>
    <d v="1899-12-30T20:06:36"/>
    <s v="Office"/>
    <d v="1899-12-30T04:31:06"/>
    <x v="1"/>
  </r>
  <r>
    <n v="1370"/>
    <s v="Jessica Estes"/>
    <x v="1"/>
    <d v="2025-07-11T00:00:00"/>
    <d v="1899-12-30T07:32:46"/>
    <d v="1899-12-30T00:16:56"/>
    <s v="Remote"/>
    <d v="1899-12-30T16:44:10"/>
    <x v="0"/>
  </r>
  <r>
    <n v="1192"/>
    <s v="Glenn Perkins"/>
    <x v="3"/>
    <d v="2025-07-17T00:00:00"/>
    <d v="1899-12-30T04:20:27"/>
    <d v="1899-12-30T05:31:27"/>
    <s v="Remote"/>
    <d v="1899-12-30T01:11:00"/>
    <x v="0"/>
  </r>
  <r>
    <n v="1293"/>
    <s v="Seth Buckley"/>
    <x v="0"/>
    <d v="2025-07-12T00:00:00"/>
    <d v="1899-12-30T05:27:18"/>
    <d v="1899-12-30T16:45:34"/>
    <s v="Remote"/>
    <d v="1899-12-30T11:18:16"/>
    <x v="0"/>
  </r>
  <r>
    <n v="1790"/>
    <s v="Jennifer Estrada PhD"/>
    <x v="3"/>
    <d v="2025-07-16T00:00:00"/>
    <d v="1899-12-30T00:26:57"/>
    <d v="1899-12-30T16:22:52"/>
    <s v="Office"/>
    <d v="1899-12-30T15:55:55"/>
    <x v="0"/>
  </r>
  <r>
    <n v="1458"/>
    <s v="Diana Jenkins"/>
    <x v="2"/>
    <d v="2025-07-13T00:00:00"/>
    <d v="1899-12-30T14:47:34"/>
    <d v="1899-12-30T15:50:23"/>
    <s v="Office"/>
    <d v="1899-12-30T01:02:49"/>
    <x v="1"/>
  </r>
  <r>
    <n v="1958"/>
    <s v="Robert Proctor"/>
    <x v="1"/>
    <d v="2025-07-12T00:00:00"/>
    <d v="1899-12-30T07:50:51"/>
    <d v="1899-12-30T02:18:27"/>
    <s v="Remote"/>
    <d v="1899-12-30T18:27:36"/>
    <x v="0"/>
  </r>
  <r>
    <n v="1173"/>
    <s v="Jacqueline Silva"/>
    <x v="1"/>
    <d v="2025-06-29T00:00:00"/>
    <d v="1899-12-30T13:39:27"/>
    <d v="1899-12-30T15:44:37"/>
    <s v="Remote"/>
    <d v="1899-12-30T02:05:10"/>
    <x v="1"/>
  </r>
  <r>
    <n v="1083"/>
    <s v="Michael Fitzgerald DVM"/>
    <x v="2"/>
    <d v="2025-07-20T00:00:00"/>
    <d v="1899-12-30T08:24:44"/>
    <d v="1899-12-30T03:25:43"/>
    <s v="Remote"/>
    <d v="1899-12-30T19:00:59"/>
    <x v="0"/>
  </r>
  <r>
    <n v="1861"/>
    <s v="Charles Barnes"/>
    <x v="4"/>
    <d v="2025-07-22T00:00:00"/>
    <d v="1899-12-30T05:47:25"/>
    <d v="1899-12-30T03:39:11"/>
    <s v="Remote"/>
    <d v="1899-12-30T21:51:46"/>
    <x v="0"/>
  </r>
  <r>
    <n v="1538"/>
    <s v="Stephanie Johnson"/>
    <x v="1"/>
    <d v="2025-06-30T00:00:00"/>
    <d v="1899-12-30T12:04:35"/>
    <d v="1899-12-30T03:49:50"/>
    <s v="Remote"/>
    <d v="1899-12-30T15:45:15"/>
    <x v="1"/>
  </r>
  <r>
    <n v="1298"/>
    <s v="Gerald King"/>
    <x v="0"/>
    <d v="2025-06-27T00:00:00"/>
    <d v="1899-12-30T18:01:13"/>
    <d v="1899-12-30T20:33:31"/>
    <s v="Office"/>
    <d v="1899-12-30T02:32:18"/>
    <x v="1"/>
  </r>
  <r>
    <n v="1996"/>
    <s v="Cynthia Shepherd"/>
    <x v="4"/>
    <d v="2025-07-08T00:00:00"/>
    <d v="1899-12-30T20:32:03"/>
    <d v="1899-12-30T18:34:02"/>
    <s v="Remote"/>
    <d v="1899-12-30T22:01:59"/>
    <x v="1"/>
  </r>
  <r>
    <n v="1772"/>
    <s v="Megan Kerr"/>
    <x v="0"/>
    <d v="2025-07-08T00:00:00"/>
    <d v="1899-12-30T14:16:32"/>
    <d v="1899-12-30T03:40:03"/>
    <s v="Office"/>
    <d v="1899-12-30T13:23:31"/>
    <x v="1"/>
  </r>
  <r>
    <n v="1983"/>
    <s v="Rhonda Edwards"/>
    <x v="3"/>
    <d v="2025-07-15T00:00:00"/>
    <d v="1899-12-30T01:50:32"/>
    <d v="1899-12-30T23:34:02"/>
    <s v="Office"/>
    <d v="1899-12-30T21:43:30"/>
    <x v="0"/>
  </r>
  <r>
    <n v="1800"/>
    <s v="Jeremy Gray"/>
    <x v="0"/>
    <d v="2025-07-19T00:00:00"/>
    <d v="1899-12-30T18:39:51"/>
    <d v="1899-12-30T15:41:03"/>
    <s v="Office"/>
    <d v="1899-12-30T21:01:12"/>
    <x v="1"/>
  </r>
  <r>
    <n v="1816"/>
    <s v="Kevin Padilla"/>
    <x v="1"/>
    <d v="2025-07-12T00:00:00"/>
    <d v="1899-12-30T17:01:56"/>
    <d v="1899-12-30T05:35:22"/>
    <s v="Office"/>
    <d v="1899-12-30T12:33:26"/>
    <x v="1"/>
  </r>
  <r>
    <n v="1628"/>
    <s v="Teresa Huber"/>
    <x v="3"/>
    <d v="2025-07-06T00:00:00"/>
    <d v="1899-12-30T18:50:40"/>
    <d v="1899-12-30T09:38:33"/>
    <s v="Remote"/>
    <d v="1899-12-30T14:47:53"/>
    <x v="1"/>
  </r>
  <r>
    <n v="1244"/>
    <s v="Crystal Henderson"/>
    <x v="0"/>
    <d v="2025-07-03T00:00:00"/>
    <d v="1899-12-30T10:40:41"/>
    <d v="1899-12-30T00:21:16"/>
    <s v="Remote"/>
    <d v="1899-12-30T13:40:35"/>
    <x v="1"/>
  </r>
  <r>
    <n v="1953"/>
    <s v="Nicole Logan"/>
    <x v="1"/>
    <d v="2025-07-07T00:00:00"/>
    <d v="1899-12-30T21:41:50"/>
    <d v="1899-12-30T06:17:27"/>
    <s v="Remote"/>
    <d v="1899-12-30T08:35:37"/>
    <x v="1"/>
  </r>
  <r>
    <n v="1941"/>
    <s v="Michael Rodriguez"/>
    <x v="2"/>
    <d v="2025-07-21T00:00:00"/>
    <d v="1899-12-30T10:42:40"/>
    <d v="1899-12-30T19:00:02"/>
    <s v="Office"/>
    <d v="1899-12-30T08:17:22"/>
    <x v="1"/>
  </r>
  <r>
    <n v="1897"/>
    <s v="Darlene Kim"/>
    <x v="1"/>
    <d v="2025-07-13T00:00:00"/>
    <d v="1899-12-30T00:32:41"/>
    <d v="1899-12-30T08:13:32"/>
    <s v="Office"/>
    <d v="1899-12-30T07:40:51"/>
    <x v="0"/>
  </r>
  <r>
    <n v="1831"/>
    <s v="Sierra Nixon DDS"/>
    <x v="4"/>
    <d v="2025-07-08T00:00:00"/>
    <d v="1899-12-30T15:45:52"/>
    <d v="1899-12-30T17:41:32"/>
    <s v="Office"/>
    <d v="1899-12-30T01:55:40"/>
    <x v="1"/>
  </r>
  <r>
    <n v="1236"/>
    <s v="Anna May"/>
    <x v="2"/>
    <d v="2025-06-27T00:00:00"/>
    <d v="1899-12-30T10:30:11"/>
    <d v="1899-12-30T06:55:15"/>
    <s v="Office"/>
    <d v="1899-12-30T20:25:04"/>
    <x v="1"/>
  </r>
  <r>
    <n v="1130"/>
    <s v="Jerry Hall"/>
    <x v="3"/>
    <d v="2025-06-28T00:00:00"/>
    <d v="1899-12-30T03:30:21"/>
    <d v="1899-12-30T16:10:17"/>
    <s v="Remote"/>
    <d v="1899-12-30T12:39:56"/>
    <x v="0"/>
  </r>
  <r>
    <n v="1143"/>
    <s v="Charles Holt"/>
    <x v="0"/>
    <d v="2025-06-27T00:00:00"/>
    <d v="1899-12-30T23:56:53"/>
    <d v="1899-12-30T08:59:02"/>
    <s v="Office"/>
    <d v="1899-12-30T09:02:09"/>
    <x v="1"/>
  </r>
  <r>
    <n v="1160"/>
    <s v="Jacob Gomez"/>
    <x v="3"/>
    <d v="2025-06-28T00:00:00"/>
    <d v="1899-12-30T18:00:07"/>
    <d v="1899-12-30T02:02:55"/>
    <s v="Office"/>
    <d v="1899-12-30T08:02:48"/>
    <x v="1"/>
  </r>
  <r>
    <n v="1598"/>
    <s v="John Lee"/>
    <x v="0"/>
    <d v="2025-06-24T00:00:00"/>
    <d v="1899-12-30T10:51:27"/>
    <d v="1899-12-30T14:06:15"/>
    <s v="Office"/>
    <d v="1899-12-30T03:14:48"/>
    <x v="1"/>
  </r>
  <r>
    <n v="1102"/>
    <s v="Debra Lopez"/>
    <x v="0"/>
    <d v="2025-07-04T00:00:00"/>
    <d v="1899-12-30T12:12:52"/>
    <d v="1899-12-30T11:05:29"/>
    <s v="Office"/>
    <d v="1899-12-30T22:52:37"/>
    <x v="1"/>
  </r>
  <r>
    <n v="1104"/>
    <s v="Shawn Price"/>
    <x v="1"/>
    <d v="2025-07-14T00:00:00"/>
    <d v="1899-12-30T21:57:34"/>
    <d v="1899-12-30T22:20:28"/>
    <s v="Office"/>
    <d v="1899-12-30T00:22:54"/>
    <x v="1"/>
  </r>
  <r>
    <n v="1203"/>
    <s v="Barbara Cox"/>
    <x v="3"/>
    <d v="2025-07-20T00:00:00"/>
    <d v="1899-12-30T20:50:16"/>
    <d v="1899-12-30T08:07:52"/>
    <s v="Office"/>
    <d v="1899-12-30T11:17:36"/>
    <x v="1"/>
  </r>
  <r>
    <n v="1876"/>
    <s v="Christopher Herrera"/>
    <x v="1"/>
    <d v="2025-07-07T00:00:00"/>
    <d v="1899-12-30T09:56:30"/>
    <d v="1899-12-30T22:50:43"/>
    <s v="Remote"/>
    <d v="1899-12-30T12:54:13"/>
    <x v="0"/>
  </r>
  <r>
    <n v="1385"/>
    <s v="David Zavala"/>
    <x v="1"/>
    <d v="2025-07-10T00:00:00"/>
    <d v="1899-12-30T10:22:35"/>
    <d v="1899-12-30T08:42:02"/>
    <s v="Office"/>
    <d v="1899-12-30T22:19:27"/>
    <x v="1"/>
  </r>
  <r>
    <n v="1027"/>
    <s v="Charles Lopez"/>
    <x v="2"/>
    <d v="2025-07-07T00:00:00"/>
    <d v="1899-12-30T20:08:18"/>
    <d v="1899-12-30T22:17:38"/>
    <s v="Office"/>
    <d v="1899-12-30T02:09:20"/>
    <x v="1"/>
  </r>
  <r>
    <n v="1217"/>
    <s v="Zachary Meyers"/>
    <x v="0"/>
    <d v="2025-06-28T00:00:00"/>
    <d v="1899-12-30T01:07:20"/>
    <d v="1899-12-30T02:47:49"/>
    <s v="Remote"/>
    <d v="1899-12-30T01:40:29"/>
    <x v="0"/>
  </r>
  <r>
    <n v="1302"/>
    <s v="Kathy Smith"/>
    <x v="2"/>
    <d v="2025-06-30T00:00:00"/>
    <d v="1899-12-30T20:19:12"/>
    <d v="1899-12-30T12:58:02"/>
    <s v="Remote"/>
    <d v="1899-12-30T16:38:50"/>
    <x v="1"/>
  </r>
  <r>
    <n v="1414"/>
    <s v="Zachary Lane"/>
    <x v="0"/>
    <d v="2025-06-24T00:00:00"/>
    <d v="1899-12-30T03:39:59"/>
    <d v="1899-12-30T18:18:34"/>
    <s v="Remote"/>
    <d v="1899-12-30T14:38:35"/>
    <x v="0"/>
  </r>
  <r>
    <n v="1050"/>
    <s v="Amy Taylor"/>
    <x v="1"/>
    <d v="2025-07-04T00:00:00"/>
    <d v="1899-12-30T12:59:04"/>
    <d v="1899-12-30T11:29:57"/>
    <s v="Remote"/>
    <d v="1899-12-30T22:30:53"/>
    <x v="1"/>
  </r>
  <r>
    <n v="1620"/>
    <s v="Diana Pollard"/>
    <x v="3"/>
    <d v="2025-07-12T00:00:00"/>
    <d v="1899-12-30T02:55:28"/>
    <d v="1899-12-30T16:20:06"/>
    <s v="Remote"/>
    <d v="1899-12-30T13:24:38"/>
    <x v="0"/>
  </r>
  <r>
    <n v="1782"/>
    <s v="Ana Davis"/>
    <x v="3"/>
    <d v="2025-07-08T00:00:00"/>
    <d v="1899-12-30T16:26:23"/>
    <d v="1899-12-30T01:03:08"/>
    <s v="Remote"/>
    <d v="1899-12-30T08:36:45"/>
    <x v="1"/>
  </r>
  <r>
    <n v="1781"/>
    <s v="Michael Robbins"/>
    <x v="4"/>
    <d v="2025-06-28T00:00:00"/>
    <d v="1899-12-30T02:00:27"/>
    <d v="1899-12-30T19:01:53"/>
    <s v="Remote"/>
    <d v="1899-12-30T17:01:26"/>
    <x v="0"/>
  </r>
  <r>
    <n v="1070"/>
    <s v="Angela Ball"/>
    <x v="3"/>
    <d v="2025-07-05T00:00:00"/>
    <d v="1899-12-30T00:36:22"/>
    <d v="1899-12-30T02:31:47"/>
    <s v="Remote"/>
    <d v="1899-12-30T01:55:25"/>
    <x v="0"/>
  </r>
  <r>
    <n v="1893"/>
    <s v="Brent Gallegos"/>
    <x v="3"/>
    <d v="2025-07-07T00:00:00"/>
    <d v="1899-12-30T07:30:44"/>
    <d v="1899-12-30T08:04:40"/>
    <s v="Office"/>
    <d v="1899-12-30T00:33:56"/>
    <x v="0"/>
  </r>
  <r>
    <n v="1189"/>
    <s v="Crystal Cabrera"/>
    <x v="1"/>
    <d v="2025-06-29T00:00:00"/>
    <d v="1899-12-30T11:45:14"/>
    <d v="1899-12-30T04:16:35"/>
    <s v="Office"/>
    <d v="1899-12-30T16:31:21"/>
    <x v="1"/>
  </r>
  <r>
    <n v="1804"/>
    <s v="Stephanie Vasquez"/>
    <x v="1"/>
    <d v="2025-07-22T00:00:00"/>
    <d v="1899-12-30T07:56:36"/>
    <d v="1899-12-30T20:07:08"/>
    <s v="Remote"/>
    <d v="1899-12-30T12:10:32"/>
    <x v="0"/>
  </r>
  <r>
    <n v="1208"/>
    <s v="Eric Gay"/>
    <x v="0"/>
    <d v="2025-07-19T00:00:00"/>
    <d v="1899-12-30T17:58:16"/>
    <d v="1899-12-30T00:44:48"/>
    <s v="Office"/>
    <d v="1899-12-30T06:46:32"/>
    <x v="1"/>
  </r>
  <r>
    <n v="1884"/>
    <s v="Travis Trevino"/>
    <x v="2"/>
    <d v="2025-07-04T00:00:00"/>
    <d v="1899-12-30T11:56:10"/>
    <d v="1899-12-30T02:00:36"/>
    <s v="Office"/>
    <d v="1899-12-30T14:04:26"/>
    <x v="1"/>
  </r>
  <r>
    <n v="1335"/>
    <s v="Mrs. Taylor Stewart MD"/>
    <x v="1"/>
    <d v="2025-07-21T00:00:00"/>
    <d v="1899-12-30T08:28:24"/>
    <d v="1899-12-30T14:51:58"/>
    <s v="Office"/>
    <d v="1899-12-30T06:23:34"/>
    <x v="0"/>
  </r>
  <r>
    <n v="1616"/>
    <s v="James Stevens"/>
    <x v="0"/>
    <d v="2025-07-23T00:00:00"/>
    <d v="1899-12-30T19:43:31"/>
    <d v="1899-12-30T18:12:34"/>
    <s v="Remote"/>
    <d v="1899-12-30T22:29:03"/>
    <x v="1"/>
  </r>
  <r>
    <n v="1532"/>
    <s v="Dr. Luis Scott DVM"/>
    <x v="0"/>
    <d v="2025-07-11T00:00:00"/>
    <d v="1899-12-30T01:08:11"/>
    <d v="1899-12-30T19:14:09"/>
    <s v="Office"/>
    <d v="1899-12-30T18:05:58"/>
    <x v="0"/>
  </r>
  <r>
    <n v="1028"/>
    <s v="Alexis Ball"/>
    <x v="2"/>
    <d v="2025-06-26T00:00:00"/>
    <d v="1899-12-30T10:41:39"/>
    <d v="1899-12-30T22:32:31"/>
    <s v="Remote"/>
    <d v="1899-12-30T11:50:52"/>
    <x v="1"/>
  </r>
  <r>
    <n v="1062"/>
    <s v="Elizabeth Carter"/>
    <x v="0"/>
    <d v="2025-07-09T00:00:00"/>
    <d v="1899-12-30T11:37:54"/>
    <d v="1899-12-30T07:07:43"/>
    <s v="Office"/>
    <d v="1899-12-30T19:29:49"/>
    <x v="1"/>
  </r>
  <r>
    <n v="1143"/>
    <s v="Daniel Smith"/>
    <x v="2"/>
    <d v="2025-06-26T00:00:00"/>
    <d v="1899-12-30T11:17:22"/>
    <d v="1899-12-30T15:00:02"/>
    <s v="Remote"/>
    <d v="1899-12-30T03:42:40"/>
    <x v="1"/>
  </r>
  <r>
    <n v="1988"/>
    <s v="Kathleen Robinson"/>
    <x v="3"/>
    <d v="2025-06-30T00:00:00"/>
    <d v="1899-12-30T16:06:31"/>
    <d v="1899-12-30T07:52:47"/>
    <s v="Office"/>
    <d v="1899-12-30T15:46:16"/>
    <x v="1"/>
  </r>
  <r>
    <n v="1502"/>
    <s v="Mr. Ethan Morgan MD"/>
    <x v="1"/>
    <d v="2025-07-10T00:00:00"/>
    <d v="1899-12-30T20:56:29"/>
    <d v="1899-12-30T11:18:22"/>
    <s v="Remote"/>
    <d v="1899-12-30T14:21:53"/>
    <x v="1"/>
  </r>
  <r>
    <n v="1191"/>
    <s v="Lindsey Bailey"/>
    <x v="2"/>
    <d v="2025-06-26T00:00:00"/>
    <d v="1899-12-30T04:34:19"/>
    <d v="1899-12-30T03:44:39"/>
    <s v="Office"/>
    <d v="1899-12-30T23:10:20"/>
    <x v="0"/>
  </r>
  <r>
    <n v="1040"/>
    <s v="Alan Jones"/>
    <x v="1"/>
    <d v="2025-07-22T00:00:00"/>
    <d v="1899-12-30T23:08:19"/>
    <d v="1899-12-30T16:51:41"/>
    <s v="Office"/>
    <d v="1899-12-30T17:43:22"/>
    <x v="1"/>
  </r>
  <r>
    <n v="1422"/>
    <s v="Mary Hill"/>
    <x v="0"/>
    <d v="2025-07-20T00:00:00"/>
    <d v="1899-12-30T19:13:11"/>
    <d v="1899-12-30T14:30:16"/>
    <s v="Office"/>
    <d v="1899-12-30T19:17:05"/>
    <x v="1"/>
  </r>
  <r>
    <n v="1761"/>
    <s v="Alexis Monroe"/>
    <x v="2"/>
    <d v="2025-07-03T00:00:00"/>
    <d v="1899-12-30T21:00:13"/>
    <d v="1899-12-30T15:03:54"/>
    <s v="Office"/>
    <d v="1899-12-30T18:03:41"/>
    <x v="1"/>
  </r>
  <r>
    <n v="1527"/>
    <s v="Ashley Howell"/>
    <x v="1"/>
    <d v="2025-07-20T00:00:00"/>
    <d v="1899-12-30T19:51:20"/>
    <d v="1899-12-30T02:06:04"/>
    <s v="Remote"/>
    <d v="1899-12-30T06:14:44"/>
    <x v="1"/>
  </r>
  <r>
    <n v="1266"/>
    <s v="Brandon Sullivan"/>
    <x v="0"/>
    <d v="2025-07-07T00:00:00"/>
    <d v="1899-12-30T10:40:56"/>
    <d v="1899-12-30T17:38:50"/>
    <s v="Remote"/>
    <d v="1899-12-30T06:57:54"/>
    <x v="1"/>
  </r>
  <r>
    <n v="1923"/>
    <s v="John Martinez"/>
    <x v="2"/>
    <d v="2025-07-23T00:00:00"/>
    <d v="1899-12-30T09:04:23"/>
    <d v="1899-12-30T06:28:04"/>
    <s v="Remote"/>
    <d v="1899-12-30T21:23:41"/>
    <x v="0"/>
  </r>
  <r>
    <n v="1467"/>
    <s v="Jacob Lee"/>
    <x v="0"/>
    <d v="2025-07-11T00:00:00"/>
    <d v="1899-12-30T14:02:02"/>
    <d v="1899-12-30T22:05:01"/>
    <s v="Office"/>
    <d v="1899-12-30T08:02:59"/>
    <x v="1"/>
  </r>
  <r>
    <n v="1549"/>
    <s v="Julia Bryant"/>
    <x v="4"/>
    <d v="2025-07-16T00:00:00"/>
    <d v="1899-12-30T08:04:46"/>
    <d v="1899-12-30T17:25:36"/>
    <s v="Remote"/>
    <d v="1899-12-30T09:20:50"/>
    <x v="0"/>
  </r>
  <r>
    <n v="1854"/>
    <s v="Amy Mckinney"/>
    <x v="1"/>
    <d v="2025-06-28T00:00:00"/>
    <d v="1899-12-30T09:15:34"/>
    <d v="1899-12-30T13:36:46"/>
    <s v="Office"/>
    <d v="1899-12-30T04:21:12"/>
    <x v="0"/>
  </r>
  <r>
    <n v="1261"/>
    <s v="Michael Long"/>
    <x v="1"/>
    <d v="2025-06-29T00:00:00"/>
    <d v="1899-12-30T04:29:33"/>
    <d v="1899-12-30T03:37:49"/>
    <s v="Remote"/>
    <d v="1899-12-30T23:08:16"/>
    <x v="0"/>
  </r>
  <r>
    <n v="1460"/>
    <s v="Lisa Vaughn"/>
    <x v="2"/>
    <d v="2025-07-05T00:00:00"/>
    <d v="1899-12-30T08:13:31"/>
    <d v="1899-12-30T18:00:52"/>
    <s v="Office"/>
    <d v="1899-12-30T09:47:21"/>
    <x v="0"/>
  </r>
  <r>
    <n v="1885"/>
    <s v="Joanne Hill"/>
    <x v="1"/>
    <d v="2025-07-19T00:00:00"/>
    <d v="1899-12-30T12:34:22"/>
    <d v="1899-12-30T13:45:55"/>
    <s v="Office"/>
    <d v="1899-12-30T01:11:33"/>
    <x v="1"/>
  </r>
  <r>
    <n v="1870"/>
    <s v="David Jones"/>
    <x v="0"/>
    <d v="2025-07-20T00:00:00"/>
    <d v="1899-12-30T04:43:57"/>
    <d v="1899-12-30T21:38:05"/>
    <s v="Office"/>
    <d v="1899-12-30T16:54:08"/>
    <x v="0"/>
  </r>
  <r>
    <n v="1431"/>
    <s v="Cody Potter"/>
    <x v="3"/>
    <d v="2025-06-30T00:00:00"/>
    <d v="1899-12-30T15:02:14"/>
    <d v="1899-12-30T22:12:47"/>
    <s v="Office"/>
    <d v="1899-12-30T07:10:33"/>
    <x v="1"/>
  </r>
  <r>
    <n v="1354"/>
    <s v="Sherry Madden"/>
    <x v="0"/>
    <d v="2025-07-19T00:00:00"/>
    <d v="1899-12-30T19:18:16"/>
    <d v="1899-12-30T01:54:01"/>
    <s v="Office"/>
    <d v="1899-12-30T06:35:45"/>
    <x v="1"/>
  </r>
  <r>
    <n v="1647"/>
    <s v="Sarah Peterson"/>
    <x v="0"/>
    <d v="2025-07-06T00:00:00"/>
    <d v="1899-12-30T21:13:54"/>
    <d v="1899-12-30T05:09:23"/>
    <s v="Remote"/>
    <d v="1899-12-30T07:55:29"/>
    <x v="1"/>
  </r>
  <r>
    <n v="1571"/>
    <s v="Todd Morris"/>
    <x v="2"/>
    <d v="2025-07-10T00:00:00"/>
    <d v="1899-12-30T11:28:42"/>
    <d v="1899-12-30T22:37:40"/>
    <s v="Remote"/>
    <d v="1899-12-30T11:08:58"/>
    <x v="1"/>
  </r>
  <r>
    <n v="1049"/>
    <s v="Katie Carlson"/>
    <x v="2"/>
    <d v="2025-07-03T00:00:00"/>
    <d v="1899-12-30T07:22:37"/>
    <d v="1899-12-30T08:47:11"/>
    <s v="Remote"/>
    <d v="1899-12-30T01:24:34"/>
    <x v="0"/>
  </r>
  <r>
    <n v="1671"/>
    <s v="Brian Ellis"/>
    <x v="3"/>
    <d v="2025-07-12T00:00:00"/>
    <d v="1899-12-30T01:58:27"/>
    <d v="1899-12-30T16:00:02"/>
    <s v="Office"/>
    <d v="1899-12-30T14:01:35"/>
    <x v="0"/>
  </r>
  <r>
    <n v="1381"/>
    <s v="Robert Nguyen"/>
    <x v="0"/>
    <d v="2025-07-22T00:00:00"/>
    <d v="1899-12-30T14:28:15"/>
    <d v="1899-12-30T03:58:04"/>
    <s v="Remote"/>
    <d v="1899-12-30T13:29:49"/>
    <x v="1"/>
  </r>
  <r>
    <n v="1075"/>
    <s v="Diane Smith"/>
    <x v="1"/>
    <d v="2025-07-04T00:00:00"/>
    <d v="1899-12-30T12:07:21"/>
    <d v="1899-12-30T10:17:01"/>
    <s v="Office"/>
    <d v="1899-12-30T22:09:40"/>
    <x v="1"/>
  </r>
  <r>
    <n v="1185"/>
    <s v="Marie Clements DDS"/>
    <x v="3"/>
    <d v="2025-07-23T00:00:00"/>
    <d v="1899-12-30T00:45:34"/>
    <d v="1899-12-30T22:15:47"/>
    <s v="Office"/>
    <d v="1899-12-30T21:30:13"/>
    <x v="0"/>
  </r>
  <r>
    <n v="1502"/>
    <s v="Kyle Fitzgerald"/>
    <x v="0"/>
    <d v="2025-07-16T00:00:00"/>
    <d v="1899-12-30T06:34:21"/>
    <d v="1899-12-30T22:42:33"/>
    <s v="Office"/>
    <d v="1899-12-30T16:08:12"/>
    <x v="0"/>
  </r>
  <r>
    <n v="1235"/>
    <s v="Christopher Wilson"/>
    <x v="2"/>
    <d v="2025-07-10T00:00:00"/>
    <d v="1899-12-30T03:10:16"/>
    <d v="1899-12-30T23:08:34"/>
    <s v="Office"/>
    <d v="1899-12-30T19:58:18"/>
    <x v="0"/>
  </r>
  <r>
    <n v="1169"/>
    <s v="Tina Brooks"/>
    <x v="4"/>
    <d v="2025-07-21T00:00:00"/>
    <d v="1899-12-30T01:38:05"/>
    <d v="1899-12-30T18:52:11"/>
    <s v="Office"/>
    <d v="1899-12-30T17:14:06"/>
    <x v="0"/>
  </r>
  <r>
    <n v="1169"/>
    <s v="Nathan Williams"/>
    <x v="0"/>
    <d v="2025-06-26T00:00:00"/>
    <d v="1899-12-30T10:23:21"/>
    <d v="1899-12-30T09:42:58"/>
    <s v="Office"/>
    <d v="1899-12-30T23:19:37"/>
    <x v="1"/>
  </r>
  <r>
    <n v="1613"/>
    <s v="Margaret Moore"/>
    <x v="0"/>
    <d v="2025-07-19T00:00:00"/>
    <d v="1899-12-30T04:35:06"/>
    <d v="1899-12-30T19:01:20"/>
    <s v="Office"/>
    <d v="1899-12-30T14:26:14"/>
    <x v="0"/>
  </r>
  <r>
    <n v="1760"/>
    <s v="Melissa Hill"/>
    <x v="2"/>
    <d v="2025-07-08T00:00:00"/>
    <d v="1899-12-30T02:01:29"/>
    <d v="1899-12-30T07:42:15"/>
    <s v="Office"/>
    <d v="1899-12-30T05:40:46"/>
    <x v="0"/>
  </r>
  <r>
    <n v="1708"/>
    <s v="Craig Rodriguez"/>
    <x v="2"/>
    <d v="2025-07-01T00:00:00"/>
    <d v="1899-12-30T16:04:42"/>
    <d v="1899-12-30T03:44:05"/>
    <s v="Remote"/>
    <d v="1899-12-30T11:39:23"/>
    <x v="1"/>
  </r>
  <r>
    <n v="1985"/>
    <s v="Adam Parker"/>
    <x v="2"/>
    <d v="2025-07-03T00:00:00"/>
    <d v="1899-12-30T22:41:21"/>
    <d v="1899-12-30T00:05:51"/>
    <s v="Remote"/>
    <d v="1899-12-30T01:24:30"/>
    <x v="1"/>
  </r>
  <r>
    <n v="1347"/>
    <s v="Jennifer Barnett"/>
    <x v="3"/>
    <d v="2025-06-27T00:00:00"/>
    <d v="1899-12-30T15:01:19"/>
    <d v="1899-12-30T22:08:02"/>
    <s v="Remote"/>
    <d v="1899-12-30T07:06:43"/>
    <x v="1"/>
  </r>
  <r>
    <n v="1488"/>
    <s v="Ricardo Kaufman"/>
    <x v="1"/>
    <d v="2025-07-23T00:00:00"/>
    <d v="1899-12-30T00:33:06"/>
    <d v="1899-12-30T20:41:28"/>
    <s v="Office"/>
    <d v="1899-12-30T20:08:22"/>
    <x v="0"/>
  </r>
  <r>
    <n v="1156"/>
    <s v="Dustin Schmitt"/>
    <x v="0"/>
    <d v="2025-07-12T00:00:00"/>
    <d v="1899-12-30T12:24:56"/>
    <d v="1899-12-30T15:57:45"/>
    <s v="Remote"/>
    <d v="1899-12-30T03:32:49"/>
    <x v="1"/>
  </r>
  <r>
    <n v="1604"/>
    <s v="Derrick Garcia"/>
    <x v="3"/>
    <d v="2025-07-20T00:00:00"/>
    <d v="1899-12-30T16:42:39"/>
    <d v="1899-12-30T23:08:11"/>
    <s v="Office"/>
    <d v="1899-12-30T06:25:32"/>
    <x v="1"/>
  </r>
  <r>
    <n v="1074"/>
    <s v="Jonathan Burns"/>
    <x v="1"/>
    <d v="2025-07-23T00:00:00"/>
    <d v="1899-12-30T07:55:09"/>
    <d v="1899-12-30T05:06:47"/>
    <s v="Remote"/>
    <d v="1899-12-30T21:11:38"/>
    <x v="0"/>
  </r>
  <r>
    <n v="1816"/>
    <s v="Justin Deleon"/>
    <x v="1"/>
    <d v="2025-07-06T00:00:00"/>
    <d v="1899-12-30T17:49:04"/>
    <d v="1899-12-30T23:07:12"/>
    <s v="Remote"/>
    <d v="1899-12-30T05:18:08"/>
    <x v="1"/>
  </r>
  <r>
    <n v="1759"/>
    <s v="Ashley Chavez"/>
    <x v="0"/>
    <d v="2025-07-04T00:00:00"/>
    <d v="1899-12-30T17:16:21"/>
    <d v="1899-12-30T02:52:20"/>
    <s v="Office"/>
    <d v="1899-12-30T09:35:59"/>
    <x v="1"/>
  </r>
  <r>
    <n v="1978"/>
    <s v="Daniel Roberts"/>
    <x v="1"/>
    <d v="2025-07-14T00:00:00"/>
    <d v="1899-12-30T00:49:06"/>
    <d v="1899-12-30T11:17:05"/>
    <s v="Office"/>
    <d v="1899-12-30T10:27:59"/>
    <x v="0"/>
  </r>
  <r>
    <n v="1219"/>
    <s v="Jacob Moore"/>
    <x v="1"/>
    <d v="2025-07-16T00:00:00"/>
    <d v="1899-12-30T20:23:43"/>
    <d v="1899-12-30T23:35:03"/>
    <s v="Remote"/>
    <d v="1899-12-30T03:11:20"/>
    <x v="1"/>
  </r>
  <r>
    <n v="1228"/>
    <s v="Mr. Michael Powell"/>
    <x v="3"/>
    <d v="2025-07-05T00:00:00"/>
    <d v="1899-12-30T13:20:52"/>
    <d v="1899-12-30T17:07:19"/>
    <s v="Office"/>
    <d v="1899-12-30T03:46:27"/>
    <x v="1"/>
  </r>
  <r>
    <n v="1408"/>
    <s v="Amanda Mayer"/>
    <x v="3"/>
    <d v="2025-07-05T00:00:00"/>
    <d v="1899-12-30T07:05:36"/>
    <d v="1899-12-30T01:05:20"/>
    <s v="Remote"/>
    <d v="1899-12-30T17:59:44"/>
    <x v="0"/>
  </r>
  <r>
    <n v="1844"/>
    <s v="Katherine Tapia"/>
    <x v="4"/>
    <d v="2025-07-05T00:00:00"/>
    <d v="1899-12-30T18:40:54"/>
    <d v="1899-12-30T05:42:08"/>
    <s v="Remote"/>
    <d v="1899-12-30T11:01:14"/>
    <x v="1"/>
  </r>
  <r>
    <n v="1481"/>
    <s v="Jacob Lewis"/>
    <x v="1"/>
    <d v="2025-06-30T00:00:00"/>
    <d v="1899-12-30T03:53:03"/>
    <d v="1899-12-30T06:17:21"/>
    <s v="Remote"/>
    <d v="1899-12-30T02:24:18"/>
    <x v="0"/>
  </r>
  <r>
    <n v="1730"/>
    <s v="Mindy Anderson"/>
    <x v="3"/>
    <d v="2025-07-20T00:00:00"/>
    <d v="1899-12-30T23:24:14"/>
    <d v="1899-12-30T22:42:44"/>
    <s v="Office"/>
    <d v="1899-12-30T23:18:30"/>
    <x v="1"/>
  </r>
  <r>
    <n v="1338"/>
    <s v="Kimberly Harris"/>
    <x v="0"/>
    <d v="2025-07-19T00:00:00"/>
    <d v="1899-12-30T07:19:56"/>
    <d v="1899-12-30T10:04:27"/>
    <s v="Remote"/>
    <d v="1899-12-30T02:44:31"/>
    <x v="0"/>
  </r>
  <r>
    <n v="1373"/>
    <s v="Ivan Young"/>
    <x v="1"/>
    <d v="2025-07-14T00:00:00"/>
    <d v="1899-12-30T12:16:39"/>
    <d v="1899-12-30T04:57:17"/>
    <s v="Office"/>
    <d v="1899-12-30T16:40:38"/>
    <x v="1"/>
  </r>
  <r>
    <n v="1951"/>
    <s v="Denise Gutierrez"/>
    <x v="0"/>
    <d v="2025-07-22T00:00:00"/>
    <d v="1899-12-30T18:42:11"/>
    <d v="1899-12-30T11:03:07"/>
    <s v="Remote"/>
    <d v="1899-12-30T16:20:56"/>
    <x v="1"/>
  </r>
  <r>
    <n v="1590"/>
    <s v="Melanie Summers"/>
    <x v="2"/>
    <d v="2025-07-07T00:00:00"/>
    <d v="1899-12-30T01:16:21"/>
    <d v="1899-12-30T17:35:49"/>
    <s v="Remote"/>
    <d v="1899-12-30T16:19:28"/>
    <x v="0"/>
  </r>
  <r>
    <n v="1679"/>
    <s v="Nicholas Powell"/>
    <x v="0"/>
    <d v="2025-07-02T00:00:00"/>
    <d v="1899-12-30T22:24:25"/>
    <d v="1899-12-30T02:39:01"/>
    <s v="Office"/>
    <d v="1899-12-30T04:14:36"/>
    <x v="1"/>
  </r>
  <r>
    <n v="1949"/>
    <s v="Andrew Jones"/>
    <x v="1"/>
    <d v="2025-06-29T00:00:00"/>
    <d v="1899-12-30T07:09:24"/>
    <d v="1899-12-30T09:11:02"/>
    <s v="Office"/>
    <d v="1899-12-30T02:01:38"/>
    <x v="0"/>
  </r>
  <r>
    <n v="1295"/>
    <s v="Leah Cook"/>
    <x v="2"/>
    <d v="2025-07-19T00:00:00"/>
    <d v="1899-12-30T06:45:33"/>
    <d v="1899-12-30T18:50:15"/>
    <s v="Remote"/>
    <d v="1899-12-30T12:04:42"/>
    <x v="0"/>
  </r>
  <r>
    <n v="1213"/>
    <s v="Dakota Scott"/>
    <x v="0"/>
    <d v="2025-07-21T00:00:00"/>
    <d v="1899-12-30T12:49:07"/>
    <d v="1899-12-30T00:46:43"/>
    <s v="Office"/>
    <d v="1899-12-30T11:57:36"/>
    <x v="1"/>
  </r>
  <r>
    <n v="1681"/>
    <s v="Karen Perez"/>
    <x v="2"/>
    <d v="2025-07-20T00:00:00"/>
    <d v="1899-12-30T02:20:21"/>
    <d v="1899-12-30T09:46:59"/>
    <s v="Office"/>
    <d v="1899-12-30T07:26:38"/>
    <x v="0"/>
  </r>
  <r>
    <n v="1940"/>
    <s v="Alice Davis"/>
    <x v="2"/>
    <d v="2025-07-01T00:00:00"/>
    <d v="1899-12-30T11:13:32"/>
    <d v="1899-12-30T12:04:09"/>
    <s v="Remote"/>
    <d v="1899-12-30T00:50:37"/>
    <x v="1"/>
  </r>
  <r>
    <n v="1350"/>
    <s v="James Weaver"/>
    <x v="1"/>
    <d v="2025-07-20T00:00:00"/>
    <d v="1899-12-30T04:20:17"/>
    <d v="1899-12-30T14:58:25"/>
    <s v="Remote"/>
    <d v="1899-12-30T10:38:08"/>
    <x v="0"/>
  </r>
  <r>
    <n v="1017"/>
    <s v="Thomas Evans"/>
    <x v="2"/>
    <d v="2025-06-30T00:00:00"/>
    <d v="1899-12-30T03:51:18"/>
    <d v="1899-12-30T18:11:02"/>
    <s v="Office"/>
    <d v="1899-12-30T14:19:44"/>
    <x v="0"/>
  </r>
  <r>
    <n v="1347"/>
    <s v="William Haney"/>
    <x v="1"/>
    <d v="2025-07-02T00:00:00"/>
    <d v="1899-12-30T05:41:07"/>
    <d v="1899-12-30T19:17:25"/>
    <s v="Office"/>
    <d v="1899-12-30T13:36:18"/>
    <x v="0"/>
  </r>
  <r>
    <n v="1756"/>
    <s v="Andrea Patel"/>
    <x v="2"/>
    <d v="2025-07-17T00:00:00"/>
    <d v="1899-12-30T11:02:39"/>
    <d v="1899-12-30T05:21:36"/>
    <s v="Remote"/>
    <d v="1899-12-30T18:18:57"/>
    <x v="1"/>
  </r>
  <r>
    <n v="1960"/>
    <s v="Christopher Dominguez"/>
    <x v="0"/>
    <d v="2025-07-10T00:00:00"/>
    <d v="1899-12-30T03:43:45"/>
    <d v="1899-12-30T15:35:27"/>
    <s v="Office"/>
    <d v="1899-12-30T11:51:42"/>
    <x v="0"/>
  </r>
  <r>
    <n v="1439"/>
    <s v="Gerald Kaiser MD"/>
    <x v="4"/>
    <d v="2025-07-20T00:00:00"/>
    <d v="1899-12-30T20:44:38"/>
    <d v="1899-12-30T04:10:38"/>
    <s v="Office"/>
    <d v="1899-12-30T07:26:00"/>
    <x v="1"/>
  </r>
  <r>
    <n v="1882"/>
    <s v="Andrea Francis"/>
    <x v="2"/>
    <d v="2025-07-16T00:00:00"/>
    <d v="1899-12-30T06:32:21"/>
    <d v="1899-12-30T22:11:21"/>
    <s v="Office"/>
    <d v="1899-12-30T15:39:00"/>
    <x v="0"/>
  </r>
  <r>
    <n v="1678"/>
    <s v="Lisa Rivera"/>
    <x v="1"/>
    <d v="2025-06-24T00:00:00"/>
    <d v="1899-12-30T19:58:04"/>
    <d v="1899-12-30T13:02:36"/>
    <s v="Remote"/>
    <d v="1899-12-30T17:04:32"/>
    <x v="1"/>
  </r>
  <r>
    <n v="1075"/>
    <s v="Amanda Burke"/>
    <x v="0"/>
    <d v="2025-07-20T00:00:00"/>
    <d v="1899-12-30T13:14:07"/>
    <d v="1899-12-30T20:15:11"/>
    <s v="Office"/>
    <d v="1899-12-30T07:01:04"/>
    <x v="1"/>
  </r>
  <r>
    <n v="1201"/>
    <s v="Pamela Horton"/>
    <x v="3"/>
    <d v="2025-07-04T00:00:00"/>
    <d v="1899-12-30T02:02:38"/>
    <d v="1899-12-30T12:43:45"/>
    <s v="Office"/>
    <d v="1899-12-30T10:41:07"/>
    <x v="0"/>
  </r>
  <r>
    <n v="1274"/>
    <s v="Bryan Vaughan"/>
    <x v="3"/>
    <d v="2025-06-27T00:00:00"/>
    <d v="1899-12-30T19:45:28"/>
    <d v="1899-12-30T08:04:50"/>
    <s v="Office"/>
    <d v="1899-12-30T12:19:22"/>
    <x v="1"/>
  </r>
  <r>
    <n v="1288"/>
    <s v="Jeffrey Gibson"/>
    <x v="1"/>
    <d v="2025-06-26T00:00:00"/>
    <d v="1899-12-30T03:26:08"/>
    <d v="1899-12-30T11:30:25"/>
    <s v="Remote"/>
    <d v="1899-12-30T08:04:17"/>
    <x v="0"/>
  </r>
  <r>
    <n v="1940"/>
    <s v="Mrs. Alicia Lopez DVM"/>
    <x v="4"/>
    <d v="2025-07-16T00:00:00"/>
    <d v="1899-12-30T16:51:21"/>
    <d v="1899-12-30T14:20:18"/>
    <s v="Remote"/>
    <d v="1899-12-30T21:28:57"/>
    <x v="1"/>
  </r>
  <r>
    <n v="1782"/>
    <s v="Sabrina Lopez"/>
    <x v="1"/>
    <d v="2025-07-13T00:00:00"/>
    <d v="1899-12-30T17:49:38"/>
    <d v="1899-12-30T20:03:56"/>
    <s v="Remote"/>
    <d v="1899-12-30T02:14:18"/>
    <x v="1"/>
  </r>
  <r>
    <n v="1422"/>
    <s v="Teresa Guerrero"/>
    <x v="4"/>
    <d v="2025-07-19T00:00:00"/>
    <d v="1899-12-30T11:44:27"/>
    <d v="1899-12-30T00:22:23"/>
    <s v="Remote"/>
    <d v="1899-12-30T12:37:56"/>
    <x v="1"/>
  </r>
  <r>
    <n v="1639"/>
    <s v="Leslie Johnson"/>
    <x v="1"/>
    <d v="2025-06-29T00:00:00"/>
    <d v="1899-12-30T11:59:23"/>
    <d v="1899-12-30T18:19:33"/>
    <s v="Office"/>
    <d v="1899-12-30T06:20:10"/>
    <x v="1"/>
  </r>
  <r>
    <n v="1801"/>
    <s v="Shelby Vincent"/>
    <x v="3"/>
    <d v="2025-06-27T00:00:00"/>
    <d v="1899-12-30T16:10:20"/>
    <d v="1899-12-30T19:02:57"/>
    <s v="Office"/>
    <d v="1899-12-30T02:52:37"/>
    <x v="1"/>
  </r>
  <r>
    <n v="1867"/>
    <s v="Cindy Barnes"/>
    <x v="3"/>
    <d v="2025-06-29T00:00:00"/>
    <d v="1899-12-30T11:57:42"/>
    <d v="1899-12-30T01:02:10"/>
    <s v="Remote"/>
    <d v="1899-12-30T13:04:28"/>
    <x v="1"/>
  </r>
  <r>
    <n v="1299"/>
    <s v="Shirley Hancock"/>
    <x v="3"/>
    <d v="2025-06-30T00:00:00"/>
    <d v="1899-12-30T04:10:24"/>
    <d v="1899-12-30T21:29:14"/>
    <s v="Remote"/>
    <d v="1899-12-30T17:18:50"/>
    <x v="0"/>
  </r>
  <r>
    <n v="1221"/>
    <s v="Philip Williams Jr."/>
    <x v="0"/>
    <d v="2025-07-23T00:00:00"/>
    <d v="1899-12-30T06:51:36"/>
    <d v="1899-12-30T21:25:28"/>
    <s v="Remote"/>
    <d v="1899-12-30T14:33:52"/>
    <x v="0"/>
  </r>
  <r>
    <n v="1988"/>
    <s v="Valerie Mcmahon"/>
    <x v="4"/>
    <d v="2025-07-04T00:00:00"/>
    <d v="1899-12-30T01:38:52"/>
    <d v="1899-12-30T23:22:39"/>
    <s v="Remote"/>
    <d v="1899-12-30T21:43:47"/>
    <x v="0"/>
  </r>
  <r>
    <n v="1834"/>
    <s v="Amber Bailey"/>
    <x v="3"/>
    <d v="2025-07-17T00:00:00"/>
    <d v="1899-12-30T19:59:26"/>
    <d v="1899-12-30T19:12:22"/>
    <s v="Office"/>
    <d v="1899-12-30T23:12:56"/>
    <x v="1"/>
  </r>
  <r>
    <n v="1302"/>
    <s v="Christopher Rios"/>
    <x v="2"/>
    <d v="2025-06-27T00:00:00"/>
    <d v="1899-12-30T04:51:31"/>
    <d v="1899-12-30T11:15:27"/>
    <s v="Remote"/>
    <d v="1899-12-30T06:23:56"/>
    <x v="0"/>
  </r>
  <r>
    <n v="1345"/>
    <s v="Matthew Hall"/>
    <x v="1"/>
    <d v="2025-07-05T00:00:00"/>
    <d v="1899-12-30T19:07:51"/>
    <d v="1899-12-30T13:22:34"/>
    <s v="Office"/>
    <d v="1899-12-30T18:14:43"/>
    <x v="1"/>
  </r>
  <r>
    <n v="1871"/>
    <s v="Angela Lang"/>
    <x v="1"/>
    <d v="2025-07-08T00:00:00"/>
    <d v="1899-12-30T22:52:48"/>
    <d v="1899-12-30T05:27:01"/>
    <s v="Office"/>
    <d v="1899-12-30T06:34:13"/>
    <x v="1"/>
  </r>
  <r>
    <n v="1825"/>
    <s v="Jessica Phillips"/>
    <x v="3"/>
    <d v="2025-07-18T00:00:00"/>
    <d v="1899-12-30T10:14:22"/>
    <d v="1899-12-30T12:35:37"/>
    <s v="Remote"/>
    <d v="1899-12-30T02:21:15"/>
    <x v="1"/>
  </r>
  <r>
    <n v="1871"/>
    <s v="Timothy Ruiz"/>
    <x v="1"/>
    <d v="2025-07-09T00:00:00"/>
    <d v="1899-12-30T13:39:36"/>
    <d v="1899-12-30T02:49:34"/>
    <s v="Remote"/>
    <d v="1899-12-30T13:09:58"/>
    <x v="1"/>
  </r>
  <r>
    <n v="1440"/>
    <s v="Stephanie Hoffman"/>
    <x v="0"/>
    <d v="2025-07-10T00:00:00"/>
    <d v="1899-12-30T01:13:33"/>
    <d v="1899-12-30T07:10:48"/>
    <s v="Office"/>
    <d v="1899-12-30T05:57:15"/>
    <x v="0"/>
  </r>
  <r>
    <n v="1228"/>
    <s v="Amy Kim"/>
    <x v="4"/>
    <d v="2025-07-21T00:00:00"/>
    <d v="1899-12-30T02:02:46"/>
    <d v="1899-12-30T22:52:08"/>
    <s v="Office"/>
    <d v="1899-12-30T20:49:22"/>
    <x v="0"/>
  </r>
  <r>
    <n v="1793"/>
    <s v="Jessica Jimenez"/>
    <x v="1"/>
    <d v="2025-07-04T00:00:00"/>
    <d v="1899-12-30T21:10:58"/>
    <d v="1899-12-30T02:25:52"/>
    <s v="Remote"/>
    <d v="1899-12-30T05:14:54"/>
    <x v="1"/>
  </r>
  <r>
    <n v="1863"/>
    <s v="Grant Carter"/>
    <x v="2"/>
    <d v="2025-07-17T00:00:00"/>
    <d v="1899-12-30T01:05:43"/>
    <d v="1899-12-30T02:49:07"/>
    <s v="Office"/>
    <d v="1899-12-30T01:43:24"/>
    <x v="0"/>
  </r>
  <r>
    <n v="1755"/>
    <s v="Randall Paul"/>
    <x v="4"/>
    <d v="2025-07-19T00:00:00"/>
    <d v="1899-12-30T07:04:57"/>
    <d v="1899-12-30T21:43:10"/>
    <s v="Office"/>
    <d v="1899-12-30T14:38:13"/>
    <x v="0"/>
  </r>
  <r>
    <n v="1606"/>
    <s v="Sara Lynch"/>
    <x v="3"/>
    <d v="2025-07-23T00:00:00"/>
    <d v="1899-12-30T11:42:08"/>
    <d v="1899-12-30T15:11:29"/>
    <s v="Office"/>
    <d v="1899-12-30T03:29:21"/>
    <x v="1"/>
  </r>
  <r>
    <n v="1799"/>
    <s v="Monica Murphy"/>
    <x v="3"/>
    <d v="2025-07-10T00:00:00"/>
    <d v="1899-12-30T01:05:58"/>
    <d v="1899-12-30T02:21:04"/>
    <s v="Remote"/>
    <d v="1899-12-30T01:15:06"/>
    <x v="0"/>
  </r>
  <r>
    <n v="1007"/>
    <s v="Michael Lambert"/>
    <x v="2"/>
    <d v="2025-06-25T00:00:00"/>
    <d v="1899-12-30T20:03:00"/>
    <d v="1899-12-30T23:16:03"/>
    <s v="Remote"/>
    <d v="1899-12-30T03:13:03"/>
    <x v="1"/>
  </r>
  <r>
    <n v="1817"/>
    <s v="Charles Brown"/>
    <x v="0"/>
    <d v="2025-07-08T00:00:00"/>
    <d v="1899-12-30T10:37:40"/>
    <d v="1899-12-30T17:15:41"/>
    <s v="Remote"/>
    <d v="1899-12-30T06:38:01"/>
    <x v="1"/>
  </r>
  <r>
    <n v="1700"/>
    <s v="Tyler Chambers"/>
    <x v="4"/>
    <d v="2025-06-24T00:00:00"/>
    <d v="1899-12-30T14:29:10"/>
    <d v="1899-12-30T20:06:56"/>
    <s v="Remote"/>
    <d v="1899-12-30T05:37:46"/>
    <x v="1"/>
  </r>
  <r>
    <n v="1300"/>
    <s v="Jose Smith"/>
    <x v="0"/>
    <d v="2025-07-05T00:00:00"/>
    <d v="1899-12-30T02:27:34"/>
    <d v="1899-12-30T19:06:37"/>
    <s v="Remote"/>
    <d v="1899-12-30T16:39:03"/>
    <x v="0"/>
  </r>
  <r>
    <n v="1700"/>
    <s v="Rebecca Tucker"/>
    <x v="1"/>
    <d v="2025-07-01T00:00:00"/>
    <d v="1899-12-30T10:12:26"/>
    <d v="1899-12-30T17:29:24"/>
    <s v="Remote"/>
    <d v="1899-12-30T07:16:58"/>
    <x v="1"/>
  </r>
  <r>
    <n v="1289"/>
    <s v="David Cox Jr."/>
    <x v="4"/>
    <d v="2025-07-03T00:00:00"/>
    <d v="1899-12-30T05:52:47"/>
    <d v="1899-12-30T21:51:38"/>
    <s v="Office"/>
    <d v="1899-12-30T15:58:51"/>
    <x v="0"/>
  </r>
  <r>
    <n v="1117"/>
    <s v="Matthew Carr"/>
    <x v="0"/>
    <d v="2025-07-07T00:00:00"/>
    <d v="1899-12-30T15:53:29"/>
    <d v="1899-12-30T20:20:09"/>
    <s v="Remote"/>
    <d v="1899-12-30T04:26:40"/>
    <x v="1"/>
  </r>
  <r>
    <n v="1546"/>
    <s v="Erin Schmitt"/>
    <x v="2"/>
    <d v="2025-07-07T00:00:00"/>
    <d v="1899-12-30T14:15:10"/>
    <d v="1899-12-30T01:49:09"/>
    <s v="Office"/>
    <d v="1899-12-30T11:33:59"/>
    <x v="1"/>
  </r>
  <r>
    <n v="1637"/>
    <s v="Alan Reynolds"/>
    <x v="0"/>
    <d v="2025-07-05T00:00:00"/>
    <d v="1899-12-30T23:45:17"/>
    <d v="1899-12-30T17:05:28"/>
    <s v="Remote"/>
    <d v="1899-12-30T17:20:11"/>
    <x v="1"/>
  </r>
  <r>
    <n v="1365"/>
    <s v="Luis Jenkins"/>
    <x v="0"/>
    <d v="2025-07-10T00:00:00"/>
    <d v="1899-12-30T07:29:02"/>
    <d v="1899-12-30T03:38:34"/>
    <s v="Office"/>
    <d v="1899-12-30T20:09:32"/>
    <x v="0"/>
  </r>
  <r>
    <n v="1075"/>
    <s v="Kathleen Hamilton"/>
    <x v="2"/>
    <d v="2025-07-18T00:00:00"/>
    <d v="1899-12-30T10:23:48"/>
    <d v="1899-12-30T07:05:16"/>
    <s v="Remote"/>
    <d v="1899-12-30T20:41:28"/>
    <x v="1"/>
  </r>
  <r>
    <n v="1972"/>
    <s v="Jennifer Brown"/>
    <x v="3"/>
    <d v="2025-07-22T00:00:00"/>
    <d v="1899-12-30T14:51:14"/>
    <d v="1899-12-30T07:24:00"/>
    <s v="Remote"/>
    <d v="1899-12-30T16:32:46"/>
    <x v="1"/>
  </r>
  <r>
    <n v="1084"/>
    <s v="Jacqueline Lin"/>
    <x v="2"/>
    <d v="2025-07-20T00:00:00"/>
    <d v="1899-12-30T06:38:02"/>
    <d v="1899-12-30T01:15:57"/>
    <s v="Remote"/>
    <d v="1899-12-30T18:37:55"/>
    <x v="0"/>
  </r>
  <r>
    <n v="1729"/>
    <s v="Sarah Massey"/>
    <x v="4"/>
    <d v="2025-07-04T00:00:00"/>
    <d v="1899-12-30T07:52:17"/>
    <d v="1899-12-30T16:37:21"/>
    <s v="Office"/>
    <d v="1899-12-30T08:45:04"/>
    <x v="0"/>
  </r>
  <r>
    <n v="1497"/>
    <s v="Jimmy Campbell"/>
    <x v="2"/>
    <d v="2025-07-22T00:00:00"/>
    <d v="1899-12-30T00:36:32"/>
    <d v="1899-12-30T03:13:43"/>
    <s v="Remote"/>
    <d v="1899-12-30T02:37:11"/>
    <x v="0"/>
  </r>
  <r>
    <n v="1978"/>
    <s v="Laura Carter"/>
    <x v="4"/>
    <d v="2025-07-10T00:00:00"/>
    <d v="1899-12-30T19:45:07"/>
    <d v="1899-12-30T04:08:11"/>
    <s v="Office"/>
    <d v="1899-12-30T08:23:04"/>
    <x v="1"/>
  </r>
  <r>
    <n v="1681"/>
    <s v="Chase Reed"/>
    <x v="0"/>
    <d v="2025-07-19T00:00:00"/>
    <d v="1899-12-30T04:49:18"/>
    <d v="1899-12-30T03:52:59"/>
    <s v="Remote"/>
    <d v="1899-12-30T23:03:41"/>
    <x v="0"/>
  </r>
  <r>
    <n v="1153"/>
    <s v="Roy Deleon"/>
    <x v="1"/>
    <d v="2025-07-07T00:00:00"/>
    <d v="1899-12-30T08:27:40"/>
    <d v="1899-12-30T20:53:20"/>
    <s v="Remote"/>
    <d v="1899-12-30T12:25:40"/>
    <x v="0"/>
  </r>
  <r>
    <n v="1211"/>
    <s v="Joshua Valdez"/>
    <x v="3"/>
    <d v="2025-06-24T00:00:00"/>
    <d v="1899-12-30T10:01:54"/>
    <d v="1899-12-30T16:45:04"/>
    <s v="Remote"/>
    <d v="1899-12-30T06:43:10"/>
    <x v="1"/>
  </r>
  <r>
    <n v="1026"/>
    <s v="Joyce Reeves"/>
    <x v="1"/>
    <d v="2025-07-14T00:00:00"/>
    <d v="1899-12-30T15:56:59"/>
    <d v="1899-12-30T14:09:07"/>
    <s v="Office"/>
    <d v="1899-12-30T22:12:08"/>
    <x v="1"/>
  </r>
  <r>
    <n v="1172"/>
    <s v="Tara Cruz"/>
    <x v="0"/>
    <d v="2025-07-10T00:00:00"/>
    <d v="1899-12-30T21:09:26"/>
    <d v="1899-12-30T07:21:34"/>
    <s v="Remote"/>
    <d v="1899-12-30T10:12:08"/>
    <x v="1"/>
  </r>
  <r>
    <n v="1398"/>
    <s v="Jonathan Burns"/>
    <x v="0"/>
    <d v="2025-07-19T00:00:00"/>
    <d v="1899-12-30T03:41:54"/>
    <d v="1899-12-30T14:00:11"/>
    <s v="Office"/>
    <d v="1899-12-30T10:18:17"/>
    <x v="0"/>
  </r>
  <r>
    <n v="1159"/>
    <s v="Vicki Ray"/>
    <x v="4"/>
    <d v="2025-07-01T00:00:00"/>
    <d v="1899-12-30T17:09:39"/>
    <d v="1899-12-30T18:31:56"/>
    <s v="Remote"/>
    <d v="1899-12-30T01:22:17"/>
    <x v="1"/>
  </r>
  <r>
    <n v="1841"/>
    <s v="Kristopher Pena"/>
    <x v="2"/>
    <d v="2025-07-20T00:00:00"/>
    <d v="1899-12-30T07:11:30"/>
    <d v="1899-12-30T09:36:56"/>
    <s v="Remote"/>
    <d v="1899-12-30T02:25:26"/>
    <x v="0"/>
  </r>
  <r>
    <n v="1498"/>
    <s v="Tonya Walker"/>
    <x v="3"/>
    <d v="2025-06-26T00:00:00"/>
    <d v="1899-12-30T18:19:44"/>
    <d v="1899-12-30T02:38:47"/>
    <s v="Office"/>
    <d v="1899-12-30T08:19:03"/>
    <x v="1"/>
  </r>
  <r>
    <n v="1217"/>
    <s v="Donna Larson"/>
    <x v="4"/>
    <d v="2025-07-13T00:00:00"/>
    <d v="1899-12-30T02:07:43"/>
    <d v="1899-12-30T09:17:59"/>
    <s v="Office"/>
    <d v="1899-12-30T07:10:16"/>
    <x v="0"/>
  </r>
  <r>
    <n v="1324"/>
    <s v="Luis Murphy"/>
    <x v="4"/>
    <d v="2025-07-18T00:00:00"/>
    <d v="1899-12-30T11:21:49"/>
    <d v="1899-12-30T22:45:24"/>
    <s v="Remote"/>
    <d v="1899-12-30T11:23:35"/>
    <x v="1"/>
  </r>
  <r>
    <n v="1447"/>
    <s v="Shane Allen"/>
    <x v="0"/>
    <d v="2025-07-06T00:00:00"/>
    <d v="1899-12-30T22:18:21"/>
    <d v="1899-12-30T06:19:18"/>
    <s v="Office"/>
    <d v="1899-12-30T08:00:57"/>
    <x v="1"/>
  </r>
  <r>
    <n v="1299"/>
    <s v="Ricky Aguilar"/>
    <x v="3"/>
    <d v="2025-06-24T00:00:00"/>
    <d v="1899-12-30T06:35:45"/>
    <d v="1899-12-30T21:18:31"/>
    <s v="Remote"/>
    <d v="1899-12-30T14:42:46"/>
    <x v="0"/>
  </r>
  <r>
    <n v="1435"/>
    <s v="Patrick Vargas"/>
    <x v="2"/>
    <d v="2025-07-08T00:00:00"/>
    <d v="1899-12-30T10:40:39"/>
    <d v="1899-12-30T05:02:27"/>
    <s v="Office"/>
    <d v="1899-12-30T18:21:48"/>
    <x v="1"/>
  </r>
  <r>
    <n v="1208"/>
    <s v="Jessica Browning"/>
    <x v="1"/>
    <d v="2025-07-17T00:00:00"/>
    <d v="1899-12-30T17:48:02"/>
    <d v="1899-12-30T12:38:52"/>
    <s v="Office"/>
    <d v="1899-12-30T18:50:50"/>
    <x v="1"/>
  </r>
  <r>
    <n v="1226"/>
    <s v="Roberto Rodriguez"/>
    <x v="3"/>
    <d v="2025-07-08T00:00:00"/>
    <d v="1899-12-30T16:32:45"/>
    <d v="1899-12-30T02:04:16"/>
    <s v="Remote"/>
    <d v="1899-12-30T09:31:31"/>
    <x v="1"/>
  </r>
  <r>
    <n v="1294"/>
    <s v="Martha Wilson"/>
    <x v="2"/>
    <d v="2025-06-29T00:00:00"/>
    <d v="1899-12-30T14:46:48"/>
    <d v="1899-12-30T10:16:23"/>
    <s v="Remote"/>
    <d v="1899-12-30T19:29:35"/>
    <x v="1"/>
  </r>
  <r>
    <n v="1712"/>
    <s v="Erin Morris"/>
    <x v="3"/>
    <d v="2025-06-29T00:00:00"/>
    <d v="1899-12-30T11:20:58"/>
    <d v="1899-12-30T15:35:26"/>
    <s v="Office"/>
    <d v="1899-12-30T04:14:28"/>
    <x v="1"/>
  </r>
  <r>
    <n v="1904"/>
    <s v="Jonathan Madden"/>
    <x v="3"/>
    <d v="2025-07-23T00:00:00"/>
    <d v="1899-12-30T12:48:46"/>
    <d v="1899-12-30T13:35:28"/>
    <s v="Office"/>
    <d v="1899-12-30T00:46:42"/>
    <x v="1"/>
  </r>
  <r>
    <n v="1275"/>
    <s v="Jeffrey Brown"/>
    <x v="4"/>
    <d v="2025-06-28T00:00:00"/>
    <d v="1899-12-30T13:51:36"/>
    <d v="1899-12-30T15:39:12"/>
    <s v="Remote"/>
    <d v="1899-12-30T01:47:36"/>
    <x v="1"/>
  </r>
  <r>
    <n v="1979"/>
    <s v="Sabrina Campbell"/>
    <x v="0"/>
    <d v="2025-07-12T00:00:00"/>
    <d v="1899-12-30T08:03:27"/>
    <d v="1899-12-30T11:26:32"/>
    <s v="Remote"/>
    <d v="1899-12-30T03:23:05"/>
    <x v="0"/>
  </r>
  <r>
    <n v="1121"/>
    <s v="Belinda Brooks"/>
    <x v="1"/>
    <d v="2025-06-30T00:00:00"/>
    <d v="1899-12-30T16:55:04"/>
    <d v="1899-12-30T17:29:25"/>
    <s v="Office"/>
    <d v="1899-12-30T00:34:21"/>
    <x v="1"/>
  </r>
  <r>
    <n v="1364"/>
    <s v="Alex Hoffman"/>
    <x v="1"/>
    <d v="2025-07-09T00:00:00"/>
    <d v="1899-12-30T06:03:42"/>
    <d v="1899-12-30T08:28:59"/>
    <s v="Remote"/>
    <d v="1899-12-30T02:25:17"/>
    <x v="0"/>
  </r>
  <r>
    <n v="1011"/>
    <s v="Danny Nelson"/>
    <x v="1"/>
    <d v="2025-07-02T00:00:00"/>
    <d v="1899-12-30T04:43:27"/>
    <d v="1899-12-30T20:42:32"/>
    <s v="Remote"/>
    <d v="1899-12-30T15:59:05"/>
    <x v="0"/>
  </r>
  <r>
    <n v="1043"/>
    <s v="Erika Nielsen"/>
    <x v="1"/>
    <d v="2025-07-07T00:00:00"/>
    <d v="1899-12-30T10:09:17"/>
    <d v="1899-12-30T15:33:53"/>
    <s v="Office"/>
    <d v="1899-12-30T05:24:36"/>
    <x v="1"/>
  </r>
  <r>
    <n v="1396"/>
    <s v="Gina Alvarez"/>
    <x v="1"/>
    <d v="2025-07-23T00:00:00"/>
    <d v="1899-12-30T10:46:42"/>
    <d v="1899-12-30T08:49:17"/>
    <s v="Remote"/>
    <d v="1899-12-30T22:02:35"/>
    <x v="1"/>
  </r>
  <r>
    <n v="1593"/>
    <s v="Samantha Thomas"/>
    <x v="2"/>
    <d v="2025-07-18T00:00:00"/>
    <d v="1899-12-30T08:38:26"/>
    <d v="1899-12-30T12:33:52"/>
    <s v="Office"/>
    <d v="1899-12-30T03:55:26"/>
    <x v="0"/>
  </r>
  <r>
    <n v="1441"/>
    <s v="Amy Wagner"/>
    <x v="0"/>
    <d v="2025-06-24T00:00:00"/>
    <d v="1899-12-30T04:50:00"/>
    <d v="1899-12-30T14:22:02"/>
    <s v="Remote"/>
    <d v="1899-12-30T09:32:02"/>
    <x v="0"/>
  </r>
  <r>
    <n v="1281"/>
    <s v="Alice Sanders"/>
    <x v="2"/>
    <d v="2025-07-02T00:00:00"/>
    <d v="1899-12-30T23:33:09"/>
    <d v="1899-12-30T07:38:18"/>
    <s v="Remote"/>
    <d v="1899-12-30T08:05:09"/>
    <x v="1"/>
  </r>
  <r>
    <n v="1337"/>
    <s v="Robin May"/>
    <x v="0"/>
    <d v="2025-07-16T00:00:00"/>
    <d v="1899-12-30T17:38:03"/>
    <d v="1899-12-30T23:19:23"/>
    <s v="Office"/>
    <d v="1899-12-30T05:41:20"/>
    <x v="1"/>
  </r>
  <r>
    <n v="1197"/>
    <s v="Corey Carlson"/>
    <x v="0"/>
    <d v="2025-06-28T00:00:00"/>
    <d v="1899-12-30T12:25:45"/>
    <d v="1899-12-30T11:15:09"/>
    <s v="Office"/>
    <d v="1899-12-30T22:49:24"/>
    <x v="1"/>
  </r>
  <r>
    <n v="1854"/>
    <s v="Joe White"/>
    <x v="0"/>
    <d v="2025-07-20T00:00:00"/>
    <d v="1899-12-30T09:23:59"/>
    <d v="1899-12-30T07:04:23"/>
    <s v="Remote"/>
    <d v="1899-12-30T21:40:24"/>
    <x v="0"/>
  </r>
  <r>
    <n v="1748"/>
    <s v="Kenneth Hunt"/>
    <x v="0"/>
    <d v="2025-07-14T00:00:00"/>
    <d v="1899-12-30T11:11:14"/>
    <d v="1899-12-30T17:44:50"/>
    <s v="Office"/>
    <d v="1899-12-30T06:33:36"/>
    <x v="1"/>
  </r>
  <r>
    <n v="1213"/>
    <s v="Angela Adams"/>
    <x v="0"/>
    <d v="2025-07-19T00:00:00"/>
    <d v="1899-12-30T16:45:24"/>
    <d v="1899-12-30T18:22:30"/>
    <s v="Office"/>
    <d v="1899-12-30T01:37:06"/>
    <x v="1"/>
  </r>
  <r>
    <n v="1436"/>
    <s v="Heidi Ashley"/>
    <x v="0"/>
    <d v="2025-07-10T00:00:00"/>
    <d v="1899-12-30T14:18:09"/>
    <d v="1899-12-30T18:31:07"/>
    <s v="Office"/>
    <d v="1899-12-30T04:12:58"/>
    <x v="1"/>
  </r>
  <r>
    <n v="1259"/>
    <s v="David Jenkins"/>
    <x v="4"/>
    <d v="2025-07-01T00:00:00"/>
    <d v="1899-12-30T09:28:19"/>
    <d v="1899-12-30T00:55:16"/>
    <s v="Remote"/>
    <d v="1899-12-30T15:26:57"/>
    <x v="0"/>
  </r>
  <r>
    <n v="1292"/>
    <s v="Christopher Nelson"/>
    <x v="0"/>
    <d v="2025-06-25T00:00:00"/>
    <d v="1899-12-30T21:49:32"/>
    <d v="1899-12-30T03:54:29"/>
    <s v="Office"/>
    <d v="1899-12-30T06:04:57"/>
    <x v="1"/>
  </r>
  <r>
    <n v="1369"/>
    <s v="Melissa Taylor"/>
    <x v="1"/>
    <d v="2025-07-02T00:00:00"/>
    <d v="1899-12-30T14:39:18"/>
    <d v="1899-12-30T12:20:54"/>
    <s v="Remote"/>
    <d v="1899-12-30T21:41:36"/>
    <x v="1"/>
  </r>
  <r>
    <n v="1350"/>
    <s v="Christine Clark"/>
    <x v="3"/>
    <d v="2025-07-21T00:00:00"/>
    <d v="1899-12-30T16:27:02"/>
    <d v="1899-12-30T18:29:30"/>
    <s v="Office"/>
    <d v="1899-12-30T02:02:28"/>
    <x v="1"/>
  </r>
  <r>
    <n v="1118"/>
    <s v="Angela Brown"/>
    <x v="4"/>
    <d v="2025-06-28T00:00:00"/>
    <d v="1899-12-30T03:51:47"/>
    <d v="1899-12-30T03:11:33"/>
    <s v="Office"/>
    <d v="1899-12-30T23:19:46"/>
    <x v="0"/>
  </r>
  <r>
    <n v="1019"/>
    <s v="Ashley Hunt"/>
    <x v="2"/>
    <d v="2025-07-01T00:00:00"/>
    <d v="1899-12-30T14:19:16"/>
    <d v="1899-12-30T08:13:08"/>
    <s v="Remote"/>
    <d v="1899-12-30T17:53:52"/>
    <x v="1"/>
  </r>
  <r>
    <n v="1155"/>
    <s v="Robert Anderson"/>
    <x v="1"/>
    <d v="2025-07-08T00:00:00"/>
    <d v="1899-12-30T21:56:21"/>
    <d v="1899-12-30T16:00:21"/>
    <s v="Remote"/>
    <d v="1899-12-30T18:04:00"/>
    <x v="1"/>
  </r>
  <r>
    <n v="1911"/>
    <s v="Brandon Guerrero"/>
    <x v="4"/>
    <d v="2025-07-19T00:00:00"/>
    <d v="1899-12-30T10:45:04"/>
    <d v="1899-12-30T01:14:33"/>
    <s v="Remote"/>
    <d v="1899-12-30T14:29:29"/>
    <x v="1"/>
  </r>
  <r>
    <n v="1398"/>
    <s v="Brittney Jones"/>
    <x v="2"/>
    <d v="2025-07-03T00:00:00"/>
    <d v="1899-12-30T05:15:30"/>
    <d v="1899-12-30T11:50:25"/>
    <s v="Remote"/>
    <d v="1899-12-30T06:34:55"/>
    <x v="0"/>
  </r>
  <r>
    <n v="1479"/>
    <s v="Amy Gomez"/>
    <x v="3"/>
    <d v="2025-07-14T00:00:00"/>
    <d v="1899-12-30T13:28:00"/>
    <d v="1899-12-30T15:01:06"/>
    <s v="Remote"/>
    <d v="1899-12-30T01:33:06"/>
    <x v="1"/>
  </r>
  <r>
    <n v="1658"/>
    <s v="Patricia Green"/>
    <x v="1"/>
    <d v="2025-07-22T00:00:00"/>
    <d v="1899-12-30T16:27:26"/>
    <d v="1899-12-30T10:05:07"/>
    <s v="Office"/>
    <d v="1899-12-30T17:37:41"/>
    <x v="1"/>
  </r>
  <r>
    <n v="1522"/>
    <s v="James Mendoza"/>
    <x v="3"/>
    <d v="2025-07-18T00:00:00"/>
    <d v="1899-12-30T02:47:14"/>
    <d v="1899-12-30T00:40:38"/>
    <s v="Remote"/>
    <d v="1899-12-30T21:53:24"/>
    <x v="0"/>
  </r>
  <r>
    <n v="1150"/>
    <s v="John Everett"/>
    <x v="4"/>
    <d v="2025-07-09T00:00:00"/>
    <d v="1899-12-30T00:58:20"/>
    <d v="1899-12-30T21:23:11"/>
    <s v="Office"/>
    <d v="1899-12-30T20:24:51"/>
    <x v="0"/>
  </r>
  <r>
    <n v="1369"/>
    <s v="Natasha Pham"/>
    <x v="1"/>
    <d v="2025-07-14T00:00:00"/>
    <d v="1899-12-30T05:27:30"/>
    <d v="1899-12-30T01:35:27"/>
    <s v="Office"/>
    <d v="1899-12-30T20:07:57"/>
    <x v="0"/>
  </r>
  <r>
    <n v="1538"/>
    <s v="Elizabeth Turner"/>
    <x v="1"/>
    <d v="2025-07-15T00:00:00"/>
    <d v="1899-12-30T21:50:34"/>
    <d v="1899-12-30T21:30:55"/>
    <s v="Office"/>
    <d v="1899-12-30T23:40:21"/>
    <x v="1"/>
  </r>
  <r>
    <n v="1814"/>
    <s v="Kathy Snyder"/>
    <x v="2"/>
    <d v="2025-07-18T00:00:00"/>
    <d v="1899-12-30T19:53:41"/>
    <d v="1899-12-30T05:20:08"/>
    <s v="Remote"/>
    <d v="1899-12-30T09:26:27"/>
    <x v="1"/>
  </r>
  <r>
    <n v="1483"/>
    <s v="Barbara Ho"/>
    <x v="0"/>
    <d v="2025-07-12T00:00:00"/>
    <d v="1899-12-30T00:20:43"/>
    <d v="1899-12-30T09:18:42"/>
    <s v="Remote"/>
    <d v="1899-12-30T08:57:59"/>
    <x v="0"/>
  </r>
  <r>
    <n v="1076"/>
    <s v="Bryan Gonzales"/>
    <x v="1"/>
    <d v="2025-07-16T00:00:00"/>
    <d v="1899-12-30T22:11:29"/>
    <d v="1899-12-30T13:55:29"/>
    <s v="Remote"/>
    <d v="1899-12-30T15:44:00"/>
    <x v="1"/>
  </r>
  <r>
    <n v="1526"/>
    <s v="Zachary Adkins"/>
    <x v="3"/>
    <d v="2025-07-22T00:00:00"/>
    <d v="1899-12-30T07:36:47"/>
    <d v="1899-12-30T20:33:35"/>
    <s v="Remote"/>
    <d v="1899-12-30T12:56:48"/>
    <x v="0"/>
  </r>
  <r>
    <n v="1437"/>
    <s v="William Evans"/>
    <x v="3"/>
    <d v="2025-06-24T00:00:00"/>
    <d v="1899-12-30T16:35:03"/>
    <d v="1899-12-30T12:44:42"/>
    <s v="Office"/>
    <d v="1899-12-30T20:09:39"/>
    <x v="1"/>
  </r>
  <r>
    <n v="1193"/>
    <s v="Nicholas Shields"/>
    <x v="0"/>
    <d v="2025-07-10T00:00:00"/>
    <d v="1899-12-30T13:06:28"/>
    <d v="1899-12-30T14:07:17"/>
    <s v="Office"/>
    <d v="1899-12-30T01:00:49"/>
    <x v="1"/>
  </r>
  <r>
    <n v="1982"/>
    <s v="Robert Newman"/>
    <x v="3"/>
    <d v="2025-06-29T00:00:00"/>
    <d v="1899-12-30T13:09:15"/>
    <d v="1899-12-30T05:13:43"/>
    <s v="Office"/>
    <d v="1899-12-30T16:04:28"/>
    <x v="1"/>
  </r>
  <r>
    <n v="1644"/>
    <s v="Benjamin Norman"/>
    <x v="4"/>
    <d v="2025-07-07T00:00:00"/>
    <d v="1899-12-30T05:37:42"/>
    <d v="1899-12-30T16:50:45"/>
    <s v="Office"/>
    <d v="1899-12-30T11:13:03"/>
    <x v="0"/>
  </r>
  <r>
    <n v="1120"/>
    <s v="Jonathan Allen"/>
    <x v="2"/>
    <d v="2025-07-16T00:00:00"/>
    <d v="1899-12-30T08:45:46"/>
    <d v="1899-12-30T20:15:28"/>
    <s v="Office"/>
    <d v="1899-12-30T11:29:42"/>
    <x v="0"/>
  </r>
  <r>
    <n v="1365"/>
    <s v="Kenneth Miles"/>
    <x v="1"/>
    <d v="2025-06-27T00:00:00"/>
    <d v="1899-12-30T03:53:29"/>
    <d v="1899-12-30T17:27:36"/>
    <s v="Remote"/>
    <d v="1899-12-30T13:34:07"/>
    <x v="0"/>
  </r>
  <r>
    <n v="1179"/>
    <s v="Elizabeth Morrison"/>
    <x v="1"/>
    <d v="2025-07-04T00:00:00"/>
    <d v="1899-12-30T01:01:32"/>
    <d v="1899-12-30T23:30:56"/>
    <s v="Office"/>
    <d v="1899-12-30T22:29:24"/>
    <x v="0"/>
  </r>
  <r>
    <n v="1709"/>
    <s v="Kim Bass"/>
    <x v="2"/>
    <d v="2025-07-22T00:00:00"/>
    <d v="1899-12-30T17:56:50"/>
    <d v="1899-12-30T02:58:01"/>
    <s v="Remote"/>
    <d v="1899-12-30T09:01:11"/>
    <x v="1"/>
  </r>
  <r>
    <n v="1027"/>
    <s v="Edwin Holland"/>
    <x v="2"/>
    <d v="2025-06-25T00:00:00"/>
    <d v="1899-12-30T08:39:33"/>
    <d v="1899-12-30T06:43:06"/>
    <s v="Office"/>
    <d v="1899-12-30T22:03:33"/>
    <x v="0"/>
  </r>
  <r>
    <n v="1013"/>
    <s v="Brianna Villanueva"/>
    <x v="0"/>
    <d v="2025-07-16T00:00:00"/>
    <d v="1899-12-30T22:27:09"/>
    <d v="1899-12-30T11:35:03"/>
    <s v="Office"/>
    <d v="1899-12-30T13:07:54"/>
    <x v="1"/>
  </r>
  <r>
    <n v="1289"/>
    <s v="Rebecca Baker"/>
    <x v="0"/>
    <d v="2025-07-13T00:00:00"/>
    <d v="1899-12-30T22:03:05"/>
    <d v="1899-12-30T15:53:27"/>
    <s v="Office"/>
    <d v="1899-12-30T17:50:22"/>
    <x v="1"/>
  </r>
  <r>
    <n v="1797"/>
    <s v="Alexander Sanchez"/>
    <x v="2"/>
    <d v="2025-07-05T00:00:00"/>
    <d v="1899-12-30T23:45:12"/>
    <d v="1899-12-30T11:49:17"/>
    <s v="Remote"/>
    <d v="1899-12-30T12:04:05"/>
    <x v="1"/>
  </r>
  <r>
    <n v="1494"/>
    <s v="Karen Harper"/>
    <x v="4"/>
    <d v="2025-07-13T00:00:00"/>
    <d v="1899-12-30T08:25:13"/>
    <d v="1899-12-30T03:35:04"/>
    <s v="Office"/>
    <d v="1899-12-30T19:09:51"/>
    <x v="0"/>
  </r>
  <r>
    <n v="1591"/>
    <s v="William Harris"/>
    <x v="3"/>
    <d v="2025-07-20T00:00:00"/>
    <d v="1899-12-30T12:49:06"/>
    <d v="1899-12-30T04:08:09"/>
    <s v="Office"/>
    <d v="1899-12-30T15:19:03"/>
    <x v="1"/>
  </r>
  <r>
    <n v="1802"/>
    <s v="Nicole Arellano"/>
    <x v="1"/>
    <d v="2025-07-05T00:00:00"/>
    <d v="1899-12-30T01:20:20"/>
    <d v="1899-12-30T06:20:02"/>
    <s v="Office"/>
    <d v="1899-12-30T04:59:42"/>
    <x v="0"/>
  </r>
  <r>
    <n v="1629"/>
    <s v="Steven Rowland"/>
    <x v="0"/>
    <d v="2025-07-20T00:00:00"/>
    <d v="1899-12-30T03:54:38"/>
    <d v="1899-12-30T23:36:39"/>
    <s v="Office"/>
    <d v="1899-12-30T19:42:01"/>
    <x v="0"/>
  </r>
  <r>
    <n v="1623"/>
    <s v="Judy Maldonado"/>
    <x v="3"/>
    <d v="2025-07-12T00:00:00"/>
    <d v="1899-12-30T00:42:35"/>
    <d v="1899-12-30T09:09:35"/>
    <s v="Office"/>
    <d v="1899-12-30T08:27:00"/>
    <x v="0"/>
  </r>
  <r>
    <n v="1601"/>
    <s v="Timothy Ho"/>
    <x v="3"/>
    <d v="2025-07-13T00:00:00"/>
    <d v="1899-12-30T06:08:26"/>
    <d v="1899-12-30T11:19:24"/>
    <s v="Remote"/>
    <d v="1899-12-30T05:10:58"/>
    <x v="0"/>
  </r>
  <r>
    <n v="1605"/>
    <s v="Savannah Young"/>
    <x v="0"/>
    <d v="2025-07-08T00:00:00"/>
    <d v="1899-12-30T11:56:53"/>
    <d v="1899-12-30T15:05:16"/>
    <s v="Remote"/>
    <d v="1899-12-30T03:08:23"/>
    <x v="1"/>
  </r>
  <r>
    <n v="1122"/>
    <s v="Dustin Beck"/>
    <x v="4"/>
    <d v="2025-07-04T00:00:00"/>
    <d v="1899-12-30T10:04:34"/>
    <d v="1899-12-30T14:12:12"/>
    <s v="Office"/>
    <d v="1899-12-30T04:07:38"/>
    <x v="1"/>
  </r>
  <r>
    <n v="1243"/>
    <s v="Noah Reid"/>
    <x v="4"/>
    <d v="2025-06-24T00:00:00"/>
    <d v="1899-12-30T14:53:21"/>
    <d v="1899-12-30T00:34:21"/>
    <s v="Office"/>
    <d v="1899-12-30T09:41:00"/>
    <x v="1"/>
  </r>
  <r>
    <n v="1998"/>
    <s v="Elizabeth Smith"/>
    <x v="0"/>
    <d v="2025-07-19T00:00:00"/>
    <d v="1899-12-30T06:31:35"/>
    <d v="1899-12-30T17:49:50"/>
    <s v="Office"/>
    <d v="1899-12-30T11:18:15"/>
    <x v="0"/>
  </r>
  <r>
    <n v="1205"/>
    <s v="Heather Murphy"/>
    <x v="3"/>
    <d v="2025-07-08T00:00:00"/>
    <d v="1899-12-30T22:37:11"/>
    <d v="1899-12-30T05:57:36"/>
    <s v="Remote"/>
    <d v="1899-12-30T07:20:25"/>
    <x v="1"/>
  </r>
  <r>
    <n v="1338"/>
    <s v="Alec Kemp"/>
    <x v="3"/>
    <d v="2025-07-06T00:00:00"/>
    <d v="1899-12-30T02:27:03"/>
    <d v="1899-12-30T11:56:17"/>
    <s v="Remote"/>
    <d v="1899-12-30T09:29:14"/>
    <x v="0"/>
  </r>
  <r>
    <n v="1584"/>
    <s v="Samantha Richards"/>
    <x v="3"/>
    <d v="2025-06-24T00:00:00"/>
    <d v="1899-12-30T00:06:00"/>
    <d v="1899-12-30T17:58:54"/>
    <s v="Remote"/>
    <d v="1899-12-30T17:52:54"/>
    <x v="0"/>
  </r>
  <r>
    <n v="1334"/>
    <s v="Robert Hill"/>
    <x v="0"/>
    <d v="2025-07-16T00:00:00"/>
    <d v="1899-12-30T05:19:52"/>
    <d v="1899-12-30T07:04:27"/>
    <s v="Office"/>
    <d v="1899-12-30T01:44:35"/>
    <x v="0"/>
  </r>
  <r>
    <n v="1539"/>
    <s v="Christian Sellers"/>
    <x v="3"/>
    <d v="2025-06-27T00:00:00"/>
    <d v="1899-12-30T21:33:38"/>
    <d v="1899-12-30T09:54:04"/>
    <s v="Office"/>
    <d v="1899-12-30T12:20:26"/>
    <x v="1"/>
  </r>
  <r>
    <n v="1162"/>
    <s v="Monica Williams"/>
    <x v="4"/>
    <d v="2025-07-17T00:00:00"/>
    <d v="1899-12-30T17:48:31"/>
    <d v="1899-12-30T18:03:52"/>
    <s v="Office"/>
    <d v="1899-12-30T00:15:21"/>
    <x v="1"/>
  </r>
  <r>
    <n v="1104"/>
    <s v="Hayden Cohen"/>
    <x v="2"/>
    <d v="2025-07-17T00:00:00"/>
    <d v="1899-12-30T19:10:39"/>
    <d v="1899-12-30T20:34:01"/>
    <s v="Office"/>
    <d v="1899-12-30T01:23:22"/>
    <x v="1"/>
  </r>
  <r>
    <n v="1664"/>
    <s v="Cathy Decker"/>
    <x v="3"/>
    <d v="2025-07-02T00:00:00"/>
    <d v="1899-12-30T22:28:23"/>
    <d v="1899-12-30T23:27:51"/>
    <s v="Office"/>
    <d v="1899-12-30T00:59:28"/>
    <x v="1"/>
  </r>
  <r>
    <n v="1061"/>
    <s v="Randall Chang"/>
    <x v="2"/>
    <d v="2025-06-27T00:00:00"/>
    <d v="1899-12-30T03:55:11"/>
    <d v="1899-12-30T00:22:13"/>
    <s v="Office"/>
    <d v="1899-12-30T20:27:02"/>
    <x v="0"/>
  </r>
  <r>
    <n v="1344"/>
    <s v="Jose Chen"/>
    <x v="4"/>
    <d v="2025-06-27T00:00:00"/>
    <d v="1899-12-30T08:43:47"/>
    <d v="1899-12-30T22:09:40"/>
    <s v="Remote"/>
    <d v="1899-12-30T13:25:53"/>
    <x v="0"/>
  </r>
  <r>
    <n v="1421"/>
    <s v="Victoria Conway"/>
    <x v="2"/>
    <d v="2025-07-21T00:00:00"/>
    <d v="1899-12-30T21:09:14"/>
    <d v="1899-12-30T20:19:56"/>
    <s v="Remote"/>
    <d v="1899-12-30T23:10:42"/>
    <x v="1"/>
  </r>
  <r>
    <n v="1693"/>
    <s v="James Roman"/>
    <x v="1"/>
    <d v="2025-06-30T00:00:00"/>
    <d v="1899-12-30T09:17:31"/>
    <d v="1899-12-30T02:25:46"/>
    <s v="Remote"/>
    <d v="1899-12-30T17:08:15"/>
    <x v="0"/>
  </r>
  <r>
    <n v="1861"/>
    <s v="Kimberly Hatfield"/>
    <x v="1"/>
    <d v="2025-07-07T00:00:00"/>
    <d v="1899-12-30T16:06:23"/>
    <d v="1899-12-30T10:04:32"/>
    <s v="Remote"/>
    <d v="1899-12-30T17:58:09"/>
    <x v="1"/>
  </r>
  <r>
    <n v="1468"/>
    <s v="Jessica Davis"/>
    <x v="4"/>
    <d v="2025-07-01T00:00:00"/>
    <d v="1899-12-30T22:56:04"/>
    <d v="1899-12-30T07:22:44"/>
    <s v="Office"/>
    <d v="1899-12-30T08:26:40"/>
    <x v="1"/>
  </r>
  <r>
    <n v="1461"/>
    <s v="Johnny Hardin"/>
    <x v="0"/>
    <d v="2025-07-22T00:00:00"/>
    <d v="1899-12-30T12:25:28"/>
    <d v="1899-12-30T14:48:27"/>
    <s v="Office"/>
    <d v="1899-12-30T02:22:59"/>
    <x v="1"/>
  </r>
  <r>
    <n v="1715"/>
    <s v="Tara Flores MD"/>
    <x v="0"/>
    <d v="2025-07-22T00:00:00"/>
    <d v="1899-12-30T18:25:31"/>
    <d v="1899-12-30T14:35:26"/>
    <s v="Office"/>
    <d v="1899-12-30T20:09:55"/>
    <x v="1"/>
  </r>
  <r>
    <n v="1047"/>
    <s v="Michelle Wright"/>
    <x v="4"/>
    <d v="2025-07-06T00:00:00"/>
    <d v="1899-12-30T06:31:38"/>
    <d v="1899-12-30T21:14:39"/>
    <s v="Remote"/>
    <d v="1899-12-30T14:43:01"/>
    <x v="0"/>
  </r>
  <r>
    <n v="1707"/>
    <s v="Victoria Miller"/>
    <x v="0"/>
    <d v="2025-07-06T00:00:00"/>
    <d v="1899-12-30T02:39:48"/>
    <d v="1899-12-30T16:52:07"/>
    <s v="Remote"/>
    <d v="1899-12-30T14:12:19"/>
    <x v="0"/>
  </r>
  <r>
    <n v="1923"/>
    <s v="Anne Weber"/>
    <x v="0"/>
    <d v="2025-07-10T00:00:00"/>
    <d v="1899-12-30T19:43:02"/>
    <d v="1899-12-30T00:08:46"/>
    <s v="Office"/>
    <d v="1899-12-30T04:25:44"/>
    <x v="1"/>
  </r>
  <r>
    <n v="1695"/>
    <s v="Rachel Villarreal"/>
    <x v="1"/>
    <d v="2025-07-06T00:00:00"/>
    <d v="1899-12-30T05:25:52"/>
    <d v="1899-12-30T06:27:53"/>
    <s v="Remote"/>
    <d v="1899-12-30T01:02:01"/>
    <x v="0"/>
  </r>
  <r>
    <n v="1757"/>
    <s v="Amy Allen"/>
    <x v="1"/>
    <d v="2025-07-05T00:00:00"/>
    <d v="1899-12-30T09:37:05"/>
    <d v="1899-12-30T05:39:50"/>
    <s v="Office"/>
    <d v="1899-12-30T20:02:45"/>
    <x v="0"/>
  </r>
  <r>
    <n v="1332"/>
    <s v="Patricia Henderson"/>
    <x v="2"/>
    <d v="2025-07-11T00:00:00"/>
    <d v="1899-12-30T02:54:41"/>
    <d v="1899-12-30T08:22:45"/>
    <s v="Office"/>
    <d v="1899-12-30T05:28:04"/>
    <x v="0"/>
  </r>
  <r>
    <n v="1200"/>
    <s v="Renee Little"/>
    <x v="3"/>
    <d v="2025-07-20T00:00:00"/>
    <d v="1899-12-30T20:24:58"/>
    <d v="1899-12-30T16:20:39"/>
    <s v="Office"/>
    <d v="1899-12-30T19:55:41"/>
    <x v="1"/>
  </r>
  <r>
    <n v="1367"/>
    <s v="Dennis Cantu"/>
    <x v="3"/>
    <d v="2025-06-28T00:00:00"/>
    <d v="1899-12-30T04:20:31"/>
    <d v="1899-12-30T10:33:08"/>
    <s v="Office"/>
    <d v="1899-12-30T06:12:37"/>
    <x v="0"/>
  </r>
  <r>
    <n v="1216"/>
    <s v="Raymond Smith"/>
    <x v="0"/>
    <d v="2025-06-28T00:00:00"/>
    <d v="1899-12-30T08:14:50"/>
    <d v="1899-12-30T01:53:04"/>
    <s v="Office"/>
    <d v="1899-12-30T17:38:14"/>
    <x v="0"/>
  </r>
  <r>
    <n v="1036"/>
    <s v="Charles Taylor"/>
    <x v="1"/>
    <d v="2025-07-18T00:00:00"/>
    <d v="1899-12-30T03:32:07"/>
    <d v="1899-12-30T00:00:29"/>
    <s v="Office"/>
    <d v="1899-12-30T20:28:22"/>
    <x v="0"/>
  </r>
  <r>
    <n v="1369"/>
    <s v="Sarah West"/>
    <x v="0"/>
    <d v="2025-07-16T00:00:00"/>
    <d v="1899-12-30T18:24:07"/>
    <d v="1899-12-30T15:47:32"/>
    <s v="Remote"/>
    <d v="1899-12-30T21:23:25"/>
    <x v="1"/>
  </r>
  <r>
    <n v="1972"/>
    <s v="Nathan Marshall"/>
    <x v="3"/>
    <d v="2025-07-05T00:00:00"/>
    <d v="1899-12-30T02:37:26"/>
    <d v="1899-12-30T03:31:09"/>
    <s v="Remote"/>
    <d v="1899-12-30T00:53:43"/>
    <x v="0"/>
  </r>
  <r>
    <n v="1698"/>
    <s v="Anita Mccarthy"/>
    <x v="3"/>
    <d v="2025-07-11T00:00:00"/>
    <d v="1899-12-30T22:40:15"/>
    <d v="1899-12-30T09:26:03"/>
    <s v="Remote"/>
    <d v="1899-12-30T10:45:48"/>
    <x v="1"/>
  </r>
  <r>
    <n v="1012"/>
    <s v="Scott Cortez"/>
    <x v="0"/>
    <d v="2025-06-24T00:00:00"/>
    <d v="1899-12-30T17:35:20"/>
    <d v="1899-12-30T08:24:11"/>
    <s v="Remote"/>
    <d v="1899-12-30T14:48:51"/>
    <x v="1"/>
  </r>
  <r>
    <n v="1066"/>
    <s v="Brandy Juarez"/>
    <x v="1"/>
    <d v="2025-07-13T00:00:00"/>
    <d v="1899-12-30T14:29:15"/>
    <d v="1899-12-30T18:36:46"/>
    <s v="Remote"/>
    <d v="1899-12-30T04:07:31"/>
    <x v="1"/>
  </r>
  <r>
    <n v="1570"/>
    <s v="Jason Mccarthy"/>
    <x v="3"/>
    <d v="2025-06-30T00:00:00"/>
    <d v="1899-12-30T17:46:36"/>
    <d v="1899-12-30T03:37:28"/>
    <s v="Office"/>
    <d v="1899-12-30T09:50:52"/>
    <x v="1"/>
  </r>
  <r>
    <n v="1077"/>
    <s v="Toni Jensen"/>
    <x v="2"/>
    <d v="2025-07-19T00:00:00"/>
    <d v="1899-12-30T17:40:31"/>
    <d v="1899-12-30T04:19:15"/>
    <s v="Remote"/>
    <d v="1899-12-30T10:38:44"/>
    <x v="1"/>
  </r>
  <r>
    <n v="1624"/>
    <s v="Lisa Bentley"/>
    <x v="1"/>
    <d v="2025-07-16T00:00:00"/>
    <d v="1899-12-30T09:46:28"/>
    <d v="1899-12-30T04:53:29"/>
    <s v="Remote"/>
    <d v="1899-12-30T19:07:01"/>
    <x v="0"/>
  </r>
  <r>
    <n v="1821"/>
    <s v="Kayla Weaver"/>
    <x v="1"/>
    <d v="2025-07-15T00:00:00"/>
    <d v="1899-12-30T09:08:55"/>
    <d v="1899-12-30T13:58:06"/>
    <s v="Remote"/>
    <d v="1899-12-30T04:49:11"/>
    <x v="0"/>
  </r>
  <r>
    <n v="1024"/>
    <s v="Anthony Johnson"/>
    <x v="2"/>
    <d v="2025-07-19T00:00:00"/>
    <d v="1899-12-30T19:53:26"/>
    <d v="1899-12-30T17:37:22"/>
    <s v="Remote"/>
    <d v="1899-12-30T21:43:56"/>
    <x v="1"/>
  </r>
  <r>
    <n v="1779"/>
    <s v="Cindy Pearson"/>
    <x v="0"/>
    <d v="2025-07-15T00:00:00"/>
    <d v="1899-12-30T01:37:47"/>
    <d v="1899-12-30T13:29:45"/>
    <s v="Office"/>
    <d v="1899-12-30T11:51:58"/>
    <x v="0"/>
  </r>
  <r>
    <n v="1895"/>
    <s v="Kimberly Hall"/>
    <x v="1"/>
    <d v="2025-07-03T00:00:00"/>
    <d v="1899-12-30T03:05:46"/>
    <d v="1899-12-30T20:44:14"/>
    <s v="Remote"/>
    <d v="1899-12-30T17:38:28"/>
    <x v="0"/>
  </r>
  <r>
    <n v="1447"/>
    <s v="Thomas Graham"/>
    <x v="2"/>
    <d v="2025-06-25T00:00:00"/>
    <d v="1899-12-30T17:46:00"/>
    <d v="1899-12-30T00:51:35"/>
    <s v="Remote"/>
    <d v="1899-12-30T07:05:35"/>
    <x v="1"/>
  </r>
  <r>
    <n v="1825"/>
    <s v="Anthony Lewis"/>
    <x v="0"/>
    <d v="2025-07-04T00:00:00"/>
    <d v="1899-12-30T08:22:30"/>
    <d v="1899-12-30T09:28:39"/>
    <s v="Office"/>
    <d v="1899-12-30T01:06:09"/>
    <x v="0"/>
  </r>
  <r>
    <n v="1139"/>
    <s v="Garrett Thomas"/>
    <x v="0"/>
    <d v="2025-07-08T00:00:00"/>
    <d v="1899-12-30T21:35:59"/>
    <d v="1899-12-30T10:29:35"/>
    <s v="Office"/>
    <d v="1899-12-30T12:53:36"/>
    <x v="1"/>
  </r>
  <r>
    <n v="1306"/>
    <s v="April Franco"/>
    <x v="3"/>
    <d v="2025-07-01T00:00:00"/>
    <d v="1899-12-30T18:35:00"/>
    <d v="1899-12-30T05:25:26"/>
    <s v="Remote"/>
    <d v="1899-12-30T10:50:26"/>
    <x v="1"/>
  </r>
  <r>
    <n v="1305"/>
    <s v="Crystal Martinez"/>
    <x v="0"/>
    <d v="2025-07-13T00:00:00"/>
    <d v="1899-12-30T23:03:20"/>
    <d v="1899-12-30T03:21:55"/>
    <s v="Remote"/>
    <d v="1899-12-30T04:18:35"/>
    <x v="1"/>
  </r>
  <r>
    <n v="1240"/>
    <s v="Melissa Tucker"/>
    <x v="3"/>
    <d v="2025-07-22T00:00:00"/>
    <d v="1899-12-30T13:12:22"/>
    <d v="1899-12-30T16:59:52"/>
    <s v="Remote"/>
    <d v="1899-12-30T03:47:30"/>
    <x v="1"/>
  </r>
  <r>
    <n v="1475"/>
    <s v="Paul Hernandez"/>
    <x v="2"/>
    <d v="2025-07-11T00:00:00"/>
    <d v="1899-12-30T19:37:22"/>
    <d v="1899-12-30T16:14:46"/>
    <s v="Remote"/>
    <d v="1899-12-30T20:37:24"/>
    <x v="1"/>
  </r>
  <r>
    <n v="1844"/>
    <s v="Dawn Simpson"/>
    <x v="4"/>
    <d v="2025-07-14T00:00:00"/>
    <d v="1899-12-30T11:44:27"/>
    <d v="1899-12-30T02:14:55"/>
    <s v="Remote"/>
    <d v="1899-12-30T14:30:28"/>
    <x v="1"/>
  </r>
  <r>
    <n v="1526"/>
    <s v="Heather Krause"/>
    <x v="2"/>
    <d v="2025-07-11T00:00:00"/>
    <d v="1899-12-30T16:59:12"/>
    <d v="1899-12-30T08:09:36"/>
    <s v="Remote"/>
    <d v="1899-12-30T15:10:24"/>
    <x v="1"/>
  </r>
  <r>
    <n v="1931"/>
    <s v="Michelle Hunt"/>
    <x v="4"/>
    <d v="2025-07-06T00:00:00"/>
    <d v="1899-12-30T21:47:11"/>
    <d v="1899-12-30T12:02:29"/>
    <s v="Remote"/>
    <d v="1899-12-30T14:15:18"/>
    <x v="1"/>
  </r>
  <r>
    <n v="1171"/>
    <s v="Shannon Matthews"/>
    <x v="2"/>
    <d v="2025-06-26T00:00:00"/>
    <d v="1899-12-30T11:11:35"/>
    <d v="1899-12-30T22:21:50"/>
    <s v="Remote"/>
    <d v="1899-12-30T11:10:15"/>
    <x v="1"/>
  </r>
  <r>
    <n v="1575"/>
    <s v="Amanda Campbell"/>
    <x v="4"/>
    <d v="2025-07-03T00:00:00"/>
    <d v="1899-12-30T21:53:07"/>
    <d v="1899-12-30T05:19:54"/>
    <s v="Remote"/>
    <d v="1899-12-30T07:26:47"/>
    <x v="1"/>
  </r>
  <r>
    <n v="1866"/>
    <s v="Susan Johnson"/>
    <x v="4"/>
    <d v="2025-06-24T00:00:00"/>
    <d v="1899-12-30T20:27:29"/>
    <d v="1899-12-30T11:50:46"/>
    <s v="Office"/>
    <d v="1899-12-30T15:23:17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b6526a9b-1511-413a-8582-7ac7613c32c1"/>
    <s v="Rachel Smith"/>
    <s v="Login Issue"/>
    <x v="0"/>
    <d v="2025-06-20T00:00:00"/>
    <s v="On Hold"/>
    <x v="0"/>
    <n v="34"/>
  </r>
  <r>
    <s v="77327602-7970-458f-b0d7-d2dad719b25d"/>
    <s v="William Chambers"/>
    <s v="Login Issue"/>
    <x v="0"/>
    <d v="2025-06-15T00:00:00"/>
    <s v="Closed"/>
    <x v="1"/>
    <s v="Done"/>
  </r>
  <r>
    <s v="99ba50c0-1600-4c69-bcdf-8a7ee7baf68d"/>
    <s v="Grant Gallegos"/>
    <s v="Bug Report"/>
    <x v="1"/>
    <d v="2025-05-29T00:00:00"/>
    <s v="Open"/>
    <x v="2"/>
    <n v="56"/>
  </r>
  <r>
    <s v="e8520578-0795-4d09-a4b1-1cb701ee3f68"/>
    <s v="Cheryl Martinez"/>
    <s v="Login Issue"/>
    <x v="2"/>
    <d v="2025-06-10T00:00:00"/>
    <s v="In Progress"/>
    <x v="3"/>
    <n v="44"/>
  </r>
  <r>
    <s v="4328d43a-17ea-442a-af53-e7091c338833"/>
    <s v="Sandra Mccall"/>
    <s v="Login Issue"/>
    <x v="3"/>
    <d v="2025-07-02T00:00:00"/>
    <s v="In Progress"/>
    <x v="4"/>
    <n v="22"/>
  </r>
  <r>
    <s v="7d23e7d3-7c6b-4bf6-9b45-7cb09baf37ad"/>
    <s v="Amanda Kennedy MD"/>
    <s v="Bug Report"/>
    <x v="1"/>
    <d v="2025-06-03T00:00:00"/>
    <s v="Closed"/>
    <x v="5"/>
    <s v="Done"/>
  </r>
  <r>
    <s v="c619c3d9-a8c3-458e-9549-2e1146e1b576"/>
    <s v="Jon Harvey"/>
    <s v="Feature Request"/>
    <x v="2"/>
    <d v="2025-06-01T00:00:00"/>
    <s v="Open"/>
    <x v="6"/>
    <n v="53"/>
  </r>
  <r>
    <s v="c440f140-61ee-42e4-a10d-737aca658270"/>
    <s v="Daniel Flowers"/>
    <s v="Feature Request"/>
    <x v="2"/>
    <d v="2025-06-02T00:00:00"/>
    <s v="Open"/>
    <x v="7"/>
    <n v="52"/>
  </r>
  <r>
    <s v="51ea5b8a-4ba4-4a9c-8794-07ef5a10979b"/>
    <s v="Debbie Harrell"/>
    <s v="Payment Failure"/>
    <x v="3"/>
    <d v="2025-07-14T00:00:00"/>
    <s v="Open"/>
    <x v="8"/>
    <n v="10"/>
  </r>
  <r>
    <s v="0d3d5ad3-b321-45e2-a068-af2f1826da4d"/>
    <s v="Zachary Perez"/>
    <s v="Payment Failure"/>
    <x v="1"/>
    <d v="2025-06-14T00:00:00"/>
    <s v="On Hold"/>
    <x v="9"/>
    <n v="40"/>
  </r>
  <r>
    <s v="a8b3c5dd-599e-4b8a-8bdc-29348e831e7a"/>
    <s v="Caitlin Swanson"/>
    <s v="Payment Failure"/>
    <x v="0"/>
    <d v="2025-07-12T00:00:00"/>
    <s v="In Progress"/>
    <x v="10"/>
    <n v="12"/>
  </r>
  <r>
    <s v="f344eafc-bea0-4380-9a27-bb272fac559b"/>
    <s v="Michelle Davis"/>
    <s v="Feature Request"/>
    <x v="2"/>
    <d v="2025-07-17T00:00:00"/>
    <s v="Open"/>
    <x v="11"/>
    <n v="7"/>
  </r>
  <r>
    <s v="f146682e-1283-40e0-929d-ece413136d02"/>
    <s v="Matthew Reed"/>
    <s v="Bug Report"/>
    <x v="3"/>
    <d v="2025-06-20T00:00:00"/>
    <s v="Closed"/>
    <x v="12"/>
    <s v="Done"/>
  </r>
  <r>
    <s v="a83e4a25-0462-4b4a-b6d2-642e1cd0e772"/>
    <s v="Jane Brown"/>
    <s v="Feature Request"/>
    <x v="2"/>
    <d v="2025-06-12T00:00:00"/>
    <s v="In Progress"/>
    <x v="13"/>
    <n v="42"/>
  </r>
  <r>
    <s v="5e0b3399-a540-44ac-b023-550a2fa360bc"/>
    <s v="Kyle Romero"/>
    <s v="Feature Request"/>
    <x v="0"/>
    <d v="2025-07-03T00:00:00"/>
    <s v="Closed"/>
    <x v="14"/>
    <s v="Done"/>
  </r>
  <r>
    <s v="7261b777-dd06-4ba6-8fec-27f01521e554"/>
    <s v="Isaac Jenkins"/>
    <s v="Bug Report"/>
    <x v="0"/>
    <d v="2025-06-26T00:00:00"/>
    <s v="Open"/>
    <x v="15"/>
    <n v="28"/>
  </r>
  <r>
    <s v="3753f492-2605-4f8c-bbb4-666eb28566ca"/>
    <s v="Cynthia Robertson"/>
    <s v="Feature Request"/>
    <x v="1"/>
    <d v="2025-07-06T00:00:00"/>
    <s v="Open"/>
    <x v="16"/>
    <n v="18"/>
  </r>
  <r>
    <s v="3668e96d-4fe0-4e57-b5d2-50954b410ad6"/>
    <s v="Stephanie Cohen"/>
    <s v="Feature Request"/>
    <x v="1"/>
    <d v="2025-06-26T00:00:00"/>
    <s v="On Hold"/>
    <x v="17"/>
    <n v="28"/>
  </r>
  <r>
    <s v="7980c514-664a-4632-88e2-4bc263fd95c5"/>
    <s v="Justin Bowers"/>
    <s v="Login Issue"/>
    <x v="1"/>
    <d v="2025-06-26T00:00:00"/>
    <s v="In Progress"/>
    <x v="18"/>
    <n v="28"/>
  </r>
  <r>
    <s v="877cddb7-e6f0-46d6-9474-20f2a359ed2a"/>
    <s v="Sydney Harvey"/>
    <s v="Bug Report"/>
    <x v="2"/>
    <d v="2025-06-25T00:00:00"/>
    <s v="In Progress"/>
    <x v="19"/>
    <n v="29"/>
  </r>
  <r>
    <s v="6b14bfbf-6a26-49cf-a9e5-806b234df24b"/>
    <s v="Jeffrey Noble"/>
    <s v="Payment Failure"/>
    <x v="3"/>
    <d v="2025-07-12T00:00:00"/>
    <s v="On Hold"/>
    <x v="20"/>
    <n v="12"/>
  </r>
  <r>
    <s v="3e02ec5d-3778-49f7-adcb-7fb56f17beb4"/>
    <s v="Eric Myers"/>
    <s v="Feature Request"/>
    <x v="1"/>
    <d v="2025-06-11T00:00:00"/>
    <s v="Closed"/>
    <x v="21"/>
    <s v="Done"/>
  </r>
  <r>
    <s v="96a71370-dd05-4d0f-8fba-fcf590dd1f6d"/>
    <s v="Steven Walls"/>
    <s v="Login Issue"/>
    <x v="1"/>
    <d v="2025-07-21T00:00:00"/>
    <s v="On Hold"/>
    <x v="22"/>
    <n v="3"/>
  </r>
  <r>
    <s v="24e4882a-3444-44a9-8cf6-ac8ba2980da0"/>
    <s v="Leslie Jackson"/>
    <s v="Feature Request"/>
    <x v="1"/>
    <d v="2025-06-02T00:00:00"/>
    <s v="Closed"/>
    <x v="23"/>
    <s v="Done"/>
  </r>
  <r>
    <s v="6f65f432-ec12-4935-97b6-f9020dc2dd86"/>
    <s v="Suzanne Bailey"/>
    <s v="Feature Request"/>
    <x v="1"/>
    <d v="2025-07-08T00:00:00"/>
    <s v="On Hold"/>
    <x v="24"/>
    <n v="16"/>
  </r>
  <r>
    <s v="95b6509e-6c09-4888-b6d0-3746e6ad81b3"/>
    <s v="Rhonda Green"/>
    <s v="Payment Failure"/>
    <x v="1"/>
    <d v="2025-06-03T00:00:00"/>
    <s v="In Progress"/>
    <x v="25"/>
    <n v="51"/>
  </r>
  <r>
    <s v="93bc1ac2-1975-47e1-a193-3bebfdc3d352"/>
    <s v="Elizabeth Martin"/>
    <s v="Bug Report"/>
    <x v="0"/>
    <d v="2025-06-27T00:00:00"/>
    <s v="On Hold"/>
    <x v="26"/>
    <n v="27"/>
  </r>
  <r>
    <s v="20767259-be98-43d1-a6e3-aa11d0c85a8c"/>
    <s v="Christine Knox"/>
    <s v="Payment Failure"/>
    <x v="2"/>
    <d v="2025-06-25T00:00:00"/>
    <s v="Open"/>
    <x v="27"/>
    <n v="29"/>
  </r>
  <r>
    <s v="8909723d-5066-4868-9631-4dc28227b08e"/>
    <s v="Vanessa Foley"/>
    <s v="Login Issue"/>
    <x v="2"/>
    <d v="2025-07-07T00:00:00"/>
    <s v="Open"/>
    <x v="28"/>
    <n v="17"/>
  </r>
  <r>
    <s v="6e95a0cb-3c62-44e4-a320-cdf008e5aa13"/>
    <s v="Edward White"/>
    <s v="Feature Request"/>
    <x v="1"/>
    <d v="2025-06-26T00:00:00"/>
    <s v="Open"/>
    <x v="29"/>
    <n v="28"/>
  </r>
  <r>
    <s v="ac3a981a-1c48-4fdd-9cd9-9df8548371db"/>
    <s v="Edward Wallace"/>
    <s v="Payment Failure"/>
    <x v="3"/>
    <d v="2025-06-28T00:00:00"/>
    <s v="Open"/>
    <x v="30"/>
    <n v="26"/>
  </r>
  <r>
    <s v="aa869baa-7842-4708-9d4b-d6031b885dcf"/>
    <s v="Scott Wallace"/>
    <s v="Login Issue"/>
    <x v="3"/>
    <d v="2025-06-07T00:00:00"/>
    <s v="On Hold"/>
    <x v="31"/>
    <n v="47"/>
  </r>
  <r>
    <s v="42679839-afd8-4ff1-b293-31d570d6dd77"/>
    <s v="Christopher Taylor"/>
    <s v="Login Issue"/>
    <x v="1"/>
    <d v="2025-06-08T00:00:00"/>
    <s v="Open"/>
    <x v="32"/>
    <n v="46"/>
  </r>
  <r>
    <s v="ebc83f50-6b6f-42e7-8b9d-c93425ad2aea"/>
    <s v="Bob Flores"/>
    <s v="Feature Request"/>
    <x v="1"/>
    <d v="2025-07-06T00:00:00"/>
    <s v="Open"/>
    <x v="33"/>
    <n v="18"/>
  </r>
  <r>
    <s v="f10deb5a-9050-439c-8d97-8f2f16daee70"/>
    <s v="Donna Porter"/>
    <s v="Login Issue"/>
    <x v="2"/>
    <d v="2025-07-04T00:00:00"/>
    <s v="Closed"/>
    <x v="34"/>
    <s v="Done"/>
  </r>
  <r>
    <s v="185a4e0e-e5b3-498a-ae9b-fb1a7685d2f4"/>
    <s v="Kevin Black"/>
    <s v="Bug Report"/>
    <x v="3"/>
    <d v="2025-07-18T00:00:00"/>
    <s v="On Hold"/>
    <x v="35"/>
    <n v="6"/>
  </r>
  <r>
    <s v="33e8dfdd-e130-48ea-b7c9-dc186bcd7370"/>
    <s v="Samantha Martin"/>
    <s v="Bug Report"/>
    <x v="1"/>
    <d v="2025-06-17T00:00:00"/>
    <s v="Closed"/>
    <x v="36"/>
    <s v="Done"/>
  </r>
  <r>
    <s v="3dbc98d1-fc57-4922-9d97-c723245f62a8"/>
    <s v="Sara Howard"/>
    <s v="Bug Report"/>
    <x v="3"/>
    <d v="2025-06-19T00:00:00"/>
    <s v="On Hold"/>
    <x v="37"/>
    <n v="35"/>
  </r>
  <r>
    <s v="0405587f-2dc5-40a5-8af7-f266842ed9d8"/>
    <s v="Ray Kennedy"/>
    <s v="Payment Failure"/>
    <x v="1"/>
    <d v="2025-06-21T00:00:00"/>
    <s v="Closed"/>
    <x v="38"/>
    <s v="Done"/>
  </r>
  <r>
    <s v="3f068096-b509-46a2-a19e-5d61d9c4a897"/>
    <s v="Laura Anderson"/>
    <s v="Bug Report"/>
    <x v="1"/>
    <d v="2025-07-02T00:00:00"/>
    <s v="Open"/>
    <x v="39"/>
    <n v="22"/>
  </r>
  <r>
    <s v="75450e65-7737-4bf3-8d37-51e95e77b755"/>
    <s v="David Evans"/>
    <s v="Payment Failure"/>
    <x v="0"/>
    <d v="2025-06-01T00:00:00"/>
    <s v="In Progress"/>
    <x v="40"/>
    <n v="53"/>
  </r>
  <r>
    <s v="5f02a486-d10d-42b8-b252-1abb04688c35"/>
    <s v="Danielle Jarvis"/>
    <s v="Payment Failure"/>
    <x v="0"/>
    <d v="2025-07-17T00:00:00"/>
    <s v="Open"/>
    <x v="41"/>
    <n v="7"/>
  </r>
  <r>
    <s v="b6a47cd5-7757-44d0-9186-47b3562c9ae8"/>
    <s v="William Hester"/>
    <s v="Bug Report"/>
    <x v="2"/>
    <d v="2025-06-12T00:00:00"/>
    <s v="On Hold"/>
    <x v="42"/>
    <n v="42"/>
  </r>
  <r>
    <s v="f10f8127-0e28-42e5-9fa4-96de556ef7f8"/>
    <s v="Kevin Johnson"/>
    <s v="Feature Request"/>
    <x v="1"/>
    <d v="2025-06-28T00:00:00"/>
    <s v="Open"/>
    <x v="43"/>
    <n v="26"/>
  </r>
  <r>
    <s v="40ddd006-b906-4d34-ba81-62a5f1f63499"/>
    <s v="Melissa Moore"/>
    <s v="Bug Report"/>
    <x v="1"/>
    <d v="2025-06-04T00:00:00"/>
    <s v="Open"/>
    <x v="44"/>
    <n v="50"/>
  </r>
  <r>
    <s v="6e344695-93a6-4f93-8c09-2f84635a2518"/>
    <s v="Shari Brown"/>
    <s v="Feature Request"/>
    <x v="2"/>
    <d v="2025-07-17T00:00:00"/>
    <s v="On Hold"/>
    <x v="45"/>
    <n v="7"/>
  </r>
  <r>
    <s v="da40c505-61d7-40aa-8d6d-89d9045a2499"/>
    <s v="Timothy Patel"/>
    <s v="Payment Failure"/>
    <x v="0"/>
    <d v="2025-06-03T00:00:00"/>
    <s v="On Hold"/>
    <x v="46"/>
    <n v="51"/>
  </r>
  <r>
    <s v="333703ae-a4d4-4d6e-afc2-29a5cfee4853"/>
    <s v="Ronald Terry"/>
    <s v="Payment Failure"/>
    <x v="3"/>
    <d v="2025-07-09T00:00:00"/>
    <s v="On Hold"/>
    <x v="47"/>
    <n v="15"/>
  </r>
  <r>
    <s v="af8a619f-41bb-48b9-a8c4-4afac8f47108"/>
    <s v="Paige Smith"/>
    <s v="Login Issue"/>
    <x v="1"/>
    <d v="2025-07-12T00:00:00"/>
    <s v="Open"/>
    <x v="48"/>
    <n v="12"/>
  </r>
  <r>
    <s v="258e0cf5-d055-4529-9efe-499774b947ea"/>
    <s v="Sharon Singh"/>
    <s v="Bug Report"/>
    <x v="2"/>
    <d v="2025-07-07T00:00:00"/>
    <s v="Open"/>
    <x v="49"/>
    <n v="17"/>
  </r>
  <r>
    <s v="c60ee2dd-b8d9-4f63-ab58-e347518462a8"/>
    <s v="Bob Pittman"/>
    <s v="Payment Failure"/>
    <x v="1"/>
    <d v="2025-07-18T00:00:00"/>
    <s v="On Hold"/>
    <x v="50"/>
    <n v="6"/>
  </r>
  <r>
    <s v="1feb39ad-7b25-44d2-a051-9bb6bfca3e00"/>
    <s v="Christopher Smith"/>
    <s v="Payment Failure"/>
    <x v="0"/>
    <d v="2025-06-16T00:00:00"/>
    <s v="On Hold"/>
    <x v="51"/>
    <n v="38"/>
  </r>
  <r>
    <s v="aab1e436-c0bc-43d9-861a-fd8c95d9e405"/>
    <s v="Mark Harris"/>
    <s v="Bug Report"/>
    <x v="0"/>
    <d v="2025-06-23T00:00:00"/>
    <s v="Open"/>
    <x v="52"/>
    <n v="31"/>
  </r>
  <r>
    <s v="728db909-f0d1-461d-ab94-f164dc8ce9a3"/>
    <s v="Scott Cummings"/>
    <s v="Payment Failure"/>
    <x v="0"/>
    <d v="2025-06-17T00:00:00"/>
    <s v="On Hold"/>
    <x v="53"/>
    <n v="37"/>
  </r>
  <r>
    <s v="1c11855a-99e5-46f9-bbf5-daed87a04b67"/>
    <s v="Daniel Mcguire"/>
    <s v="Login Issue"/>
    <x v="2"/>
    <d v="2025-07-10T00:00:00"/>
    <s v="In Progress"/>
    <x v="54"/>
    <n v="14"/>
  </r>
  <r>
    <s v="343821dc-b338-4395-8473-1562227298c7"/>
    <s v="Jonathan Kelley"/>
    <s v="Feature Request"/>
    <x v="0"/>
    <d v="2025-06-16T00:00:00"/>
    <s v="Open"/>
    <x v="55"/>
    <n v="38"/>
  </r>
  <r>
    <s v="cf9934db-6dc5-4c40-bcb4-c12d31af875b"/>
    <s v="Molly Valencia"/>
    <s v="Bug Report"/>
    <x v="0"/>
    <d v="2025-05-29T00:00:00"/>
    <s v="Open"/>
    <x v="56"/>
    <n v="56"/>
  </r>
  <r>
    <s v="77611578-d1fe-415a-8afb-aacf1d9539bf"/>
    <s v="Kevin Sanchez"/>
    <s v="Bug Report"/>
    <x v="1"/>
    <d v="2025-06-16T00:00:00"/>
    <s v="Closed"/>
    <x v="57"/>
    <s v="Done"/>
  </r>
  <r>
    <s v="4aa83981-b594-42ea-bb20-44d72cf4d61e"/>
    <s v="Justin Shelton"/>
    <s v="Login Issue"/>
    <x v="3"/>
    <d v="2025-06-25T00:00:00"/>
    <s v="Closed"/>
    <x v="58"/>
    <s v="Done"/>
  </r>
  <r>
    <s v="7109326c-bff2-4d72-8d16-4a15512e5926"/>
    <s v="Stephanie Walker"/>
    <s v="Payment Failure"/>
    <x v="3"/>
    <d v="2025-07-08T00:00:00"/>
    <s v="On Hold"/>
    <x v="59"/>
    <n v="16"/>
  </r>
  <r>
    <s v="dfa18162-2761-4bef-8b49-71ec6cfc3f47"/>
    <s v="Elizabeth Fletcher"/>
    <s v="Login Issue"/>
    <x v="1"/>
    <d v="2025-06-05T00:00:00"/>
    <s v="In Progress"/>
    <x v="60"/>
    <n v="49"/>
  </r>
  <r>
    <s v="a80f509c-9a23-4342-ae46-4feb018a15f2"/>
    <s v="Morgan Myers"/>
    <s v="Payment Failure"/>
    <x v="0"/>
    <d v="2025-06-24T00:00:00"/>
    <s v="Closed"/>
    <x v="61"/>
    <s v="Done"/>
  </r>
  <r>
    <s v="47cb8d80-f1cc-4f39-8187-6dd19935c3cb"/>
    <s v="Shannon Palmer"/>
    <s v="Login Issue"/>
    <x v="3"/>
    <d v="2025-06-12T00:00:00"/>
    <s v="On Hold"/>
    <x v="62"/>
    <n v="42"/>
  </r>
  <r>
    <s v="4df26093-ace3-412d-965c-330bc1413adf"/>
    <s v="Harry Reed"/>
    <s v="Login Issue"/>
    <x v="2"/>
    <d v="2025-06-19T00:00:00"/>
    <s v="On Hold"/>
    <x v="63"/>
    <n v="35"/>
  </r>
  <r>
    <s v="b91423a1-06dc-4d52-b66c-428876e14860"/>
    <s v="Sean Flowers"/>
    <s v="Bug Report"/>
    <x v="3"/>
    <d v="2025-07-17T00:00:00"/>
    <s v="On Hold"/>
    <x v="64"/>
    <n v="7"/>
  </r>
  <r>
    <s v="15a9416e-d0a7-4619-a5be-89f497ba91db"/>
    <s v="Brooke Conner"/>
    <s v="Feature Request"/>
    <x v="3"/>
    <d v="2025-06-07T00:00:00"/>
    <s v="On Hold"/>
    <x v="65"/>
    <n v="47"/>
  </r>
  <r>
    <s v="a8293adc-429b-4be9-8b32-4971d7368a42"/>
    <s v="Sarah Davis"/>
    <s v="Bug Report"/>
    <x v="0"/>
    <d v="2025-06-02T00:00:00"/>
    <s v="Open"/>
    <x v="66"/>
    <n v="52"/>
  </r>
  <r>
    <s v="4de6bdb5-0177-4819-8104-6dda21be07dc"/>
    <s v="Elizabeth Wagner"/>
    <s v="Login Issue"/>
    <x v="2"/>
    <d v="2025-06-19T00:00:00"/>
    <s v="Open"/>
    <x v="67"/>
    <n v="35"/>
  </r>
  <r>
    <s v="e06aecc2-0085-408c-8814-891dd292921e"/>
    <s v="Jacqueline Carey PhD"/>
    <s v="Login Issue"/>
    <x v="3"/>
    <d v="2025-06-18T00:00:00"/>
    <s v="In Progress"/>
    <x v="68"/>
    <n v="36"/>
  </r>
  <r>
    <s v="bb009567-92ec-4fbe-9213-ea786490390d"/>
    <s v="Heidi Bowen"/>
    <s v="Payment Failure"/>
    <x v="2"/>
    <d v="2025-06-04T00:00:00"/>
    <s v="Closed"/>
    <x v="69"/>
    <s v="Done"/>
  </r>
  <r>
    <s v="d2018919-dedc-4796-b508-54efc3f2271c"/>
    <s v="Sara Chapman"/>
    <s v="Login Issue"/>
    <x v="3"/>
    <d v="2025-07-14T00:00:00"/>
    <s v="In Progress"/>
    <x v="70"/>
    <n v="10"/>
  </r>
  <r>
    <s v="23834324-bcb9-4f27-915d-5cbd1374a379"/>
    <s v="Jennifer Webb"/>
    <s v="Login Issue"/>
    <x v="3"/>
    <d v="2025-06-28T00:00:00"/>
    <s v="On Hold"/>
    <x v="71"/>
    <n v="26"/>
  </r>
  <r>
    <s v="9073a9de-e713-4330-8d6d-92a7088cd66b"/>
    <s v="Rhonda Hudson"/>
    <s v="Bug Report"/>
    <x v="0"/>
    <d v="2025-06-11T00:00:00"/>
    <s v="In Progress"/>
    <x v="72"/>
    <n v="43"/>
  </r>
  <r>
    <s v="3cc2e908-54d9-435c-b531-471274a570c4"/>
    <s v="Todd Lewis"/>
    <s v="Feature Request"/>
    <x v="3"/>
    <d v="2025-06-24T00:00:00"/>
    <s v="Closed"/>
    <x v="73"/>
    <s v="Done"/>
  </r>
  <r>
    <s v="4f3f8d67-927e-4ab4-aea7-a46780910cf0"/>
    <s v="Samantha Scott"/>
    <s v="Bug Report"/>
    <x v="0"/>
    <d v="2025-07-13T00:00:00"/>
    <s v="On Hold"/>
    <x v="74"/>
    <n v="11"/>
  </r>
  <r>
    <s v="114c26cc-28ca-4484-bce9-bdf1505ca36f"/>
    <s v="Michael Cunningham"/>
    <s v="Login Issue"/>
    <x v="2"/>
    <d v="2025-06-23T00:00:00"/>
    <s v="Open"/>
    <x v="75"/>
    <n v="31"/>
  </r>
  <r>
    <s v="3c9326c4-0944-454a-b8c0-6eb11985cbec"/>
    <s v="Breanna Adkins"/>
    <s v="Bug Report"/>
    <x v="1"/>
    <d v="2025-05-29T00:00:00"/>
    <s v="Open"/>
    <x v="76"/>
    <n v="56"/>
  </r>
  <r>
    <s v="00386c20-01e5-468e-83f3-7b596274b1b4"/>
    <s v="Mary Sanders"/>
    <s v="Bug Report"/>
    <x v="0"/>
    <d v="2025-07-21T00:00:00"/>
    <s v="Closed"/>
    <x v="77"/>
    <s v="Done"/>
  </r>
  <r>
    <s v="ebb038a4-d935-4507-b39a-f935f0b42566"/>
    <s v="John Hernandez"/>
    <s v="Bug Report"/>
    <x v="3"/>
    <d v="2025-06-13T00:00:00"/>
    <s v="Closed"/>
    <x v="78"/>
    <s v="Done"/>
  </r>
  <r>
    <s v="77a22e56-7e81-486a-96a7-8313fd40f67b"/>
    <s v="Amber Alexander"/>
    <s v="Login Issue"/>
    <x v="3"/>
    <d v="2025-07-19T00:00:00"/>
    <s v="Closed"/>
    <x v="79"/>
    <s v="Done"/>
  </r>
  <r>
    <s v="638be08b-e0fb-4318-b60b-3ba1cf8fb519"/>
    <s v="James Watson"/>
    <s v="Login Issue"/>
    <x v="3"/>
    <d v="2025-06-29T00:00:00"/>
    <s v="On Hold"/>
    <x v="80"/>
    <n v="25"/>
  </r>
  <r>
    <s v="e9bfa85b-8da0-4d2f-b0c6-90a1b1849cf3"/>
    <s v="Mitchell Lawrence"/>
    <s v="Login Issue"/>
    <x v="1"/>
    <d v="2025-07-11T00:00:00"/>
    <s v="Open"/>
    <x v="81"/>
    <n v="13"/>
  </r>
  <r>
    <s v="c03617f2-b839-4f4a-a973-e21dd200d660"/>
    <s v="Louis Gilmore"/>
    <s v="Payment Failure"/>
    <x v="2"/>
    <d v="2025-06-17T00:00:00"/>
    <s v="Open"/>
    <x v="82"/>
    <n v="37"/>
  </r>
  <r>
    <s v="d6023e78-03fa-469f-8426-657fc4891e8c"/>
    <s v="Stacy Boyd"/>
    <s v="Bug Report"/>
    <x v="0"/>
    <d v="2025-06-08T00:00:00"/>
    <s v="In Progress"/>
    <x v="83"/>
    <n v="46"/>
  </r>
  <r>
    <s v="2b6684d4-5157-4695-9c0c-af4ba3139b32"/>
    <s v="Joseph Barron"/>
    <s v="Payment Failure"/>
    <x v="2"/>
    <d v="2025-07-19T00:00:00"/>
    <s v="On Hold"/>
    <x v="84"/>
    <n v="5"/>
  </r>
  <r>
    <s v="43438ffd-383e-48ea-ab65-cbead0592aa6"/>
    <s v="Alyssa Roberts"/>
    <s v="Login Issue"/>
    <x v="3"/>
    <d v="2025-05-26T00:00:00"/>
    <s v="On Hold"/>
    <x v="85"/>
    <n v="59"/>
  </r>
  <r>
    <s v="5dca526e-a3e8-47a4-babc-cf9852c243eb"/>
    <s v="Jessica Welch"/>
    <s v="Login Issue"/>
    <x v="2"/>
    <d v="2025-06-09T00:00:00"/>
    <s v="On Hold"/>
    <x v="86"/>
    <n v="45"/>
  </r>
  <r>
    <s v="bbcff4a1-720f-41f8-9a7b-abf330386aab"/>
    <s v="Lawrence Smith"/>
    <s v="Bug Report"/>
    <x v="3"/>
    <d v="2025-07-12T00:00:00"/>
    <s v="Closed"/>
    <x v="87"/>
    <s v="Done"/>
  </r>
  <r>
    <s v="9eaf5501-03ec-45b7-818d-f285e6ff8d07"/>
    <s v="Joshua Smith"/>
    <s v="Bug Report"/>
    <x v="0"/>
    <d v="2025-06-21T00:00:00"/>
    <s v="Open"/>
    <x v="88"/>
    <n v="33"/>
  </r>
  <r>
    <s v="c8e75561-a599-42bf-a931-5e19e602d1ec"/>
    <s v="Brenda Fowler"/>
    <s v="Bug Report"/>
    <x v="3"/>
    <d v="2025-06-09T00:00:00"/>
    <s v="Open"/>
    <x v="89"/>
    <n v="45"/>
  </r>
  <r>
    <s v="4427923a-53ce-4dd8-ad23-4fee7ad16562"/>
    <s v="Edward Long"/>
    <s v="Bug Report"/>
    <x v="1"/>
    <d v="2025-07-20T00:00:00"/>
    <s v="Open"/>
    <x v="90"/>
    <n v="4"/>
  </r>
  <r>
    <s v="7d886f98-77b4-4eb8-892f-49f10903c4bf"/>
    <s v="Sabrina Torres"/>
    <s v="Payment Failure"/>
    <x v="0"/>
    <d v="2025-07-17T00:00:00"/>
    <s v="On Hold"/>
    <x v="91"/>
    <n v="7"/>
  </r>
  <r>
    <s v="bec29719-9741-430a-9a89-f84ae722240a"/>
    <s v="John Humphrey"/>
    <s v="Feature Request"/>
    <x v="1"/>
    <d v="2025-07-15T00:00:00"/>
    <s v="Open"/>
    <x v="92"/>
    <n v="9"/>
  </r>
  <r>
    <s v="a4172c8e-4ca8-41b4-9beb-5209a5355ef6"/>
    <s v="Mr. Daniel Estrada"/>
    <s v="Bug Report"/>
    <x v="3"/>
    <d v="2025-06-11T00:00:00"/>
    <s v="Open"/>
    <x v="93"/>
    <n v="43"/>
  </r>
  <r>
    <s v="8de67288-26b4-49df-b431-336a6551b1cb"/>
    <s v="Sarah Perez"/>
    <s v="Payment Failure"/>
    <x v="3"/>
    <d v="2025-06-28T00:00:00"/>
    <s v="On Hold"/>
    <x v="94"/>
    <n v="26"/>
  </r>
  <r>
    <s v="549b3a22-1cb3-42ac-8e0f-ccc67fe6e26d"/>
    <s v="Bryan Luna"/>
    <s v="Login Issue"/>
    <x v="0"/>
    <d v="2025-06-22T00:00:00"/>
    <s v="On Hold"/>
    <x v="95"/>
    <n v="32"/>
  </r>
  <r>
    <s v="9641cb18-6bc8-4921-b9b1-590ca1f6b869"/>
    <s v="Brenda Lowe"/>
    <s v="Payment Failure"/>
    <x v="3"/>
    <d v="2025-06-22T00:00:00"/>
    <s v="Closed"/>
    <x v="96"/>
    <s v="Done"/>
  </r>
  <r>
    <s v="83438fbc-a96b-428c-aeb6-ce79fc1fa5ef"/>
    <s v="Brandi Reilly"/>
    <s v="Feature Request"/>
    <x v="2"/>
    <d v="2025-06-03T00:00:00"/>
    <s v="On Hold"/>
    <x v="97"/>
    <n v="51"/>
  </r>
  <r>
    <s v="43ed4cc7-bddf-48bc-aa41-341dea282e86"/>
    <s v="Sarah Garcia"/>
    <s v="Bug Report"/>
    <x v="3"/>
    <d v="2025-06-25T00:00:00"/>
    <s v="On Hold"/>
    <x v="98"/>
    <n v="29"/>
  </r>
  <r>
    <s v="0b384aba-520a-47de-b378-cb07404bc9b6"/>
    <s v="Bianca Madden"/>
    <s v="Bug Report"/>
    <x v="1"/>
    <d v="2025-05-26T00:00:00"/>
    <s v="Closed"/>
    <x v="99"/>
    <s v="Done"/>
  </r>
  <r>
    <s v="a9ee008f-da21-4b6f-8dab-d9427487f44e"/>
    <s v="John Yoder"/>
    <s v="Bug Report"/>
    <x v="2"/>
    <d v="2025-05-26T00:00:00"/>
    <s v="On Hold"/>
    <x v="100"/>
    <n v="59"/>
  </r>
  <r>
    <s v="22f51b40-d2d8-4295-9dda-fec618129dc5"/>
    <s v="Katherine Sosa"/>
    <s v="Bug Report"/>
    <x v="3"/>
    <d v="2025-05-30T00:00:00"/>
    <s v="In Progress"/>
    <x v="101"/>
    <n v="55"/>
  </r>
  <r>
    <s v="95e87953-54b4-4a7a-af3d-2ddc5c892f38"/>
    <s v="Samantha Owen"/>
    <s v="Bug Report"/>
    <x v="0"/>
    <d v="2025-05-28T00:00:00"/>
    <s v="On Hold"/>
    <x v="102"/>
    <n v="57"/>
  </r>
  <r>
    <s v="5b5bee81-4d51-4e5b-b76f-8f200955ee02"/>
    <s v="Brooke Adkins"/>
    <s v="Feature Request"/>
    <x v="3"/>
    <d v="2025-06-08T00:00:00"/>
    <s v="Closed"/>
    <x v="103"/>
    <s v="Done"/>
  </r>
  <r>
    <s v="5116dd4d-4ca3-45d5-b335-1dce2553d87e"/>
    <s v="James Luna"/>
    <s v="Bug Report"/>
    <x v="0"/>
    <d v="2025-07-01T00:00:00"/>
    <s v="Closed"/>
    <x v="104"/>
    <s v="Done"/>
  </r>
  <r>
    <s v="2a5be52b-3524-468c-9974-d218ad0434bf"/>
    <s v="Paula Martin"/>
    <s v="Bug Report"/>
    <x v="0"/>
    <d v="2025-07-20T00:00:00"/>
    <s v="On Hold"/>
    <x v="105"/>
    <n v="4"/>
  </r>
  <r>
    <s v="9213c275-55db-448c-b76e-856c60fc3672"/>
    <s v="Stephen Rojas"/>
    <s v="Payment Failure"/>
    <x v="2"/>
    <d v="2025-06-16T00:00:00"/>
    <s v="Closed"/>
    <x v="106"/>
    <s v="Done"/>
  </r>
  <r>
    <s v="e71693cc-8fd7-486d-9a32-92c4d20d44f8"/>
    <s v="Erin Yang"/>
    <s v="Login Issue"/>
    <x v="3"/>
    <d v="2025-06-19T00:00:00"/>
    <s v="In Progress"/>
    <x v="107"/>
    <n v="35"/>
  </r>
  <r>
    <s v="4e947140-58ca-4042-9889-34bf7faefa54"/>
    <s v="Richard Schneider"/>
    <s v="Bug Report"/>
    <x v="1"/>
    <d v="2025-06-10T00:00:00"/>
    <s v="Closed"/>
    <x v="108"/>
    <s v="Done"/>
  </r>
  <r>
    <s v="4b30f63f-da11-4b38-ba55-3386780ac3c4"/>
    <s v="Allen Chaney"/>
    <s v="Payment Failure"/>
    <x v="0"/>
    <d v="2025-07-10T00:00:00"/>
    <s v="Closed"/>
    <x v="109"/>
    <s v="Done"/>
  </r>
  <r>
    <s v="1c32b824-6bfc-4e9f-ae73-7fe45be8c7db"/>
    <s v="Jacob Miller"/>
    <s v="Login Issue"/>
    <x v="0"/>
    <d v="2025-05-26T00:00:00"/>
    <s v="On Hold"/>
    <x v="110"/>
    <n v="59"/>
  </r>
  <r>
    <s v="b1b43a26-e390-4f52-849a-30e622004eaa"/>
    <s v="Brandy Wilson"/>
    <s v="Payment Failure"/>
    <x v="2"/>
    <d v="2025-06-23T00:00:00"/>
    <s v="On Hold"/>
    <x v="111"/>
    <n v="31"/>
  </r>
  <r>
    <s v="985b986d-3a75-438e-a4d4-114ee2e2c3af"/>
    <s v="Heather Fletcher"/>
    <s v="Payment Failure"/>
    <x v="1"/>
    <d v="2025-06-23T00:00:00"/>
    <s v="Closed"/>
    <x v="112"/>
    <s v="Done"/>
  </r>
  <r>
    <s v="945eed52-ae96-447a-ab78-7421022cffe6"/>
    <s v="Robert Whitehead"/>
    <s v="Payment Failure"/>
    <x v="2"/>
    <d v="2025-07-14T00:00:00"/>
    <s v="Closed"/>
    <x v="113"/>
    <s v="Done"/>
  </r>
  <r>
    <s v="a5575378-14b3-408b-a014-bb04fe3349ca"/>
    <s v="Ethan Watts"/>
    <s v="Bug Report"/>
    <x v="3"/>
    <d v="2025-06-20T00:00:00"/>
    <s v="Closed"/>
    <x v="114"/>
    <s v="Done"/>
  </r>
  <r>
    <s v="4baed77b-beb5-4d35-bc4d-256f32fbd964"/>
    <s v="Stephanie Baxter"/>
    <s v="Feature Request"/>
    <x v="2"/>
    <d v="2025-06-14T00:00:00"/>
    <s v="Open"/>
    <x v="115"/>
    <n v="40"/>
  </r>
  <r>
    <s v="9cfa2c1e-e2cd-45ba-b2c3-a6bfa85e911a"/>
    <s v="Rachel Pruitt"/>
    <s v="Login Issue"/>
    <x v="2"/>
    <d v="2025-07-15T00:00:00"/>
    <s v="Closed"/>
    <x v="116"/>
    <s v="Done"/>
  </r>
  <r>
    <s v="0fb8aa17-15c6-4eb3-8f8e-94354e73e71c"/>
    <s v="Nicholas Smith"/>
    <s v="Payment Failure"/>
    <x v="3"/>
    <d v="2025-06-08T00:00:00"/>
    <s v="Closed"/>
    <x v="117"/>
    <s v="Done"/>
  </r>
  <r>
    <s v="ce573b21-b613-4e1f-a6d2-518eb3e59bb5"/>
    <s v="Kevin Jackson"/>
    <s v="Feature Request"/>
    <x v="0"/>
    <d v="2025-07-19T00:00:00"/>
    <s v="Open"/>
    <x v="118"/>
    <n v="5"/>
  </r>
  <r>
    <s v="4c16041f-cef2-4c9b-a1bb-37042f0e8e33"/>
    <s v="Tonya Gamble"/>
    <s v="Feature Request"/>
    <x v="3"/>
    <d v="2025-06-29T00:00:00"/>
    <s v="On Hold"/>
    <x v="119"/>
    <n v="25"/>
  </r>
  <r>
    <s v="c5f45e4e-e2b5-47e9-922c-35eef6fb5a3a"/>
    <s v="Robert Collins"/>
    <s v="Feature Request"/>
    <x v="3"/>
    <d v="2025-06-20T00:00:00"/>
    <s v="In Progress"/>
    <x v="120"/>
    <n v="34"/>
  </r>
  <r>
    <s v="ed457277-6720-40e0-8f26-15a5f5a4aeea"/>
    <s v="John Cook"/>
    <s v="Bug Report"/>
    <x v="0"/>
    <d v="2025-07-02T00:00:00"/>
    <s v="Open"/>
    <x v="121"/>
    <n v="22"/>
  </r>
  <r>
    <s v="a7699a1a-1af3-489a-b990-1f44b0897ee5"/>
    <s v="Jeremy Greer"/>
    <s v="Login Issue"/>
    <x v="1"/>
    <d v="2025-06-14T00:00:00"/>
    <s v="In Progress"/>
    <x v="122"/>
    <n v="40"/>
  </r>
  <r>
    <s v="cef6984b-be77-477a-9f91-89ad7f92ebdc"/>
    <s v="James Williams"/>
    <s v="Bug Report"/>
    <x v="1"/>
    <d v="2025-07-02T00:00:00"/>
    <s v="On Hold"/>
    <x v="123"/>
    <n v="22"/>
  </r>
  <r>
    <s v="146a0e3f-ee3e-44a0-a05a-178003843f03"/>
    <s v="Andrea Jones"/>
    <s v="Payment Failure"/>
    <x v="1"/>
    <d v="2025-07-18T00:00:00"/>
    <s v="In Progress"/>
    <x v="124"/>
    <n v="6"/>
  </r>
  <r>
    <s v="b5403ed7-6bdf-4d21-aea7-07472c42592f"/>
    <s v="Briana Garcia"/>
    <s v="Feature Request"/>
    <x v="2"/>
    <d v="2025-07-20T00:00:00"/>
    <s v="In Progress"/>
    <x v="125"/>
    <n v="4"/>
  </r>
  <r>
    <s v="bf014e2d-8336-49c1-a2c3-c6b3d29fb280"/>
    <s v="Nicole Harris"/>
    <s v="Login Issue"/>
    <x v="0"/>
    <d v="2025-07-08T00:00:00"/>
    <s v="In Progress"/>
    <x v="126"/>
    <n v="16"/>
  </r>
  <r>
    <s v="7bd84a27-c6c5-4f03-b05f-bbc6727323d6"/>
    <s v="Audrey Mcneil"/>
    <s v="Feature Request"/>
    <x v="1"/>
    <d v="2025-06-06T00:00:00"/>
    <s v="Closed"/>
    <x v="127"/>
    <s v="Done"/>
  </r>
  <r>
    <s v="ae801837-ea48-4812-bf22-146b98ac7f9f"/>
    <s v="Debra Kelly"/>
    <s v="Payment Failure"/>
    <x v="2"/>
    <d v="2025-07-05T00:00:00"/>
    <s v="On Hold"/>
    <x v="128"/>
    <n v="19"/>
  </r>
  <r>
    <s v="a9c31276-238f-4ed3-a9f5-365686189369"/>
    <s v="Paul Lambert"/>
    <s v="Login Issue"/>
    <x v="3"/>
    <d v="2025-07-02T00:00:00"/>
    <s v="Closed"/>
    <x v="129"/>
    <s v="Done"/>
  </r>
  <r>
    <s v="04544ce9-5b48-410a-93e6-e9ec12715aa6"/>
    <s v="Paul Herring"/>
    <s v="Feature Request"/>
    <x v="0"/>
    <d v="2025-07-06T00:00:00"/>
    <s v="In Progress"/>
    <x v="130"/>
    <n v="18"/>
  </r>
  <r>
    <s v="9323ce7b-9e88-40bc-929c-1717e7c0e81e"/>
    <s v="Reginald Williams"/>
    <s v="Bug Report"/>
    <x v="2"/>
    <d v="2025-07-10T00:00:00"/>
    <s v="Closed"/>
    <x v="131"/>
    <s v="Done"/>
  </r>
  <r>
    <s v="0bf3ecb6-bc01-4817-a293-6f187f03ef03"/>
    <s v="Theodore Orr"/>
    <s v="Bug Report"/>
    <x v="2"/>
    <d v="2025-06-10T00:00:00"/>
    <s v="Closed"/>
    <x v="132"/>
    <s v="Done"/>
  </r>
  <r>
    <s v="df5c3fcf-81d3-4a4c-9827-ab11f0b6b984"/>
    <s v="Ryan White"/>
    <s v="Bug Report"/>
    <x v="0"/>
    <d v="2025-06-29T00:00:00"/>
    <s v="Open"/>
    <x v="133"/>
    <n v="25"/>
  </r>
  <r>
    <s v="2b639c9d-f65f-49db-9640-3e293eaa7a1f"/>
    <s v="Angela Lewis"/>
    <s v="Payment Failure"/>
    <x v="3"/>
    <d v="2025-07-23T00:00:00"/>
    <s v="On Hold"/>
    <x v="134"/>
    <n v="1"/>
  </r>
  <r>
    <s v="32f83b0c-cf82-4aec-8c4f-5f51a03b9453"/>
    <s v="Carla Shelton"/>
    <s v="Login Issue"/>
    <x v="2"/>
    <d v="2025-06-29T00:00:00"/>
    <s v="Open"/>
    <x v="135"/>
    <n v="25"/>
  </r>
  <r>
    <s v="f92d8386-06a6-486b-a2cb-874f8422825d"/>
    <s v="Ryan Cox"/>
    <s v="Login Issue"/>
    <x v="0"/>
    <d v="2025-06-01T00:00:00"/>
    <s v="On Hold"/>
    <x v="136"/>
    <n v="53"/>
  </r>
  <r>
    <s v="4afef843-43ea-41c5-8a80-d4a5dc619156"/>
    <s v="Michael Hebert"/>
    <s v="Login Issue"/>
    <x v="3"/>
    <d v="2025-07-05T00:00:00"/>
    <s v="On Hold"/>
    <x v="137"/>
    <n v="19"/>
  </r>
  <r>
    <s v="5dde4796-1b37-4cfb-901c-802f99620d8d"/>
    <s v="Jacob Miller"/>
    <s v="Login Issue"/>
    <x v="3"/>
    <d v="2025-07-18T00:00:00"/>
    <s v="Open"/>
    <x v="138"/>
    <n v="6"/>
  </r>
  <r>
    <s v="08e54a76-dd89-4bd6-acf5-cf13168dfaef"/>
    <s v="David Decker"/>
    <s v="Payment Failure"/>
    <x v="2"/>
    <d v="2025-07-15T00:00:00"/>
    <s v="In Progress"/>
    <x v="139"/>
    <n v="9"/>
  </r>
  <r>
    <s v="29b2e291-2beb-4c31-8db9-f86cbc55f661"/>
    <s v="David Weaver"/>
    <s v="Login Issue"/>
    <x v="2"/>
    <d v="2025-06-05T00:00:00"/>
    <s v="Closed"/>
    <x v="140"/>
    <s v="Done"/>
  </r>
  <r>
    <s v="253c71f6-ba2b-4aba-84f5-b447adbbfe70"/>
    <s v="Leslie Simon MD"/>
    <s v="Feature Request"/>
    <x v="1"/>
    <d v="2025-07-08T00:00:00"/>
    <s v="On Hold"/>
    <x v="141"/>
    <n v="16"/>
  </r>
  <r>
    <s v="cf57786f-6cc4-47d8-b52f-8de363f4f8c0"/>
    <s v="Richard Lamb"/>
    <s v="Login Issue"/>
    <x v="3"/>
    <d v="2025-06-26T00:00:00"/>
    <s v="On Hold"/>
    <x v="142"/>
    <n v="28"/>
  </r>
  <r>
    <s v="0f9cb5a0-53e4-4974-bfea-6a254d18d504"/>
    <s v="Brandon Church"/>
    <s v="Feature Request"/>
    <x v="1"/>
    <d v="2025-06-14T00:00:00"/>
    <s v="On Hold"/>
    <x v="143"/>
    <n v="40"/>
  </r>
  <r>
    <s v="94820f00-f76d-4e42-b303-933a3c7b6d14"/>
    <s v="Stacey Bowen"/>
    <s v="Payment Failure"/>
    <x v="3"/>
    <d v="2025-07-15T00:00:00"/>
    <s v="On Hold"/>
    <x v="144"/>
    <n v="9"/>
  </r>
  <r>
    <s v="8b86fb2b-d927-4189-95b7-b26795b2c3f8"/>
    <s v="James Huffman"/>
    <s v="Bug Report"/>
    <x v="1"/>
    <d v="2025-07-01T00:00:00"/>
    <s v="In Progress"/>
    <x v="145"/>
    <n v="23"/>
  </r>
  <r>
    <s v="137388fb-3ce4-4a8a-9f9c-49cb08132716"/>
    <s v="Kathryn Davis"/>
    <s v="Payment Failure"/>
    <x v="1"/>
    <d v="2025-06-29T00:00:00"/>
    <s v="Open"/>
    <x v="146"/>
    <n v="25"/>
  </r>
  <r>
    <s v="b1869459-ebb8-490b-aaf4-fd71647bdec9"/>
    <s v="Norma Chang"/>
    <s v="Login Issue"/>
    <x v="3"/>
    <d v="2025-05-28T00:00:00"/>
    <s v="In Progress"/>
    <x v="147"/>
    <n v="57"/>
  </r>
  <r>
    <s v="9d02e05f-95af-40f2-acea-c76de35bfd23"/>
    <s v="Melinda Johnson"/>
    <s v="Login Issue"/>
    <x v="3"/>
    <d v="2025-06-08T00:00:00"/>
    <s v="Closed"/>
    <x v="148"/>
    <s v="Done"/>
  </r>
  <r>
    <s v="05584186-a4a9-4387-85a2-09dcba2ddf0c"/>
    <s v="Ashley Boyer"/>
    <s v="Payment Failure"/>
    <x v="0"/>
    <d v="2025-07-10T00:00:00"/>
    <s v="Closed"/>
    <x v="149"/>
    <s v="Done"/>
  </r>
  <r>
    <s v="9cb97ff7-13b1-484f-bde8-f23ad1853dbd"/>
    <s v="Colton Lee"/>
    <s v="Payment Failure"/>
    <x v="2"/>
    <d v="2025-06-07T00:00:00"/>
    <s v="Closed"/>
    <x v="150"/>
    <s v="Done"/>
  </r>
  <r>
    <s v="aca51620-fb3f-4a3a-98ac-e8f8373e1c79"/>
    <s v="Jennifer Kane"/>
    <s v="Login Issue"/>
    <x v="3"/>
    <d v="2025-06-03T00:00:00"/>
    <s v="On Hold"/>
    <x v="151"/>
    <n v="51"/>
  </r>
  <r>
    <s v="75a35af0-0844-4664-a92a-0fc735482e42"/>
    <s v="Joseph Mcintosh"/>
    <s v="Bug Report"/>
    <x v="1"/>
    <d v="2025-06-25T00:00:00"/>
    <s v="Open"/>
    <x v="152"/>
    <n v="29"/>
  </r>
  <r>
    <s v="46259cf5-718d-430d-859f-e7d168f25b18"/>
    <s v="Paula Aguirre"/>
    <s v="Feature Request"/>
    <x v="2"/>
    <d v="2025-06-01T00:00:00"/>
    <s v="Closed"/>
    <x v="153"/>
    <s v="Done"/>
  </r>
  <r>
    <s v="1996dc0d-a76b-419a-8f89-6ea3644ee96b"/>
    <s v="Mark Valdez"/>
    <s v="Payment Failure"/>
    <x v="3"/>
    <d v="2025-07-13T00:00:00"/>
    <s v="In Progress"/>
    <x v="154"/>
    <n v="11"/>
  </r>
  <r>
    <s v="abaec788-c7d2-41e0-8327-7119bf0327a3"/>
    <s v="Kevin Wood"/>
    <s v="Feature Request"/>
    <x v="1"/>
    <d v="2025-06-09T00:00:00"/>
    <s v="On Hold"/>
    <x v="155"/>
    <n v="45"/>
  </r>
  <r>
    <s v="2e4f65f1-75d8-4745-85f7-2d9e08dd5cb4"/>
    <s v="Maria Meyer"/>
    <s v="Login Issue"/>
    <x v="0"/>
    <d v="2025-06-18T00:00:00"/>
    <s v="In Progress"/>
    <x v="156"/>
    <n v="36"/>
  </r>
  <r>
    <s v="962da13b-329c-4234-91ef-88b5a6130d1b"/>
    <s v="Amanda Hensley"/>
    <s v="Payment Failure"/>
    <x v="0"/>
    <d v="2025-06-23T00:00:00"/>
    <s v="Open"/>
    <x v="157"/>
    <n v="31"/>
  </r>
  <r>
    <s v="d837a017-5b5e-42b4-857d-fe8197054695"/>
    <s v="Susan Ramirez"/>
    <s v="Bug Report"/>
    <x v="3"/>
    <d v="2025-07-11T00:00:00"/>
    <s v="On Hold"/>
    <x v="158"/>
    <n v="13"/>
  </r>
  <r>
    <s v="e3bb7ee6-5142-4ecf-987d-e63e0c01cb1e"/>
    <s v="Jennifer Woods"/>
    <s v="Feature Request"/>
    <x v="3"/>
    <d v="2025-06-08T00:00:00"/>
    <s v="Closed"/>
    <x v="159"/>
    <s v="Done"/>
  </r>
  <r>
    <s v="81452858-8e54-40f3-ac10-3ae3b2597d43"/>
    <s v="Daniel Clark"/>
    <s v="Bug Report"/>
    <x v="0"/>
    <d v="2025-07-23T00:00:00"/>
    <s v="Closed"/>
    <x v="160"/>
    <s v="Done"/>
  </r>
  <r>
    <s v="0b25fed0-19ce-42bf-b92f-dbc0080a4338"/>
    <s v="Joshua Daniels"/>
    <s v="Bug Report"/>
    <x v="3"/>
    <d v="2025-06-26T00:00:00"/>
    <s v="In Progress"/>
    <x v="161"/>
    <n v="28"/>
  </r>
  <r>
    <s v="7f5124e4-e0a5-4e32-a915-46963815c268"/>
    <s v="Terry Brennan"/>
    <s v="Bug Report"/>
    <x v="0"/>
    <d v="2025-07-06T00:00:00"/>
    <s v="On Hold"/>
    <x v="162"/>
    <n v="18"/>
  </r>
  <r>
    <s v="62e798c4-4098-47b6-a8eb-1b4f9eee4ed0"/>
    <s v="Adam Mcdowell"/>
    <s v="Feature Request"/>
    <x v="1"/>
    <d v="2025-07-19T00:00:00"/>
    <s v="Open"/>
    <x v="163"/>
    <n v="5"/>
  </r>
  <r>
    <s v="53915b30-0ada-460e-aa12-586673b09321"/>
    <s v="Jacob Henson"/>
    <s v="Feature Request"/>
    <x v="3"/>
    <d v="2025-07-11T00:00:00"/>
    <s v="Open"/>
    <x v="164"/>
    <n v="13"/>
  </r>
  <r>
    <s v="cfb50446-eb2d-41e0-9387-83cdd8801267"/>
    <s v="John Norman"/>
    <s v="Payment Failure"/>
    <x v="0"/>
    <d v="2025-06-12T00:00:00"/>
    <s v="On Hold"/>
    <x v="165"/>
    <n v="42"/>
  </r>
  <r>
    <s v="aebf1cff-8068-4a18-bfc2-d0b355d95d44"/>
    <s v="Colleen Russell"/>
    <s v="Login Issue"/>
    <x v="3"/>
    <d v="2025-06-16T00:00:00"/>
    <s v="Open"/>
    <x v="166"/>
    <n v="38"/>
  </r>
  <r>
    <s v="ca62b1d1-e5b9-4410-9a01-f1bdf4b3c603"/>
    <s v="Robert Thompson"/>
    <s v="Login Issue"/>
    <x v="3"/>
    <d v="2025-06-13T00:00:00"/>
    <s v="Closed"/>
    <x v="167"/>
    <s v="Done"/>
  </r>
  <r>
    <s v="966c6a66-07d2-4040-ae71-de0a79b6c34c"/>
    <s v="Austin Wilkinson"/>
    <s v="Feature Request"/>
    <x v="1"/>
    <d v="2025-07-18T00:00:00"/>
    <s v="Closed"/>
    <x v="168"/>
    <s v="Done"/>
  </r>
  <r>
    <s v="1cfdcdb1-109c-42c9-b59a-c9dcfbc4b38e"/>
    <s v="Philip Ford"/>
    <s v="Feature Request"/>
    <x v="1"/>
    <d v="2025-06-16T00:00:00"/>
    <s v="On Hold"/>
    <x v="169"/>
    <n v="38"/>
  </r>
  <r>
    <s v="2b9689ad-c818-49c7-baae-1fc3982459be"/>
    <s v="Connie Walker"/>
    <s v="Payment Failure"/>
    <x v="1"/>
    <d v="2025-07-22T00:00:00"/>
    <s v="On Hold"/>
    <x v="170"/>
    <n v="2"/>
  </r>
  <r>
    <s v="b4fb6511-fe24-4993-8874-e540f1ba8daa"/>
    <s v="Krista Hanna"/>
    <s v="Bug Report"/>
    <x v="3"/>
    <d v="2025-07-06T00:00:00"/>
    <s v="Open"/>
    <x v="171"/>
    <n v="18"/>
  </r>
  <r>
    <s v="dab50023-f7f4-454e-9d31-4adbf97addea"/>
    <s v="Jillian Lopez"/>
    <s v="Payment Failure"/>
    <x v="2"/>
    <d v="2025-07-06T00:00:00"/>
    <s v="Open"/>
    <x v="172"/>
    <n v="18"/>
  </r>
  <r>
    <s v="4ce36da5-eb0c-4b11-a37e-aac15190c8db"/>
    <s v="Bryan Brown"/>
    <s v="Payment Failure"/>
    <x v="3"/>
    <d v="2025-06-03T00:00:00"/>
    <s v="In Progress"/>
    <x v="173"/>
    <n v="51"/>
  </r>
  <r>
    <s v="19442ee3-76d0-41be-b1c6-3d2a4d860983"/>
    <s v="Kenneth Wilcox"/>
    <s v="Feature Request"/>
    <x v="2"/>
    <d v="2025-06-17T00:00:00"/>
    <s v="In Progress"/>
    <x v="174"/>
    <n v="37"/>
  </r>
  <r>
    <s v="1f398e3b-cad3-4c34-a131-8ce2fc1ee943"/>
    <s v="David Thomas"/>
    <s v="Feature Request"/>
    <x v="3"/>
    <d v="2025-06-14T00:00:00"/>
    <s v="In Progress"/>
    <x v="175"/>
    <n v="40"/>
  </r>
  <r>
    <s v="9a5b3aa3-1df0-4e5b-8030-b708c52ff7a8"/>
    <s v="David Mccann"/>
    <s v="Login Issue"/>
    <x v="0"/>
    <d v="2025-06-24T00:00:00"/>
    <s v="In Progress"/>
    <x v="176"/>
    <n v="30"/>
  </r>
  <r>
    <s v="ce84690f-3968-45c7-a039-2d1e4caf54a4"/>
    <s v="Dennis Cook"/>
    <s v="Feature Request"/>
    <x v="0"/>
    <d v="2025-06-15T00:00:00"/>
    <s v="Open"/>
    <x v="177"/>
    <n v="39"/>
  </r>
  <r>
    <s v="0b8c0327-72b2-4aa6-b276-b45b5c152224"/>
    <s v="Anthony Nelson"/>
    <s v="Login Issue"/>
    <x v="3"/>
    <d v="2025-07-06T00:00:00"/>
    <s v="In Progress"/>
    <x v="178"/>
    <n v="18"/>
  </r>
  <r>
    <s v="18237582-866f-4612-8940-c9e347abf7d8"/>
    <s v="Joseph Garcia MD"/>
    <s v="Payment Failure"/>
    <x v="2"/>
    <d v="2025-06-30T00:00:00"/>
    <s v="Closed"/>
    <x v="179"/>
    <s v="Done"/>
  </r>
  <r>
    <s v="416322ff-ce1e-4744-b27d-3c696b0e0674"/>
    <s v="Nicholas Richardson"/>
    <s v="Feature Request"/>
    <x v="3"/>
    <d v="2025-07-08T00:00:00"/>
    <s v="Closed"/>
    <x v="180"/>
    <s v="Done"/>
  </r>
  <r>
    <s v="1951aafa-3d45-424d-89ed-795886d3fa92"/>
    <s v="Angela Stewart"/>
    <s v="Bug Report"/>
    <x v="0"/>
    <d v="2025-06-02T00:00:00"/>
    <s v="Open"/>
    <x v="181"/>
    <n v="52"/>
  </r>
  <r>
    <s v="1e0b4e33-778d-4832-9360-eed0c18fc48a"/>
    <s v="Matthew Harper"/>
    <s v="Payment Failure"/>
    <x v="0"/>
    <d v="2025-07-11T00:00:00"/>
    <s v="In Progress"/>
    <x v="182"/>
    <n v="13"/>
  </r>
  <r>
    <s v="0a0e0143-a9a9-47a5-8f3d-6138c2adba75"/>
    <s v="Bradley Berry"/>
    <s v="Feature Request"/>
    <x v="1"/>
    <d v="2025-07-14T00:00:00"/>
    <s v="On Hold"/>
    <x v="183"/>
    <n v="10"/>
  </r>
  <r>
    <s v="c7bcb4ce-1886-4246-88df-03b49d83f05f"/>
    <s v="Carla Robinson"/>
    <s v="Payment Failure"/>
    <x v="3"/>
    <d v="2025-07-04T00:00:00"/>
    <s v="Open"/>
    <x v="184"/>
    <n v="20"/>
  </r>
  <r>
    <s v="adad3739-4236-4264-b469-0a2d7986235e"/>
    <s v="Michael Faulkner"/>
    <s v="Payment Failure"/>
    <x v="2"/>
    <d v="2025-06-28T00:00:00"/>
    <s v="In Progress"/>
    <x v="185"/>
    <n v="26"/>
  </r>
  <r>
    <s v="2dbe1183-d17b-40d2-bdd0-24e337551050"/>
    <s v="Kimberly Brown"/>
    <s v="Login Issue"/>
    <x v="3"/>
    <d v="2025-07-12T00:00:00"/>
    <s v="In Progress"/>
    <x v="186"/>
    <n v="12"/>
  </r>
  <r>
    <s v="8cc417b7-8170-40ac-9fe7-58ad37e75c04"/>
    <s v="Kevin Garcia"/>
    <s v="Feature Request"/>
    <x v="0"/>
    <d v="2025-06-14T00:00:00"/>
    <s v="Open"/>
    <x v="187"/>
    <n v="40"/>
  </r>
  <r>
    <s v="12f525fe-4e1d-402d-8f2d-e7162843db58"/>
    <s v="Gina Valdez"/>
    <s v="Payment Failure"/>
    <x v="3"/>
    <d v="2025-06-14T00:00:00"/>
    <s v="On Hold"/>
    <x v="188"/>
    <n v="40"/>
  </r>
  <r>
    <s v="b28f7820-1a67-4282-9e31-69857d9c0cbb"/>
    <s v="Kevin Hughes MD"/>
    <s v="Login Issue"/>
    <x v="3"/>
    <d v="2025-07-10T00:00:00"/>
    <s v="On Hold"/>
    <x v="189"/>
    <n v="14"/>
  </r>
  <r>
    <s v="fbc7d9ae-eb69-4847-b2f3-1d40a5998792"/>
    <s v="Lance James"/>
    <s v="Bug Report"/>
    <x v="0"/>
    <d v="2025-07-07T00:00:00"/>
    <s v="In Progress"/>
    <x v="190"/>
    <n v="17"/>
  </r>
  <r>
    <s v="2baf42b7-e7d8-4fbf-b2f8-4c489c1734ab"/>
    <s v="Kristy Mccann"/>
    <s v="Login Issue"/>
    <x v="1"/>
    <d v="2025-07-20T00:00:00"/>
    <s v="On Hold"/>
    <x v="191"/>
    <n v="4"/>
  </r>
  <r>
    <s v="adfa7034-4d6d-44ba-89ec-7fed0aebf68d"/>
    <s v="Joseph Nguyen"/>
    <s v="Feature Request"/>
    <x v="1"/>
    <d v="2025-05-26T00:00:00"/>
    <s v="In Progress"/>
    <x v="192"/>
    <n v="59"/>
  </r>
  <r>
    <s v="e6372223-6d31-4597-b148-fb4b17f163a2"/>
    <s v="Laura Garcia"/>
    <s v="Bug Report"/>
    <x v="3"/>
    <d v="2025-06-22T00:00:00"/>
    <s v="In Progress"/>
    <x v="193"/>
    <n v="32"/>
  </r>
  <r>
    <s v="474499be-493c-4cc5-8d88-b7fecfb0d40d"/>
    <s v="Stanley Park"/>
    <s v="Bug Report"/>
    <x v="2"/>
    <d v="2025-05-30T00:00:00"/>
    <s v="In Progress"/>
    <x v="194"/>
    <n v="55"/>
  </r>
  <r>
    <s v="792e0163-68aa-48a0-b081-fbe6750ac269"/>
    <s v="James Thompson"/>
    <s v="Payment Failure"/>
    <x v="1"/>
    <d v="2025-06-17T00:00:00"/>
    <s v="Closed"/>
    <x v="195"/>
    <s v="Done"/>
  </r>
  <r>
    <s v="708d3f49-7fdd-466b-b6ef-2f905950a761"/>
    <s v="Jeffrey Willis"/>
    <s v="Bug Report"/>
    <x v="3"/>
    <d v="2025-07-21T00:00:00"/>
    <s v="Open"/>
    <x v="196"/>
    <n v="3"/>
  </r>
  <r>
    <s v="aed7c1da-a4da-49e8-8b31-c3ba4141c985"/>
    <s v="Regina Hartman"/>
    <s v="Feature Request"/>
    <x v="0"/>
    <d v="2025-07-02T00:00:00"/>
    <s v="Open"/>
    <x v="197"/>
    <n v="22"/>
  </r>
  <r>
    <s v="2e044764-007b-4d19-9f94-835e5545200b"/>
    <s v="Peggy Welch"/>
    <s v="Bug Report"/>
    <x v="3"/>
    <d v="2025-06-30T00:00:00"/>
    <s v="On Hold"/>
    <x v="198"/>
    <n v="24"/>
  </r>
  <r>
    <s v="c1cf1e0a-afec-42ba-ae2e-635ce717597f"/>
    <s v="Laura Mcdaniel"/>
    <s v="Feature Request"/>
    <x v="3"/>
    <d v="2025-07-21T00:00:00"/>
    <s v="Closed"/>
    <x v="199"/>
    <s v="Done"/>
  </r>
  <r>
    <s v="93bafcca-28d6-402a-845d-652977a1df75"/>
    <s v="Denise Ballard"/>
    <s v="Feature Request"/>
    <x v="3"/>
    <d v="2025-07-23T00:00:00"/>
    <s v="On Hold"/>
    <x v="200"/>
    <n v="1"/>
  </r>
  <r>
    <s v="c2e15062-6c19-4ee3-bfdf-e81aea7422a4"/>
    <s v="Antonio Cooper"/>
    <s v="Login Issue"/>
    <x v="0"/>
    <d v="2025-07-21T00:00:00"/>
    <s v="In Progress"/>
    <x v="201"/>
    <n v="3"/>
  </r>
  <r>
    <s v="aad18f3b-6424-4900-be3b-b9e16bccad71"/>
    <s v="Greg Miller"/>
    <s v="Bug Report"/>
    <x v="3"/>
    <d v="2025-06-06T00:00:00"/>
    <s v="Closed"/>
    <x v="202"/>
    <s v="Done"/>
  </r>
  <r>
    <s v="e10cb34e-a032-4b5a-aec2-00ee96e05ffe"/>
    <s v="Erika Roberts"/>
    <s v="Feature Request"/>
    <x v="0"/>
    <d v="2025-07-21T00:00:00"/>
    <s v="Closed"/>
    <x v="203"/>
    <s v="Done"/>
  </r>
  <r>
    <s v="50244d9e-3ccc-4f75-a41d-2e001c79353e"/>
    <s v="Tyrone Adams"/>
    <s v="Bug Report"/>
    <x v="3"/>
    <d v="2025-07-19T00:00:00"/>
    <s v="In Progress"/>
    <x v="204"/>
    <n v="5"/>
  </r>
  <r>
    <s v="54dfcf94-80a7-4534-ad2f-9e05cc0fc840"/>
    <s v="Mr. Michael Galvan DDS"/>
    <s v="Login Issue"/>
    <x v="1"/>
    <d v="2025-07-09T00:00:00"/>
    <s v="On Hold"/>
    <x v="205"/>
    <n v="15"/>
  </r>
  <r>
    <s v="e69c4402-d8a2-4ad7-94c8-2a75031800fa"/>
    <s v="Stephen Smith"/>
    <s v="Login Issue"/>
    <x v="3"/>
    <d v="2025-05-31T00:00:00"/>
    <s v="On Hold"/>
    <x v="206"/>
    <n v="54"/>
  </r>
  <r>
    <s v="13b68922-7e04-48fa-bd65-d23741984c77"/>
    <s v="Marcus Brown"/>
    <s v="Login Issue"/>
    <x v="0"/>
    <d v="2025-06-19T00:00:00"/>
    <s v="On Hold"/>
    <x v="207"/>
    <n v="35"/>
  </r>
  <r>
    <s v="df045b91-bbbb-402a-9aa3-fb6f9fcc4aec"/>
    <s v="Cheryl Knight"/>
    <s v="Payment Failure"/>
    <x v="3"/>
    <d v="2025-05-29T00:00:00"/>
    <s v="Open"/>
    <x v="17"/>
    <n v="56"/>
  </r>
  <r>
    <s v="d9c6969b-8e2a-4b0e-8ab9-46c6646de45f"/>
    <s v="John Webb"/>
    <s v="Login Issue"/>
    <x v="1"/>
    <d v="2025-07-17T00:00:00"/>
    <s v="On Hold"/>
    <x v="208"/>
    <n v="7"/>
  </r>
  <r>
    <s v="2c8387b5-c348-4901-a25f-efb985c6f486"/>
    <s v="Kelly Kline"/>
    <s v="Payment Failure"/>
    <x v="1"/>
    <d v="2025-07-21T00:00:00"/>
    <s v="On Hold"/>
    <x v="209"/>
    <n v="3"/>
  </r>
  <r>
    <s v="bfe57b4b-d6fc-4d3e-9481-660d2ce2348f"/>
    <s v="Jennifer Velasquez"/>
    <s v="Login Issue"/>
    <x v="3"/>
    <d v="2025-07-17T00:00:00"/>
    <s v="Open"/>
    <x v="210"/>
    <n v="7"/>
  </r>
  <r>
    <s v="9769d0b4-d5e0-438c-8a04-454dd9d0cded"/>
    <s v="Daniel Smith"/>
    <s v="Feature Request"/>
    <x v="2"/>
    <d v="2025-06-25T00:00:00"/>
    <s v="Open"/>
    <x v="211"/>
    <n v="29"/>
  </r>
  <r>
    <s v="ea9ccd20-2c5a-4c6d-a4b6-58cca1ab39b8"/>
    <s v="Dana Wagner"/>
    <s v="Bug Report"/>
    <x v="2"/>
    <d v="2025-05-25T00:00:00"/>
    <s v="In Progress"/>
    <x v="212"/>
    <n v="60"/>
  </r>
  <r>
    <s v="42112c26-1b2b-4f2f-a7a2-c4359630998d"/>
    <s v="Anne Ortega"/>
    <s v="Login Issue"/>
    <x v="1"/>
    <d v="2025-07-20T00:00:00"/>
    <s v="In Progress"/>
    <x v="213"/>
    <n v="4"/>
  </r>
  <r>
    <s v="52e407d2-1667-485d-8776-9d79cfff49c0"/>
    <s v="Christopher Cochran"/>
    <s v="Feature Request"/>
    <x v="1"/>
    <d v="2025-07-04T00:00:00"/>
    <s v="On Hold"/>
    <x v="214"/>
    <n v="20"/>
  </r>
  <r>
    <s v="7ebff5fb-69a4-42ed-90af-aa6f4213f1f3"/>
    <s v="Madison Taylor"/>
    <s v="Bug Report"/>
    <x v="0"/>
    <d v="2025-06-23T00:00:00"/>
    <s v="Open"/>
    <x v="215"/>
    <n v="31"/>
  </r>
  <r>
    <s v="d74632e1-602a-4dc5-9412-014e0d78c94d"/>
    <s v="Trevor Suarez"/>
    <s v="Payment Failure"/>
    <x v="3"/>
    <d v="2025-07-12T00:00:00"/>
    <s v="In Progress"/>
    <x v="216"/>
    <n v="12"/>
  </r>
  <r>
    <s v="98d66edf-b526-43e9-a9ff-4adfdd4a0801"/>
    <s v="Douglas Ortiz"/>
    <s v="Feature Request"/>
    <x v="3"/>
    <d v="2025-06-27T00:00:00"/>
    <s v="In Progress"/>
    <x v="217"/>
    <n v="27"/>
  </r>
  <r>
    <s v="d8b281ab-d6ce-4bfd-89c4-a969a00e5a9e"/>
    <s v="Alan Pham"/>
    <s v="Bug Report"/>
    <x v="0"/>
    <d v="2025-05-26T00:00:00"/>
    <s v="Open"/>
    <x v="218"/>
    <n v="59"/>
  </r>
  <r>
    <s v="ce4f1e4d-005e-4f98-83f5-385fa10cbf36"/>
    <s v="Adam Cook"/>
    <s v="Feature Request"/>
    <x v="2"/>
    <d v="2025-06-17T00:00:00"/>
    <s v="On Hold"/>
    <x v="219"/>
    <n v="37"/>
  </r>
  <r>
    <s v="7647f298-0f5c-4f01-a325-c16964092f6d"/>
    <s v="David Collins"/>
    <s v="Login Issue"/>
    <x v="1"/>
    <d v="2025-07-04T00:00:00"/>
    <s v="Closed"/>
    <x v="220"/>
    <s v="Done"/>
  </r>
  <r>
    <s v="cd77e53f-fb4b-41db-ae93-1ce826362b76"/>
    <s v="Julie Cox"/>
    <s v="Payment Failure"/>
    <x v="1"/>
    <d v="2025-06-28T00:00:00"/>
    <s v="Open"/>
    <x v="221"/>
    <n v="26"/>
  </r>
  <r>
    <s v="bab97f15-f740-49af-9870-793ce6a961ad"/>
    <s v="Cynthia Soto"/>
    <s v="Feature Request"/>
    <x v="3"/>
    <d v="2025-06-14T00:00:00"/>
    <s v="Closed"/>
    <x v="222"/>
    <s v="Done"/>
  </r>
  <r>
    <s v="ba711ea0-e1d3-4551-adca-571a03ba0316"/>
    <s v="Stacey Allen"/>
    <s v="Login Issue"/>
    <x v="2"/>
    <d v="2025-07-02T00:00:00"/>
    <s v="Open"/>
    <x v="223"/>
    <n v="22"/>
  </r>
  <r>
    <s v="768de32c-0c38-4da9-9230-b4b32ff71415"/>
    <s v="Sarah Flores"/>
    <s v="Payment Failure"/>
    <x v="1"/>
    <d v="2025-06-19T00:00:00"/>
    <s v="On Hold"/>
    <x v="224"/>
    <n v="35"/>
  </r>
  <r>
    <s v="3a8f4bc6-f76c-4890-b2da-e208bbba7a8b"/>
    <s v="Meagan Buck"/>
    <s v="Login Issue"/>
    <x v="2"/>
    <d v="2025-07-03T00:00:00"/>
    <s v="Closed"/>
    <x v="225"/>
    <s v="Done"/>
  </r>
  <r>
    <s v="29c4c191-d7fc-4255-b7d3-e338b9fd76ab"/>
    <s v="Melanie Walton"/>
    <s v="Payment Failure"/>
    <x v="2"/>
    <d v="2025-07-23T00:00:00"/>
    <s v="Closed"/>
    <x v="226"/>
    <s v="Done"/>
  </r>
  <r>
    <s v="1e8cdee8-2f8f-40e4-8e2a-25ea84df6b94"/>
    <s v="Carla Jenkins"/>
    <s v="Login Issue"/>
    <x v="0"/>
    <d v="2025-06-20T00:00:00"/>
    <s v="In Progress"/>
    <x v="227"/>
    <n v="34"/>
  </r>
  <r>
    <s v="06ef7e6e-37ff-4124-bc4f-115ca36920ab"/>
    <s v="Diamond Bowen"/>
    <s v="Bug Report"/>
    <x v="3"/>
    <d v="2025-07-08T00:00:00"/>
    <s v="Closed"/>
    <x v="228"/>
    <s v="Done"/>
  </r>
  <r>
    <s v="2b1bc2d1-f8e6-47f0-9b66-55974dfe1706"/>
    <s v="Kimberly Hendricks"/>
    <s v="Login Issue"/>
    <x v="0"/>
    <d v="2025-06-05T00:00:00"/>
    <s v="Closed"/>
    <x v="229"/>
    <s v="Done"/>
  </r>
  <r>
    <s v="2f58af5d-2718-40b2-9ffd-f467f665182e"/>
    <s v="Antonio Brown"/>
    <s v="Bug Report"/>
    <x v="1"/>
    <d v="2025-06-22T00:00:00"/>
    <s v="On Hold"/>
    <x v="230"/>
    <n v="32"/>
  </r>
  <r>
    <s v="b5b80210-f6ca-48b7-b42d-04c63df6469a"/>
    <s v="Brianna Chambers"/>
    <s v="Login Issue"/>
    <x v="0"/>
    <d v="2025-07-13T00:00:00"/>
    <s v="In Progress"/>
    <x v="231"/>
    <n v="11"/>
  </r>
  <r>
    <s v="1fa73c03-7c83-49cb-aef0-7969f47a6e88"/>
    <s v="Daniel Hamilton"/>
    <s v="Bug Report"/>
    <x v="3"/>
    <d v="2025-06-23T00:00:00"/>
    <s v="Open"/>
    <x v="232"/>
    <n v="31"/>
  </r>
  <r>
    <s v="fe48d3af-7654-461f-b192-c6dc13202ff1"/>
    <s v="Mark Cook"/>
    <s v="Login Issue"/>
    <x v="3"/>
    <d v="2025-07-14T00:00:00"/>
    <s v="In Progress"/>
    <x v="233"/>
    <n v="10"/>
  </r>
  <r>
    <s v="4427dd8f-7137-4c9f-8c1d-cb21756e8709"/>
    <s v="Stacey Morris"/>
    <s v="Feature Request"/>
    <x v="1"/>
    <d v="2025-07-06T00:00:00"/>
    <s v="Open"/>
    <x v="234"/>
    <n v="18"/>
  </r>
  <r>
    <s v="d00f8134-3f4c-482d-93c1-5f6aa20ab5a9"/>
    <s v="Jimmy Blackwell"/>
    <s v="Bug Report"/>
    <x v="3"/>
    <d v="2025-07-01T00:00:00"/>
    <s v="Closed"/>
    <x v="30"/>
    <s v="Done"/>
  </r>
  <r>
    <s v="d74c72cc-3019-4abb-9fad-6dcb5017bbf2"/>
    <s v="Elizabeth Walker"/>
    <s v="Bug Report"/>
    <x v="0"/>
    <d v="2025-05-26T00:00:00"/>
    <s v="Open"/>
    <x v="235"/>
    <n v="59"/>
  </r>
  <r>
    <s v="9fb02d52-c9af-40fa-8758-9d6808617012"/>
    <s v="Russell Jones"/>
    <s v="Login Issue"/>
    <x v="2"/>
    <d v="2025-07-08T00:00:00"/>
    <s v="Closed"/>
    <x v="236"/>
    <s v="Done"/>
  </r>
  <r>
    <s v="9f66dc35-49bc-4222-a4c0-7f9144aee498"/>
    <s v="Robert Floyd"/>
    <s v="Login Issue"/>
    <x v="3"/>
    <d v="2025-05-31T00:00:00"/>
    <s v="On Hold"/>
    <x v="237"/>
    <n v="54"/>
  </r>
  <r>
    <s v="8a0683af-f099-4ce9-9e8a-930d9286df3b"/>
    <s v="Michael Lewis"/>
    <s v="Feature Request"/>
    <x v="3"/>
    <d v="2025-06-21T00:00:00"/>
    <s v="Closed"/>
    <x v="238"/>
    <s v="Done"/>
  </r>
  <r>
    <s v="bd2b4d18-2c39-4db0-9718-7393bc01a2da"/>
    <s v="Michael Gutierrez"/>
    <s v="Payment Failure"/>
    <x v="0"/>
    <d v="2025-06-10T00:00:00"/>
    <s v="On Hold"/>
    <x v="239"/>
    <n v="44"/>
  </r>
  <r>
    <s v="67783e49-d842-4885-bf9d-3f21a4cde616"/>
    <s v="Melissa Stevens"/>
    <s v="Bug Report"/>
    <x v="2"/>
    <d v="2025-07-22T00:00:00"/>
    <s v="On Hold"/>
    <x v="240"/>
    <n v="2"/>
  </r>
  <r>
    <s v="880485a0-7ea7-4cec-9b9a-b8175cc97e1a"/>
    <s v="Tina Garcia"/>
    <s v="Bug Report"/>
    <x v="0"/>
    <d v="2025-06-25T00:00:00"/>
    <s v="Open"/>
    <x v="241"/>
    <n v="29"/>
  </r>
  <r>
    <s v="776674ee-33ec-4ce1-8018-0619ccf741d3"/>
    <s v="Tamara Munoz"/>
    <s v="Payment Failure"/>
    <x v="3"/>
    <d v="2025-07-02T00:00:00"/>
    <s v="Open"/>
    <x v="242"/>
    <n v="22"/>
  </r>
  <r>
    <s v="cb043c3f-aa8d-4905-9248-b3ddf12782b7"/>
    <s v="Crystal Cortez"/>
    <s v="Payment Failure"/>
    <x v="1"/>
    <d v="2025-06-04T00:00:00"/>
    <s v="Open"/>
    <x v="243"/>
    <n v="50"/>
  </r>
  <r>
    <s v="2ccd5b78-8ff7-4f6e-bccd-123438de3ea4"/>
    <s v="Shannon James"/>
    <s v="Login Issue"/>
    <x v="0"/>
    <d v="2025-05-26T00:00:00"/>
    <s v="Open"/>
    <x v="244"/>
    <n v="59"/>
  </r>
  <r>
    <s v="547478d2-7ef8-4955-8f39-f8f0bb8aee43"/>
    <s v="Victor Mosley"/>
    <s v="Payment Failure"/>
    <x v="3"/>
    <d v="2025-07-18T00:00:00"/>
    <s v="Open"/>
    <x v="245"/>
    <n v="6"/>
  </r>
  <r>
    <s v="f60d3ea9-3844-4259-ab0c-2b6771be9bed"/>
    <s v="Morgan Calhoun"/>
    <s v="Payment Failure"/>
    <x v="3"/>
    <d v="2025-05-29T00:00:00"/>
    <s v="Closed"/>
    <x v="246"/>
    <s v="Done"/>
  </r>
  <r>
    <s v="af169c14-cb19-4b89-8afb-8cd98072167a"/>
    <s v="Trevor Young"/>
    <s v="Login Issue"/>
    <x v="3"/>
    <d v="2025-06-15T00:00:00"/>
    <s v="Open"/>
    <x v="247"/>
    <n v="39"/>
  </r>
  <r>
    <s v="765b34f4-a5ef-4324-ab37-58af1c8c83c0"/>
    <s v="Scott Hanson"/>
    <s v="Login Issue"/>
    <x v="2"/>
    <d v="2025-06-18T00:00:00"/>
    <s v="Closed"/>
    <x v="248"/>
    <s v="Done"/>
  </r>
  <r>
    <s v="8ac365d8-7815-45a1-9b52-e7d734242f77"/>
    <s v="Victoria Francis"/>
    <s v="Login Issue"/>
    <x v="2"/>
    <d v="2025-07-18T00:00:00"/>
    <s v="In Progress"/>
    <x v="249"/>
    <n v="6"/>
  </r>
  <r>
    <s v="fcc57b70-d09b-4903-8db5-f987f64131e6"/>
    <s v="Cody Jones"/>
    <s v="Bug Report"/>
    <x v="1"/>
    <d v="2025-07-12T00:00:00"/>
    <s v="In Progress"/>
    <x v="250"/>
    <n v="12"/>
  </r>
  <r>
    <s v="f554ef86-438f-4d3f-8430-6c3278a6cea1"/>
    <s v="Veronica Gilbert"/>
    <s v="Login Issue"/>
    <x v="3"/>
    <d v="2025-06-21T00:00:00"/>
    <s v="Open"/>
    <x v="251"/>
    <n v="33"/>
  </r>
  <r>
    <s v="bc744adc-0a36-4bfc-a44a-e7a050326b7c"/>
    <s v="Angela Rivera"/>
    <s v="Payment Failure"/>
    <x v="2"/>
    <d v="2025-06-30T00:00:00"/>
    <s v="Open"/>
    <x v="252"/>
    <n v="24"/>
  </r>
  <r>
    <s v="aeb7c660-8e10-4312-90cb-0d9b09a35436"/>
    <s v="Felicia Williams"/>
    <s v="Feature Request"/>
    <x v="2"/>
    <d v="2025-05-28T00:00:00"/>
    <s v="Open"/>
    <x v="253"/>
    <n v="57"/>
  </r>
  <r>
    <s v="7ab514d9-6d10-480e-9730-56f7e6d6493f"/>
    <s v="Katherine Mills"/>
    <s v="Feature Request"/>
    <x v="0"/>
    <d v="2025-05-28T00:00:00"/>
    <s v="Closed"/>
    <x v="254"/>
    <s v="Done"/>
  </r>
  <r>
    <s v="30e959c7-167a-4c4d-8bfa-7b30a7a9a045"/>
    <s v="Daniel Schwartz"/>
    <s v="Feature Request"/>
    <x v="3"/>
    <d v="2025-07-21T00:00:00"/>
    <s v="Closed"/>
    <x v="255"/>
    <s v="Done"/>
  </r>
  <r>
    <s v="d79694c5-b080-4fe7-ac14-fc8bd38aa18f"/>
    <s v="Todd Bates"/>
    <s v="Feature Request"/>
    <x v="0"/>
    <d v="2025-06-24T00:00:00"/>
    <s v="Open"/>
    <x v="256"/>
    <n v="30"/>
  </r>
  <r>
    <s v="9b2629d3-fe0c-46ae-9e58-0d913fd7996e"/>
    <s v="Regina Sharp"/>
    <s v="Payment Failure"/>
    <x v="3"/>
    <d v="2025-06-21T00:00:00"/>
    <s v="On Hold"/>
    <x v="257"/>
    <n v="33"/>
  </r>
  <r>
    <s v="358c4d3c-86a2-4b68-8bd6-df9d8c972d73"/>
    <s v="Barry Nguyen"/>
    <s v="Payment Failure"/>
    <x v="0"/>
    <d v="2025-07-03T00:00:00"/>
    <s v="In Progress"/>
    <x v="258"/>
    <n v="21"/>
  </r>
  <r>
    <s v="11fd0c13-7f9e-4cee-a0ea-29976f866784"/>
    <s v="Karina Parsons"/>
    <s v="Bug Report"/>
    <x v="1"/>
    <d v="2025-07-01T00:00:00"/>
    <s v="In Progress"/>
    <x v="259"/>
    <n v="23"/>
  </r>
  <r>
    <s v="00c551b9-dd42-42cb-91a6-bd095a57e240"/>
    <s v="Michael Barajas"/>
    <s v="Login Issue"/>
    <x v="1"/>
    <d v="2025-07-22T00:00:00"/>
    <s v="Open"/>
    <x v="260"/>
    <n v="2"/>
  </r>
  <r>
    <s v="549a7628-98a5-4ec8-9278-6ce4d67950fd"/>
    <s v="Lori Greene"/>
    <s v="Payment Failure"/>
    <x v="3"/>
    <d v="2025-07-09T00:00:00"/>
    <s v="On Hold"/>
    <x v="261"/>
    <n v="15"/>
  </r>
  <r>
    <s v="0a0a70fe-33c5-490c-b252-819e040c7863"/>
    <s v="Kathy Doyle"/>
    <s v="Login Issue"/>
    <x v="0"/>
    <d v="2025-06-13T00:00:00"/>
    <s v="In Progress"/>
    <x v="262"/>
    <n v="41"/>
  </r>
  <r>
    <s v="afb9d67a-bec0-4d59-ac84-163b4948e095"/>
    <s v="Heidi Mendoza"/>
    <s v="Feature Request"/>
    <x v="0"/>
    <d v="2025-06-08T00:00:00"/>
    <s v="Open"/>
    <x v="263"/>
    <n v="46"/>
  </r>
  <r>
    <s v="879edf85-41ea-424d-805b-d7ebac833c3d"/>
    <s v="Patricia Hart"/>
    <s v="Bug Report"/>
    <x v="1"/>
    <d v="2025-06-26T00:00:00"/>
    <s v="Closed"/>
    <x v="264"/>
    <s v="Done"/>
  </r>
  <r>
    <s v="0ee3f10d-4496-431c-b862-ccd9223d4208"/>
    <s v="Dennis Sullivan"/>
    <s v="Feature Request"/>
    <x v="1"/>
    <d v="2025-06-12T00:00:00"/>
    <s v="In Progress"/>
    <x v="265"/>
    <n v="42"/>
  </r>
  <r>
    <s v="6fede694-5da9-456c-933f-bb4e052abfd3"/>
    <s v="Barbara Walker"/>
    <s v="Feature Request"/>
    <x v="2"/>
    <d v="2025-06-24T00:00:00"/>
    <s v="In Progress"/>
    <x v="266"/>
    <n v="30"/>
  </r>
  <r>
    <s v="8c6b986b-6d7a-4e1b-97eb-3468a1cf5500"/>
    <s v="Tiffany Clark"/>
    <s v="Feature Request"/>
    <x v="2"/>
    <d v="2025-05-31T00:00:00"/>
    <s v="Closed"/>
    <x v="267"/>
    <s v="Done"/>
  </r>
  <r>
    <s v="74893f4e-0f23-4550-86fa-c5d62d13862c"/>
    <s v="Selena Pena"/>
    <s v="Login Issue"/>
    <x v="2"/>
    <d v="2025-06-21T00:00:00"/>
    <s v="On Hold"/>
    <x v="268"/>
    <n v="33"/>
  </r>
  <r>
    <s v="1cfc948f-7cdd-4014-acda-82d604836cc3"/>
    <s v="Allison Alvarez"/>
    <s v="Payment Failure"/>
    <x v="3"/>
    <d v="2025-07-11T00:00:00"/>
    <s v="In Progress"/>
    <x v="269"/>
    <n v="13"/>
  </r>
  <r>
    <s v="fbaa05dd-ed13-45bf-a0ac-9e62b87bb334"/>
    <s v="David Reeves"/>
    <s v="Feature Request"/>
    <x v="3"/>
    <d v="2025-06-03T00:00:00"/>
    <s v="Closed"/>
    <x v="270"/>
    <s v="Done"/>
  </r>
  <r>
    <s v="583483f1-71fa-4bdf-b30a-8c6e922a71ec"/>
    <s v="Olivia Kerr DVM"/>
    <s v="Payment Failure"/>
    <x v="2"/>
    <d v="2025-06-03T00:00:00"/>
    <s v="On Hold"/>
    <x v="271"/>
    <n v="51"/>
  </r>
  <r>
    <s v="8bcef611-ca4d-49b0-9cff-d7fd81ad34bc"/>
    <s v="Robert Jones"/>
    <s v="Bug Report"/>
    <x v="2"/>
    <d v="2025-07-04T00:00:00"/>
    <s v="On Hold"/>
    <x v="272"/>
    <n v="20"/>
  </r>
  <r>
    <s v="e5d2992b-9e19-4061-8f23-f6724f7f6903"/>
    <s v="David Huang"/>
    <s v="Bug Report"/>
    <x v="0"/>
    <d v="2025-07-05T00:00:00"/>
    <s v="In Progress"/>
    <x v="273"/>
    <n v="19"/>
  </r>
  <r>
    <s v="e89ea453-ac99-42b1-ad10-96e1995c39f4"/>
    <s v="Patricia Matthews"/>
    <s v="Login Issue"/>
    <x v="2"/>
    <d v="2025-06-28T00:00:00"/>
    <s v="Closed"/>
    <x v="274"/>
    <s v="Done"/>
  </r>
  <r>
    <s v="b43ca3c3-5ab6-4660-b163-120a80ef2aaf"/>
    <s v="Suzanne Murphy"/>
    <s v="Feature Request"/>
    <x v="1"/>
    <d v="2025-05-29T00:00:00"/>
    <s v="Closed"/>
    <x v="275"/>
    <s v="Done"/>
  </r>
  <r>
    <s v="86437577-85eb-4793-99e6-743c9fe58ec9"/>
    <s v="Christopher Wagner"/>
    <s v="Login Issue"/>
    <x v="0"/>
    <d v="2025-06-03T00:00:00"/>
    <s v="On Hold"/>
    <x v="276"/>
    <n v="51"/>
  </r>
  <r>
    <s v="d3110bb2-b044-4741-b2ab-be102161e870"/>
    <s v="Stephen Adams"/>
    <s v="Bug Report"/>
    <x v="0"/>
    <d v="2025-06-03T00:00:00"/>
    <s v="Closed"/>
    <x v="277"/>
    <s v="Done"/>
  </r>
  <r>
    <s v="525e13b0-7f80-47c0-af84-c9c9bf35c7ef"/>
    <s v="Gary Weeks"/>
    <s v="Bug Report"/>
    <x v="2"/>
    <d v="2025-06-29T00:00:00"/>
    <s v="Closed"/>
    <x v="278"/>
    <s v="Done"/>
  </r>
  <r>
    <s v="b9d60e07-b82f-437d-abd1-29ba696af9c5"/>
    <s v="Sarah Murphy"/>
    <s v="Login Issue"/>
    <x v="2"/>
    <d v="2025-06-16T00:00:00"/>
    <s v="Open"/>
    <x v="279"/>
    <n v="38"/>
  </r>
  <r>
    <s v="74418650-0e34-44b4-8ca7-2541fc24bdbe"/>
    <s v="Steven Howard"/>
    <s v="Bug Report"/>
    <x v="2"/>
    <d v="2025-07-15T00:00:00"/>
    <s v="In Progress"/>
    <x v="280"/>
    <n v="9"/>
  </r>
  <r>
    <s v="55840c6f-a3c0-46f4-a6c7-a26a37ee89a4"/>
    <s v="Jeffrey Jackson"/>
    <s v="Feature Request"/>
    <x v="1"/>
    <d v="2025-07-20T00:00:00"/>
    <s v="Open"/>
    <x v="281"/>
    <n v="4"/>
  </r>
  <r>
    <s v="d09a3e32-02e1-4753-b6d0-135ee73f475b"/>
    <s v="Helen White"/>
    <s v="Feature Request"/>
    <x v="3"/>
    <d v="2025-06-03T00:00:00"/>
    <s v="Closed"/>
    <x v="282"/>
    <s v="Done"/>
  </r>
  <r>
    <s v="a80f81ef-55ae-41a3-b3c4-80ee3d155ab9"/>
    <s v="Kimberly Richmond"/>
    <s v="Payment Failure"/>
    <x v="1"/>
    <d v="2025-06-20T00:00:00"/>
    <s v="On Hold"/>
    <x v="283"/>
    <n v="34"/>
  </r>
  <r>
    <s v="035f15d9-c37d-41bd-bb67-f5ee298cf2af"/>
    <s v="Nancy Dennis"/>
    <s v="Login Issue"/>
    <x v="2"/>
    <d v="2025-07-23T00:00:00"/>
    <s v="Closed"/>
    <x v="284"/>
    <s v="Done"/>
  </r>
  <r>
    <s v="cb3cffd9-d1c3-40b7-8ad7-bd73d58bf6bd"/>
    <s v="Alyssa Khan"/>
    <s v="Bug Report"/>
    <x v="1"/>
    <d v="2025-06-03T00:00:00"/>
    <s v="In Progress"/>
    <x v="285"/>
    <n v="51"/>
  </r>
  <r>
    <s v="332d4fb8-ea5b-49b8-bfe2-8d8ed986ce6e"/>
    <s v="Danny Nicholson"/>
    <s v="Login Issue"/>
    <x v="2"/>
    <d v="2025-07-11T00:00:00"/>
    <s v="In Progress"/>
    <x v="286"/>
    <n v="13"/>
  </r>
  <r>
    <s v="c79215e8-4f18-4cb4-a6ad-e5b2cf0765c9"/>
    <s v="Amanda Martin"/>
    <s v="Bug Report"/>
    <x v="3"/>
    <d v="2025-05-26T00:00:00"/>
    <s v="In Progress"/>
    <x v="287"/>
    <n v="59"/>
  </r>
  <r>
    <s v="858ae135-54af-44a3-a1ba-80ea21f61334"/>
    <s v="Mary Woods"/>
    <s v="Login Issue"/>
    <x v="3"/>
    <d v="2025-06-17T00:00:00"/>
    <s v="In Progress"/>
    <x v="288"/>
    <n v="37"/>
  </r>
  <r>
    <s v="ef5d5026-cf40-48b4-89a9-812f51677840"/>
    <s v="Ellen Cain"/>
    <s v="Feature Request"/>
    <x v="1"/>
    <d v="2025-06-03T00:00:00"/>
    <s v="Open"/>
    <x v="289"/>
    <n v="51"/>
  </r>
  <r>
    <s v="23c48234-b325-4aa0-9c8e-eb90d1ff4ee7"/>
    <s v="Amy Ortiz"/>
    <s v="Bug Report"/>
    <x v="0"/>
    <d v="2025-06-17T00:00:00"/>
    <s v="On Hold"/>
    <x v="290"/>
    <n v="37"/>
  </r>
  <r>
    <s v="3f09e09f-dc68-4f1a-bd54-95f4d837da9c"/>
    <s v="Jennifer Sellers"/>
    <s v="Payment Failure"/>
    <x v="0"/>
    <d v="2025-05-26T00:00:00"/>
    <s v="On Hold"/>
    <x v="291"/>
    <n v="59"/>
  </r>
  <r>
    <s v="08830bc5-dc8c-4545-85d2-b21b798b0656"/>
    <s v="Victoria Payne"/>
    <s v="Feature Request"/>
    <x v="3"/>
    <d v="2025-06-26T00:00:00"/>
    <s v="On Hold"/>
    <x v="292"/>
    <n v="28"/>
  </r>
  <r>
    <s v="b0bb6827-ac16-4115-ac6c-02d003cc8a93"/>
    <s v="Paul Tapia"/>
    <s v="Feature Request"/>
    <x v="1"/>
    <d v="2025-07-14T00:00:00"/>
    <s v="On Hold"/>
    <x v="293"/>
    <n v="10"/>
  </r>
  <r>
    <s v="37ae597e-75bf-4af4-af36-756c25f12795"/>
    <s v="James Simmons"/>
    <s v="Payment Failure"/>
    <x v="3"/>
    <d v="2025-07-13T00:00:00"/>
    <s v="Open"/>
    <x v="294"/>
    <n v="11"/>
  </r>
  <r>
    <s v="c5dee1f3-2b31-4eb7-a120-7e9f760bd259"/>
    <s v="Kevin Hawkins"/>
    <s v="Bug Report"/>
    <x v="0"/>
    <d v="2025-07-19T00:00:00"/>
    <s v="Open"/>
    <x v="295"/>
    <n v="5"/>
  </r>
  <r>
    <s v="5c39ab8a-15f9-4b38-9151-9cde81804328"/>
    <s v="Erika Williams"/>
    <s v="Feature Request"/>
    <x v="1"/>
    <d v="2025-05-30T00:00:00"/>
    <s v="In Progress"/>
    <x v="296"/>
    <n v="55"/>
  </r>
  <r>
    <s v="37bb000a-1b50-4ee9-90b3-bd3f670aab62"/>
    <s v="Amanda Gross"/>
    <s v="Payment Failure"/>
    <x v="0"/>
    <d v="2025-07-07T00:00:00"/>
    <s v="Open"/>
    <x v="297"/>
    <n v="17"/>
  </r>
  <r>
    <s v="f234cd60-f750-422c-9faa-f46ad6c5303d"/>
    <s v="Kyle Johnson"/>
    <s v="Payment Failure"/>
    <x v="0"/>
    <d v="2025-06-06T00:00:00"/>
    <s v="Open"/>
    <x v="298"/>
    <n v="48"/>
  </r>
  <r>
    <s v="dbea5e0d-1967-430b-9050-72a78a238792"/>
    <s v="Raymond Mcpherson"/>
    <s v="Payment Failure"/>
    <x v="1"/>
    <d v="2025-07-19T00:00:00"/>
    <s v="On Hold"/>
    <x v="299"/>
    <n v="5"/>
  </r>
  <r>
    <s v="0ca150d9-6bd9-4e92-a10c-b8b5b20a5092"/>
    <s v="Carrie Harrington"/>
    <s v="Bug Report"/>
    <x v="0"/>
    <d v="2025-07-10T00:00:00"/>
    <s v="In Progress"/>
    <x v="300"/>
    <n v="14"/>
  </r>
  <r>
    <s v="4a25b8db-413f-4551-9a1a-72a717be220e"/>
    <s v="Jeremy Gilbert"/>
    <s v="Bug Report"/>
    <x v="0"/>
    <d v="2025-07-03T00:00:00"/>
    <s v="Closed"/>
    <x v="301"/>
    <s v="Done"/>
  </r>
  <r>
    <s v="45f12ffd-138f-4a2a-94bb-95496a347711"/>
    <s v="Ashley Beltran"/>
    <s v="Feature Request"/>
    <x v="0"/>
    <d v="2025-06-21T00:00:00"/>
    <s v="Closed"/>
    <x v="302"/>
    <s v="Done"/>
  </r>
  <r>
    <s v="178fc26b-e88d-4d61-989c-3330b06a04e4"/>
    <s v="Mrs. Caroline Simmons"/>
    <s v="Bug Report"/>
    <x v="0"/>
    <d v="2025-07-22T00:00:00"/>
    <s v="Open"/>
    <x v="303"/>
    <n v="2"/>
  </r>
  <r>
    <s v="487926ef-15eb-4fce-b524-f7ded33d8c08"/>
    <s v="Victor Cook"/>
    <s v="Payment Failure"/>
    <x v="2"/>
    <d v="2025-06-17T00:00:00"/>
    <s v="Open"/>
    <x v="304"/>
    <n v="37"/>
  </r>
  <r>
    <s v="e81b98b9-cf1b-4460-8bd5-0790d5a8f1e8"/>
    <s v="Michael Nash"/>
    <s v="Login Issue"/>
    <x v="2"/>
    <d v="2025-06-12T00:00:00"/>
    <s v="In Progress"/>
    <x v="305"/>
    <n v="42"/>
  </r>
  <r>
    <s v="1a3eb622-6929-4fa7-a92a-ae94786e8c9e"/>
    <s v="Sean Holt"/>
    <s v="Feature Request"/>
    <x v="0"/>
    <d v="2025-06-27T00:00:00"/>
    <s v="Closed"/>
    <x v="306"/>
    <s v="Done"/>
  </r>
  <r>
    <s v="34a26cd5-cc67-49af-a599-273d7a28fff2"/>
    <s v="Jeffrey Thomas"/>
    <s v="Bug Report"/>
    <x v="1"/>
    <d v="2025-06-05T00:00:00"/>
    <s v="In Progress"/>
    <x v="307"/>
    <n v="49"/>
  </r>
  <r>
    <s v="4469d29b-9eb2-4502-93a0-0d1496f6a663"/>
    <s v="Carol Martinez"/>
    <s v="Feature Request"/>
    <x v="2"/>
    <d v="2025-06-07T00:00:00"/>
    <s v="On Hold"/>
    <x v="308"/>
    <n v="47"/>
  </r>
  <r>
    <s v="99b7dfb2-1941-4de0-9ff5-f6cff2eacba9"/>
    <s v="Jessica Taylor"/>
    <s v="Login Issue"/>
    <x v="2"/>
    <d v="2025-06-14T00:00:00"/>
    <s v="Closed"/>
    <x v="309"/>
    <s v="Done"/>
  </r>
  <r>
    <s v="ea3add8b-7942-4c2c-9935-5a4bb2d293ac"/>
    <s v="Jorge Meyer"/>
    <s v="Login Issue"/>
    <x v="2"/>
    <d v="2025-06-25T00:00:00"/>
    <s v="Open"/>
    <x v="310"/>
    <n v="29"/>
  </r>
  <r>
    <s v="db3e5bca-9c28-466f-82b7-0527a6836835"/>
    <s v="Julia Baker"/>
    <s v="Login Issue"/>
    <x v="1"/>
    <d v="2025-06-09T00:00:00"/>
    <s v="Open"/>
    <x v="311"/>
    <n v="45"/>
  </r>
  <r>
    <s v="f96a9ff1-5c16-4d75-b03d-b72dae94054d"/>
    <s v="Lisa Baker"/>
    <s v="Feature Request"/>
    <x v="0"/>
    <d v="2025-05-31T00:00:00"/>
    <s v="On Hold"/>
    <x v="312"/>
    <n v="54"/>
  </r>
  <r>
    <s v="e25986ee-31d3-4e50-98c6-9d79070a261c"/>
    <s v="Jeffrey James"/>
    <s v="Login Issue"/>
    <x v="1"/>
    <d v="2025-06-26T00:00:00"/>
    <s v="On Hold"/>
    <x v="313"/>
    <n v="28"/>
  </r>
  <r>
    <s v="7f467d9a-7401-4317-a2e8-14ed5e3974ba"/>
    <s v="Carla Brooks"/>
    <s v="Feature Request"/>
    <x v="3"/>
    <d v="2025-07-20T00:00:00"/>
    <s v="On Hold"/>
    <x v="314"/>
    <n v="4"/>
  </r>
  <r>
    <s v="2cafa838-2d38-415d-9cc4-3e977b916989"/>
    <s v="Jamie Williams"/>
    <s v="Payment Failure"/>
    <x v="3"/>
    <d v="2025-05-25T00:00:00"/>
    <s v="Closed"/>
    <x v="315"/>
    <s v="Done"/>
  </r>
  <r>
    <s v="ca755f74-915b-4da2-ad3f-f2c2228146ed"/>
    <s v="Kimberly Rodriguez"/>
    <s v="Login Issue"/>
    <x v="3"/>
    <d v="2025-07-04T00:00:00"/>
    <s v="In Progress"/>
    <x v="316"/>
    <n v="20"/>
  </r>
  <r>
    <s v="e9359cc1-ad03-47b6-a3bd-9ff53d4e53c9"/>
    <s v="Jessica Barker"/>
    <s v="Payment Failure"/>
    <x v="3"/>
    <d v="2025-06-20T00:00:00"/>
    <s v="On Hold"/>
    <x v="317"/>
    <n v="34"/>
  </r>
  <r>
    <s v="d682ba6a-d27d-457b-9274-22209f0e9301"/>
    <s v="Tamara Browning"/>
    <s v="Login Issue"/>
    <x v="0"/>
    <d v="2025-05-27T00:00:00"/>
    <s v="Open"/>
    <x v="318"/>
    <n v="58"/>
  </r>
  <r>
    <s v="24f25362-51b8-4507-af21-3360d93811d2"/>
    <s v="Crystal Anthony"/>
    <s v="Payment Failure"/>
    <x v="2"/>
    <d v="2025-06-28T00:00:00"/>
    <s v="On Hold"/>
    <x v="319"/>
    <n v="26"/>
  </r>
  <r>
    <s v="ee39b8c4-5b6a-44e6-af96-648d0c18dc34"/>
    <s v="Cynthia Wiggins"/>
    <s v="Login Issue"/>
    <x v="2"/>
    <d v="2025-05-27T00:00:00"/>
    <s v="Closed"/>
    <x v="320"/>
    <s v="Done"/>
  </r>
  <r>
    <s v="6e4c57c4-9f17-4843-b9de-2a3640e19452"/>
    <s v="Robert Lloyd"/>
    <s v="Bug Report"/>
    <x v="3"/>
    <d v="2025-06-08T00:00:00"/>
    <s v="In Progress"/>
    <x v="321"/>
    <n v="46"/>
  </r>
  <r>
    <s v="3b285e65-fae2-46b3-a7c2-36137d1f7acd"/>
    <s v="Stacey Hill"/>
    <s v="Login Issue"/>
    <x v="0"/>
    <d v="2025-06-27T00:00:00"/>
    <s v="Closed"/>
    <x v="322"/>
    <s v="Done"/>
  </r>
  <r>
    <s v="3d35d56c-484f-4ef2-b329-f172daa91abf"/>
    <s v="Renee Allen"/>
    <s v="Payment Failure"/>
    <x v="1"/>
    <d v="2025-06-24T00:00:00"/>
    <s v="On Hold"/>
    <x v="323"/>
    <n v="30"/>
  </r>
  <r>
    <s v="9fc85631-b508-4797-80e3-9594463c78a9"/>
    <s v="Tyrone Martin"/>
    <s v="Payment Failure"/>
    <x v="2"/>
    <d v="2025-05-27T00:00:00"/>
    <s v="On Hold"/>
    <x v="324"/>
    <n v="58"/>
  </r>
  <r>
    <s v="02bb7197-d4a0-4fda-a84d-c306c2edca3d"/>
    <s v="Amber Vincent"/>
    <s v="Bug Report"/>
    <x v="1"/>
    <d v="2025-06-04T00:00:00"/>
    <s v="On Hold"/>
    <x v="325"/>
    <n v="50"/>
  </r>
  <r>
    <s v="687331e0-1548-496c-9b59-e16cf3a2934a"/>
    <s v="Jamie Johnson"/>
    <s v="Feature Request"/>
    <x v="1"/>
    <d v="2025-05-28T00:00:00"/>
    <s v="On Hold"/>
    <x v="326"/>
    <n v="57"/>
  </r>
  <r>
    <s v="2c136b93-0564-4060-955e-828cf56902d5"/>
    <s v="Paul Price"/>
    <s v="Bug Report"/>
    <x v="3"/>
    <d v="2025-06-08T00:00:00"/>
    <s v="Closed"/>
    <x v="327"/>
    <s v="Done"/>
  </r>
  <r>
    <s v="621b7673-a277-40f1-8ac0-0394df3ddb0e"/>
    <s v="Sandra Parrish"/>
    <s v="Login Issue"/>
    <x v="3"/>
    <d v="2025-07-16T00:00:00"/>
    <s v="Closed"/>
    <x v="328"/>
    <s v="Done"/>
  </r>
  <r>
    <s v="60389963-01ca-4863-8819-0b2ceda9d536"/>
    <s v="John Griffith"/>
    <s v="Feature Request"/>
    <x v="1"/>
    <d v="2025-06-18T00:00:00"/>
    <s v="In Progress"/>
    <x v="329"/>
    <n v="36"/>
  </r>
  <r>
    <s v="5dfaeada-43ff-46b3-9b25-8134611af77e"/>
    <s v="Zachary Hanson"/>
    <s v="Bug Report"/>
    <x v="3"/>
    <d v="2025-06-20T00:00:00"/>
    <s v="Closed"/>
    <x v="330"/>
    <s v="Done"/>
  </r>
  <r>
    <s v="fd6a1257-8abf-480c-8412-581d7f086cef"/>
    <s v="Isabella Cannon"/>
    <s v="Login Issue"/>
    <x v="2"/>
    <d v="2025-05-30T00:00:00"/>
    <s v="Closed"/>
    <x v="331"/>
    <s v="Done"/>
  </r>
  <r>
    <s v="62cc4e1a-745c-4770-b21f-9fcf321ca27f"/>
    <s v="James Watts"/>
    <s v="Login Issue"/>
    <x v="2"/>
    <d v="2025-06-15T00:00:00"/>
    <s v="Open"/>
    <x v="332"/>
    <n v="39"/>
  </r>
  <r>
    <s v="be96195f-9b25-4e22-9cc3-2f14061042d8"/>
    <s v="Heather Lowe"/>
    <s v="Payment Failure"/>
    <x v="2"/>
    <d v="2025-06-24T00:00:00"/>
    <s v="Open"/>
    <x v="333"/>
    <n v="30"/>
  </r>
  <r>
    <s v="19af4a5a-45d6-4bd9-88a3-2bd926e00ef9"/>
    <s v="Andrew Morales"/>
    <s v="Login Issue"/>
    <x v="2"/>
    <d v="2025-06-13T00:00:00"/>
    <s v="On Hold"/>
    <x v="334"/>
    <n v="41"/>
  </r>
  <r>
    <s v="4b3d1364-ae3a-4637-8a3d-09213baffcdb"/>
    <s v="Ashley Webb"/>
    <s v="Feature Request"/>
    <x v="3"/>
    <d v="2025-07-10T00:00:00"/>
    <s v="Open"/>
    <x v="335"/>
    <n v="14"/>
  </r>
  <r>
    <s v="84255351-2ff2-465f-b6cd-466d045b6f5c"/>
    <s v="Lisa Gamble"/>
    <s v="Feature Request"/>
    <x v="0"/>
    <d v="2025-07-02T00:00:00"/>
    <s v="On Hold"/>
    <x v="336"/>
    <n v="22"/>
  </r>
  <r>
    <s v="305ddb5e-b461-42f1-8e04-16d66e449942"/>
    <s v="Shannon Wallace"/>
    <s v="Login Issue"/>
    <x v="2"/>
    <d v="2025-06-18T00:00:00"/>
    <s v="On Hold"/>
    <x v="337"/>
    <n v="36"/>
  </r>
  <r>
    <s v="702b11c1-adfd-4de8-9cc5-7f8f3fdfb164"/>
    <s v="Travis Curtis"/>
    <s v="Feature Request"/>
    <x v="2"/>
    <d v="2025-06-30T00:00:00"/>
    <s v="On Hold"/>
    <x v="338"/>
    <n v="24"/>
  </r>
  <r>
    <s v="849cbb59-f695-4851-a14a-a68d38b1f69d"/>
    <s v="Mary Nelson"/>
    <s v="Bug Report"/>
    <x v="3"/>
    <d v="2025-06-27T00:00:00"/>
    <s v="Open"/>
    <x v="339"/>
    <n v="27"/>
  </r>
  <r>
    <s v="325dd4ac-e56b-46c0-b2a2-db262843fe04"/>
    <s v="Angel West"/>
    <s v="Payment Failure"/>
    <x v="0"/>
    <d v="2025-06-17T00:00:00"/>
    <s v="Open"/>
    <x v="340"/>
    <n v="37"/>
  </r>
  <r>
    <s v="d48d9b11-0e44-4d5c-87d9-acec540b049f"/>
    <s v="Michael Walls"/>
    <s v="Bug Report"/>
    <x v="3"/>
    <d v="2025-06-30T00:00:00"/>
    <s v="In Progress"/>
    <x v="341"/>
    <n v="24"/>
  </r>
  <r>
    <s v="e3ea6952-3716-40b2-aa12-9a5f89546abd"/>
    <s v="Debra Marquez"/>
    <s v="Payment Failure"/>
    <x v="2"/>
    <d v="2025-06-08T00:00:00"/>
    <s v="On Hold"/>
    <x v="342"/>
    <n v="46"/>
  </r>
  <r>
    <s v="cad48ec7-ef92-4216-b59c-a8848ef81e8c"/>
    <s v="Andrew Rogers"/>
    <s v="Feature Request"/>
    <x v="3"/>
    <d v="2025-06-16T00:00:00"/>
    <s v="Closed"/>
    <x v="343"/>
    <s v="Done"/>
  </r>
  <r>
    <s v="a1930633-dc94-4546-970e-73f690613dff"/>
    <s v="Amber Douglas"/>
    <s v="Feature Request"/>
    <x v="1"/>
    <d v="2025-06-15T00:00:00"/>
    <s v="Open"/>
    <x v="344"/>
    <n v="39"/>
  </r>
  <r>
    <s v="1cf7bcff-f355-48e5-b67b-a77284a38c57"/>
    <s v="Samantha Williams"/>
    <s v="Bug Report"/>
    <x v="3"/>
    <d v="2025-07-09T00:00:00"/>
    <s v="Closed"/>
    <x v="345"/>
    <s v="Done"/>
  </r>
  <r>
    <s v="e7cd308d-157a-438a-b049-a18fc1af3d2c"/>
    <s v="Mary Carter"/>
    <s v="Bug Report"/>
    <x v="3"/>
    <d v="2025-07-23T00:00:00"/>
    <s v="Open"/>
    <x v="346"/>
    <n v="1"/>
  </r>
  <r>
    <s v="99f7e15c-a52c-47d9-b15c-ccdac106cb3e"/>
    <s v="John Walker Jr."/>
    <s v="Bug Report"/>
    <x v="1"/>
    <d v="2025-06-28T00:00:00"/>
    <s v="Open"/>
    <x v="347"/>
    <n v="26"/>
  </r>
  <r>
    <s v="71e40318-fd4f-48b0-bbb4-71281a121622"/>
    <s v="James Reilly"/>
    <s v="Login Issue"/>
    <x v="0"/>
    <d v="2025-06-22T00:00:00"/>
    <s v="Closed"/>
    <x v="348"/>
    <s v="Done"/>
  </r>
  <r>
    <s v="d5518aee-e909-417a-99ae-5081814cdc16"/>
    <s v="Natalie Cardenas"/>
    <s v="Bug Report"/>
    <x v="1"/>
    <d v="2025-06-18T00:00:00"/>
    <s v="On Hold"/>
    <x v="349"/>
    <n v="36"/>
  </r>
  <r>
    <s v="f84ea950-a8bd-4713-9a40-5007a3cbb8ec"/>
    <s v="David Adams"/>
    <s v="Bug Report"/>
    <x v="1"/>
    <d v="2025-07-19T00:00:00"/>
    <s v="In Progress"/>
    <x v="350"/>
    <n v="5"/>
  </r>
  <r>
    <s v="167ad121-59b9-4b45-b217-1ef11adbd52c"/>
    <s v="Roger Payne"/>
    <s v="Feature Request"/>
    <x v="1"/>
    <d v="2025-07-14T00:00:00"/>
    <s v="On Hold"/>
    <x v="351"/>
    <n v="10"/>
  </r>
  <r>
    <s v="44783bc2-e278-4261-a240-7ee172a624e3"/>
    <s v="Drew Cabrera"/>
    <s v="Feature Request"/>
    <x v="1"/>
    <d v="2025-06-06T00:00:00"/>
    <s v="Open"/>
    <x v="352"/>
    <n v="48"/>
  </r>
  <r>
    <s v="5bc7405f-d1df-46c6-8082-d7cfb42e6163"/>
    <s v="Olivia Roberts"/>
    <s v="Feature Request"/>
    <x v="2"/>
    <d v="2025-06-09T00:00:00"/>
    <s v="In Progress"/>
    <x v="353"/>
    <n v="45"/>
  </r>
  <r>
    <s v="8e76d304-134a-496d-b863-7ba3cc57e8d0"/>
    <s v="Raven Morgan"/>
    <s v="Bug Report"/>
    <x v="1"/>
    <d v="2025-07-06T00:00:00"/>
    <s v="Open"/>
    <x v="354"/>
    <n v="18"/>
  </r>
  <r>
    <s v="969dbbfc-0028-450a-bb55-c29fca4bbeed"/>
    <s v="Heather Sims"/>
    <s v="Feature Request"/>
    <x v="0"/>
    <d v="2025-06-24T00:00:00"/>
    <s v="In Progress"/>
    <x v="96"/>
    <n v="30"/>
  </r>
  <r>
    <s v="fa216e3b-dd54-49ec-9bf2-bea358237f05"/>
    <s v="Brittany Wagner"/>
    <s v="Feature Request"/>
    <x v="2"/>
    <d v="2025-07-08T00:00:00"/>
    <s v="On Hold"/>
    <x v="355"/>
    <n v="16"/>
  </r>
  <r>
    <s v="b91d4dff-9f14-40f2-8b1d-4a8862aac073"/>
    <s v="Alex Garcia"/>
    <s v="Payment Failure"/>
    <x v="2"/>
    <d v="2025-07-17T00:00:00"/>
    <s v="In Progress"/>
    <x v="356"/>
    <n v="7"/>
  </r>
  <r>
    <s v="f8d1dec9-7cd7-4925-b2a7-5d5d7bd275df"/>
    <s v="Ariel Leon"/>
    <s v="Login Issue"/>
    <x v="0"/>
    <d v="2025-06-06T00:00:00"/>
    <s v="In Progress"/>
    <x v="357"/>
    <n v="48"/>
  </r>
  <r>
    <s v="f2eb195a-bd44-4441-91ce-a03dc4cd2273"/>
    <s v="Michael Martin"/>
    <s v="Feature Request"/>
    <x v="1"/>
    <d v="2025-07-06T00:00:00"/>
    <s v="Open"/>
    <x v="358"/>
    <n v="18"/>
  </r>
  <r>
    <s v="64ffabb0-3065-494a-b8bc-cf9bfd34b170"/>
    <s v="Terrance Malone"/>
    <s v="Payment Failure"/>
    <x v="2"/>
    <d v="2025-06-28T00:00:00"/>
    <s v="On Hold"/>
    <x v="359"/>
    <n v="26"/>
  </r>
  <r>
    <s v="cd9671e1-c6f6-4722-b42a-5d8a0ae55f19"/>
    <s v="Jill Meyers"/>
    <s v="Bug Report"/>
    <x v="3"/>
    <d v="2025-07-05T00:00:00"/>
    <s v="In Progress"/>
    <x v="360"/>
    <n v="19"/>
  </r>
  <r>
    <s v="2a6337bf-2b10-4f1a-934d-3d1735c85a7d"/>
    <s v="Brittany Stout"/>
    <s v="Bug Report"/>
    <x v="2"/>
    <d v="2025-07-23T00:00:00"/>
    <s v="Closed"/>
    <x v="361"/>
    <s v="Done"/>
  </r>
  <r>
    <s v="7d811c6a-f005-4459-b18f-5ccc5b6e1031"/>
    <s v="Aaron Moreno"/>
    <s v="Bug Report"/>
    <x v="2"/>
    <d v="2025-06-02T00:00:00"/>
    <s v="Closed"/>
    <x v="362"/>
    <s v="Done"/>
  </r>
  <r>
    <s v="6f68ca1f-0bfb-4540-96b5-6732a6d868b3"/>
    <s v="Angelica Sandoval"/>
    <s v="Payment Failure"/>
    <x v="2"/>
    <d v="2025-07-07T00:00:00"/>
    <s v="On Hold"/>
    <x v="363"/>
    <n v="17"/>
  </r>
  <r>
    <s v="a61ce718-4cff-4667-a9de-04d9767e01fc"/>
    <s v="Rebecca Wilcox"/>
    <s v="Bug Report"/>
    <x v="1"/>
    <d v="2025-06-21T00:00:00"/>
    <s v="Open"/>
    <x v="364"/>
    <n v="33"/>
  </r>
  <r>
    <s v="a664bfa1-8bed-4d5a-adb4-36a74849748f"/>
    <s v="Marie Bennett"/>
    <s v="Login Issue"/>
    <x v="1"/>
    <d v="2025-06-02T00:00:00"/>
    <s v="In Progress"/>
    <x v="365"/>
    <n v="52"/>
  </r>
  <r>
    <s v="e6a1067d-7225-418f-92bb-21afaed61703"/>
    <s v="Joshua Dennis"/>
    <s v="Payment Failure"/>
    <x v="1"/>
    <d v="2025-06-17T00:00:00"/>
    <s v="Open"/>
    <x v="366"/>
    <n v="37"/>
  </r>
  <r>
    <s v="fe3b54f0-a344-4305-88b1-63b26b66d1b4"/>
    <s v="Rebecca Mccarty"/>
    <s v="Payment Failure"/>
    <x v="0"/>
    <d v="2025-07-17T00:00:00"/>
    <s v="Open"/>
    <x v="367"/>
    <n v="7"/>
  </r>
  <r>
    <s v="6c7964f2-2c48-4bcc-9739-e515018a295b"/>
    <s v="Marilyn Stevens"/>
    <s v="Payment Failure"/>
    <x v="1"/>
    <d v="2025-07-09T00:00:00"/>
    <s v="In Progress"/>
    <x v="368"/>
    <n v="15"/>
  </r>
  <r>
    <s v="a774de69-f32e-47d0-8d2a-342ccaa5928a"/>
    <s v="Cheryl Bright"/>
    <s v="Feature Request"/>
    <x v="1"/>
    <d v="2025-06-17T00:00:00"/>
    <s v="On Hold"/>
    <x v="369"/>
    <n v="37"/>
  </r>
  <r>
    <s v="987def52-1ff6-4f67-a7ed-24cb4b291438"/>
    <s v="Taylor Roach"/>
    <s v="Feature Request"/>
    <x v="0"/>
    <d v="2025-06-12T00:00:00"/>
    <s v="On Hold"/>
    <x v="370"/>
    <n v="42"/>
  </r>
  <r>
    <s v="383b7c4d-41b1-4ac3-a911-af07f7939412"/>
    <s v="Tina Cruz"/>
    <s v="Payment Failure"/>
    <x v="0"/>
    <d v="2025-07-21T00:00:00"/>
    <s v="Closed"/>
    <x v="371"/>
    <s v="Done"/>
  </r>
  <r>
    <s v="fe6a80b3-5ce5-40d3-a1df-a72452f3ecbd"/>
    <s v="Nathan Johnson"/>
    <s v="Feature Request"/>
    <x v="2"/>
    <d v="2025-06-05T00:00:00"/>
    <s v="Open"/>
    <x v="372"/>
    <n v="49"/>
  </r>
  <r>
    <s v="10ccc74f-1572-45f6-94f7-87ccfeaae128"/>
    <s v="Catherine Richards"/>
    <s v="Payment Failure"/>
    <x v="3"/>
    <d v="2025-07-10T00:00:00"/>
    <s v="In Progress"/>
    <x v="373"/>
    <n v="14"/>
  </r>
  <r>
    <s v="9ac70c90-fe94-42e2-bf03-1886edec9116"/>
    <s v="Curtis Williamson"/>
    <s v="Feature Request"/>
    <x v="1"/>
    <d v="2025-07-09T00:00:00"/>
    <s v="Open"/>
    <x v="374"/>
    <n v="15"/>
  </r>
  <r>
    <s v="2e0f5972-f12e-40ed-b600-a664f1e9f674"/>
    <s v="Cynthia Jones"/>
    <s v="Login Issue"/>
    <x v="0"/>
    <d v="2025-06-01T00:00:00"/>
    <s v="Open"/>
    <x v="375"/>
    <n v="53"/>
  </r>
  <r>
    <s v="84170dda-5219-43d1-b9b7-73ae60b438d5"/>
    <s v="James Robinson"/>
    <s v="Bug Report"/>
    <x v="2"/>
    <d v="2025-06-09T00:00:00"/>
    <s v="In Progress"/>
    <x v="376"/>
    <n v="45"/>
  </r>
  <r>
    <s v="3dc94845-92ee-48bb-b0c2-b12d87a10b9d"/>
    <s v="Kyle Hill"/>
    <s v="Login Issue"/>
    <x v="0"/>
    <d v="2025-06-19T00:00:00"/>
    <s v="On Hold"/>
    <x v="377"/>
    <n v="35"/>
  </r>
  <r>
    <s v="636af2f4-33aa-478b-972a-161b1738babb"/>
    <s v="Julie Garner"/>
    <s v="Payment Failure"/>
    <x v="1"/>
    <d v="2025-06-01T00:00:00"/>
    <s v="On Hold"/>
    <x v="378"/>
    <n v="53"/>
  </r>
  <r>
    <s v="3a7a2b9b-a76c-4d41-8989-cce62014522b"/>
    <s v="Raymond Estrada"/>
    <s v="Feature Request"/>
    <x v="1"/>
    <d v="2025-06-19T00:00:00"/>
    <s v="Closed"/>
    <x v="379"/>
    <s v="Done"/>
  </r>
  <r>
    <s v="1470520b-0fb7-4a97-a896-d3a5711eaac4"/>
    <s v="Craig Shaw"/>
    <s v="Login Issue"/>
    <x v="0"/>
    <d v="2025-05-28T00:00:00"/>
    <s v="On Hold"/>
    <x v="380"/>
    <n v="57"/>
  </r>
  <r>
    <s v="c79ff374-f097-4179-adb4-85dc89d0e851"/>
    <s v="Kelly Campbell"/>
    <s v="Feature Request"/>
    <x v="3"/>
    <d v="2025-06-06T00:00:00"/>
    <s v="Closed"/>
    <x v="381"/>
    <s v="Done"/>
  </r>
  <r>
    <s v="cd0232b3-5db3-463a-8571-07cf88328618"/>
    <s v="Melissa Hamilton"/>
    <s v="Login Issue"/>
    <x v="0"/>
    <d v="2025-07-21T00:00:00"/>
    <s v="On Hold"/>
    <x v="382"/>
    <n v="3"/>
  </r>
  <r>
    <s v="f3fdda6c-e879-4b42-969d-a83ae2ab2a1f"/>
    <s v="Michael Ramirez"/>
    <s v="Feature Request"/>
    <x v="2"/>
    <d v="2025-06-16T00:00:00"/>
    <s v="In Progress"/>
    <x v="383"/>
    <n v="38"/>
  </r>
  <r>
    <s v="8da1b007-8460-4821-bc5b-8b89ff32b324"/>
    <s v="Andrew Adams"/>
    <s v="Bug Report"/>
    <x v="3"/>
    <d v="2025-06-08T00:00:00"/>
    <s v="In Progress"/>
    <x v="384"/>
    <n v="46"/>
  </r>
  <r>
    <s v="69c2b903-e634-4796-942e-ced8b1b31da9"/>
    <s v="Luke Garcia"/>
    <s v="Payment Failure"/>
    <x v="2"/>
    <d v="2025-07-19T00:00:00"/>
    <s v="Open"/>
    <x v="385"/>
    <n v="5"/>
  </r>
  <r>
    <s v="da863c50-63db-4027-b866-2be02ef75523"/>
    <s v="Kayla Gill"/>
    <s v="Bug Report"/>
    <x v="2"/>
    <d v="2025-07-06T00:00:00"/>
    <s v="Open"/>
    <x v="386"/>
    <n v="18"/>
  </r>
  <r>
    <s v="9645d2c0-f6fe-4ea5-be60-25379c553750"/>
    <s v="Daniel Matthews"/>
    <s v="Payment Failure"/>
    <x v="2"/>
    <d v="2025-06-03T00:00:00"/>
    <s v="In Progress"/>
    <x v="387"/>
    <n v="51"/>
  </r>
  <r>
    <s v="f5ef5872-c01c-416d-a18c-13a496fdae2d"/>
    <s v="Melissa Rodriguez"/>
    <s v="Login Issue"/>
    <x v="3"/>
    <d v="2025-05-29T00:00:00"/>
    <s v="In Progress"/>
    <x v="388"/>
    <n v="56"/>
  </r>
  <r>
    <s v="04b3591f-c1f3-4494-a4d6-77a1d3da20d6"/>
    <s v="Maxwell Perry"/>
    <s v="Bug Report"/>
    <x v="0"/>
    <d v="2025-06-06T00:00:00"/>
    <s v="Open"/>
    <x v="389"/>
    <n v="48"/>
  </r>
  <r>
    <s v="8a50bc68-d644-4fef-94cf-89816df05ad4"/>
    <s v="Teresa Clark"/>
    <s v="Bug Report"/>
    <x v="2"/>
    <d v="2025-06-01T00:00:00"/>
    <s v="On Hold"/>
    <x v="390"/>
    <n v="53"/>
  </r>
  <r>
    <s v="0fd85ba5-149a-4c52-8371-d86d1d51b26c"/>
    <s v="Joshua Macias"/>
    <s v="Payment Failure"/>
    <x v="1"/>
    <d v="2025-06-09T00:00:00"/>
    <s v="Closed"/>
    <x v="391"/>
    <s v="Done"/>
  </r>
  <r>
    <s v="0ec9982c-c482-42c7-b5a2-fce4a802bf87"/>
    <s v="Janet Johnson"/>
    <s v="Bug Report"/>
    <x v="2"/>
    <d v="2025-07-15T00:00:00"/>
    <s v="On Hold"/>
    <x v="392"/>
    <n v="9"/>
  </r>
  <r>
    <s v="9f812b1e-dbb7-48b3-996c-e015d2884262"/>
    <s v="Samuel Nelson"/>
    <s v="Login Issue"/>
    <x v="3"/>
    <d v="2025-07-09T00:00:00"/>
    <s v="Closed"/>
    <x v="393"/>
    <s v="Done"/>
  </r>
  <r>
    <s v="f46b9e30-fe62-47fa-8c33-e60db3dbaf6b"/>
    <s v="Bryce Phillips"/>
    <s v="Payment Failure"/>
    <x v="0"/>
    <d v="2025-06-21T00:00:00"/>
    <s v="Open"/>
    <x v="394"/>
    <n v="33"/>
  </r>
  <r>
    <s v="2a3d020f-e5d2-4048-913b-03b0d962e42d"/>
    <s v="Jason Thomas"/>
    <s v="Payment Failure"/>
    <x v="3"/>
    <d v="2025-07-11T00:00:00"/>
    <s v="In Progress"/>
    <x v="395"/>
    <n v="13"/>
  </r>
  <r>
    <s v="229199ce-8957-41fe-910e-ee72b6764462"/>
    <s v="Dawn Ruiz"/>
    <s v="Login Issue"/>
    <x v="2"/>
    <d v="2025-05-26T00:00:00"/>
    <s v="On Hold"/>
    <x v="396"/>
    <n v="59"/>
  </r>
  <r>
    <s v="2210a293-fd66-4d79-a379-cfd7701f629b"/>
    <s v="Thomas Delgado"/>
    <s v="Bug Report"/>
    <x v="3"/>
    <d v="2025-06-09T00:00:00"/>
    <s v="Closed"/>
    <x v="397"/>
    <s v="Done"/>
  </r>
  <r>
    <s v="e3e4cc0b-5b1f-4d90-afbe-23823c4f8daf"/>
    <s v="Eric Murray"/>
    <s v="Login Issue"/>
    <x v="2"/>
    <d v="2025-05-31T00:00:00"/>
    <s v="In Progress"/>
    <x v="398"/>
    <n v="54"/>
  </r>
  <r>
    <s v="c93443ba-90fa-40a9-a68f-62d8ed36b4a4"/>
    <s v="Jessica Munoz"/>
    <s v="Bug Report"/>
    <x v="3"/>
    <d v="2025-06-19T00:00:00"/>
    <s v="In Progress"/>
    <x v="399"/>
    <n v="35"/>
  </r>
  <r>
    <s v="313b5739-fad2-47c4-9e1f-73187472267f"/>
    <s v="Christopher Haney"/>
    <s v="Bug Report"/>
    <x v="0"/>
    <d v="2025-06-09T00:00:00"/>
    <s v="In Progress"/>
    <x v="400"/>
    <n v="45"/>
  </r>
  <r>
    <s v="efc0e14d-c7b9-4339-b07d-b60b8a5b3ce1"/>
    <s v="Vanessa Lowery"/>
    <s v="Payment Failure"/>
    <x v="3"/>
    <d v="2025-06-29T00:00:00"/>
    <s v="On Hold"/>
    <x v="401"/>
    <n v="25"/>
  </r>
  <r>
    <s v="5200b54e-41ca-46a4-9885-bd923450a333"/>
    <s v="Cristina Nguyen"/>
    <s v="Feature Request"/>
    <x v="2"/>
    <d v="2025-06-20T00:00:00"/>
    <s v="Closed"/>
    <x v="402"/>
    <s v="Done"/>
  </r>
  <r>
    <s v="844d3d0a-d710-4ed4-9ebb-449a97177cf9"/>
    <s v="Victoria Craig"/>
    <s v="Login Issue"/>
    <x v="3"/>
    <d v="2025-07-13T00:00:00"/>
    <s v="On Hold"/>
    <x v="403"/>
    <n v="11"/>
  </r>
  <r>
    <s v="63237f36-218a-49fe-b756-f6e470f57bb9"/>
    <s v="Jacqueline Lopez"/>
    <s v="Bug Report"/>
    <x v="0"/>
    <d v="2025-06-18T00:00:00"/>
    <s v="In Progress"/>
    <x v="404"/>
    <n v="36"/>
  </r>
  <r>
    <s v="e78734f2-2233-4556-a2df-645df83e9510"/>
    <s v="Devin Mcmahon"/>
    <s v="Payment Failure"/>
    <x v="0"/>
    <d v="2025-07-16T00:00:00"/>
    <s v="Open"/>
    <x v="405"/>
    <n v="8"/>
  </r>
  <r>
    <s v="bfc34a9b-212f-47e8-b8e5-10eb9690cd65"/>
    <s v="Kayla Peck"/>
    <s v="Bug Report"/>
    <x v="0"/>
    <d v="2025-05-30T00:00:00"/>
    <s v="In Progress"/>
    <x v="406"/>
    <n v="55"/>
  </r>
  <r>
    <s v="efa2bd0d-07ef-42ad-a42c-0cd8a36bac3e"/>
    <s v="Brittany Massey"/>
    <s v="Payment Failure"/>
    <x v="1"/>
    <d v="2025-06-24T00:00:00"/>
    <s v="Closed"/>
    <x v="407"/>
    <s v="Done"/>
  </r>
  <r>
    <s v="9dad73c6-cc2f-4b38-85b2-8b11a48f8bc6"/>
    <s v="Travis Goodman"/>
    <s v="Login Issue"/>
    <x v="3"/>
    <d v="2025-07-03T00:00:00"/>
    <s v="In Progress"/>
    <x v="408"/>
    <n v="21"/>
  </r>
  <r>
    <s v="115f87cc-d005-4fdc-982f-dd9f4ec94449"/>
    <s v="Cynthia Cunningham"/>
    <s v="Bug Report"/>
    <x v="0"/>
    <d v="2025-06-25T00:00:00"/>
    <s v="Closed"/>
    <x v="409"/>
    <s v="Done"/>
  </r>
  <r>
    <s v="32a8666a-51a8-4604-a3a1-9d7ed5eaf0ef"/>
    <s v="Mrs. Janet Garcia"/>
    <s v="Login Issue"/>
    <x v="2"/>
    <d v="2025-07-04T00:00:00"/>
    <s v="In Progress"/>
    <x v="410"/>
    <n v="20"/>
  </r>
  <r>
    <s v="3d937cad-d2fe-4274-ae29-56a91b813da4"/>
    <s v="Andrew Rodriguez"/>
    <s v="Feature Request"/>
    <x v="3"/>
    <d v="2025-07-10T00:00:00"/>
    <s v="On Hold"/>
    <x v="411"/>
    <n v="14"/>
  </r>
  <r>
    <s v="54b98a15-aae3-4c4f-8961-3937751a6493"/>
    <s v="Traci Carter"/>
    <s v="Feature Request"/>
    <x v="2"/>
    <d v="2025-06-02T00:00:00"/>
    <s v="On Hold"/>
    <x v="412"/>
    <n v="52"/>
  </r>
  <r>
    <s v="5c927b7d-8101-435e-9be7-5cae854c47a8"/>
    <s v="Christine Scott"/>
    <s v="Payment Failure"/>
    <x v="1"/>
    <d v="2025-07-13T00:00:00"/>
    <s v="In Progress"/>
    <x v="413"/>
    <n v="11"/>
  </r>
  <r>
    <s v="06ec2898-6d2c-4680-832f-f256f5e4f052"/>
    <s v="Vanessa Lee"/>
    <s v="Feature Request"/>
    <x v="0"/>
    <d v="2025-07-04T00:00:00"/>
    <s v="Closed"/>
    <x v="414"/>
    <s v="Done"/>
  </r>
  <r>
    <s v="f64879de-c0a9-4d0e-8096-4071652874fd"/>
    <s v="Mrs. Jasmine Barnett"/>
    <s v="Payment Failure"/>
    <x v="2"/>
    <d v="2025-06-13T00:00:00"/>
    <s v="On Hold"/>
    <x v="415"/>
    <n v="41"/>
  </r>
  <r>
    <s v="8466cd40-7163-4ed0-9c82-0b0a37dec4fe"/>
    <s v="Jacqueline Spencer"/>
    <s v="Login Issue"/>
    <x v="1"/>
    <d v="2025-07-06T00:00:00"/>
    <s v="Open"/>
    <x v="416"/>
    <n v="18"/>
  </r>
  <r>
    <s v="3fa2e50d-1d0e-41f9-8186-9c0955e963ff"/>
    <s v="Brett Silva"/>
    <s v="Login Issue"/>
    <x v="2"/>
    <d v="2025-05-27T00:00:00"/>
    <s v="On Hold"/>
    <x v="417"/>
    <n v="58"/>
  </r>
  <r>
    <s v="562528e4-d6b0-4341-85c7-88d2bcd6a1b5"/>
    <s v="Jesse Reed"/>
    <s v="Bug Report"/>
    <x v="1"/>
    <d v="2025-06-14T00:00:00"/>
    <s v="On Hold"/>
    <x v="418"/>
    <n v="40"/>
  </r>
  <r>
    <s v="0f2a3305-1623-447a-9e3d-f30cb6a82ef2"/>
    <s v="James Miller"/>
    <s v="Feature Request"/>
    <x v="2"/>
    <d v="2025-05-25T00:00:00"/>
    <s v="Open"/>
    <x v="419"/>
    <n v="60"/>
  </r>
  <r>
    <s v="94fab718-4813-4292-8fa3-bc43648bdfd4"/>
    <s v="Margaret Gallegos"/>
    <s v="Bug Report"/>
    <x v="3"/>
    <d v="2025-06-23T00:00:00"/>
    <s v="Closed"/>
    <x v="420"/>
    <s v="Done"/>
  </r>
  <r>
    <s v="86ff5012-8c1e-4fa6-b872-dbc740545c72"/>
    <s v="Mr. Michael Kline DDS"/>
    <s v="Bug Report"/>
    <x v="1"/>
    <d v="2025-06-30T00:00:00"/>
    <s v="Closed"/>
    <x v="421"/>
    <s v="Done"/>
  </r>
  <r>
    <s v="2c627c53-ef70-4955-9dd9-d33548b5d3ae"/>
    <s v="Krista Haynes"/>
    <s v="Login Issue"/>
    <x v="2"/>
    <d v="2025-06-11T00:00:00"/>
    <s v="Closed"/>
    <x v="422"/>
    <s v="Done"/>
  </r>
  <r>
    <s v="b442dd05-1de4-409a-92bf-e3ac4ce19144"/>
    <s v="Larry Downs"/>
    <s v="Login Issue"/>
    <x v="1"/>
    <d v="2025-07-11T00:00:00"/>
    <s v="Open"/>
    <x v="423"/>
    <n v="13"/>
  </r>
  <r>
    <s v="2b55a5f9-d159-4af0-8bdf-a33bc9d19a53"/>
    <s v="Melanie Donovan"/>
    <s v="Feature Request"/>
    <x v="2"/>
    <d v="2025-07-01T00:00:00"/>
    <s v="Open"/>
    <x v="424"/>
    <n v="23"/>
  </r>
  <r>
    <s v="bd61fc48-bc73-40ab-aea8-9d80fdc85184"/>
    <s v="Amber Jenkins"/>
    <s v="Bug Report"/>
    <x v="3"/>
    <d v="2025-05-26T00:00:00"/>
    <s v="In Progress"/>
    <x v="425"/>
    <n v="59"/>
  </r>
  <r>
    <s v="54928c7d-0bec-47f8-9bec-1b39bfa98493"/>
    <s v="Jordan Carroll"/>
    <s v="Bug Report"/>
    <x v="1"/>
    <d v="2025-06-19T00:00:00"/>
    <s v="In Progress"/>
    <x v="426"/>
    <n v="35"/>
  </r>
  <r>
    <s v="bd14db94-425a-4b2a-ae05-f3031252c945"/>
    <s v="Kimberly Berry"/>
    <s v="Bug Report"/>
    <x v="2"/>
    <d v="2025-07-03T00:00:00"/>
    <s v="On Hold"/>
    <x v="427"/>
    <n v="21"/>
  </r>
  <r>
    <s v="fc37801d-192f-41e7-b6d4-8d297fdbf9a1"/>
    <s v="Brooke Watson"/>
    <s v="Bug Report"/>
    <x v="0"/>
    <d v="2025-06-18T00:00:00"/>
    <s v="On Hold"/>
    <x v="428"/>
    <n v="36"/>
  </r>
  <r>
    <s v="44f5babc-fc1d-475d-8f51-787c34cb40ba"/>
    <s v="Jesus Woods"/>
    <s v="Login Issue"/>
    <x v="3"/>
    <d v="2025-07-09T00:00:00"/>
    <s v="Closed"/>
    <x v="429"/>
    <s v="Done"/>
  </r>
  <r>
    <s v="5e302579-15c9-4068-b0b8-cda251881d3a"/>
    <s v="Justin Nguyen"/>
    <s v="Feature Request"/>
    <x v="1"/>
    <d v="2025-06-02T00:00:00"/>
    <s v="Open"/>
    <x v="430"/>
    <n v="52"/>
  </r>
  <r>
    <s v="50f6f36e-7f88-4339-9b4e-b5e9b4710238"/>
    <s v="Valerie Oliver"/>
    <s v="Login Issue"/>
    <x v="2"/>
    <d v="2025-07-19T00:00:00"/>
    <s v="In Progress"/>
    <x v="431"/>
    <n v="5"/>
  </r>
  <r>
    <s v="1fc30ed0-1a57-4316-9f0a-1accc816a975"/>
    <s v="Andrew Waters"/>
    <s v="Login Issue"/>
    <x v="2"/>
    <d v="2025-05-26T00:00:00"/>
    <s v="In Progress"/>
    <x v="432"/>
    <n v="59"/>
  </r>
  <r>
    <s v="3056c726-d8e9-40b6-8c74-dd13124d3844"/>
    <s v="David Garcia"/>
    <s v="Payment Failure"/>
    <x v="3"/>
    <d v="2025-07-05T00:00:00"/>
    <s v="On Hold"/>
    <x v="433"/>
    <n v="19"/>
  </r>
  <r>
    <s v="fc6fccf5-4e71-4d5b-9289-66d026f491ce"/>
    <s v="Jodi Nolan"/>
    <s v="Feature Request"/>
    <x v="2"/>
    <d v="2025-06-03T00:00:00"/>
    <s v="Open"/>
    <x v="434"/>
    <n v="51"/>
  </r>
  <r>
    <s v="271e2406-6660-4e16-ac33-e2f817f19d19"/>
    <s v="Alyssa Pierce"/>
    <s v="Feature Request"/>
    <x v="2"/>
    <d v="2025-07-01T00:00:00"/>
    <s v="On Hold"/>
    <x v="435"/>
    <n v="23"/>
  </r>
  <r>
    <s v="082e2ec2-4d6c-4e10-abaf-9873792441e0"/>
    <s v="James Young"/>
    <s v="Login Issue"/>
    <x v="0"/>
    <d v="2025-07-09T00:00:00"/>
    <s v="Open"/>
    <x v="436"/>
    <n v="15"/>
  </r>
  <r>
    <s v="03e0c86a-c32d-429f-9918-c94005130a78"/>
    <s v="James Campbell"/>
    <s v="Bug Report"/>
    <x v="0"/>
    <d v="2025-06-25T00:00:00"/>
    <s v="In Progress"/>
    <x v="437"/>
    <n v="29"/>
  </r>
  <r>
    <s v="59f7ff0f-a20b-46e7-aa7f-b0ee33be2cd8"/>
    <s v="Cameron Martinez"/>
    <s v="Bug Report"/>
    <x v="3"/>
    <d v="2025-06-14T00:00:00"/>
    <s v="Closed"/>
    <x v="438"/>
    <s v="Done"/>
  </r>
  <r>
    <s v="a1bb8ef4-06f3-4e01-a5e2-bd568cb240ad"/>
    <s v="Darius Newton"/>
    <s v="Bug Report"/>
    <x v="0"/>
    <d v="2025-07-17T00:00:00"/>
    <s v="On Hold"/>
    <x v="439"/>
    <n v="7"/>
  </r>
  <r>
    <s v="8c12f22b-d883-46f1-aade-ad016dbaf5d9"/>
    <s v="Catherine Martin DDS"/>
    <s v="Login Issue"/>
    <x v="1"/>
    <d v="2025-07-04T00:00:00"/>
    <s v="Open"/>
    <x v="440"/>
    <n v="20"/>
  </r>
  <r>
    <s v="04a09be9-d5e4-4e26-aa0b-eee54dd80e1b"/>
    <s v="Joshua Henry"/>
    <s v="Bug Report"/>
    <x v="2"/>
    <d v="2025-07-04T00:00:00"/>
    <s v="In Progress"/>
    <x v="441"/>
    <n v="20"/>
  </r>
  <r>
    <s v="7f01e9f3-4382-4095-9c69-97711e561e0a"/>
    <s v="Amy Baker"/>
    <s v="Login Issue"/>
    <x v="0"/>
    <d v="2025-06-01T00:00:00"/>
    <s v="Closed"/>
    <x v="442"/>
    <s v="Done"/>
  </r>
  <r>
    <s v="05f7563d-3e31-45df-959b-583a15284df1"/>
    <s v="Kerri Vance"/>
    <s v="Login Issue"/>
    <x v="0"/>
    <d v="2025-06-17T00:00:00"/>
    <s v="On Hold"/>
    <x v="443"/>
    <n v="37"/>
  </r>
  <r>
    <s v="9f33e05b-57d5-4b1c-ac7d-8cb7c81a5502"/>
    <s v="Mark Massey"/>
    <s v="Login Issue"/>
    <x v="1"/>
    <d v="2025-07-17T00:00:00"/>
    <s v="Open"/>
    <x v="444"/>
    <n v="7"/>
  </r>
  <r>
    <s v="0bc83193-e806-4b2a-af21-bc9fbd829377"/>
    <s v="Kevin Robinson"/>
    <s v="Bug Report"/>
    <x v="0"/>
    <d v="2025-07-05T00:00:00"/>
    <s v="Open"/>
    <x v="445"/>
    <n v="19"/>
  </r>
  <r>
    <s v="ea252f72-af10-4119-b4cd-6ddb76763619"/>
    <s v="Gloria Ortega"/>
    <s v="Bug Report"/>
    <x v="1"/>
    <d v="2025-05-29T00:00:00"/>
    <s v="Closed"/>
    <x v="446"/>
    <s v="Done"/>
  </r>
  <r>
    <s v="c49dd92f-4f25-45ce-b963-5c9501dfa4b2"/>
    <s v="Brandy Cox"/>
    <s v="Payment Failure"/>
    <x v="1"/>
    <d v="2025-07-09T00:00:00"/>
    <s v="On Hold"/>
    <x v="447"/>
    <n v="15"/>
  </r>
  <r>
    <s v="3cd01587-fa92-41fa-ae90-d6911025909d"/>
    <s v="Joseph Williams"/>
    <s v="Feature Request"/>
    <x v="2"/>
    <d v="2025-07-23T00:00:00"/>
    <s v="On Hold"/>
    <x v="448"/>
    <n v="1"/>
  </r>
  <r>
    <s v="bfcc3f57-12a3-403c-9aa1-7242501417d0"/>
    <s v="Katie Hurley"/>
    <s v="Payment Failure"/>
    <x v="3"/>
    <d v="2025-07-12T00:00:00"/>
    <s v="Closed"/>
    <x v="449"/>
    <s v="Done"/>
  </r>
  <r>
    <s v="860bc3bb-acef-4e87-a9f4-8f972b81da05"/>
    <s v="Nicole Wilson"/>
    <s v="Bug Report"/>
    <x v="3"/>
    <d v="2025-07-22T00:00:00"/>
    <s v="In Progress"/>
    <x v="450"/>
    <n v="2"/>
  </r>
  <r>
    <s v="0ee075d4-836c-4cb3-b1cd-3ab2d256f018"/>
    <s v="Michael Benson"/>
    <s v="Login Issue"/>
    <x v="0"/>
    <d v="2025-07-23T00:00:00"/>
    <s v="In Progress"/>
    <x v="451"/>
    <n v="1"/>
  </r>
  <r>
    <s v="792d9472-4c53-4466-80da-ad1dd6949212"/>
    <s v="Wendy Cox"/>
    <s v="Bug Report"/>
    <x v="0"/>
    <d v="2025-06-26T00:00:00"/>
    <s v="Open"/>
    <x v="452"/>
    <n v="28"/>
  </r>
  <r>
    <s v="9aeace2b-7b9a-4e3a-b846-530f08c40489"/>
    <s v="Jeffrey Miller"/>
    <s v="Login Issue"/>
    <x v="0"/>
    <d v="2025-06-05T00:00:00"/>
    <s v="On Hold"/>
    <x v="453"/>
    <n v="49"/>
  </r>
  <r>
    <s v="40437ded-dc12-44a8-aa96-03e525ba34b7"/>
    <s v="Taylor Wood"/>
    <s v="Feature Request"/>
    <x v="3"/>
    <d v="2025-06-13T00:00:00"/>
    <s v="On Hold"/>
    <x v="454"/>
    <n v="41"/>
  </r>
  <r>
    <s v="5749d18b-cf88-42a8-866d-3cb798f29ee3"/>
    <s v="Phillip Morales"/>
    <s v="Login Issue"/>
    <x v="2"/>
    <d v="2025-07-22T00:00:00"/>
    <s v="In Progress"/>
    <x v="455"/>
    <n v="2"/>
  </r>
  <r>
    <s v="ee4f533e-d0df-4120-8290-9b3c659dbd05"/>
    <s v="David Brown"/>
    <s v="Bug Report"/>
    <x v="1"/>
    <d v="2025-07-04T00:00:00"/>
    <s v="Open"/>
    <x v="456"/>
    <n v="20"/>
  </r>
  <r>
    <s v="2a06e840-dce1-434f-9800-751de424692c"/>
    <s v="Joanna Martinez"/>
    <s v="Feature Request"/>
    <x v="2"/>
    <d v="2025-07-23T00:00:00"/>
    <s v="Closed"/>
    <x v="457"/>
    <s v="Done"/>
  </r>
  <r>
    <s v="b3129a09-bc18-4336-9abf-bf59a9f93a68"/>
    <s v="Christina Lopez"/>
    <s v="Feature Request"/>
    <x v="1"/>
    <d v="2025-07-15T00:00:00"/>
    <s v="Open"/>
    <x v="458"/>
    <n v="9"/>
  </r>
  <r>
    <s v="851ceff3-0c87-419e-a02f-3bce30d70a44"/>
    <s v="Brianna Weiss MD"/>
    <s v="Bug Report"/>
    <x v="1"/>
    <d v="2025-05-30T00:00:00"/>
    <s v="On Hold"/>
    <x v="459"/>
    <n v="55"/>
  </r>
  <r>
    <s v="f3d4c63a-eb85-4a67-a8cb-46388e489354"/>
    <s v="Clifford Hood"/>
    <s v="Payment Failure"/>
    <x v="2"/>
    <d v="2025-06-09T00:00:00"/>
    <s v="In Progress"/>
    <x v="460"/>
    <n v="45"/>
  </r>
  <r>
    <s v="72169b26-b4bd-4bc7-ba2f-cca14c894ab5"/>
    <s v="Michael Moreno"/>
    <s v="Payment Failure"/>
    <x v="1"/>
    <d v="2025-05-31T00:00:00"/>
    <s v="Closed"/>
    <x v="461"/>
    <s v="Done"/>
  </r>
  <r>
    <s v="373ed161-9c63-47b5-be60-6fd0b445f216"/>
    <s v="Candace Hess"/>
    <s v="Feature Request"/>
    <x v="3"/>
    <d v="2025-06-06T00:00:00"/>
    <s v="On Hold"/>
    <x v="462"/>
    <n v="48"/>
  </r>
  <r>
    <s v="34fa9693-1170-45fe-9d08-ed7fcd02646c"/>
    <s v="Mariah Ortiz"/>
    <s v="Feature Request"/>
    <x v="1"/>
    <d v="2025-06-28T00:00:00"/>
    <s v="In Progress"/>
    <x v="463"/>
    <n v="26"/>
  </r>
  <r>
    <s v="4548a83b-3c31-458f-8cfe-4cf81c357b8e"/>
    <s v="Linda Ray"/>
    <s v="Login Issue"/>
    <x v="0"/>
    <d v="2025-07-19T00:00:00"/>
    <s v="Closed"/>
    <x v="464"/>
    <s v="Done"/>
  </r>
  <r>
    <s v="bf3d9dbe-6c8e-4805-8784-a0a5a5ecc9cc"/>
    <s v="Daniel Brennan"/>
    <s v="Payment Failure"/>
    <x v="2"/>
    <d v="2025-06-08T00:00:00"/>
    <s v="In Progress"/>
    <x v="465"/>
    <n v="46"/>
  </r>
  <r>
    <s v="d59adf87-064b-45cb-8297-9fc3b913fadc"/>
    <s v="Jessica Ford"/>
    <s v="Payment Failure"/>
    <x v="3"/>
    <d v="2025-07-17T00:00:00"/>
    <s v="On Hold"/>
    <x v="466"/>
    <n v="7"/>
  </r>
  <r>
    <s v="9366acbb-594a-41ce-8b9a-44f9c542ec9e"/>
    <s v="Amy Thompson"/>
    <s v="Payment Failure"/>
    <x v="3"/>
    <d v="2025-07-10T00:00:00"/>
    <s v="Closed"/>
    <x v="467"/>
    <s v="Done"/>
  </r>
  <r>
    <s v="641b9c49-1891-46d1-a201-d31015e875fd"/>
    <s v="Jaime Hoffman"/>
    <s v="Feature Request"/>
    <x v="1"/>
    <d v="2025-07-17T00:00:00"/>
    <s v="Closed"/>
    <x v="468"/>
    <s v="Done"/>
  </r>
  <r>
    <s v="f7124c80-2bd2-442a-89ac-7e579fd5da38"/>
    <s v="Daniel Sawyer"/>
    <s v="Feature Request"/>
    <x v="2"/>
    <d v="2025-06-19T00:00:00"/>
    <s v="Closed"/>
    <x v="469"/>
    <s v="Done"/>
  </r>
  <r>
    <s v="7ca74464-59a6-4a30-90e3-feefc361ea95"/>
    <s v="Rachael Jones"/>
    <s v="Feature Request"/>
    <x v="3"/>
    <d v="2025-07-16T00:00:00"/>
    <s v="Closed"/>
    <x v="470"/>
    <s v="Done"/>
  </r>
  <r>
    <s v="96fe978c-10e4-43ae-a299-01de64b4ab7f"/>
    <s v="Nicholas Hill"/>
    <s v="Payment Failure"/>
    <x v="0"/>
    <d v="2025-06-18T00:00:00"/>
    <s v="Open"/>
    <x v="471"/>
    <n v="36"/>
  </r>
  <r>
    <s v="17167364-245c-4a54-87ff-07201924c110"/>
    <s v="Robert Bennett"/>
    <s v="Login Issue"/>
    <x v="2"/>
    <d v="2025-07-07T00:00:00"/>
    <s v="Open"/>
    <x v="472"/>
    <n v="17"/>
  </r>
  <r>
    <s v="fad7ebb7-57f5-4ec1-bb4c-6da9810acf3f"/>
    <s v="Jeremy Fisher"/>
    <s v="Login Issue"/>
    <x v="3"/>
    <d v="2025-06-12T00:00:00"/>
    <s v="In Progress"/>
    <x v="473"/>
    <n v="42"/>
  </r>
  <r>
    <s v="b13b549e-650c-4b09-ae7d-b098062c09b7"/>
    <s v="Amy Webb"/>
    <s v="Bug Report"/>
    <x v="0"/>
    <d v="2025-06-25T00:00:00"/>
    <s v="Closed"/>
    <x v="474"/>
    <s v="Done"/>
  </r>
  <r>
    <s v="f72f316f-8e51-4fdc-981f-41bd5701269e"/>
    <s v="Emily Austin"/>
    <s v="Bug Report"/>
    <x v="1"/>
    <d v="2025-05-25T00:00:00"/>
    <s v="Open"/>
    <x v="475"/>
    <n v="60"/>
  </r>
  <r>
    <s v="8e7be264-4ad4-44d8-bd63-38e9bb42d033"/>
    <s v="Mr. Timothy Hernandez Jr."/>
    <s v="Payment Failure"/>
    <x v="2"/>
    <d v="2025-06-29T00:00:00"/>
    <s v="Open"/>
    <x v="476"/>
    <n v="25"/>
  </r>
  <r>
    <s v="a017d728-8e1f-4036-9b07-67dbd7a8d570"/>
    <s v="Leslie Smith"/>
    <s v="Bug Report"/>
    <x v="2"/>
    <d v="2025-07-07T00:00:00"/>
    <s v="In Progress"/>
    <x v="477"/>
    <n v="17"/>
  </r>
  <r>
    <s v="e9675380-c84f-46ee-b8ab-5cbba7e056ff"/>
    <s v="Alisha Lara"/>
    <s v="Payment Failure"/>
    <x v="1"/>
    <d v="2025-06-09T00:00:00"/>
    <s v="Open"/>
    <x v="478"/>
    <n v="45"/>
  </r>
  <r>
    <s v="cb4bb924-6d69-4179-9a6c-5171d6394a1b"/>
    <s v="Nicole Pierce"/>
    <s v="Feature Request"/>
    <x v="3"/>
    <d v="2025-05-27T00:00:00"/>
    <s v="Open"/>
    <x v="479"/>
    <n v="58"/>
  </r>
  <r>
    <s v="4fda8480-3604-4c01-b0da-ba2c5829b58a"/>
    <s v="Alexander Johnson"/>
    <s v="Bug Report"/>
    <x v="2"/>
    <d v="2025-07-19T00:00:00"/>
    <s v="On Hold"/>
    <x v="480"/>
    <n v="5"/>
  </r>
  <r>
    <s v="ab1f9a36-8544-43ca-9782-08d99337325c"/>
    <s v="Thomas Murray"/>
    <s v="Feature Request"/>
    <x v="2"/>
    <d v="2025-06-06T00:00:00"/>
    <s v="On Hold"/>
    <x v="481"/>
    <n v="48"/>
  </r>
  <r>
    <s v="6cba833e-a195-4efe-8efd-00d43e546bdb"/>
    <s v="Valerie Wolf"/>
    <s v="Login Issue"/>
    <x v="3"/>
    <d v="2025-06-12T00:00:00"/>
    <s v="Closed"/>
    <x v="482"/>
    <s v="Done"/>
  </r>
  <r>
    <s v="8e26d93f-dcb7-4107-9b44-96e4f41aa41f"/>
    <s v="Shane Richardson"/>
    <s v="Feature Request"/>
    <x v="2"/>
    <d v="2025-07-09T00:00:00"/>
    <s v="In Progress"/>
    <x v="483"/>
    <n v="15"/>
  </r>
  <r>
    <s v="cf7f3b5d-daa6-4ec7-af9e-2d5adedcce69"/>
    <s v="Matthew Hayden"/>
    <s v="Payment Failure"/>
    <x v="3"/>
    <d v="2025-06-29T00:00:00"/>
    <s v="Open"/>
    <x v="198"/>
    <n v="25"/>
  </r>
  <r>
    <s v="8ad1eaa3-d3d6-497e-8ef6-0b7e6d4b2d70"/>
    <s v="Susan King"/>
    <s v="Payment Failure"/>
    <x v="0"/>
    <d v="2025-06-06T00:00:00"/>
    <s v="Open"/>
    <x v="484"/>
    <n v="48"/>
  </r>
  <r>
    <s v="5b9074c0-3e4c-469d-951f-2dc5fdde0c13"/>
    <s v="Ashley Smith"/>
    <s v="Payment Failure"/>
    <x v="0"/>
    <d v="2025-06-24T00:00:00"/>
    <s v="Open"/>
    <x v="485"/>
    <n v="30"/>
  </r>
  <r>
    <s v="c8646993-83f9-4456-852b-5deaaf174bed"/>
    <s v="Edwin Shaw"/>
    <s v="Bug Report"/>
    <x v="3"/>
    <d v="2025-06-06T00:00:00"/>
    <s v="On Hold"/>
    <x v="486"/>
    <n v="48"/>
  </r>
  <r>
    <s v="a376c04d-67d6-4c12-85f7-3c5a20ac2e03"/>
    <s v="Pamela Jordan"/>
    <s v="Feature Request"/>
    <x v="2"/>
    <d v="2025-07-22T00:00:00"/>
    <s v="In Progress"/>
    <x v="487"/>
    <n v="2"/>
  </r>
  <r>
    <s v="162ecc44-419a-431e-9b80-b27cf66a1565"/>
    <s v="Jeanette Powers"/>
    <s v="Login Issue"/>
    <x v="0"/>
    <d v="2025-07-22T00:00:00"/>
    <s v="Open"/>
    <x v="488"/>
    <n v="2"/>
  </r>
  <r>
    <s v="620b2754-e1a8-4b4c-8bc5-fba81a112cdd"/>
    <s v="Brent Carey"/>
    <s v="Payment Failure"/>
    <x v="2"/>
    <d v="2025-05-31T00:00:00"/>
    <s v="In Progress"/>
    <x v="489"/>
    <n v="54"/>
  </r>
  <r>
    <s v="15001d45-aa69-4458-bc6a-e7cc021f47d3"/>
    <s v="John Mays"/>
    <s v="Payment Failure"/>
    <x v="0"/>
    <d v="2025-06-03T00:00:00"/>
    <s v="Closed"/>
    <x v="490"/>
    <s v="Done"/>
  </r>
  <r>
    <s v="ac05af21-9318-42e3-9c72-9726b0f35fea"/>
    <s v="Benjamin Smith"/>
    <s v="Feature Request"/>
    <x v="3"/>
    <d v="2025-06-17T00:00:00"/>
    <s v="Closed"/>
    <x v="491"/>
    <s v="Done"/>
  </r>
  <r>
    <s v="acca055f-f046-43b4-bc58-b19f6a35c483"/>
    <s v="Benjamin Miller"/>
    <s v="Bug Report"/>
    <x v="1"/>
    <d v="2025-07-21T00:00:00"/>
    <s v="Open"/>
    <x v="492"/>
    <n v="3"/>
  </r>
  <r>
    <s v="51b51e19-325e-41f3-afdd-b3102f7abe77"/>
    <s v="James Allen"/>
    <s v="Bug Report"/>
    <x v="3"/>
    <d v="2025-06-02T00:00:00"/>
    <s v="On Hold"/>
    <x v="493"/>
    <n v="52"/>
  </r>
  <r>
    <s v="95128b4b-3b28-422c-88f7-125ce2785de1"/>
    <s v="Samuel Snyder"/>
    <s v="Bug Report"/>
    <x v="2"/>
    <d v="2025-06-30T00:00:00"/>
    <s v="Closed"/>
    <x v="494"/>
    <s v="Done"/>
  </r>
  <r>
    <s v="ccad14a1-bf0c-4789-84f2-28a734683339"/>
    <s v="Thomas Gardner"/>
    <s v="Feature Request"/>
    <x v="0"/>
    <d v="2025-07-14T00:00:00"/>
    <s v="On Hold"/>
    <x v="495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111E3-05F8-4321-AA93-215C86D00EC8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2:G21" firstHeaderRow="1" firstDataRow="2" firstDataCol="1"/>
  <pivotFields count="10">
    <pivotField showAll="0"/>
    <pivotField numFmtId="164" showAll="0">
      <items count="174">
        <item x="70"/>
        <item x="99"/>
        <item x="102"/>
        <item x="1"/>
        <item x="110"/>
        <item x="152"/>
        <item x="163"/>
        <item x="58"/>
        <item x="47"/>
        <item x="128"/>
        <item x="120"/>
        <item x="75"/>
        <item x="26"/>
        <item x="87"/>
        <item x="73"/>
        <item x="69"/>
        <item x="61"/>
        <item x="37"/>
        <item x="162"/>
        <item x="156"/>
        <item x="9"/>
        <item x="125"/>
        <item x="5"/>
        <item x="39"/>
        <item x="133"/>
        <item x="38"/>
        <item x="132"/>
        <item x="41"/>
        <item x="139"/>
        <item x="19"/>
        <item x="144"/>
        <item x="34"/>
        <item x="137"/>
        <item x="20"/>
        <item x="44"/>
        <item x="95"/>
        <item x="130"/>
        <item x="46"/>
        <item x="105"/>
        <item x="127"/>
        <item x="48"/>
        <item x="92"/>
        <item x="147"/>
        <item x="84"/>
        <item x="145"/>
        <item x="15"/>
        <item x="18"/>
        <item x="54"/>
        <item x="76"/>
        <item x="104"/>
        <item x="111"/>
        <item x="138"/>
        <item x="2"/>
        <item x="3"/>
        <item x="72"/>
        <item x="32"/>
        <item x="136"/>
        <item x="160"/>
        <item x="91"/>
        <item x="8"/>
        <item x="119"/>
        <item x="90"/>
        <item x="103"/>
        <item x="142"/>
        <item x="164"/>
        <item x="170"/>
        <item x="65"/>
        <item x="117"/>
        <item x="118"/>
        <item x="141"/>
        <item x="81"/>
        <item x="52"/>
        <item x="64"/>
        <item x="140"/>
        <item x="74"/>
        <item x="93"/>
        <item x="45"/>
        <item x="66"/>
        <item x="167"/>
        <item x="57"/>
        <item x="27"/>
        <item x="166"/>
        <item x="67"/>
        <item x="121"/>
        <item x="154"/>
        <item x="31"/>
        <item x="89"/>
        <item x="83"/>
        <item x="150"/>
        <item x="30"/>
        <item x="53"/>
        <item x="40"/>
        <item x="129"/>
        <item x="80"/>
        <item x="101"/>
        <item x="100"/>
        <item x="55"/>
        <item x="123"/>
        <item x="115"/>
        <item x="29"/>
        <item x="85"/>
        <item x="60"/>
        <item x="7"/>
        <item x="17"/>
        <item x="12"/>
        <item x="71"/>
        <item x="25"/>
        <item x="13"/>
        <item x="126"/>
        <item x="16"/>
        <item x="169"/>
        <item x="168"/>
        <item x="135"/>
        <item x="86"/>
        <item x="134"/>
        <item x="97"/>
        <item x="59"/>
        <item x="114"/>
        <item x="148"/>
        <item x="149"/>
        <item x="159"/>
        <item x="77"/>
        <item x="146"/>
        <item x="122"/>
        <item x="21"/>
        <item x="33"/>
        <item x="50"/>
        <item x="49"/>
        <item x="107"/>
        <item x="51"/>
        <item x="94"/>
        <item x="36"/>
        <item x="43"/>
        <item x="155"/>
        <item x="165"/>
        <item x="0"/>
        <item x="11"/>
        <item x="78"/>
        <item x="23"/>
        <item x="109"/>
        <item x="24"/>
        <item x="82"/>
        <item x="42"/>
        <item x="113"/>
        <item x="106"/>
        <item x="172"/>
        <item x="161"/>
        <item x="124"/>
        <item x="157"/>
        <item x="63"/>
        <item x="10"/>
        <item x="108"/>
        <item x="62"/>
        <item x="28"/>
        <item x="98"/>
        <item x="4"/>
        <item x="143"/>
        <item x="35"/>
        <item x="56"/>
        <item x="79"/>
        <item x="68"/>
        <item x="153"/>
        <item x="131"/>
        <item x="6"/>
        <item x="151"/>
        <item x="22"/>
        <item x="158"/>
        <item x="88"/>
        <item x="96"/>
        <item x="14"/>
        <item x="171"/>
        <item x="112"/>
        <item x="116"/>
        <item t="default"/>
      </items>
    </pivotField>
    <pivotField showAll="0"/>
    <pivotField showAll="0"/>
    <pivotField axis="axisCol" showAll="0">
      <items count="6">
        <item x="2"/>
        <item x="3"/>
        <item x="1"/>
        <item x="4"/>
        <item x="0"/>
        <item t="default"/>
      </items>
    </pivotField>
    <pivotField showAll="0"/>
    <pivotField showAll="0"/>
    <pivotField dataField="1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_Sales" fld="7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47A48-26CC-4290-8109-58D2D7A7A4E8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9" firstHeaderRow="1" firstDataRow="1" firstDataCol="1" rowPageCount="1" colPageCount="1"/>
  <pivotFields count="10">
    <pivotField showAll="0"/>
    <pivotField numFmtId="164" showAll="0">
      <items count="174">
        <item x="70"/>
        <item x="99"/>
        <item x="102"/>
        <item x="1"/>
        <item x="110"/>
        <item x="152"/>
        <item x="163"/>
        <item x="58"/>
        <item x="47"/>
        <item x="128"/>
        <item x="120"/>
        <item x="75"/>
        <item x="26"/>
        <item x="87"/>
        <item x="73"/>
        <item x="69"/>
        <item x="61"/>
        <item x="37"/>
        <item x="162"/>
        <item x="156"/>
        <item x="9"/>
        <item x="125"/>
        <item x="5"/>
        <item x="39"/>
        <item x="133"/>
        <item x="38"/>
        <item x="132"/>
        <item x="41"/>
        <item x="139"/>
        <item x="19"/>
        <item x="144"/>
        <item x="34"/>
        <item x="137"/>
        <item x="20"/>
        <item x="44"/>
        <item x="95"/>
        <item x="130"/>
        <item x="46"/>
        <item x="105"/>
        <item x="127"/>
        <item x="48"/>
        <item x="92"/>
        <item x="147"/>
        <item x="84"/>
        <item x="145"/>
        <item x="15"/>
        <item x="18"/>
        <item x="54"/>
        <item x="76"/>
        <item x="104"/>
        <item x="111"/>
        <item x="138"/>
        <item x="2"/>
        <item x="3"/>
        <item x="72"/>
        <item x="32"/>
        <item x="136"/>
        <item x="160"/>
        <item x="91"/>
        <item x="8"/>
        <item x="119"/>
        <item x="90"/>
        <item x="103"/>
        <item x="142"/>
        <item x="164"/>
        <item x="170"/>
        <item x="65"/>
        <item x="117"/>
        <item x="118"/>
        <item x="141"/>
        <item x="81"/>
        <item x="52"/>
        <item x="64"/>
        <item x="140"/>
        <item x="74"/>
        <item x="93"/>
        <item x="45"/>
        <item x="66"/>
        <item x="167"/>
        <item x="57"/>
        <item x="27"/>
        <item x="166"/>
        <item x="67"/>
        <item x="121"/>
        <item x="154"/>
        <item x="31"/>
        <item x="89"/>
        <item x="83"/>
        <item x="150"/>
        <item x="30"/>
        <item x="53"/>
        <item x="40"/>
        <item x="129"/>
        <item x="80"/>
        <item x="101"/>
        <item x="100"/>
        <item x="55"/>
        <item x="123"/>
        <item x="115"/>
        <item x="29"/>
        <item x="85"/>
        <item x="60"/>
        <item x="7"/>
        <item x="17"/>
        <item x="12"/>
        <item x="71"/>
        <item x="25"/>
        <item x="13"/>
        <item x="126"/>
        <item x="16"/>
        <item x="169"/>
        <item x="168"/>
        <item x="135"/>
        <item x="86"/>
        <item x="134"/>
        <item x="97"/>
        <item x="59"/>
        <item x="114"/>
        <item x="148"/>
        <item x="149"/>
        <item x="159"/>
        <item x="77"/>
        <item x="146"/>
        <item x="122"/>
        <item x="21"/>
        <item x="33"/>
        <item x="50"/>
        <item x="49"/>
        <item x="107"/>
        <item x="51"/>
        <item x="94"/>
        <item x="36"/>
        <item x="43"/>
        <item x="155"/>
        <item x="165"/>
        <item x="0"/>
        <item x="11"/>
        <item x="78"/>
        <item x="23"/>
        <item x="109"/>
        <item x="24"/>
        <item x="82"/>
        <item x="42"/>
        <item x="113"/>
        <item x="106"/>
        <item x="172"/>
        <item x="161"/>
        <item x="124"/>
        <item x="157"/>
        <item x="63"/>
        <item x="10"/>
        <item x="108"/>
        <item x="62"/>
        <item x="28"/>
        <item x="98"/>
        <item x="4"/>
        <item x="143"/>
        <item x="35"/>
        <item x="56"/>
        <item x="79"/>
        <item x="68"/>
        <item x="153"/>
        <item x="131"/>
        <item x="6"/>
        <item x="151"/>
        <item x="22"/>
        <item x="158"/>
        <item x="88"/>
        <item x="96"/>
        <item x="14"/>
        <item x="171"/>
        <item x="112"/>
        <item x="116"/>
        <item t="default"/>
      </items>
    </pivotField>
    <pivotField showAll="0"/>
    <pivotField axis="axisRow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6">
        <item x="2"/>
        <item sd="0" x="3"/>
        <item sd="0" x="1"/>
        <item sd="0" x="4"/>
        <item sd="0" x="0"/>
        <item t="default"/>
      </items>
    </pivotField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5">
    <i>
      <x v="3"/>
    </i>
    <i>
      <x v="2"/>
    </i>
    <i>
      <x/>
    </i>
    <i>
      <x v="1"/>
    </i>
    <i t="grand">
      <x/>
    </i>
  </rowItems>
  <colItems count="1">
    <i/>
  </colItems>
  <pageFields count="1">
    <pageField fld="4" item="4" hier="-1"/>
  </pageFields>
  <dataFields count="1">
    <dataField name="Sum of Total_Sales" fld="7" baseField="0" baseItem="0" numFmtId="2"/>
  </dataFields>
  <formats count="1">
    <format dxfId="7">
      <pivotArea outline="0" collapsedLevelsAreSubtotals="1" fieldPosition="0"/>
    </format>
  </format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35540D-7357-4047-84A0-4CCF5CC0BE15}" name="PivotTable3" cacheId="1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K4:M11" firstHeaderRow="1" firstDataRow="2" firstDataCol="1"/>
  <pivotFields count="9">
    <pivotField subtotalTop="0" showAll="0" defaultSubtotal="0"/>
    <pivotField subtotalTop="0" showAll="0" defaultSubtotal="0"/>
    <pivotField axis="axisRow" subtotalTop="0" showAll="0" defaultSubtotal="0">
      <items count="5">
        <item x="4"/>
        <item x="0"/>
        <item x="2"/>
        <item x="1"/>
        <item x="3"/>
      </items>
    </pivotField>
    <pivotField numFmtId="164" subtotalTop="0" showAll="0" defaultSubtotal="0"/>
    <pivotField numFmtId="167" subtotalTop="0" showAll="0" defaultSubtotal="0"/>
    <pivotField numFmtId="167" subtotalTop="0" showAll="0" defaultSubtotal="0"/>
    <pivotField subtotalTop="0" showAll="0" defaultSubtotal="0"/>
    <pivotField numFmtId="167" subtotalTop="0" showAll="0" defaultSubtotal="0"/>
    <pivotField axis="axisCol" dataField="1" subtotalTop="0" showAll="0" defaultSubtotal="0">
      <items count="2">
        <item x="1"/>
        <item x="0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2">
    <i>
      <x/>
    </i>
    <i>
      <x v="1"/>
    </i>
  </colItems>
  <dataFields count="1">
    <dataField name="Count of After 10 AM" fld="8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3112D2-3614-40EF-AA1F-FF352F026C74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5:O503" firstHeaderRow="1" firstDataRow="2" firstDataCol="1"/>
  <pivotFields count="8">
    <pivotField showAll="0"/>
    <pivotField showAll="0"/>
    <pivotField showAll="0"/>
    <pivotField axis="axisCol" dataField="1" showAll="0">
      <items count="5">
        <item x="2"/>
        <item x="1"/>
        <item x="3"/>
        <item x="0"/>
        <item t="default"/>
      </items>
    </pivotField>
    <pivotField numFmtId="164" showAll="0"/>
    <pivotField showAll="0"/>
    <pivotField axis="axisRow" showAll="0" sortType="descending">
      <items count="497">
        <item x="429"/>
        <item x="486"/>
        <item x="208"/>
        <item x="489"/>
        <item x="134"/>
        <item x="334"/>
        <item x="50"/>
        <item x="292"/>
        <item x="282"/>
        <item x="439"/>
        <item x="19"/>
        <item x="375"/>
        <item x="119"/>
        <item x="113"/>
        <item x="318"/>
        <item x="437"/>
        <item x="210"/>
        <item x="399"/>
        <item x="387"/>
        <item x="40"/>
        <item x="90"/>
        <item x="129"/>
        <item x="342"/>
        <item x="305"/>
        <item x="290"/>
        <item x="245"/>
        <item x="197"/>
        <item x="68"/>
        <item x="233"/>
        <item x="93"/>
        <item x="45"/>
        <item x="63"/>
        <item x="412"/>
        <item x="435"/>
        <item x="146"/>
        <item x="18"/>
        <item x="24"/>
        <item x="444"/>
        <item x="487"/>
        <item x="482"/>
        <item x="182"/>
        <item x="480"/>
        <item x="279"/>
        <item x="186"/>
        <item x="325"/>
        <item x="415"/>
        <item x="170"/>
        <item x="300"/>
        <item x="351"/>
        <item x="372"/>
        <item x="308"/>
        <item x="361"/>
        <item x="242"/>
        <item x="2"/>
        <item x="225"/>
        <item x="126"/>
        <item x="221"/>
        <item x="35"/>
        <item x="264"/>
        <item x="54"/>
        <item x="447"/>
        <item x="473"/>
        <item x="156"/>
        <item x="220"/>
        <item x="277"/>
        <item x="457"/>
        <item x="133"/>
        <item x="164"/>
        <item x="229"/>
        <item x="79"/>
        <item x="475"/>
        <item x="443"/>
        <item x="96"/>
        <item x="178"/>
        <item x="266"/>
        <item x="299"/>
        <item x="91"/>
        <item x="307"/>
        <item x="52"/>
        <item x="28"/>
        <item x="369"/>
        <item x="70"/>
        <item x="258"/>
        <item x="191"/>
        <item x="5"/>
        <item x="214"/>
        <item x="34"/>
        <item x="0"/>
        <item x="280"/>
        <item x="213"/>
        <item x="421"/>
        <item x="422"/>
        <item x="42"/>
        <item x="430"/>
        <item x="71"/>
        <item x="274"/>
        <item x="270"/>
        <item x="394"/>
        <item x="55"/>
        <item x="365"/>
        <item x="166"/>
        <item x="336"/>
        <item x="121"/>
        <item x="227"/>
        <item x="140"/>
        <item x="320"/>
        <item x="22"/>
        <item x="58"/>
        <item x="172"/>
        <item x="319"/>
        <item x="137"/>
        <item x="278"/>
        <item x="418"/>
        <item x="434"/>
        <item x="243"/>
        <item x="3"/>
        <item x="263"/>
        <item x="332"/>
        <item x="249"/>
        <item x="346"/>
        <item x="370"/>
        <item x="15"/>
        <item x="413"/>
        <item x="77"/>
        <item x="150"/>
        <item x="80"/>
        <item x="194"/>
        <item x="73"/>
        <item x="441"/>
        <item x="224"/>
        <item x="445"/>
        <item x="362"/>
        <item x="211"/>
        <item x="420"/>
        <item x="4"/>
        <item x="288"/>
        <item x="272"/>
        <item x="101"/>
        <item x="23"/>
        <item x="314"/>
        <item x="265"/>
        <item x="396"/>
        <item x="453"/>
        <item x="128"/>
        <item x="66"/>
        <item x="248"/>
        <item x="368"/>
        <item x="259"/>
        <item x="384"/>
        <item x="417"/>
        <item x="357"/>
        <item x="120"/>
        <item x="371"/>
        <item x="100"/>
        <item x="165"/>
        <item x="494"/>
        <item x="449"/>
        <item x="241"/>
        <item x="118"/>
        <item x="123"/>
        <item x="275"/>
        <item x="131"/>
        <item x="103"/>
        <item x="72"/>
        <item x="379"/>
        <item x="348"/>
        <item x="386"/>
        <item x="27"/>
        <item x="184"/>
        <item x="331"/>
        <item x="411"/>
        <item x="193"/>
        <item x="377"/>
        <item x="406"/>
        <item x="59"/>
        <item x="337"/>
        <item x="256"/>
        <item x="114"/>
        <item x="86"/>
        <item x="254"/>
        <item x="187"/>
        <item x="31"/>
        <item x="297"/>
        <item x="205"/>
        <item x="448"/>
        <item x="239"/>
        <item x="390"/>
        <item x="388"/>
        <item x="173"/>
        <item x="82"/>
        <item x="30"/>
        <item x="436"/>
        <item x="235"/>
        <item x="236"/>
        <item x="157"/>
        <item x="373"/>
        <item x="25"/>
        <item x="88"/>
        <item x="446"/>
        <item x="17"/>
        <item x="238"/>
        <item x="350"/>
        <item x="232"/>
        <item x="312"/>
        <item x="328"/>
        <item x="414"/>
        <item x="468"/>
        <item x="29"/>
        <item x="425"/>
        <item x="273"/>
        <item x="339"/>
        <item x="41"/>
        <item x="438"/>
        <item x="202"/>
        <item x="281"/>
        <item x="198"/>
        <item x="403"/>
        <item x="127"/>
        <item x="326"/>
        <item x="217"/>
        <item x="343"/>
        <item x="108"/>
        <item x="185"/>
        <item x="230"/>
        <item x="1"/>
        <item x="460"/>
        <item x="376"/>
        <item x="461"/>
        <item x="315"/>
        <item x="464"/>
        <item x="87"/>
        <item x="7"/>
        <item x="151"/>
        <item x="353"/>
        <item x="490"/>
        <item x="262"/>
        <item x="471"/>
        <item x="466"/>
        <item x="111"/>
        <item x="432"/>
        <item x="311"/>
        <item x="380"/>
        <item x="115"/>
        <item x="483"/>
        <item x="116"/>
        <item x="160"/>
        <item x="155"/>
        <item x="285"/>
        <item x="469"/>
        <item x="451"/>
        <item x="247"/>
        <item x="257"/>
        <item x="433"/>
        <item x="53"/>
        <item x="48"/>
        <item x="428"/>
        <item x="171"/>
        <item x="62"/>
        <item x="335"/>
        <item x="67"/>
        <item x="358"/>
        <item x="456"/>
        <item x="250"/>
        <item x="107"/>
        <item x="99"/>
        <item x="458"/>
        <item x="392"/>
        <item x="400"/>
        <item x="253"/>
        <item x="180"/>
        <item x="293"/>
        <item x="196"/>
        <item x="199"/>
        <item x="267"/>
        <item x="177"/>
        <item x="426"/>
        <item x="484"/>
        <item x="462"/>
        <item x="493"/>
        <item x="14"/>
        <item x="94"/>
        <item x="219"/>
        <item x="295"/>
        <item x="383"/>
        <item x="11"/>
        <item x="419"/>
        <item x="145"/>
        <item x="322"/>
        <item x="158"/>
        <item x="20"/>
        <item x="391"/>
        <item x="149"/>
        <item x="381"/>
        <item x="190"/>
        <item x="479"/>
        <item x="192"/>
        <item x="268"/>
        <item x="316"/>
        <item x="289"/>
        <item x="452"/>
        <item x="431"/>
        <item x="16"/>
        <item x="485"/>
        <item x="324"/>
        <item x="188"/>
        <item x="393"/>
        <item x="354"/>
        <item x="181"/>
        <item x="374"/>
        <item x="74"/>
        <item x="95"/>
        <item x="492"/>
        <item x="201"/>
        <item x="159"/>
        <item x="152"/>
        <item x="130"/>
        <item x="46"/>
        <item x="122"/>
        <item x="124"/>
        <item x="139"/>
        <item x="467"/>
        <item x="341"/>
        <item x="176"/>
        <item x="409"/>
        <item x="495"/>
        <item x="385"/>
        <item x="463"/>
        <item x="459"/>
        <item x="397"/>
        <item x="310"/>
        <item x="450"/>
        <item x="21"/>
        <item x="141"/>
        <item x="33"/>
        <item x="349"/>
        <item x="110"/>
        <item x="360"/>
        <item x="75"/>
        <item x="244"/>
        <item x="39"/>
        <item x="271"/>
        <item x="251"/>
        <item x="301"/>
        <item x="356"/>
        <item x="9"/>
        <item x="47"/>
        <item x="333"/>
        <item x="136"/>
        <item x="175"/>
        <item x="143"/>
        <item x="105"/>
        <item x="410"/>
        <item x="291"/>
        <item x="366"/>
        <item x="222"/>
        <item x="207"/>
        <item x="389"/>
        <item x="84"/>
        <item x="147"/>
        <item x="407"/>
        <item x="359"/>
        <item x="481"/>
        <item x="302"/>
        <item x="38"/>
        <item x="276"/>
        <item x="56"/>
        <item x="306"/>
        <item x="330"/>
        <item x="402"/>
        <item x="296"/>
        <item x="8"/>
        <item x="284"/>
        <item x="427"/>
        <item x="162"/>
        <item x="355"/>
        <item x="309"/>
        <item x="294"/>
        <item x="395"/>
        <item x="488"/>
        <item x="174"/>
        <item x="246"/>
        <item x="269"/>
        <item x="424"/>
        <item x="12"/>
        <item x="345"/>
        <item x="491"/>
        <item x="470"/>
        <item x="378"/>
        <item x="65"/>
        <item x="167"/>
        <item x="92"/>
        <item x="135"/>
        <item x="231"/>
        <item x="148"/>
        <item x="195"/>
        <item x="163"/>
        <item x="405"/>
        <item x="168"/>
        <item x="240"/>
        <item x="352"/>
        <item x="218"/>
        <item x="98"/>
        <item x="474"/>
        <item x="404"/>
        <item x="454"/>
        <item x="287"/>
        <item x="423"/>
        <item x="212"/>
        <item x="112"/>
        <item x="60"/>
        <item x="200"/>
        <item x="6"/>
        <item x="209"/>
        <item x="102"/>
        <item x="106"/>
        <item x="169"/>
        <item x="189"/>
        <item x="138"/>
        <item x="255"/>
        <item x="477"/>
        <item x="26"/>
        <item x="83"/>
        <item x="154"/>
        <item x="478"/>
        <item x="313"/>
        <item x="442"/>
        <item x="203"/>
        <item x="364"/>
        <item x="153"/>
        <item x="261"/>
        <item x="286"/>
        <item x="237"/>
        <item x="321"/>
        <item x="161"/>
        <item x="13"/>
        <item x="109"/>
        <item x="363"/>
        <item x="260"/>
        <item x="117"/>
        <item x="340"/>
        <item x="104"/>
        <item x="323"/>
        <item x="85"/>
        <item x="10"/>
        <item x="204"/>
        <item x="51"/>
        <item x="64"/>
        <item x="228"/>
        <item x="440"/>
        <item x="78"/>
        <item x="234"/>
        <item x="97"/>
        <item x="298"/>
        <item x="465"/>
        <item x="283"/>
        <item x="89"/>
        <item x="43"/>
        <item x="344"/>
        <item x="303"/>
        <item x="215"/>
        <item x="44"/>
        <item x="37"/>
        <item x="132"/>
        <item x="329"/>
        <item x="183"/>
        <item x="206"/>
        <item x="317"/>
        <item x="61"/>
        <item x="382"/>
        <item x="408"/>
        <item x="226"/>
        <item x="81"/>
        <item x="455"/>
        <item x="125"/>
        <item x="36"/>
        <item x="476"/>
        <item x="252"/>
        <item x="367"/>
        <item x="304"/>
        <item x="69"/>
        <item x="142"/>
        <item x="223"/>
        <item x="416"/>
        <item x="401"/>
        <item x="327"/>
        <item x="76"/>
        <item x="179"/>
        <item x="398"/>
        <item x="338"/>
        <item x="57"/>
        <item x="472"/>
        <item x="32"/>
        <item x="144"/>
        <item x="49"/>
        <item x="347"/>
        <item x="216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showAll="0"/>
  </pivotFields>
  <rowFields count="1">
    <field x="6"/>
  </rowFields>
  <rowItems count="497">
    <i>
      <x v="231"/>
    </i>
    <i>
      <x v="371"/>
    </i>
    <i>
      <x v="285"/>
    </i>
    <i>
      <x v="3"/>
    </i>
    <i>
      <x v="451"/>
    </i>
    <i>
      <x v="5"/>
    </i>
    <i>
      <x v="248"/>
    </i>
    <i>
      <x v="10"/>
    </i>
    <i>
      <x v="340"/>
    </i>
    <i>
      <x v="13"/>
    </i>
    <i>
      <x v="407"/>
    </i>
    <i>
      <x v="18"/>
    </i>
    <i>
      <x v="478"/>
    </i>
    <i>
      <x v="22"/>
    </i>
    <i>
      <x v="242"/>
    </i>
    <i>
      <x v="23"/>
    </i>
    <i>
      <x v="273"/>
    </i>
    <i>
      <x v="30"/>
    </i>
    <i>
      <x v="319"/>
    </i>
    <i>
      <x v="31"/>
    </i>
    <i>
      <x v="357"/>
    </i>
    <i>
      <x v="32"/>
    </i>
    <i>
      <x v="379"/>
    </i>
    <i>
      <x v="33"/>
    </i>
    <i>
      <x v="428"/>
    </i>
    <i>
      <x v="38"/>
    </i>
    <i>
      <x v="472"/>
    </i>
    <i>
      <x v="41"/>
    </i>
    <i>
      <x v="487"/>
    </i>
    <i>
      <x v="42"/>
    </i>
    <i>
      <x v="238"/>
    </i>
    <i>
      <x v="45"/>
    </i>
    <i>
      <x v="490"/>
    </i>
    <i>
      <x v="49"/>
    </i>
    <i>
      <x v="266"/>
    </i>
    <i>
      <x v="50"/>
    </i>
    <i>
      <x v="283"/>
    </i>
    <i>
      <x v="51"/>
    </i>
    <i>
      <x v="300"/>
    </i>
    <i>
      <x v="54"/>
    </i>
    <i>
      <x v="329"/>
    </i>
    <i>
      <x v="59"/>
    </i>
    <i>
      <x v="346"/>
    </i>
    <i>
      <x v="65"/>
    </i>
    <i>
      <x v="361"/>
    </i>
    <i>
      <x v="74"/>
    </i>
    <i>
      <x v="374"/>
    </i>
    <i>
      <x v="79"/>
    </i>
    <i>
      <x v="391"/>
    </i>
    <i>
      <x v="86"/>
    </i>
    <i>
      <x v="414"/>
    </i>
    <i>
      <x v="88"/>
    </i>
    <i>
      <x v="434"/>
    </i>
    <i>
      <x v="91"/>
    </i>
    <i>
      <x v="462"/>
    </i>
    <i>
      <x v="92"/>
    </i>
    <i>
      <x v="475"/>
    </i>
    <i>
      <x v="95"/>
    </i>
    <i>
      <x v="481"/>
    </i>
    <i>
      <x v="104"/>
    </i>
    <i>
      <x v="226"/>
    </i>
    <i>
      <x v="105"/>
    </i>
    <i>
      <x v="233"/>
    </i>
    <i>
      <x v="108"/>
    </i>
    <i>
      <x v="239"/>
    </i>
    <i>
      <x v="109"/>
    </i>
    <i>
      <x v="243"/>
    </i>
    <i>
      <x v="111"/>
    </i>
    <i>
      <x v="493"/>
    </i>
    <i>
      <x v="113"/>
    </i>
    <i>
      <x v="259"/>
    </i>
    <i>
      <x v="115"/>
    </i>
    <i>
      <x v="268"/>
    </i>
    <i>
      <x v="117"/>
    </i>
    <i>
      <x v="281"/>
    </i>
    <i>
      <x v="118"/>
    </i>
    <i>
      <x v="284"/>
    </i>
    <i>
      <x v="124"/>
    </i>
    <i>
      <x v="296"/>
    </i>
    <i>
      <x v="126"/>
    </i>
    <i>
      <x v="303"/>
    </i>
    <i>
      <x v="128"/>
    </i>
    <i>
      <x v="325"/>
    </i>
    <i>
      <x v="131"/>
    </i>
    <i>
      <x v="337"/>
    </i>
    <i>
      <x v="132"/>
    </i>
    <i>
      <x v="343"/>
    </i>
    <i>
      <x v="136"/>
    </i>
    <i>
      <x v="351"/>
    </i>
    <i>
      <x v="141"/>
    </i>
    <i>
      <x v="360"/>
    </i>
    <i>
      <x v="143"/>
    </i>
    <i>
      <x v="368"/>
    </i>
    <i>
      <x v="145"/>
    </i>
    <i>
      <x v="372"/>
    </i>
    <i>
      <x v="149"/>
    </i>
    <i>
      <x v="375"/>
    </i>
    <i>
      <x v="153"/>
    </i>
    <i>
      <x v="382"/>
    </i>
    <i>
      <x v="155"/>
    </i>
    <i>
      <x v="398"/>
    </i>
    <i>
      <x v="161"/>
    </i>
    <i>
      <x v="411"/>
    </i>
    <i>
      <x v="166"/>
    </i>
    <i>
      <x v="419"/>
    </i>
    <i>
      <x v="167"/>
    </i>
    <i>
      <x v="430"/>
    </i>
    <i>
      <x v="169"/>
    </i>
    <i>
      <x v="436"/>
    </i>
    <i>
      <x v="175"/>
    </i>
    <i>
      <x v="453"/>
    </i>
    <i>
      <x v="178"/>
    </i>
    <i>
      <x v="470"/>
    </i>
    <i>
      <x v="184"/>
    </i>
    <i>
      <x v="473"/>
    </i>
    <i>
      <x v="186"/>
    </i>
    <i>
      <x v="476"/>
    </i>
    <i>
      <x v="189"/>
    </i>
    <i>
      <x v="479"/>
    </i>
    <i>
      <x v="193"/>
    </i>
    <i>
      <x v="486"/>
    </i>
    <i>
      <x v="222"/>
    </i>
    <i>
      <x v="488"/>
    </i>
    <i>
      <x v="225"/>
    </i>
    <i>
      <x v="244"/>
    </i>
    <i>
      <x v="380"/>
    </i>
    <i>
      <x v="316"/>
    </i>
    <i>
      <x v="444"/>
    </i>
    <i>
      <x v="39"/>
    </i>
    <i>
      <x v="348"/>
    </i>
    <i>
      <x v="127"/>
    </i>
    <i>
      <x v="412"/>
    </i>
    <i>
      <x v="40"/>
    </i>
    <i>
      <x v="37"/>
    </i>
    <i>
      <x v="129"/>
    </i>
    <i>
      <x v="332"/>
    </i>
    <i>
      <x v="130"/>
    </i>
    <i>
      <x v="364"/>
    </i>
    <i>
      <x v="4"/>
    </i>
    <i>
      <x v="396"/>
    </i>
    <i>
      <x v="14"/>
    </i>
    <i>
      <x v="107"/>
    </i>
    <i>
      <x v="133"/>
    </i>
    <i>
      <x v="460"/>
    </i>
    <i>
      <x v="134"/>
    </i>
    <i>
      <x v="308"/>
    </i>
    <i>
      <x v="135"/>
    </i>
    <i>
      <x v="324"/>
    </i>
    <i>
      <x v="43"/>
    </i>
    <i>
      <x v="87"/>
    </i>
    <i>
      <x v="137"/>
    </i>
    <i>
      <x v="356"/>
    </i>
    <i>
      <x v="138"/>
    </i>
    <i>
      <x v="96"/>
    </i>
    <i>
      <x v="139"/>
    </i>
    <i>
      <x v="388"/>
    </i>
    <i>
      <x v="140"/>
    </i>
    <i>
      <x v="404"/>
    </i>
    <i>
      <x v="44"/>
    </i>
    <i>
      <x v="420"/>
    </i>
    <i>
      <x v="142"/>
    </i>
    <i>
      <x v="110"/>
    </i>
    <i>
      <x v="15"/>
    </i>
    <i>
      <x v="452"/>
    </i>
    <i>
      <x v="144"/>
    </i>
    <i>
      <x v="468"/>
    </i>
    <i>
      <x v="46"/>
    </i>
    <i>
      <x v="484"/>
    </i>
    <i>
      <x v="146"/>
    </i>
    <i>
      <x v="312"/>
    </i>
    <i>
      <x v="147"/>
    </i>
    <i>
      <x v="320"/>
    </i>
    <i>
      <x v="148"/>
    </i>
    <i>
      <x v="328"/>
    </i>
    <i>
      <x v="47"/>
    </i>
    <i>
      <x v="336"/>
    </i>
    <i>
      <x v="150"/>
    </i>
    <i>
      <x v="344"/>
    </i>
    <i>
      <x v="151"/>
    </i>
    <i>
      <x v="352"/>
    </i>
    <i>
      <x v="152"/>
    </i>
    <i>
      <x v="27"/>
    </i>
    <i>
      <x v="48"/>
    </i>
    <i>
      <x v="94"/>
    </i>
    <i>
      <x v="154"/>
    </i>
    <i>
      <x v="376"/>
    </i>
    <i>
      <x v="16"/>
    </i>
    <i>
      <x v="384"/>
    </i>
    <i>
      <x v="156"/>
    </i>
    <i>
      <x v="392"/>
    </i>
    <i>
      <x v="157"/>
    </i>
    <i>
      <x v="400"/>
    </i>
    <i>
      <x v="158"/>
    </i>
    <i>
      <x v="408"/>
    </i>
    <i>
      <x v="159"/>
    </i>
    <i>
      <x v="416"/>
    </i>
    <i>
      <x v="160"/>
    </i>
    <i>
      <x v="424"/>
    </i>
    <i>
      <x v="17"/>
    </i>
    <i>
      <x v="432"/>
    </i>
    <i>
      <x v="162"/>
    </i>
    <i>
      <x v="440"/>
    </i>
    <i>
      <x v="163"/>
    </i>
    <i>
      <x v="448"/>
    </i>
    <i>
      <x v="164"/>
    </i>
    <i>
      <x v="456"/>
    </i>
    <i>
      <x v="165"/>
    </i>
    <i>
      <x v="464"/>
    </i>
    <i>
      <x v="2"/>
    </i>
    <i>
      <x v="35"/>
    </i>
    <i>
      <x v="52"/>
    </i>
    <i>
      <x v="480"/>
    </i>
    <i>
      <x v="168"/>
    </i>
    <i>
      <x v="12"/>
    </i>
    <i>
      <x v="53"/>
    </i>
    <i>
      <x v="310"/>
    </i>
    <i>
      <x v="170"/>
    </i>
    <i>
      <x v="314"/>
    </i>
    <i>
      <x v="171"/>
    </i>
    <i>
      <x v="318"/>
    </i>
    <i>
      <x v="172"/>
    </i>
    <i>
      <x v="322"/>
    </i>
    <i>
      <x v="173"/>
    </i>
    <i>
      <x v="326"/>
    </i>
    <i>
      <x v="174"/>
    </i>
    <i>
      <x v="330"/>
    </i>
    <i>
      <x v="19"/>
    </i>
    <i>
      <x v="334"/>
    </i>
    <i>
      <x v="176"/>
    </i>
    <i>
      <x v="338"/>
    </i>
    <i>
      <x v="177"/>
    </i>
    <i>
      <x v="342"/>
    </i>
    <i>
      <x v="55"/>
    </i>
    <i>
      <x v="89"/>
    </i>
    <i>
      <x v="179"/>
    </i>
    <i>
      <x v="350"/>
    </i>
    <i>
      <x v="180"/>
    </i>
    <i>
      <x v="354"/>
    </i>
    <i>
      <x v="181"/>
    </i>
    <i>
      <x v="358"/>
    </i>
    <i>
      <x v="182"/>
    </i>
    <i>
      <x v="362"/>
    </i>
    <i>
      <x v="183"/>
    </i>
    <i>
      <x v="366"/>
    </i>
    <i>
      <x v="56"/>
    </i>
    <i>
      <x v="370"/>
    </i>
    <i>
      <x v="185"/>
    </i>
    <i>
      <x v="97"/>
    </i>
    <i>
      <x v="57"/>
    </i>
    <i>
      <x v="378"/>
    </i>
    <i>
      <x v="187"/>
    </i>
    <i>
      <x v="100"/>
    </i>
    <i>
      <x v="188"/>
    </i>
    <i>
      <x v="386"/>
    </i>
    <i>
      <x v="58"/>
    </i>
    <i>
      <x v="390"/>
    </i>
    <i>
      <x v="190"/>
    </i>
    <i>
      <x v="394"/>
    </i>
    <i>
      <x v="191"/>
    </i>
    <i>
      <x v="102"/>
    </i>
    <i>
      <x v="192"/>
    </i>
    <i>
      <x v="402"/>
    </i>
    <i>
      <x v="20"/>
    </i>
    <i>
      <x v="406"/>
    </i>
    <i>
      <x v="194"/>
    </i>
    <i>
      <x v="410"/>
    </i>
    <i>
      <x v="195"/>
    </i>
    <i>
      <x v="8"/>
    </i>
    <i>
      <x v="196"/>
    </i>
    <i>
      <x v="418"/>
    </i>
    <i>
      <x v="197"/>
    </i>
    <i>
      <x v="422"/>
    </i>
    <i>
      <x v="198"/>
    </i>
    <i>
      <x v="426"/>
    </i>
    <i>
      <x v="199"/>
    </i>
    <i>
      <x v="9"/>
    </i>
    <i>
      <x v="200"/>
    </i>
    <i>
      <x v="1"/>
    </i>
    <i>
      <x v="201"/>
    </i>
    <i>
      <x v="438"/>
    </i>
    <i>
      <x v="202"/>
    </i>
    <i>
      <x v="442"/>
    </i>
    <i>
      <x v="203"/>
    </i>
    <i>
      <x v="446"/>
    </i>
    <i>
      <x v="204"/>
    </i>
    <i>
      <x v="450"/>
    </i>
    <i>
      <x v="205"/>
    </i>
    <i>
      <x v="454"/>
    </i>
    <i>
      <x v="206"/>
    </i>
    <i>
      <x v="458"/>
    </i>
    <i>
      <x v="207"/>
    </i>
    <i>
      <x v="34"/>
    </i>
    <i>
      <x v="208"/>
    </i>
    <i>
      <x v="466"/>
    </i>
    <i>
      <x v="209"/>
    </i>
    <i>
      <x v="114"/>
    </i>
    <i>
      <x v="210"/>
    </i>
    <i>
      <x v="474"/>
    </i>
    <i>
      <x v="211"/>
    </i>
    <i>
      <x v="119"/>
    </i>
    <i>
      <x v="212"/>
    </i>
    <i>
      <x v="482"/>
    </i>
    <i>
      <x v="213"/>
    </i>
    <i>
      <x v="122"/>
    </i>
    <i>
      <x v="214"/>
    </i>
    <i>
      <x v="125"/>
    </i>
    <i>
      <x v="215"/>
    </i>
    <i>
      <x v="309"/>
    </i>
    <i>
      <x v="216"/>
    </i>
    <i>
      <x v="311"/>
    </i>
    <i>
      <x v="217"/>
    </i>
    <i>
      <x v="313"/>
    </i>
    <i>
      <x v="218"/>
    </i>
    <i>
      <x v="315"/>
    </i>
    <i>
      <x v="219"/>
    </i>
    <i>
      <x v="317"/>
    </i>
    <i>
      <x v="220"/>
    </i>
    <i>
      <x v="83"/>
    </i>
    <i>
      <x v="221"/>
    </i>
    <i>
      <x v="321"/>
    </i>
    <i>
      <x v="60"/>
    </i>
    <i>
      <x v="323"/>
    </i>
    <i>
      <x v="223"/>
    </i>
    <i>
      <x v="84"/>
    </i>
    <i>
      <x v="224"/>
    </i>
    <i>
      <x v="327"/>
    </i>
    <i>
      <x v="61"/>
    </i>
    <i>
      <x v="85"/>
    </i>
    <i>
      <x v="62"/>
    </i>
    <i>
      <x v="331"/>
    </i>
    <i>
      <x v="227"/>
    </i>
    <i>
      <x v="333"/>
    </i>
    <i>
      <x v="228"/>
    </i>
    <i>
      <x v="335"/>
    </i>
    <i>
      <x v="229"/>
    </i>
    <i>
      <x v="24"/>
    </i>
    <i>
      <x v="230"/>
    </i>
    <i>
      <x v="339"/>
    </i>
    <i>
      <x v="63"/>
    </i>
    <i>
      <x v="341"/>
    </i>
    <i>
      <x v="232"/>
    </i>
    <i>
      <x v="25"/>
    </i>
    <i>
      <x v="64"/>
    </i>
    <i>
      <x v="345"/>
    </i>
    <i>
      <x v="234"/>
    </i>
    <i>
      <x v="347"/>
    </i>
    <i>
      <x v="235"/>
    </i>
    <i>
      <x v="349"/>
    </i>
    <i>
      <x v="236"/>
    </i>
    <i>
      <x v="90"/>
    </i>
    <i>
      <x v="237"/>
    </i>
    <i>
      <x v="353"/>
    </i>
    <i>
      <x v="21"/>
    </i>
    <i>
      <x v="355"/>
    </i>
    <i>
      <x v="66"/>
    </i>
    <i>
      <x v="26"/>
    </i>
    <i>
      <x v="240"/>
    </i>
    <i>
      <x v="359"/>
    </i>
    <i>
      <x v="241"/>
    </i>
    <i>
      <x v="93"/>
    </i>
    <i>
      <x v="67"/>
    </i>
    <i>
      <x v="363"/>
    </i>
    <i>
      <x v="68"/>
    </i>
    <i>
      <x v="365"/>
    </i>
    <i>
      <x v="69"/>
    </i>
    <i>
      <x v="367"/>
    </i>
    <i>
      <x v="491"/>
    </i>
    <i>
      <x v="369"/>
    </i>
    <i>
      <x v="70"/>
    </i>
    <i>
      <x v="28"/>
    </i>
    <i>
      <x v="495"/>
    </i>
    <i>
      <x v="373"/>
    </i>
    <i>
      <x v="71"/>
    </i>
    <i>
      <x v="98"/>
    </i>
    <i>
      <x v="249"/>
    </i>
    <i>
      <x v="377"/>
    </i>
    <i>
      <x v="250"/>
    </i>
    <i>
      <x v="99"/>
    </i>
    <i>
      <x v="251"/>
    </i>
    <i>
      <x v="381"/>
    </i>
    <i>
      <x v="252"/>
    </i>
    <i>
      <x v="383"/>
    </i>
    <i>
      <x v="253"/>
    </i>
    <i>
      <x v="385"/>
    </i>
    <i>
      <x v="254"/>
    </i>
    <i>
      <x v="387"/>
    </i>
    <i>
      <x v="255"/>
    </i>
    <i>
      <x v="389"/>
    </i>
    <i>
      <x v="256"/>
    </i>
    <i>
      <x v="101"/>
    </i>
    <i>
      <x v="257"/>
    </i>
    <i>
      <x v="393"/>
    </i>
    <i>
      <x v="258"/>
    </i>
    <i>
      <x v="395"/>
    </i>
    <i>
      <x v="72"/>
    </i>
    <i>
      <x v="397"/>
    </i>
    <i>
      <x v="260"/>
    </i>
    <i>
      <x v="399"/>
    </i>
    <i>
      <x v="261"/>
    </i>
    <i>
      <x v="401"/>
    </i>
    <i>
      <x v="262"/>
    </i>
    <i>
      <x v="403"/>
    </i>
    <i>
      <x v="263"/>
    </i>
    <i>
      <x v="405"/>
    </i>
    <i>
      <x v="264"/>
    </i>
    <i>
      <x v="103"/>
    </i>
    <i>
      <x v="265"/>
    </i>
    <i>
      <x v="409"/>
    </i>
    <i>
      <x v="73"/>
    </i>
    <i>
      <x v="29"/>
    </i>
    <i>
      <x v="267"/>
    </i>
    <i>
      <x v="413"/>
    </i>
    <i>
      <x v="6"/>
    </i>
    <i>
      <x v="415"/>
    </i>
    <i>
      <x v="269"/>
    </i>
    <i>
      <x v="417"/>
    </i>
    <i>
      <x v="270"/>
    </i>
    <i>
      <x v="106"/>
    </i>
    <i>
      <x v="271"/>
    </i>
    <i>
      <x v="421"/>
    </i>
    <i>
      <x v="272"/>
    </i>
    <i>
      <x v="423"/>
    </i>
    <i>
      <x v="75"/>
    </i>
    <i>
      <x v="425"/>
    </i>
    <i>
      <x v="274"/>
    </i>
    <i>
      <x v="427"/>
    </i>
    <i>
      <x v="275"/>
    </i>
    <i>
      <x v="429"/>
    </i>
    <i>
      <x v="276"/>
    </i>
    <i>
      <x v="431"/>
    </i>
    <i>
      <x v="277"/>
    </i>
    <i>
      <x v="433"/>
    </i>
    <i>
      <x v="278"/>
    </i>
    <i>
      <x v="435"/>
    </i>
    <i>
      <x v="279"/>
    </i>
    <i>
      <x v="437"/>
    </i>
    <i>
      <x v="280"/>
    </i>
    <i>
      <x v="439"/>
    </i>
    <i>
      <x v="76"/>
    </i>
    <i>
      <x v="441"/>
    </i>
    <i>
      <x v="282"/>
    </i>
    <i>
      <x v="443"/>
    </i>
    <i>
      <x v="77"/>
    </i>
    <i>
      <x v="445"/>
    </i>
    <i>
      <x v="78"/>
    </i>
    <i>
      <x v="447"/>
    </i>
    <i>
      <x v="7"/>
    </i>
    <i>
      <x v="449"/>
    </i>
    <i>
      <x v="286"/>
    </i>
    <i>
      <x v="11"/>
    </i>
    <i>
      <x v="287"/>
    </i>
    <i>
      <x v="112"/>
    </i>
    <i>
      <x v="288"/>
    </i>
    <i>
      <x v="455"/>
    </i>
    <i>
      <x v="289"/>
    </i>
    <i>
      <x v="457"/>
    </i>
    <i>
      <x v="290"/>
    </i>
    <i>
      <x v="459"/>
    </i>
    <i>
      <x v="291"/>
    </i>
    <i>
      <x v="461"/>
    </i>
    <i>
      <x v="292"/>
    </i>
    <i>
      <x v="463"/>
    </i>
    <i>
      <x v="293"/>
    </i>
    <i>
      <x v="465"/>
    </i>
    <i>
      <x v="294"/>
    </i>
    <i>
      <x v="467"/>
    </i>
    <i>
      <x v="295"/>
    </i>
    <i>
      <x v="469"/>
    </i>
    <i>
      <x v="80"/>
    </i>
    <i>
      <x v="471"/>
    </i>
    <i>
      <x v="297"/>
    </i>
    <i>
      <x v="116"/>
    </i>
    <i>
      <x v="298"/>
    </i>
    <i>
      <x v="36"/>
    </i>
    <i>
      <x v="299"/>
    </i>
    <i>
      <x v="477"/>
    </i>
    <i>
      <x v="81"/>
    </i>
    <i>
      <x v="120"/>
    </i>
    <i>
      <x v="301"/>
    </i>
    <i>
      <x v="121"/>
    </i>
    <i>
      <x v="302"/>
    </i>
    <i>
      <x v="483"/>
    </i>
    <i>
      <x v="82"/>
    </i>
    <i>
      <x v="485"/>
    </i>
    <i>
      <x v="304"/>
    </i>
    <i>
      <x v="123"/>
    </i>
    <i>
      <x v="305"/>
    </i>
    <i>
      <x v="489"/>
    </i>
    <i>
      <x v="306"/>
    </i>
    <i>
      <x v="307"/>
    </i>
    <i>
      <x v="492"/>
    </i>
    <i>
      <x v="245"/>
    </i>
    <i>
      <x v="494"/>
    </i>
    <i>
      <x v="246"/>
    </i>
    <i>
      <x/>
    </i>
    <i>
      <x v="24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riorit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4"/>
  <sheetViews>
    <sheetView topLeftCell="A4" workbookViewId="0">
      <selection activeCell="A9" sqref="A9"/>
    </sheetView>
  </sheetViews>
  <sheetFormatPr defaultRowHeight="14.4" x14ac:dyDescent="0.3"/>
  <cols>
    <col min="1" max="1" width="36.33203125" bestFit="1" customWidth="1"/>
    <col min="2" max="2" width="10.33203125" bestFit="1" customWidth="1"/>
    <col min="3" max="3" width="18.5546875" bestFit="1" customWidth="1"/>
    <col min="4" max="4" width="6.77734375" bestFit="1" customWidth="1"/>
    <col min="5" max="5" width="8.6640625" bestFit="1" customWidth="1"/>
    <col min="6" max="6" width="10" bestFit="1" customWidth="1"/>
    <col min="7" max="7" width="9.6640625" bestFit="1" customWidth="1"/>
    <col min="8" max="8" width="10.44140625" bestFit="1" customWidth="1"/>
    <col min="10" max="11" width="134.77734375" bestFit="1" customWidth="1"/>
  </cols>
  <sheetData>
    <row r="1" spans="1:10" ht="57.6" x14ac:dyDescent="0.3">
      <c r="A1" s="5" t="s">
        <v>4044</v>
      </c>
    </row>
    <row r="2" spans="1:10" x14ac:dyDescent="0.3">
      <c r="A2" s="4"/>
      <c r="B2" s="4"/>
      <c r="C2" s="4"/>
      <c r="D2" s="4"/>
      <c r="E2" s="4"/>
      <c r="F2" s="4"/>
      <c r="G2" s="4"/>
      <c r="H2" s="4"/>
      <c r="I2" s="4"/>
      <c r="J2" s="4"/>
    </row>
    <row r="4" spans="1:10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10" x14ac:dyDescent="0.3">
      <c r="A5" t="s">
        <v>8</v>
      </c>
      <c r="B5" s="2">
        <v>45820</v>
      </c>
      <c r="C5" t="s">
        <v>9</v>
      </c>
      <c r="D5" t="s">
        <v>10</v>
      </c>
      <c r="E5" t="s">
        <v>11</v>
      </c>
      <c r="F5">
        <v>7</v>
      </c>
      <c r="G5">
        <v>407.45</v>
      </c>
      <c r="H5">
        <v>2852.15</v>
      </c>
    </row>
    <row r="6" spans="1:10" x14ac:dyDescent="0.3">
      <c r="A6" t="s">
        <v>12</v>
      </c>
      <c r="B6" s="2">
        <v>45682</v>
      </c>
      <c r="C6" t="s">
        <v>13</v>
      </c>
      <c r="D6" t="s">
        <v>14</v>
      </c>
      <c r="E6" t="s">
        <v>15</v>
      </c>
      <c r="F6">
        <v>15</v>
      </c>
      <c r="G6">
        <v>129.33000000000001</v>
      </c>
      <c r="H6">
        <v>1939.95</v>
      </c>
    </row>
    <row r="7" spans="1:10" x14ac:dyDescent="0.3">
      <c r="A7" t="s">
        <v>16</v>
      </c>
      <c r="B7" s="2">
        <v>45731</v>
      </c>
      <c r="C7" t="s">
        <v>17</v>
      </c>
      <c r="D7" t="s">
        <v>18</v>
      </c>
      <c r="E7" t="s">
        <v>15</v>
      </c>
      <c r="F7">
        <v>11</v>
      </c>
      <c r="G7">
        <v>788.29</v>
      </c>
      <c r="H7">
        <v>8671.19</v>
      </c>
    </row>
    <row r="8" spans="1:10" x14ac:dyDescent="0.3">
      <c r="A8" t="s">
        <v>19</v>
      </c>
      <c r="B8" s="2">
        <v>45732</v>
      </c>
      <c r="C8" t="s">
        <v>20</v>
      </c>
      <c r="D8" t="s">
        <v>10</v>
      </c>
      <c r="E8" t="s">
        <v>21</v>
      </c>
      <c r="F8">
        <v>8</v>
      </c>
      <c r="G8">
        <v>580.48</v>
      </c>
      <c r="H8">
        <v>4643.84</v>
      </c>
    </row>
    <row r="9" spans="1:10" x14ac:dyDescent="0.3">
      <c r="A9" t="s">
        <v>22</v>
      </c>
      <c r="B9" s="2">
        <v>45844</v>
      </c>
      <c r="C9" t="s">
        <v>23</v>
      </c>
      <c r="D9" t="s">
        <v>18</v>
      </c>
      <c r="E9" t="s">
        <v>11</v>
      </c>
      <c r="F9">
        <v>7</v>
      </c>
      <c r="G9">
        <v>453.01</v>
      </c>
      <c r="H9">
        <v>3171.07</v>
      </c>
    </row>
    <row r="10" spans="1:10" x14ac:dyDescent="0.3">
      <c r="A10" t="s">
        <v>24</v>
      </c>
      <c r="B10" s="2">
        <v>45701</v>
      </c>
      <c r="C10" t="s">
        <v>25</v>
      </c>
      <c r="D10" t="s">
        <v>14</v>
      </c>
      <c r="E10" t="s">
        <v>26</v>
      </c>
      <c r="F10">
        <v>19</v>
      </c>
      <c r="G10">
        <v>911.04</v>
      </c>
      <c r="H10">
        <v>17309.759999999998</v>
      </c>
    </row>
    <row r="11" spans="1:10" x14ac:dyDescent="0.3">
      <c r="A11" t="s">
        <v>27</v>
      </c>
      <c r="B11" s="2">
        <v>45852</v>
      </c>
      <c r="C11" t="s">
        <v>28</v>
      </c>
      <c r="D11" t="s">
        <v>29</v>
      </c>
      <c r="E11" t="s">
        <v>26</v>
      </c>
      <c r="F11">
        <v>11</v>
      </c>
      <c r="G11">
        <v>155.63999999999999</v>
      </c>
      <c r="H11">
        <v>1712.04</v>
      </c>
    </row>
    <row r="12" spans="1:10" x14ac:dyDescent="0.3">
      <c r="A12" t="s">
        <v>30</v>
      </c>
      <c r="B12" s="2">
        <v>45786</v>
      </c>
      <c r="C12" t="s">
        <v>31</v>
      </c>
      <c r="D12" t="s">
        <v>29</v>
      </c>
      <c r="E12" t="s">
        <v>32</v>
      </c>
      <c r="F12">
        <v>11</v>
      </c>
      <c r="G12">
        <v>517.99</v>
      </c>
      <c r="H12">
        <v>5697.89</v>
      </c>
    </row>
    <row r="13" spans="1:10" x14ac:dyDescent="0.3">
      <c r="A13" t="s">
        <v>33</v>
      </c>
      <c r="B13" s="2">
        <v>45741</v>
      </c>
      <c r="C13" t="s">
        <v>34</v>
      </c>
      <c r="D13" t="s">
        <v>10</v>
      </c>
      <c r="E13" t="s">
        <v>21</v>
      </c>
      <c r="F13">
        <v>4</v>
      </c>
      <c r="G13">
        <v>60.79</v>
      </c>
      <c r="H13">
        <v>243.16</v>
      </c>
    </row>
    <row r="14" spans="1:10" x14ac:dyDescent="0.3">
      <c r="A14" t="s">
        <v>35</v>
      </c>
      <c r="B14" s="2">
        <v>45699</v>
      </c>
      <c r="C14" t="s">
        <v>36</v>
      </c>
      <c r="D14" t="s">
        <v>14</v>
      </c>
      <c r="E14" t="s">
        <v>32</v>
      </c>
      <c r="F14">
        <v>8</v>
      </c>
      <c r="G14">
        <v>495.23</v>
      </c>
      <c r="H14">
        <v>3961.84</v>
      </c>
    </row>
    <row r="15" spans="1:10" x14ac:dyDescent="0.3">
      <c r="A15" t="s">
        <v>37</v>
      </c>
      <c r="B15" s="2">
        <v>45837</v>
      </c>
      <c r="C15" t="s">
        <v>38</v>
      </c>
      <c r="D15" t="s">
        <v>18</v>
      </c>
      <c r="E15" t="s">
        <v>26</v>
      </c>
      <c r="F15">
        <v>3</v>
      </c>
      <c r="G15">
        <v>103.49</v>
      </c>
      <c r="H15">
        <v>310.47000000000003</v>
      </c>
    </row>
    <row r="16" spans="1:10" x14ac:dyDescent="0.3">
      <c r="A16" t="s">
        <v>39</v>
      </c>
      <c r="B16" s="2">
        <v>45822</v>
      </c>
      <c r="C16" t="s">
        <v>40</v>
      </c>
      <c r="D16" t="s">
        <v>29</v>
      </c>
      <c r="E16" t="s">
        <v>21</v>
      </c>
      <c r="F16">
        <v>2</v>
      </c>
      <c r="G16">
        <v>162.88</v>
      </c>
      <c r="H16">
        <v>325.76</v>
      </c>
    </row>
    <row r="17" spans="1:8" x14ac:dyDescent="0.3">
      <c r="A17" t="s">
        <v>41</v>
      </c>
      <c r="B17" s="2">
        <v>45788</v>
      </c>
      <c r="C17" t="s">
        <v>42</v>
      </c>
      <c r="D17" t="s">
        <v>10</v>
      </c>
      <c r="E17" t="s">
        <v>11</v>
      </c>
      <c r="F17">
        <v>12</v>
      </c>
      <c r="G17">
        <v>161.65</v>
      </c>
      <c r="H17">
        <v>1939.8</v>
      </c>
    </row>
    <row r="18" spans="1:8" x14ac:dyDescent="0.3">
      <c r="A18" t="s">
        <v>43</v>
      </c>
      <c r="B18" s="2">
        <v>45791</v>
      </c>
      <c r="C18" t="s">
        <v>44</v>
      </c>
      <c r="D18" t="s">
        <v>18</v>
      </c>
      <c r="E18" t="s">
        <v>32</v>
      </c>
      <c r="F18">
        <v>6</v>
      </c>
      <c r="G18">
        <v>666.75</v>
      </c>
      <c r="H18">
        <v>4000.5</v>
      </c>
    </row>
    <row r="19" spans="1:8" x14ac:dyDescent="0.3">
      <c r="A19" t="s">
        <v>45</v>
      </c>
      <c r="B19" s="2">
        <v>45858</v>
      </c>
      <c r="C19" t="s">
        <v>46</v>
      </c>
      <c r="D19" t="s">
        <v>14</v>
      </c>
      <c r="E19" t="s">
        <v>11</v>
      </c>
      <c r="F19">
        <v>2</v>
      </c>
      <c r="G19">
        <v>758.74</v>
      </c>
      <c r="H19">
        <v>1517.48</v>
      </c>
    </row>
    <row r="20" spans="1:8" x14ac:dyDescent="0.3">
      <c r="A20" t="s">
        <v>47</v>
      </c>
      <c r="B20" s="2">
        <v>45724</v>
      </c>
      <c r="C20" t="s">
        <v>48</v>
      </c>
      <c r="D20" t="s">
        <v>29</v>
      </c>
      <c r="E20" t="s">
        <v>11</v>
      </c>
      <c r="F20">
        <v>1</v>
      </c>
      <c r="G20">
        <v>604.20000000000005</v>
      </c>
      <c r="H20">
        <v>604.20000000000005</v>
      </c>
    </row>
    <row r="21" spans="1:8" x14ac:dyDescent="0.3">
      <c r="A21" t="s">
        <v>49</v>
      </c>
      <c r="B21" s="2">
        <v>45793</v>
      </c>
      <c r="C21" t="s">
        <v>50</v>
      </c>
      <c r="D21" t="s">
        <v>18</v>
      </c>
      <c r="E21" t="s">
        <v>15</v>
      </c>
      <c r="F21">
        <v>12</v>
      </c>
      <c r="G21">
        <v>964.06</v>
      </c>
      <c r="H21">
        <v>11568.72</v>
      </c>
    </row>
    <row r="22" spans="1:8" x14ac:dyDescent="0.3">
      <c r="A22" t="s">
        <v>51</v>
      </c>
      <c r="B22" s="2">
        <v>45787</v>
      </c>
      <c r="C22" t="s">
        <v>52</v>
      </c>
      <c r="D22" t="s">
        <v>18</v>
      </c>
      <c r="E22" t="s">
        <v>21</v>
      </c>
      <c r="F22">
        <v>12</v>
      </c>
      <c r="G22">
        <v>406.13</v>
      </c>
      <c r="H22">
        <v>4873.5600000000004</v>
      </c>
    </row>
    <row r="23" spans="1:8" x14ac:dyDescent="0.3">
      <c r="A23" t="s">
        <v>53</v>
      </c>
      <c r="B23" s="2">
        <v>45741</v>
      </c>
      <c r="C23" t="s">
        <v>54</v>
      </c>
      <c r="D23" t="s">
        <v>18</v>
      </c>
      <c r="E23" t="s">
        <v>26</v>
      </c>
      <c r="F23">
        <v>17</v>
      </c>
      <c r="G23">
        <v>321.43</v>
      </c>
      <c r="H23">
        <v>5464.31</v>
      </c>
    </row>
    <row r="24" spans="1:8" x14ac:dyDescent="0.3">
      <c r="A24" t="s">
        <v>55</v>
      </c>
      <c r="B24" s="2">
        <v>45725</v>
      </c>
      <c r="C24" t="s">
        <v>56</v>
      </c>
      <c r="D24" t="s">
        <v>29</v>
      </c>
      <c r="E24" t="s">
        <v>26</v>
      </c>
      <c r="F24">
        <v>10</v>
      </c>
      <c r="G24">
        <v>875.17</v>
      </c>
      <c r="H24">
        <v>8751.7000000000007</v>
      </c>
    </row>
    <row r="25" spans="1:8" x14ac:dyDescent="0.3">
      <c r="A25" t="s">
        <v>57</v>
      </c>
      <c r="B25" s="2">
        <v>45708</v>
      </c>
      <c r="C25" t="s">
        <v>58</v>
      </c>
      <c r="D25" t="s">
        <v>10</v>
      </c>
      <c r="E25" t="s">
        <v>26</v>
      </c>
      <c r="F25">
        <v>16</v>
      </c>
      <c r="G25">
        <v>262.42</v>
      </c>
      <c r="H25">
        <v>4198.72</v>
      </c>
    </row>
    <row r="26" spans="1:8" x14ac:dyDescent="0.3">
      <c r="A26" t="s">
        <v>59</v>
      </c>
      <c r="B26" s="2">
        <v>45786</v>
      </c>
      <c r="C26" t="s">
        <v>60</v>
      </c>
      <c r="D26" t="s">
        <v>29</v>
      </c>
      <c r="E26" t="s">
        <v>11</v>
      </c>
      <c r="F26">
        <v>15</v>
      </c>
      <c r="G26">
        <v>965.06</v>
      </c>
      <c r="H26">
        <v>14475.9</v>
      </c>
    </row>
    <row r="27" spans="1:8" x14ac:dyDescent="0.3">
      <c r="A27" t="s">
        <v>61</v>
      </c>
      <c r="B27" s="2">
        <v>45712</v>
      </c>
      <c r="C27" t="s">
        <v>62</v>
      </c>
      <c r="D27" t="s">
        <v>18</v>
      </c>
      <c r="E27" t="s">
        <v>11</v>
      </c>
      <c r="F27">
        <v>15</v>
      </c>
      <c r="G27">
        <v>61.55</v>
      </c>
      <c r="H27">
        <v>923.25</v>
      </c>
    </row>
    <row r="28" spans="1:8" x14ac:dyDescent="0.3">
      <c r="A28" t="s">
        <v>63</v>
      </c>
      <c r="B28" s="2">
        <v>45809</v>
      </c>
      <c r="C28" t="s">
        <v>64</v>
      </c>
      <c r="D28" t="s">
        <v>29</v>
      </c>
      <c r="E28" t="s">
        <v>21</v>
      </c>
      <c r="F28">
        <v>19</v>
      </c>
      <c r="G28">
        <v>971.38</v>
      </c>
      <c r="H28">
        <v>18456.22</v>
      </c>
    </row>
    <row r="29" spans="1:8" x14ac:dyDescent="0.3">
      <c r="A29" t="s">
        <v>65</v>
      </c>
      <c r="B29" s="2">
        <v>45854</v>
      </c>
      <c r="C29" t="s">
        <v>66</v>
      </c>
      <c r="D29" t="s">
        <v>14</v>
      </c>
      <c r="E29" t="s">
        <v>26</v>
      </c>
      <c r="F29">
        <v>12</v>
      </c>
      <c r="G29">
        <v>91</v>
      </c>
      <c r="H29">
        <v>1092</v>
      </c>
    </row>
    <row r="30" spans="1:8" x14ac:dyDescent="0.3">
      <c r="A30" t="s">
        <v>67</v>
      </c>
      <c r="B30" s="2">
        <v>45824</v>
      </c>
      <c r="C30" t="s">
        <v>68</v>
      </c>
      <c r="D30" t="s">
        <v>18</v>
      </c>
      <c r="E30" t="s">
        <v>15</v>
      </c>
      <c r="F30">
        <v>3</v>
      </c>
      <c r="G30">
        <v>896.59</v>
      </c>
      <c r="H30">
        <v>2689.77</v>
      </c>
    </row>
    <row r="31" spans="1:8" x14ac:dyDescent="0.3">
      <c r="A31" t="s">
        <v>69</v>
      </c>
      <c r="B31" s="2">
        <v>45826</v>
      </c>
      <c r="C31" t="s">
        <v>70</v>
      </c>
      <c r="D31" t="s">
        <v>10</v>
      </c>
      <c r="E31" t="s">
        <v>15</v>
      </c>
      <c r="F31">
        <v>5</v>
      </c>
      <c r="G31">
        <v>551.32000000000005</v>
      </c>
      <c r="H31">
        <v>2756.6</v>
      </c>
    </row>
    <row r="32" spans="1:8" x14ac:dyDescent="0.3">
      <c r="A32" t="s">
        <v>71</v>
      </c>
      <c r="B32" s="2">
        <v>45790</v>
      </c>
      <c r="C32" t="s">
        <v>72</v>
      </c>
      <c r="D32" t="s">
        <v>14</v>
      </c>
      <c r="E32" t="s">
        <v>32</v>
      </c>
      <c r="F32">
        <v>19</v>
      </c>
      <c r="G32">
        <v>993.32</v>
      </c>
      <c r="H32">
        <v>18873.080000000002</v>
      </c>
    </row>
    <row r="33" spans="1:8" x14ac:dyDescent="0.3">
      <c r="A33" t="s">
        <v>73</v>
      </c>
      <c r="B33" s="2">
        <v>45822</v>
      </c>
      <c r="C33" t="s">
        <v>74</v>
      </c>
      <c r="D33" t="s">
        <v>18</v>
      </c>
      <c r="E33" t="s">
        <v>32</v>
      </c>
      <c r="F33">
        <v>7</v>
      </c>
      <c r="G33">
        <v>120.11</v>
      </c>
      <c r="H33">
        <v>840.77</v>
      </c>
    </row>
    <row r="34" spans="1:8" x14ac:dyDescent="0.3">
      <c r="A34" t="s">
        <v>75</v>
      </c>
      <c r="B34" s="2">
        <v>45691</v>
      </c>
      <c r="C34" t="s">
        <v>76</v>
      </c>
      <c r="D34" t="s">
        <v>10</v>
      </c>
      <c r="E34" t="s">
        <v>21</v>
      </c>
      <c r="F34">
        <v>9</v>
      </c>
      <c r="G34">
        <v>576.16</v>
      </c>
      <c r="H34">
        <v>5185.4399999999996</v>
      </c>
    </row>
    <row r="35" spans="1:8" x14ac:dyDescent="0.3">
      <c r="A35" t="s">
        <v>77</v>
      </c>
      <c r="B35" s="2">
        <v>45763</v>
      </c>
      <c r="C35" t="s">
        <v>78</v>
      </c>
      <c r="D35" t="s">
        <v>10</v>
      </c>
      <c r="E35" t="s">
        <v>32</v>
      </c>
      <c r="F35">
        <v>7</v>
      </c>
      <c r="G35">
        <v>970.84</v>
      </c>
      <c r="H35">
        <v>6795.88</v>
      </c>
    </row>
    <row r="36" spans="1:8" x14ac:dyDescent="0.3">
      <c r="A36" t="s">
        <v>79</v>
      </c>
      <c r="B36" s="2">
        <v>45842</v>
      </c>
      <c r="C36" t="s">
        <v>80</v>
      </c>
      <c r="D36" t="s">
        <v>18</v>
      </c>
      <c r="E36" t="s">
        <v>15</v>
      </c>
      <c r="F36">
        <v>18</v>
      </c>
      <c r="G36">
        <v>546.94000000000005</v>
      </c>
      <c r="H36">
        <v>9844.92</v>
      </c>
    </row>
    <row r="37" spans="1:8" x14ac:dyDescent="0.3">
      <c r="A37" t="s">
        <v>81</v>
      </c>
      <c r="B37" s="2">
        <v>45783</v>
      </c>
      <c r="C37" t="s">
        <v>82</v>
      </c>
      <c r="D37" t="s">
        <v>10</v>
      </c>
      <c r="E37" t="s">
        <v>21</v>
      </c>
      <c r="F37">
        <v>4</v>
      </c>
      <c r="G37">
        <v>647.92999999999995</v>
      </c>
      <c r="H37">
        <v>2591.7199999999998</v>
      </c>
    </row>
    <row r="38" spans="1:8" x14ac:dyDescent="0.3">
      <c r="A38" t="s">
        <v>83</v>
      </c>
      <c r="B38" s="2">
        <v>45773</v>
      </c>
      <c r="C38" t="s">
        <v>84</v>
      </c>
      <c r="D38" t="s">
        <v>10</v>
      </c>
      <c r="E38" t="s">
        <v>11</v>
      </c>
      <c r="F38">
        <v>14</v>
      </c>
      <c r="G38">
        <v>710.96</v>
      </c>
      <c r="H38">
        <v>9953.44</v>
      </c>
    </row>
    <row r="39" spans="1:8" x14ac:dyDescent="0.3">
      <c r="A39" t="s">
        <v>85</v>
      </c>
      <c r="B39" s="2">
        <v>45824</v>
      </c>
      <c r="C39" t="s">
        <v>86</v>
      </c>
      <c r="D39" t="s">
        <v>10</v>
      </c>
      <c r="E39" t="s">
        <v>15</v>
      </c>
      <c r="F39">
        <v>18</v>
      </c>
      <c r="G39">
        <v>481.81</v>
      </c>
      <c r="H39">
        <v>8672.58</v>
      </c>
    </row>
    <row r="40" spans="1:8" x14ac:dyDescent="0.3">
      <c r="A40" t="s">
        <v>87</v>
      </c>
      <c r="B40" s="2">
        <v>45769</v>
      </c>
      <c r="C40" t="s">
        <v>88</v>
      </c>
      <c r="D40" t="s">
        <v>18</v>
      </c>
      <c r="E40" t="s">
        <v>26</v>
      </c>
      <c r="F40">
        <v>9</v>
      </c>
      <c r="G40">
        <v>646.17999999999995</v>
      </c>
      <c r="H40">
        <v>5815.62</v>
      </c>
    </row>
    <row r="41" spans="1:8" x14ac:dyDescent="0.3">
      <c r="A41" t="s">
        <v>89</v>
      </c>
      <c r="B41" s="2">
        <v>45736</v>
      </c>
      <c r="C41" t="s">
        <v>90</v>
      </c>
      <c r="D41" t="s">
        <v>14</v>
      </c>
      <c r="E41" t="s">
        <v>15</v>
      </c>
      <c r="F41">
        <v>2</v>
      </c>
      <c r="G41">
        <v>605.1</v>
      </c>
      <c r="H41">
        <v>1210.2</v>
      </c>
    </row>
    <row r="42" spans="1:8" x14ac:dyDescent="0.3">
      <c r="A42" t="s">
        <v>91</v>
      </c>
      <c r="B42" s="2">
        <v>45810</v>
      </c>
      <c r="C42" t="s">
        <v>92</v>
      </c>
      <c r="D42" t="s">
        <v>14</v>
      </c>
      <c r="E42" t="s">
        <v>26</v>
      </c>
      <c r="F42">
        <v>15</v>
      </c>
      <c r="G42">
        <v>906.1</v>
      </c>
      <c r="H42">
        <v>13591.5</v>
      </c>
    </row>
    <row r="43" spans="1:8" x14ac:dyDescent="0.3">
      <c r="A43" t="s">
        <v>93</v>
      </c>
      <c r="B43" s="2">
        <v>45710</v>
      </c>
      <c r="C43" t="s">
        <v>94</v>
      </c>
      <c r="D43" t="s">
        <v>18</v>
      </c>
      <c r="E43" t="s">
        <v>32</v>
      </c>
      <c r="F43">
        <v>7</v>
      </c>
      <c r="G43">
        <v>93.17</v>
      </c>
      <c r="H43">
        <v>652.19000000000005</v>
      </c>
    </row>
    <row r="44" spans="1:8" x14ac:dyDescent="0.3">
      <c r="A44" t="s">
        <v>95</v>
      </c>
      <c r="B44" s="2">
        <v>45846</v>
      </c>
      <c r="C44" t="s">
        <v>96</v>
      </c>
      <c r="D44" t="s">
        <v>10</v>
      </c>
      <c r="E44" t="s">
        <v>15</v>
      </c>
      <c r="F44">
        <v>12</v>
      </c>
      <c r="G44">
        <v>316.92</v>
      </c>
      <c r="H44">
        <v>3803.04</v>
      </c>
    </row>
    <row r="45" spans="1:8" x14ac:dyDescent="0.3">
      <c r="A45" t="s">
        <v>97</v>
      </c>
      <c r="B45" s="2">
        <v>45816</v>
      </c>
      <c r="C45" t="s">
        <v>98</v>
      </c>
      <c r="D45" t="s">
        <v>18</v>
      </c>
      <c r="E45" t="s">
        <v>15</v>
      </c>
      <c r="F45">
        <v>8</v>
      </c>
      <c r="G45">
        <v>952.89</v>
      </c>
      <c r="H45">
        <v>7623.12</v>
      </c>
    </row>
    <row r="46" spans="1:8" x14ac:dyDescent="0.3">
      <c r="A46" t="s">
        <v>99</v>
      </c>
      <c r="B46" s="2">
        <v>45736</v>
      </c>
      <c r="C46" t="s">
        <v>100</v>
      </c>
      <c r="D46" t="s">
        <v>10</v>
      </c>
      <c r="E46" t="s">
        <v>21</v>
      </c>
      <c r="F46">
        <v>15</v>
      </c>
      <c r="G46">
        <v>895.75</v>
      </c>
      <c r="H46">
        <v>13436.25</v>
      </c>
    </row>
    <row r="47" spans="1:8" x14ac:dyDescent="0.3">
      <c r="A47" t="s">
        <v>101</v>
      </c>
      <c r="B47" s="2">
        <v>45696</v>
      </c>
      <c r="C47" t="s">
        <v>102</v>
      </c>
      <c r="D47" t="s">
        <v>18</v>
      </c>
      <c r="E47" t="s">
        <v>26</v>
      </c>
      <c r="F47">
        <v>3</v>
      </c>
      <c r="G47">
        <v>482.87</v>
      </c>
      <c r="H47">
        <v>1448.61</v>
      </c>
    </row>
    <row r="48" spans="1:8" x14ac:dyDescent="0.3">
      <c r="A48" t="s">
        <v>103</v>
      </c>
      <c r="B48" s="2">
        <v>45704</v>
      </c>
      <c r="C48" t="s">
        <v>104</v>
      </c>
      <c r="D48" t="s">
        <v>29</v>
      </c>
      <c r="E48" t="s">
        <v>11</v>
      </c>
      <c r="F48">
        <v>14</v>
      </c>
      <c r="G48">
        <v>639.13</v>
      </c>
      <c r="H48">
        <v>8947.82</v>
      </c>
    </row>
    <row r="49" spans="1:8" x14ac:dyDescent="0.3">
      <c r="A49" t="s">
        <v>105</v>
      </c>
      <c r="B49" s="2">
        <v>45702</v>
      </c>
      <c r="C49" t="s">
        <v>106</v>
      </c>
      <c r="D49" t="s">
        <v>10</v>
      </c>
      <c r="E49" t="s">
        <v>11</v>
      </c>
      <c r="F49">
        <v>17</v>
      </c>
      <c r="G49">
        <v>313.51</v>
      </c>
      <c r="H49">
        <v>5329.67</v>
      </c>
    </row>
    <row r="50" spans="1:8" x14ac:dyDescent="0.3">
      <c r="A50" t="s">
        <v>107</v>
      </c>
      <c r="B50" s="2">
        <v>45775</v>
      </c>
      <c r="C50" t="s">
        <v>108</v>
      </c>
      <c r="D50" t="s">
        <v>10</v>
      </c>
      <c r="E50" t="s">
        <v>11</v>
      </c>
      <c r="F50">
        <v>4</v>
      </c>
      <c r="G50">
        <v>228.72</v>
      </c>
      <c r="H50">
        <v>914.88</v>
      </c>
    </row>
    <row r="51" spans="1:8" x14ac:dyDescent="0.3">
      <c r="A51" t="s">
        <v>109</v>
      </c>
      <c r="B51" s="2">
        <v>45706</v>
      </c>
      <c r="C51" t="s">
        <v>110</v>
      </c>
      <c r="D51" t="s">
        <v>10</v>
      </c>
      <c r="E51" t="s">
        <v>26</v>
      </c>
      <c r="F51">
        <v>18</v>
      </c>
      <c r="G51">
        <v>490.51</v>
      </c>
      <c r="H51">
        <v>8829.18</v>
      </c>
    </row>
    <row r="52" spans="1:8" x14ac:dyDescent="0.3">
      <c r="A52" t="s">
        <v>111</v>
      </c>
      <c r="B52" s="2">
        <v>45829</v>
      </c>
      <c r="C52" t="s">
        <v>112</v>
      </c>
      <c r="D52" t="s">
        <v>10</v>
      </c>
      <c r="E52" t="s">
        <v>11</v>
      </c>
      <c r="F52">
        <v>8</v>
      </c>
      <c r="G52">
        <v>385.68</v>
      </c>
      <c r="H52">
        <v>3085.44</v>
      </c>
    </row>
    <row r="53" spans="1:8" x14ac:dyDescent="0.3">
      <c r="A53" t="s">
        <v>113</v>
      </c>
      <c r="B53" s="2">
        <v>45817</v>
      </c>
      <c r="C53" t="s">
        <v>114</v>
      </c>
      <c r="D53" t="s">
        <v>10</v>
      </c>
      <c r="E53" t="s">
        <v>32</v>
      </c>
      <c r="F53">
        <v>4</v>
      </c>
      <c r="G53">
        <v>604.47</v>
      </c>
      <c r="H53">
        <v>2417.88</v>
      </c>
    </row>
    <row r="54" spans="1:8" x14ac:dyDescent="0.3">
      <c r="A54" t="s">
        <v>115</v>
      </c>
      <c r="B54" s="2">
        <v>45713</v>
      </c>
      <c r="C54" t="s">
        <v>116</v>
      </c>
      <c r="D54" t="s">
        <v>29</v>
      </c>
      <c r="E54" t="s">
        <v>32</v>
      </c>
      <c r="F54">
        <v>2</v>
      </c>
      <c r="G54">
        <v>123.85</v>
      </c>
      <c r="H54">
        <v>247.7</v>
      </c>
    </row>
    <row r="55" spans="1:8" x14ac:dyDescent="0.3">
      <c r="A55" t="s">
        <v>117</v>
      </c>
      <c r="B55" s="2">
        <v>45725</v>
      </c>
      <c r="C55" t="s">
        <v>118</v>
      </c>
      <c r="D55" t="s">
        <v>18</v>
      </c>
      <c r="E55" t="s">
        <v>15</v>
      </c>
      <c r="F55">
        <v>6</v>
      </c>
      <c r="G55">
        <v>975.68</v>
      </c>
      <c r="H55">
        <v>5854.08</v>
      </c>
    </row>
    <row r="56" spans="1:8" x14ac:dyDescent="0.3">
      <c r="A56" t="s">
        <v>119</v>
      </c>
      <c r="B56" s="2">
        <v>45758</v>
      </c>
      <c r="C56" t="s">
        <v>120</v>
      </c>
      <c r="D56" t="s">
        <v>10</v>
      </c>
      <c r="E56" t="s">
        <v>26</v>
      </c>
      <c r="F56">
        <v>10</v>
      </c>
      <c r="G56">
        <v>986.9</v>
      </c>
      <c r="H56">
        <v>9869</v>
      </c>
    </row>
    <row r="57" spans="1:8" x14ac:dyDescent="0.3">
      <c r="A57" t="s">
        <v>121</v>
      </c>
      <c r="B57" s="2">
        <v>45704</v>
      </c>
      <c r="C57" t="s">
        <v>122</v>
      </c>
      <c r="D57" t="s">
        <v>29</v>
      </c>
      <c r="E57" t="s">
        <v>32</v>
      </c>
      <c r="F57">
        <v>4</v>
      </c>
      <c r="G57">
        <v>713.25</v>
      </c>
      <c r="H57">
        <v>2853</v>
      </c>
    </row>
    <row r="58" spans="1:8" x14ac:dyDescent="0.3">
      <c r="A58" t="s">
        <v>123</v>
      </c>
      <c r="B58" s="2">
        <v>45716</v>
      </c>
      <c r="C58" t="s">
        <v>124</v>
      </c>
      <c r="D58" t="s">
        <v>10</v>
      </c>
      <c r="E58" t="s">
        <v>26</v>
      </c>
      <c r="F58">
        <v>18</v>
      </c>
      <c r="G58">
        <v>559.29</v>
      </c>
      <c r="H58">
        <v>10067.219999999999</v>
      </c>
    </row>
    <row r="59" spans="1:8" x14ac:dyDescent="0.3">
      <c r="A59" t="s">
        <v>125</v>
      </c>
      <c r="B59" s="2">
        <v>45687</v>
      </c>
      <c r="C59" t="s">
        <v>126</v>
      </c>
      <c r="D59" t="s">
        <v>14</v>
      </c>
      <c r="E59" t="s">
        <v>26</v>
      </c>
      <c r="F59">
        <v>12</v>
      </c>
      <c r="G59">
        <v>344.05</v>
      </c>
      <c r="H59">
        <v>4128.6000000000004</v>
      </c>
    </row>
    <row r="60" spans="1:8" x14ac:dyDescent="0.3">
      <c r="A60" t="s">
        <v>127</v>
      </c>
      <c r="B60" s="2">
        <v>45716</v>
      </c>
      <c r="C60" t="s">
        <v>128</v>
      </c>
      <c r="D60" t="s">
        <v>10</v>
      </c>
      <c r="E60" t="s">
        <v>11</v>
      </c>
      <c r="F60">
        <v>2</v>
      </c>
      <c r="G60">
        <v>823.11</v>
      </c>
      <c r="H60">
        <v>1646.22</v>
      </c>
    </row>
    <row r="61" spans="1:8" x14ac:dyDescent="0.3">
      <c r="A61" t="s">
        <v>129</v>
      </c>
      <c r="B61" s="2">
        <v>45719</v>
      </c>
      <c r="C61" t="s">
        <v>130</v>
      </c>
      <c r="D61" t="s">
        <v>18</v>
      </c>
      <c r="E61" t="s">
        <v>21</v>
      </c>
      <c r="F61">
        <v>10</v>
      </c>
      <c r="G61">
        <v>700.49</v>
      </c>
      <c r="H61">
        <v>7004.9</v>
      </c>
    </row>
    <row r="62" spans="1:8" x14ac:dyDescent="0.3">
      <c r="A62" t="s">
        <v>131</v>
      </c>
      <c r="B62" s="2">
        <v>45812</v>
      </c>
      <c r="C62" t="s">
        <v>132</v>
      </c>
      <c r="D62" t="s">
        <v>29</v>
      </c>
      <c r="E62" t="s">
        <v>21</v>
      </c>
      <c r="F62">
        <v>4</v>
      </c>
      <c r="G62">
        <v>204.49</v>
      </c>
      <c r="H62">
        <v>817.96</v>
      </c>
    </row>
    <row r="63" spans="1:8" x14ac:dyDescent="0.3">
      <c r="A63" t="s">
        <v>133</v>
      </c>
      <c r="B63" s="2">
        <v>45811</v>
      </c>
      <c r="C63" t="s">
        <v>134</v>
      </c>
      <c r="D63" t="s">
        <v>14</v>
      </c>
      <c r="E63" t="s">
        <v>15</v>
      </c>
      <c r="F63">
        <v>14</v>
      </c>
      <c r="G63">
        <v>915.38</v>
      </c>
      <c r="H63">
        <v>12815.32</v>
      </c>
    </row>
    <row r="64" spans="1:8" x14ac:dyDescent="0.3">
      <c r="A64" t="s">
        <v>135</v>
      </c>
      <c r="B64" s="2">
        <v>45809</v>
      </c>
      <c r="C64" t="s">
        <v>136</v>
      </c>
      <c r="D64" t="s">
        <v>18</v>
      </c>
      <c r="E64" t="s">
        <v>21</v>
      </c>
      <c r="F64">
        <v>16</v>
      </c>
      <c r="G64">
        <v>831.41</v>
      </c>
      <c r="H64">
        <v>13302.56</v>
      </c>
    </row>
    <row r="65" spans="1:8" x14ac:dyDescent="0.3">
      <c r="A65" t="s">
        <v>137</v>
      </c>
      <c r="B65" s="2">
        <v>45814</v>
      </c>
      <c r="C65" t="s">
        <v>138</v>
      </c>
      <c r="D65" t="s">
        <v>10</v>
      </c>
      <c r="E65" t="s">
        <v>32</v>
      </c>
      <c r="F65">
        <v>15</v>
      </c>
      <c r="G65">
        <v>952.31</v>
      </c>
      <c r="H65">
        <v>14284.65</v>
      </c>
    </row>
    <row r="66" spans="1:8" x14ac:dyDescent="0.3">
      <c r="A66" t="s">
        <v>139</v>
      </c>
      <c r="B66" s="2">
        <v>45753</v>
      </c>
      <c r="C66" t="s">
        <v>140</v>
      </c>
      <c r="D66" t="s">
        <v>14</v>
      </c>
      <c r="E66" t="s">
        <v>26</v>
      </c>
      <c r="F66">
        <v>8</v>
      </c>
      <c r="G66">
        <v>739.43</v>
      </c>
      <c r="H66">
        <v>5915.44</v>
      </c>
    </row>
    <row r="67" spans="1:8" x14ac:dyDescent="0.3">
      <c r="A67" t="s">
        <v>141</v>
      </c>
      <c r="B67" s="2">
        <v>45774</v>
      </c>
      <c r="C67" t="s">
        <v>142</v>
      </c>
      <c r="D67" t="s">
        <v>18</v>
      </c>
      <c r="E67" t="s">
        <v>15</v>
      </c>
      <c r="F67">
        <v>14</v>
      </c>
      <c r="G67">
        <v>632.74</v>
      </c>
      <c r="H67">
        <v>8858.36</v>
      </c>
    </row>
    <row r="68" spans="1:8" x14ac:dyDescent="0.3">
      <c r="A68" t="s">
        <v>143</v>
      </c>
      <c r="B68" s="2">
        <v>45726</v>
      </c>
      <c r="C68" t="s">
        <v>144</v>
      </c>
      <c r="D68" t="s">
        <v>14</v>
      </c>
      <c r="E68" t="s">
        <v>15</v>
      </c>
      <c r="F68">
        <v>8</v>
      </c>
      <c r="G68">
        <v>447.33</v>
      </c>
      <c r="H68">
        <v>3578.64</v>
      </c>
    </row>
    <row r="69" spans="1:8" x14ac:dyDescent="0.3">
      <c r="A69" t="s">
        <v>145</v>
      </c>
      <c r="B69" s="2">
        <v>45780</v>
      </c>
      <c r="C69" t="s">
        <v>146</v>
      </c>
      <c r="D69" t="s">
        <v>18</v>
      </c>
      <c r="E69" t="s">
        <v>15</v>
      </c>
      <c r="F69">
        <v>16</v>
      </c>
      <c r="G69">
        <v>936.09</v>
      </c>
      <c r="H69">
        <v>14977.44</v>
      </c>
    </row>
    <row r="70" spans="1:8" x14ac:dyDescent="0.3">
      <c r="A70" t="s">
        <v>147</v>
      </c>
      <c r="B70" s="2">
        <v>45847</v>
      </c>
      <c r="C70" t="s">
        <v>148</v>
      </c>
      <c r="D70" t="s">
        <v>14</v>
      </c>
      <c r="E70" t="s">
        <v>11</v>
      </c>
      <c r="F70">
        <v>13</v>
      </c>
      <c r="G70">
        <v>872.76</v>
      </c>
      <c r="H70">
        <v>11345.88</v>
      </c>
    </row>
    <row r="71" spans="1:8" x14ac:dyDescent="0.3">
      <c r="A71" t="s">
        <v>149</v>
      </c>
      <c r="B71" s="2">
        <v>45741</v>
      </c>
      <c r="C71" t="s">
        <v>150</v>
      </c>
      <c r="D71" t="s">
        <v>14</v>
      </c>
      <c r="E71" t="s">
        <v>15</v>
      </c>
      <c r="F71">
        <v>18</v>
      </c>
      <c r="G71">
        <v>92.96</v>
      </c>
      <c r="H71">
        <v>1673.28</v>
      </c>
    </row>
    <row r="72" spans="1:8" x14ac:dyDescent="0.3">
      <c r="A72" t="s">
        <v>151</v>
      </c>
      <c r="B72" s="2">
        <v>45762</v>
      </c>
      <c r="C72" t="s">
        <v>152</v>
      </c>
      <c r="D72" t="s">
        <v>18</v>
      </c>
      <c r="E72" t="s">
        <v>15</v>
      </c>
      <c r="F72">
        <v>15</v>
      </c>
      <c r="G72">
        <v>75.05</v>
      </c>
      <c r="H72">
        <v>1125.75</v>
      </c>
    </row>
    <row r="73" spans="1:8" x14ac:dyDescent="0.3">
      <c r="A73" t="s">
        <v>153</v>
      </c>
      <c r="B73" s="2">
        <v>45758</v>
      </c>
      <c r="C73" t="s">
        <v>154</v>
      </c>
      <c r="D73" t="s">
        <v>29</v>
      </c>
      <c r="E73" t="s">
        <v>11</v>
      </c>
      <c r="F73">
        <v>13</v>
      </c>
      <c r="G73">
        <v>407.64</v>
      </c>
      <c r="H73">
        <v>5299.32</v>
      </c>
    </row>
    <row r="74" spans="1:8" x14ac:dyDescent="0.3">
      <c r="A74" t="s">
        <v>155</v>
      </c>
      <c r="B74" s="2">
        <v>45686</v>
      </c>
      <c r="C74" t="s">
        <v>156</v>
      </c>
      <c r="D74" t="s">
        <v>14</v>
      </c>
      <c r="E74" t="s">
        <v>32</v>
      </c>
      <c r="F74">
        <v>9</v>
      </c>
      <c r="G74">
        <v>820.03</v>
      </c>
      <c r="H74">
        <v>7380.27</v>
      </c>
    </row>
    <row r="75" spans="1:8" x14ac:dyDescent="0.3">
      <c r="A75" t="s">
        <v>157</v>
      </c>
      <c r="B75" s="2">
        <v>45800</v>
      </c>
      <c r="C75" t="s">
        <v>158</v>
      </c>
      <c r="D75" t="s">
        <v>18</v>
      </c>
      <c r="E75" t="s">
        <v>21</v>
      </c>
      <c r="F75">
        <v>15</v>
      </c>
      <c r="G75">
        <v>987.91</v>
      </c>
      <c r="H75">
        <v>14818.65</v>
      </c>
    </row>
    <row r="76" spans="1:8" x14ac:dyDescent="0.3">
      <c r="A76" t="s">
        <v>159</v>
      </c>
      <c r="B76" s="2">
        <v>45710</v>
      </c>
      <c r="C76" t="s">
        <v>160</v>
      </c>
      <c r="D76" t="s">
        <v>10</v>
      </c>
      <c r="E76" t="s">
        <v>11</v>
      </c>
      <c r="F76">
        <v>13</v>
      </c>
      <c r="G76">
        <v>192.9</v>
      </c>
      <c r="H76">
        <v>2507.6999999999998</v>
      </c>
    </row>
    <row r="77" spans="1:8" x14ac:dyDescent="0.3">
      <c r="A77" t="s">
        <v>161</v>
      </c>
      <c r="B77" s="2">
        <v>45810</v>
      </c>
      <c r="C77" t="s">
        <v>162</v>
      </c>
      <c r="D77" t="s">
        <v>18</v>
      </c>
      <c r="E77" t="s">
        <v>26</v>
      </c>
      <c r="F77">
        <v>1</v>
      </c>
      <c r="G77">
        <v>614.41999999999996</v>
      </c>
      <c r="H77">
        <v>614.41999999999996</v>
      </c>
    </row>
    <row r="78" spans="1:8" x14ac:dyDescent="0.3">
      <c r="A78" t="s">
        <v>163</v>
      </c>
      <c r="B78" s="2">
        <v>45785</v>
      </c>
      <c r="C78" t="s">
        <v>164</v>
      </c>
      <c r="D78" t="s">
        <v>29</v>
      </c>
      <c r="E78" t="s">
        <v>15</v>
      </c>
      <c r="F78">
        <v>7</v>
      </c>
      <c r="G78">
        <v>411.85</v>
      </c>
      <c r="H78">
        <v>2882.95</v>
      </c>
    </row>
    <row r="79" spans="1:8" x14ac:dyDescent="0.3">
      <c r="A79" t="s">
        <v>165</v>
      </c>
      <c r="B79" s="2">
        <v>45702</v>
      </c>
      <c r="C79" t="s">
        <v>166</v>
      </c>
      <c r="D79" t="s">
        <v>29</v>
      </c>
      <c r="E79" t="s">
        <v>32</v>
      </c>
      <c r="F79">
        <v>9</v>
      </c>
      <c r="G79">
        <v>971.42</v>
      </c>
      <c r="H79">
        <v>8742.7800000000007</v>
      </c>
    </row>
    <row r="80" spans="1:8" x14ac:dyDescent="0.3">
      <c r="A80" t="s">
        <v>167</v>
      </c>
      <c r="B80" s="2">
        <v>45695</v>
      </c>
      <c r="C80" t="s">
        <v>168</v>
      </c>
      <c r="D80" t="s">
        <v>10</v>
      </c>
      <c r="E80" t="s">
        <v>32</v>
      </c>
      <c r="F80">
        <v>1</v>
      </c>
      <c r="G80">
        <v>850.01</v>
      </c>
      <c r="H80">
        <v>850.01</v>
      </c>
    </row>
    <row r="81" spans="1:8" x14ac:dyDescent="0.3">
      <c r="A81" t="s">
        <v>169</v>
      </c>
      <c r="B81" s="2">
        <v>45840</v>
      </c>
      <c r="C81" t="s">
        <v>170</v>
      </c>
      <c r="D81" t="s">
        <v>14</v>
      </c>
      <c r="E81" t="s">
        <v>15</v>
      </c>
      <c r="F81">
        <v>12</v>
      </c>
      <c r="G81">
        <v>846.41</v>
      </c>
      <c r="H81">
        <v>10156.92</v>
      </c>
    </row>
    <row r="82" spans="1:8" x14ac:dyDescent="0.3">
      <c r="A82" t="s">
        <v>171</v>
      </c>
      <c r="B82" s="2">
        <v>45836</v>
      </c>
      <c r="C82" t="s">
        <v>172</v>
      </c>
      <c r="D82" t="s">
        <v>29</v>
      </c>
      <c r="E82" t="s">
        <v>26</v>
      </c>
      <c r="F82">
        <v>8</v>
      </c>
      <c r="G82">
        <v>495.26</v>
      </c>
      <c r="H82">
        <v>3962.08</v>
      </c>
    </row>
    <row r="83" spans="1:8" x14ac:dyDescent="0.3">
      <c r="A83" t="s">
        <v>173</v>
      </c>
      <c r="B83" s="2">
        <v>45754</v>
      </c>
      <c r="C83" t="s">
        <v>174</v>
      </c>
      <c r="D83" t="s">
        <v>29</v>
      </c>
      <c r="E83" t="s">
        <v>21</v>
      </c>
      <c r="F83">
        <v>11</v>
      </c>
      <c r="G83">
        <v>444.08</v>
      </c>
      <c r="H83">
        <v>4884.88</v>
      </c>
    </row>
    <row r="84" spans="1:8" x14ac:dyDescent="0.3">
      <c r="A84" t="s">
        <v>175</v>
      </c>
      <c r="B84" s="2">
        <v>45748</v>
      </c>
      <c r="C84" t="s">
        <v>176</v>
      </c>
      <c r="D84" t="s">
        <v>29</v>
      </c>
      <c r="E84" t="s">
        <v>15</v>
      </c>
      <c r="F84">
        <v>19</v>
      </c>
      <c r="G84">
        <v>309.74</v>
      </c>
      <c r="H84">
        <v>5885.06</v>
      </c>
    </row>
    <row r="85" spans="1:8" x14ac:dyDescent="0.3">
      <c r="A85" t="s">
        <v>177</v>
      </c>
      <c r="B85" s="2">
        <v>45759</v>
      </c>
      <c r="C85" t="s">
        <v>178</v>
      </c>
      <c r="D85" t="s">
        <v>10</v>
      </c>
      <c r="E85" t="s">
        <v>21</v>
      </c>
      <c r="F85">
        <v>17</v>
      </c>
      <c r="G85">
        <v>103.56</v>
      </c>
      <c r="H85">
        <v>1760.52</v>
      </c>
    </row>
    <row r="86" spans="1:8" x14ac:dyDescent="0.3">
      <c r="A86" t="s">
        <v>179</v>
      </c>
      <c r="B86" s="2">
        <v>45766</v>
      </c>
      <c r="C86" t="s">
        <v>180</v>
      </c>
      <c r="D86" t="s">
        <v>29</v>
      </c>
      <c r="E86" t="s">
        <v>11</v>
      </c>
      <c r="F86">
        <v>8</v>
      </c>
      <c r="G86">
        <v>871.49</v>
      </c>
      <c r="H86">
        <v>6971.92</v>
      </c>
    </row>
    <row r="87" spans="1:8" x14ac:dyDescent="0.3">
      <c r="A87" t="s">
        <v>181</v>
      </c>
      <c r="B87" s="2">
        <v>45849</v>
      </c>
      <c r="C87" t="s">
        <v>182</v>
      </c>
      <c r="D87" t="s">
        <v>14</v>
      </c>
      <c r="E87" t="s">
        <v>26</v>
      </c>
      <c r="F87">
        <v>3</v>
      </c>
      <c r="G87">
        <v>822.26</v>
      </c>
      <c r="H87">
        <v>2466.7800000000002</v>
      </c>
    </row>
    <row r="88" spans="1:8" x14ac:dyDescent="0.3">
      <c r="A88" t="s">
        <v>183</v>
      </c>
      <c r="B88" s="2">
        <v>45694</v>
      </c>
      <c r="C88" t="s">
        <v>184</v>
      </c>
      <c r="D88" t="s">
        <v>29</v>
      </c>
      <c r="E88" t="s">
        <v>11</v>
      </c>
      <c r="F88">
        <v>3</v>
      </c>
      <c r="G88">
        <v>999.73</v>
      </c>
      <c r="H88">
        <v>2999.19</v>
      </c>
    </row>
    <row r="89" spans="1:8" x14ac:dyDescent="0.3">
      <c r="A89" t="s">
        <v>185</v>
      </c>
      <c r="B89" s="2">
        <v>45679</v>
      </c>
      <c r="C89" t="s">
        <v>186</v>
      </c>
      <c r="D89" t="s">
        <v>29</v>
      </c>
      <c r="E89" t="s">
        <v>32</v>
      </c>
      <c r="F89">
        <v>1</v>
      </c>
      <c r="G89">
        <v>996.8</v>
      </c>
      <c r="H89">
        <v>996.8</v>
      </c>
    </row>
    <row r="90" spans="1:8" x14ac:dyDescent="0.3">
      <c r="A90" t="s">
        <v>187</v>
      </c>
      <c r="B90" s="2">
        <v>45753</v>
      </c>
      <c r="C90" t="s">
        <v>188</v>
      </c>
      <c r="D90" t="s">
        <v>29</v>
      </c>
      <c r="E90" t="s">
        <v>32</v>
      </c>
      <c r="F90">
        <v>5</v>
      </c>
      <c r="G90">
        <v>577.66</v>
      </c>
      <c r="H90">
        <v>2888.3</v>
      </c>
    </row>
    <row r="91" spans="1:8" x14ac:dyDescent="0.3">
      <c r="A91" t="s">
        <v>189</v>
      </c>
      <c r="B91" s="2">
        <v>45789</v>
      </c>
      <c r="C91" t="s">
        <v>190</v>
      </c>
      <c r="D91" t="s">
        <v>14</v>
      </c>
      <c r="E91" t="s">
        <v>21</v>
      </c>
      <c r="F91">
        <v>10</v>
      </c>
      <c r="G91">
        <v>780.54</v>
      </c>
      <c r="H91">
        <v>7805.4</v>
      </c>
    </row>
    <row r="92" spans="1:8" x14ac:dyDescent="0.3">
      <c r="A92" t="s">
        <v>191</v>
      </c>
      <c r="B92" s="2">
        <v>45694</v>
      </c>
      <c r="C92" t="s">
        <v>192</v>
      </c>
      <c r="D92" t="s">
        <v>29</v>
      </c>
      <c r="E92" t="s">
        <v>11</v>
      </c>
      <c r="F92">
        <v>7</v>
      </c>
      <c r="G92">
        <v>947.53</v>
      </c>
      <c r="H92">
        <v>6632.71</v>
      </c>
    </row>
    <row r="93" spans="1:8" x14ac:dyDescent="0.3">
      <c r="A93" t="s">
        <v>193</v>
      </c>
      <c r="B93" s="2">
        <v>45734</v>
      </c>
      <c r="C93" t="s">
        <v>194</v>
      </c>
      <c r="D93" t="s">
        <v>18</v>
      </c>
      <c r="E93" t="s">
        <v>15</v>
      </c>
      <c r="F93">
        <v>9</v>
      </c>
      <c r="G93">
        <v>857.17</v>
      </c>
      <c r="H93">
        <v>7714.53</v>
      </c>
    </row>
    <row r="94" spans="1:8" x14ac:dyDescent="0.3">
      <c r="A94" t="s">
        <v>195</v>
      </c>
      <c r="B94" s="2">
        <v>45708</v>
      </c>
      <c r="C94" t="s">
        <v>196</v>
      </c>
      <c r="D94" t="s">
        <v>14</v>
      </c>
      <c r="E94" t="s">
        <v>15</v>
      </c>
      <c r="F94">
        <v>7</v>
      </c>
      <c r="G94">
        <v>284.98</v>
      </c>
      <c r="H94">
        <v>1994.86</v>
      </c>
    </row>
    <row r="95" spans="1:8" x14ac:dyDescent="0.3">
      <c r="A95" t="s">
        <v>197</v>
      </c>
      <c r="B95" s="2">
        <v>45693</v>
      </c>
      <c r="C95" t="s">
        <v>198</v>
      </c>
      <c r="D95" t="s">
        <v>29</v>
      </c>
      <c r="E95" t="s">
        <v>26</v>
      </c>
      <c r="F95">
        <v>9</v>
      </c>
      <c r="G95">
        <v>478.02</v>
      </c>
      <c r="H95">
        <v>4302.18</v>
      </c>
    </row>
    <row r="96" spans="1:8" x14ac:dyDescent="0.3">
      <c r="A96" t="s">
        <v>199</v>
      </c>
      <c r="B96" s="2">
        <v>45829</v>
      </c>
      <c r="C96" t="s">
        <v>200</v>
      </c>
      <c r="D96" t="s">
        <v>29</v>
      </c>
      <c r="E96" t="s">
        <v>15</v>
      </c>
      <c r="F96">
        <v>8</v>
      </c>
      <c r="G96">
        <v>172.7</v>
      </c>
      <c r="H96">
        <v>1381.6</v>
      </c>
    </row>
    <row r="97" spans="1:8" x14ac:dyDescent="0.3">
      <c r="A97" t="s">
        <v>201</v>
      </c>
      <c r="B97" s="2">
        <v>45754</v>
      </c>
      <c r="C97" t="s">
        <v>202</v>
      </c>
      <c r="D97" t="s">
        <v>18</v>
      </c>
      <c r="E97" t="s">
        <v>21</v>
      </c>
      <c r="F97">
        <v>12</v>
      </c>
      <c r="G97">
        <v>956.35</v>
      </c>
      <c r="H97">
        <v>11476.2</v>
      </c>
    </row>
    <row r="98" spans="1:8" x14ac:dyDescent="0.3">
      <c r="A98" t="s">
        <v>203</v>
      </c>
      <c r="B98" s="2">
        <v>45756</v>
      </c>
      <c r="C98" t="s">
        <v>204</v>
      </c>
      <c r="D98" t="s">
        <v>29</v>
      </c>
      <c r="E98" t="s">
        <v>15</v>
      </c>
      <c r="F98">
        <v>2</v>
      </c>
      <c r="G98">
        <v>625.87</v>
      </c>
      <c r="H98">
        <v>1251.74</v>
      </c>
    </row>
    <row r="99" spans="1:8" x14ac:dyDescent="0.3">
      <c r="A99" t="s">
        <v>205</v>
      </c>
      <c r="B99" s="2">
        <v>45690</v>
      </c>
      <c r="C99" t="s">
        <v>206</v>
      </c>
      <c r="D99" t="s">
        <v>14</v>
      </c>
      <c r="E99" t="s">
        <v>26</v>
      </c>
      <c r="F99">
        <v>1</v>
      </c>
      <c r="G99">
        <v>267.20999999999998</v>
      </c>
      <c r="H99">
        <v>267.20999999999998</v>
      </c>
    </row>
    <row r="100" spans="1:8" x14ac:dyDescent="0.3">
      <c r="A100" t="s">
        <v>207</v>
      </c>
      <c r="B100" s="2">
        <v>45710</v>
      </c>
      <c r="C100" t="s">
        <v>208</v>
      </c>
      <c r="D100" t="s">
        <v>10</v>
      </c>
      <c r="E100" t="s">
        <v>11</v>
      </c>
      <c r="F100">
        <v>16</v>
      </c>
      <c r="G100">
        <v>688.12</v>
      </c>
      <c r="H100">
        <v>11009.92</v>
      </c>
    </row>
    <row r="101" spans="1:8" x14ac:dyDescent="0.3">
      <c r="A101" t="s">
        <v>209</v>
      </c>
      <c r="B101" s="2">
        <v>45710</v>
      </c>
      <c r="C101" t="s">
        <v>210</v>
      </c>
      <c r="D101" t="s">
        <v>10</v>
      </c>
      <c r="E101" t="s">
        <v>21</v>
      </c>
      <c r="F101">
        <v>5</v>
      </c>
      <c r="G101">
        <v>637.22</v>
      </c>
      <c r="H101">
        <v>3186.1</v>
      </c>
    </row>
    <row r="102" spans="1:8" x14ac:dyDescent="0.3">
      <c r="A102" t="s">
        <v>211</v>
      </c>
      <c r="B102" s="2">
        <v>45727</v>
      </c>
      <c r="C102" t="s">
        <v>212</v>
      </c>
      <c r="D102" t="s">
        <v>10</v>
      </c>
      <c r="E102" t="s">
        <v>11</v>
      </c>
      <c r="F102">
        <v>3</v>
      </c>
      <c r="G102">
        <v>390.25</v>
      </c>
      <c r="H102">
        <v>1170.75</v>
      </c>
    </row>
    <row r="103" spans="1:8" x14ac:dyDescent="0.3">
      <c r="A103" t="s">
        <v>213</v>
      </c>
      <c r="B103" s="2">
        <v>45805</v>
      </c>
      <c r="C103" t="s">
        <v>214</v>
      </c>
      <c r="D103" t="s">
        <v>14</v>
      </c>
      <c r="E103" t="s">
        <v>11</v>
      </c>
      <c r="F103">
        <v>12</v>
      </c>
      <c r="G103">
        <v>157.88</v>
      </c>
      <c r="H103">
        <v>1894.56</v>
      </c>
    </row>
    <row r="104" spans="1:8" x14ac:dyDescent="0.3">
      <c r="A104" t="s">
        <v>215</v>
      </c>
      <c r="B104" s="2">
        <v>45710</v>
      </c>
      <c r="C104" t="s">
        <v>216</v>
      </c>
      <c r="D104" t="s">
        <v>18</v>
      </c>
      <c r="E104" t="s">
        <v>32</v>
      </c>
      <c r="F104">
        <v>8</v>
      </c>
      <c r="G104">
        <v>687.99</v>
      </c>
      <c r="H104">
        <v>5503.92</v>
      </c>
    </row>
    <row r="105" spans="1:8" x14ac:dyDescent="0.3">
      <c r="A105" t="s">
        <v>217</v>
      </c>
      <c r="B105" s="2">
        <v>45842</v>
      </c>
      <c r="C105" t="s">
        <v>218</v>
      </c>
      <c r="D105" t="s">
        <v>14</v>
      </c>
      <c r="E105" t="s">
        <v>11</v>
      </c>
      <c r="F105">
        <v>3</v>
      </c>
      <c r="G105">
        <v>544.29</v>
      </c>
      <c r="H105">
        <v>1632.87</v>
      </c>
    </row>
    <row r="106" spans="1:8" x14ac:dyDescent="0.3">
      <c r="A106" t="s">
        <v>219</v>
      </c>
      <c r="B106" s="2">
        <v>45823</v>
      </c>
      <c r="C106" t="s">
        <v>220</v>
      </c>
      <c r="D106" t="s">
        <v>29</v>
      </c>
      <c r="E106" t="s">
        <v>32</v>
      </c>
      <c r="F106">
        <v>1</v>
      </c>
      <c r="G106">
        <v>783.7</v>
      </c>
      <c r="H106">
        <v>783.7</v>
      </c>
    </row>
    <row r="107" spans="1:8" x14ac:dyDescent="0.3">
      <c r="A107" t="s">
        <v>221</v>
      </c>
      <c r="B107" s="2">
        <v>45785</v>
      </c>
      <c r="C107" t="s">
        <v>222</v>
      </c>
      <c r="D107" t="s">
        <v>18</v>
      </c>
      <c r="E107" t="s">
        <v>26</v>
      </c>
      <c r="F107">
        <v>3</v>
      </c>
      <c r="G107">
        <v>544.16</v>
      </c>
      <c r="H107">
        <v>1632.48</v>
      </c>
    </row>
    <row r="108" spans="1:8" x14ac:dyDescent="0.3">
      <c r="A108" t="s">
        <v>223</v>
      </c>
      <c r="B108" s="2">
        <v>45848</v>
      </c>
      <c r="C108" t="s">
        <v>224</v>
      </c>
      <c r="D108" t="s">
        <v>14</v>
      </c>
      <c r="E108" t="s">
        <v>26</v>
      </c>
      <c r="F108">
        <v>5</v>
      </c>
      <c r="G108">
        <v>859.57</v>
      </c>
      <c r="H108">
        <v>4297.8500000000004</v>
      </c>
    </row>
    <row r="109" spans="1:8" x14ac:dyDescent="0.3">
      <c r="A109" t="s">
        <v>225</v>
      </c>
      <c r="B109" s="2">
        <v>45840</v>
      </c>
      <c r="C109" t="s">
        <v>226</v>
      </c>
      <c r="D109" t="s">
        <v>10</v>
      </c>
      <c r="E109" t="s">
        <v>11</v>
      </c>
      <c r="F109">
        <v>15</v>
      </c>
      <c r="G109">
        <v>574.30999999999995</v>
      </c>
      <c r="H109">
        <v>8614.65</v>
      </c>
    </row>
    <row r="110" spans="1:8" x14ac:dyDescent="0.3">
      <c r="A110" t="s">
        <v>227</v>
      </c>
      <c r="B110" s="2">
        <v>45777</v>
      </c>
      <c r="C110" t="s">
        <v>228</v>
      </c>
      <c r="D110" t="s">
        <v>29</v>
      </c>
      <c r="E110" t="s">
        <v>15</v>
      </c>
      <c r="F110">
        <v>14</v>
      </c>
      <c r="G110">
        <v>582.89</v>
      </c>
      <c r="H110">
        <v>8160.46</v>
      </c>
    </row>
    <row r="111" spans="1:8" x14ac:dyDescent="0.3">
      <c r="A111" t="s">
        <v>229</v>
      </c>
      <c r="B111" s="2">
        <v>45791</v>
      </c>
      <c r="C111" t="s">
        <v>230</v>
      </c>
      <c r="D111" t="s">
        <v>18</v>
      </c>
      <c r="E111" t="s">
        <v>11</v>
      </c>
      <c r="F111">
        <v>3</v>
      </c>
      <c r="G111">
        <v>882.82</v>
      </c>
      <c r="H111">
        <v>2648.46</v>
      </c>
    </row>
    <row r="112" spans="1:8" x14ac:dyDescent="0.3">
      <c r="A112" t="s">
        <v>231</v>
      </c>
      <c r="B112" s="2">
        <v>45752</v>
      </c>
      <c r="C112" t="s">
        <v>232</v>
      </c>
      <c r="D112" t="s">
        <v>29</v>
      </c>
      <c r="E112" t="s">
        <v>15</v>
      </c>
      <c r="F112">
        <v>1</v>
      </c>
      <c r="G112">
        <v>433.31</v>
      </c>
      <c r="H112">
        <v>433.31</v>
      </c>
    </row>
    <row r="113" spans="1:8" x14ac:dyDescent="0.3">
      <c r="A113" t="s">
        <v>233</v>
      </c>
      <c r="B113" s="2">
        <v>45724</v>
      </c>
      <c r="C113" t="s">
        <v>234</v>
      </c>
      <c r="D113" t="s">
        <v>14</v>
      </c>
      <c r="E113" t="s">
        <v>32</v>
      </c>
      <c r="F113">
        <v>5</v>
      </c>
      <c r="G113">
        <v>177.31</v>
      </c>
      <c r="H113">
        <v>886.55</v>
      </c>
    </row>
    <row r="114" spans="1:8" x14ac:dyDescent="0.3">
      <c r="A114" t="s">
        <v>235</v>
      </c>
      <c r="B114" s="2">
        <v>45734</v>
      </c>
      <c r="C114" t="s">
        <v>236</v>
      </c>
      <c r="D114" t="s">
        <v>14</v>
      </c>
      <c r="E114" t="s">
        <v>32</v>
      </c>
      <c r="F114">
        <v>14</v>
      </c>
      <c r="G114">
        <v>77.34</v>
      </c>
      <c r="H114">
        <v>1082.76</v>
      </c>
    </row>
    <row r="115" spans="1:8" x14ac:dyDescent="0.3">
      <c r="A115" t="s">
        <v>237</v>
      </c>
      <c r="B115" s="2">
        <v>45691</v>
      </c>
      <c r="C115" t="s">
        <v>238</v>
      </c>
      <c r="D115" t="s">
        <v>10</v>
      </c>
      <c r="E115" t="s">
        <v>15</v>
      </c>
      <c r="F115">
        <v>7</v>
      </c>
      <c r="G115">
        <v>767.38</v>
      </c>
      <c r="H115">
        <v>5371.66</v>
      </c>
    </row>
    <row r="116" spans="1:8" x14ac:dyDescent="0.3">
      <c r="A116" t="s">
        <v>239</v>
      </c>
      <c r="B116" s="2">
        <v>45811</v>
      </c>
      <c r="C116" t="s">
        <v>240</v>
      </c>
      <c r="D116" t="s">
        <v>14</v>
      </c>
      <c r="E116" t="s">
        <v>11</v>
      </c>
      <c r="F116">
        <v>9</v>
      </c>
      <c r="G116">
        <v>639.29</v>
      </c>
      <c r="H116">
        <v>5753.61</v>
      </c>
    </row>
    <row r="117" spans="1:8" x14ac:dyDescent="0.3">
      <c r="A117" t="s">
        <v>241</v>
      </c>
      <c r="B117" s="2">
        <v>45827</v>
      </c>
      <c r="C117" t="s">
        <v>242</v>
      </c>
      <c r="D117" t="s">
        <v>14</v>
      </c>
      <c r="E117" t="s">
        <v>15</v>
      </c>
      <c r="F117">
        <v>15</v>
      </c>
      <c r="G117">
        <v>718.88</v>
      </c>
      <c r="H117">
        <v>10783.2</v>
      </c>
    </row>
    <row r="118" spans="1:8" x14ac:dyDescent="0.3">
      <c r="A118" t="s">
        <v>243</v>
      </c>
      <c r="B118" s="2">
        <v>45771</v>
      </c>
      <c r="C118" t="s">
        <v>244</v>
      </c>
      <c r="D118" t="s">
        <v>14</v>
      </c>
      <c r="E118" t="s">
        <v>21</v>
      </c>
      <c r="F118">
        <v>15</v>
      </c>
      <c r="G118">
        <v>252.32</v>
      </c>
      <c r="H118">
        <v>3784.8</v>
      </c>
    </row>
    <row r="119" spans="1:8" x14ac:dyDescent="0.3">
      <c r="A119" t="s">
        <v>245</v>
      </c>
      <c r="B119" s="2">
        <v>45771</v>
      </c>
      <c r="C119" t="s">
        <v>246</v>
      </c>
      <c r="D119" t="s">
        <v>18</v>
      </c>
      <c r="E119" t="s">
        <v>26</v>
      </c>
      <c r="F119">
        <v>10</v>
      </c>
      <c r="G119">
        <v>179.55</v>
      </c>
      <c r="H119">
        <v>1795.5</v>
      </c>
    </row>
    <row r="120" spans="1:8" x14ac:dyDescent="0.3">
      <c r="A120" t="s">
        <v>247</v>
      </c>
      <c r="B120" s="2">
        <v>45722</v>
      </c>
      <c r="C120" t="s">
        <v>248</v>
      </c>
      <c r="D120" t="s">
        <v>10</v>
      </c>
      <c r="E120" t="s">
        <v>26</v>
      </c>
      <c r="F120">
        <v>13</v>
      </c>
      <c r="G120">
        <v>63.82</v>
      </c>
      <c r="H120">
        <v>829.66</v>
      </c>
    </row>
    <row r="121" spans="1:8" x14ac:dyDescent="0.3">
      <c r="A121" t="s">
        <v>249</v>
      </c>
      <c r="B121" s="2">
        <v>45712</v>
      </c>
      <c r="C121" t="s">
        <v>250</v>
      </c>
      <c r="D121" t="s">
        <v>29</v>
      </c>
      <c r="E121" t="s">
        <v>26</v>
      </c>
      <c r="F121">
        <v>19</v>
      </c>
      <c r="G121">
        <v>383.06</v>
      </c>
      <c r="H121">
        <v>7278.14</v>
      </c>
    </row>
    <row r="122" spans="1:8" x14ac:dyDescent="0.3">
      <c r="A122" t="s">
        <v>251</v>
      </c>
      <c r="B122" s="2">
        <v>45840</v>
      </c>
      <c r="C122" t="s">
        <v>252</v>
      </c>
      <c r="D122" t="s">
        <v>14</v>
      </c>
      <c r="E122" t="s">
        <v>32</v>
      </c>
      <c r="F122">
        <v>7</v>
      </c>
      <c r="G122">
        <v>610.41999999999996</v>
      </c>
      <c r="H122">
        <v>4272.9399999999996</v>
      </c>
    </row>
    <row r="123" spans="1:8" x14ac:dyDescent="0.3">
      <c r="A123" t="s">
        <v>253</v>
      </c>
      <c r="B123" s="2">
        <v>45805</v>
      </c>
      <c r="C123" t="s">
        <v>254</v>
      </c>
      <c r="D123" t="s">
        <v>14</v>
      </c>
      <c r="E123" t="s">
        <v>15</v>
      </c>
      <c r="F123">
        <v>17</v>
      </c>
      <c r="G123">
        <v>422.63</v>
      </c>
      <c r="H123">
        <v>7184.71</v>
      </c>
    </row>
    <row r="124" spans="1:8" x14ac:dyDescent="0.3">
      <c r="A124" t="s">
        <v>255</v>
      </c>
      <c r="B124" s="2">
        <v>45784</v>
      </c>
      <c r="C124" t="s">
        <v>256</v>
      </c>
      <c r="D124" t="s">
        <v>29</v>
      </c>
      <c r="E124" t="s">
        <v>11</v>
      </c>
      <c r="F124">
        <v>4</v>
      </c>
      <c r="G124">
        <v>465.6</v>
      </c>
      <c r="H124">
        <v>1862.4</v>
      </c>
    </row>
    <row r="125" spans="1:8" x14ac:dyDescent="0.3">
      <c r="A125" t="s">
        <v>257</v>
      </c>
      <c r="B125" s="2">
        <v>45797</v>
      </c>
      <c r="C125" t="s">
        <v>258</v>
      </c>
      <c r="D125" t="s">
        <v>10</v>
      </c>
      <c r="E125" t="s">
        <v>15</v>
      </c>
      <c r="F125">
        <v>5</v>
      </c>
      <c r="G125">
        <v>908.95</v>
      </c>
      <c r="H125">
        <v>4544.75</v>
      </c>
    </row>
    <row r="126" spans="1:8" x14ac:dyDescent="0.3">
      <c r="A126" t="s">
        <v>259</v>
      </c>
      <c r="B126" s="2">
        <v>45826</v>
      </c>
      <c r="C126" t="s">
        <v>260</v>
      </c>
      <c r="D126" t="s">
        <v>18</v>
      </c>
      <c r="E126" t="s">
        <v>11</v>
      </c>
      <c r="F126">
        <v>7</v>
      </c>
      <c r="G126">
        <v>380.84</v>
      </c>
      <c r="H126">
        <v>2665.88</v>
      </c>
    </row>
    <row r="127" spans="1:8" x14ac:dyDescent="0.3">
      <c r="A127" t="s">
        <v>261</v>
      </c>
      <c r="B127" s="2">
        <v>45692</v>
      </c>
      <c r="C127" t="s">
        <v>262</v>
      </c>
      <c r="D127" t="s">
        <v>10</v>
      </c>
      <c r="E127" t="s">
        <v>21</v>
      </c>
      <c r="F127">
        <v>13</v>
      </c>
      <c r="G127">
        <v>538.29</v>
      </c>
      <c r="H127">
        <v>6997.77</v>
      </c>
    </row>
    <row r="128" spans="1:8" x14ac:dyDescent="0.3">
      <c r="A128" t="s">
        <v>263</v>
      </c>
      <c r="B128" s="2">
        <v>45754</v>
      </c>
      <c r="C128" t="s">
        <v>264</v>
      </c>
      <c r="D128" t="s">
        <v>29</v>
      </c>
      <c r="E128" t="s">
        <v>11</v>
      </c>
      <c r="F128">
        <v>15</v>
      </c>
      <c r="G128">
        <v>794.47</v>
      </c>
      <c r="H128">
        <v>11917.05</v>
      </c>
    </row>
    <row r="129" spans="1:8" x14ac:dyDescent="0.3">
      <c r="A129" t="s">
        <v>265</v>
      </c>
      <c r="B129" s="2">
        <v>45820</v>
      </c>
      <c r="C129" t="s">
        <v>266</v>
      </c>
      <c r="D129" t="s">
        <v>18</v>
      </c>
      <c r="E129" t="s">
        <v>11</v>
      </c>
      <c r="F129">
        <v>11</v>
      </c>
      <c r="G129">
        <v>426.72</v>
      </c>
      <c r="H129">
        <v>4693.92</v>
      </c>
    </row>
    <row r="130" spans="1:8" x14ac:dyDescent="0.3">
      <c r="A130" t="s">
        <v>267</v>
      </c>
      <c r="B130" s="2">
        <v>45848</v>
      </c>
      <c r="C130" t="s">
        <v>268</v>
      </c>
      <c r="D130" t="s">
        <v>29</v>
      </c>
      <c r="E130" t="s">
        <v>11</v>
      </c>
      <c r="F130">
        <v>4</v>
      </c>
      <c r="G130">
        <v>640.98</v>
      </c>
      <c r="H130">
        <v>2563.92</v>
      </c>
    </row>
    <row r="131" spans="1:8" x14ac:dyDescent="0.3">
      <c r="A131" t="s">
        <v>269</v>
      </c>
      <c r="B131" s="2">
        <v>45856</v>
      </c>
      <c r="C131" t="s">
        <v>270</v>
      </c>
      <c r="D131" t="s">
        <v>10</v>
      </c>
      <c r="E131" t="s">
        <v>26</v>
      </c>
      <c r="F131">
        <v>13</v>
      </c>
      <c r="G131">
        <v>869.25</v>
      </c>
      <c r="H131">
        <v>11300.25</v>
      </c>
    </row>
    <row r="132" spans="1:8" x14ac:dyDescent="0.3">
      <c r="A132" t="s">
        <v>271</v>
      </c>
      <c r="B132" s="2">
        <v>45770</v>
      </c>
      <c r="C132" t="s">
        <v>272</v>
      </c>
      <c r="D132" t="s">
        <v>29</v>
      </c>
      <c r="E132" t="s">
        <v>15</v>
      </c>
      <c r="F132">
        <v>7</v>
      </c>
      <c r="G132">
        <v>952.04</v>
      </c>
      <c r="H132">
        <v>6664.28</v>
      </c>
    </row>
    <row r="133" spans="1:8" x14ac:dyDescent="0.3">
      <c r="A133" t="s">
        <v>273</v>
      </c>
      <c r="B133" s="2">
        <v>45743</v>
      </c>
      <c r="C133" t="s">
        <v>274</v>
      </c>
      <c r="D133" t="s">
        <v>29</v>
      </c>
      <c r="E133" t="s">
        <v>15</v>
      </c>
      <c r="F133">
        <v>19</v>
      </c>
      <c r="G133">
        <v>189.72</v>
      </c>
      <c r="H133">
        <v>3604.68</v>
      </c>
    </row>
    <row r="134" spans="1:8" x14ac:dyDescent="0.3">
      <c r="A134" t="s">
        <v>275</v>
      </c>
      <c r="B134" s="2">
        <v>45740</v>
      </c>
      <c r="C134" t="s">
        <v>276</v>
      </c>
      <c r="D134" t="s">
        <v>10</v>
      </c>
      <c r="E134" t="s">
        <v>26</v>
      </c>
      <c r="F134">
        <v>2</v>
      </c>
      <c r="G134">
        <v>930.26</v>
      </c>
      <c r="H134">
        <v>1860.52</v>
      </c>
    </row>
    <row r="135" spans="1:8" x14ac:dyDescent="0.3">
      <c r="A135" t="s">
        <v>277</v>
      </c>
      <c r="B135" s="2">
        <v>45720</v>
      </c>
      <c r="C135" t="s">
        <v>278</v>
      </c>
      <c r="D135" t="s">
        <v>29</v>
      </c>
      <c r="E135" t="s">
        <v>32</v>
      </c>
      <c r="F135">
        <v>10</v>
      </c>
      <c r="G135">
        <v>517.51</v>
      </c>
      <c r="H135">
        <v>5175.1000000000004</v>
      </c>
    </row>
    <row r="136" spans="1:8" x14ac:dyDescent="0.3">
      <c r="A136" t="s">
        <v>279</v>
      </c>
      <c r="B136" s="2">
        <v>45726</v>
      </c>
      <c r="C136" t="s">
        <v>280</v>
      </c>
      <c r="D136" t="s">
        <v>18</v>
      </c>
      <c r="E136" t="s">
        <v>11</v>
      </c>
      <c r="F136">
        <v>13</v>
      </c>
      <c r="G136">
        <v>295.33</v>
      </c>
      <c r="H136">
        <v>3839.29</v>
      </c>
    </row>
    <row r="137" spans="1:8" x14ac:dyDescent="0.3">
      <c r="A137" t="s">
        <v>281</v>
      </c>
      <c r="B137" s="2">
        <v>45757</v>
      </c>
      <c r="C137" t="s">
        <v>282</v>
      </c>
      <c r="D137" t="s">
        <v>18</v>
      </c>
      <c r="E137" t="s">
        <v>11</v>
      </c>
      <c r="F137">
        <v>6</v>
      </c>
      <c r="G137">
        <v>486.18</v>
      </c>
      <c r="H137">
        <v>2917.08</v>
      </c>
    </row>
    <row r="138" spans="1:8" x14ac:dyDescent="0.3">
      <c r="A138" t="s">
        <v>283</v>
      </c>
      <c r="B138" s="2">
        <v>45815</v>
      </c>
      <c r="C138" t="s">
        <v>284</v>
      </c>
      <c r="D138" t="s">
        <v>14</v>
      </c>
      <c r="E138" t="s">
        <v>11</v>
      </c>
      <c r="F138">
        <v>12</v>
      </c>
      <c r="G138">
        <v>981.03</v>
      </c>
      <c r="H138">
        <v>11772.36</v>
      </c>
    </row>
    <row r="139" spans="1:8" x14ac:dyDescent="0.3">
      <c r="A139" t="s">
        <v>285</v>
      </c>
      <c r="B139" s="2">
        <v>45793</v>
      </c>
      <c r="C139" t="s">
        <v>286</v>
      </c>
      <c r="D139" t="s">
        <v>14</v>
      </c>
      <c r="E139" t="s">
        <v>11</v>
      </c>
      <c r="F139">
        <v>12</v>
      </c>
      <c r="G139">
        <v>517.99</v>
      </c>
      <c r="H139">
        <v>6215.88</v>
      </c>
    </row>
    <row r="140" spans="1:8" x14ac:dyDescent="0.3">
      <c r="A140" t="s">
        <v>287</v>
      </c>
      <c r="B140" s="2">
        <v>45780</v>
      </c>
      <c r="C140" t="s">
        <v>288</v>
      </c>
      <c r="D140" t="s">
        <v>29</v>
      </c>
      <c r="E140" t="s">
        <v>15</v>
      </c>
      <c r="F140">
        <v>11</v>
      </c>
      <c r="G140">
        <v>362.31</v>
      </c>
      <c r="H140">
        <v>3985.41</v>
      </c>
    </row>
    <row r="141" spans="1:8" x14ac:dyDescent="0.3">
      <c r="A141" t="s">
        <v>289</v>
      </c>
      <c r="B141" s="2">
        <v>45714</v>
      </c>
      <c r="C141" t="s">
        <v>290</v>
      </c>
      <c r="D141" t="s">
        <v>14</v>
      </c>
      <c r="E141" t="s">
        <v>11</v>
      </c>
      <c r="F141">
        <v>7</v>
      </c>
      <c r="G141">
        <v>651.73</v>
      </c>
      <c r="H141">
        <v>4562.1099999999997</v>
      </c>
    </row>
    <row r="142" spans="1:8" x14ac:dyDescent="0.3">
      <c r="A142" t="s">
        <v>291</v>
      </c>
      <c r="B142" s="2">
        <v>45857</v>
      </c>
      <c r="C142" t="s">
        <v>292</v>
      </c>
      <c r="D142" t="s">
        <v>29</v>
      </c>
      <c r="E142" t="s">
        <v>21</v>
      </c>
      <c r="F142">
        <v>1</v>
      </c>
      <c r="G142">
        <v>278.14</v>
      </c>
      <c r="H142">
        <v>278.14</v>
      </c>
    </row>
    <row r="143" spans="1:8" x14ac:dyDescent="0.3">
      <c r="A143" t="s">
        <v>293</v>
      </c>
      <c r="B143" s="2">
        <v>45799</v>
      </c>
      <c r="C143" t="s">
        <v>294</v>
      </c>
      <c r="D143" t="s">
        <v>18</v>
      </c>
      <c r="E143" t="s">
        <v>15</v>
      </c>
      <c r="F143">
        <v>1</v>
      </c>
      <c r="G143">
        <v>122.07</v>
      </c>
      <c r="H143">
        <v>122.07</v>
      </c>
    </row>
    <row r="144" spans="1:8" x14ac:dyDescent="0.3">
      <c r="A144" t="s">
        <v>295</v>
      </c>
      <c r="B144" s="2">
        <v>45720</v>
      </c>
      <c r="C144" t="s">
        <v>296</v>
      </c>
      <c r="D144" t="s">
        <v>29</v>
      </c>
      <c r="E144" t="s">
        <v>32</v>
      </c>
      <c r="F144">
        <v>13</v>
      </c>
      <c r="G144">
        <v>172.44</v>
      </c>
      <c r="H144">
        <v>2241.7199999999998</v>
      </c>
    </row>
    <row r="145" spans="1:8" x14ac:dyDescent="0.3">
      <c r="A145" t="s">
        <v>297</v>
      </c>
      <c r="B145" s="2">
        <v>45843</v>
      </c>
      <c r="C145" t="s">
        <v>298</v>
      </c>
      <c r="D145" t="s">
        <v>10</v>
      </c>
      <c r="E145" t="s">
        <v>32</v>
      </c>
      <c r="F145">
        <v>9</v>
      </c>
      <c r="G145">
        <v>171.64</v>
      </c>
      <c r="H145">
        <v>1544.76</v>
      </c>
    </row>
    <row r="146" spans="1:8" x14ac:dyDescent="0.3">
      <c r="A146" t="s">
        <v>299</v>
      </c>
      <c r="B146" s="2">
        <v>45696</v>
      </c>
      <c r="C146" t="s">
        <v>300</v>
      </c>
      <c r="D146" t="s">
        <v>18</v>
      </c>
      <c r="E146" t="s">
        <v>21</v>
      </c>
      <c r="F146">
        <v>3</v>
      </c>
      <c r="G146">
        <v>194.31</v>
      </c>
      <c r="H146">
        <v>582.92999999999995</v>
      </c>
    </row>
    <row r="147" spans="1:8" x14ac:dyDescent="0.3">
      <c r="A147" t="s">
        <v>301</v>
      </c>
      <c r="B147" s="2">
        <v>45680</v>
      </c>
      <c r="C147" t="s">
        <v>302</v>
      </c>
      <c r="D147" t="s">
        <v>14</v>
      </c>
      <c r="E147" t="s">
        <v>21</v>
      </c>
      <c r="F147">
        <v>7</v>
      </c>
      <c r="G147">
        <v>181.89</v>
      </c>
      <c r="H147">
        <v>1273.23</v>
      </c>
    </row>
    <row r="148" spans="1:8" x14ac:dyDescent="0.3">
      <c r="A148" t="s">
        <v>303</v>
      </c>
      <c r="B148" s="2">
        <v>45779</v>
      </c>
      <c r="C148" t="s">
        <v>304</v>
      </c>
      <c r="D148" t="s">
        <v>29</v>
      </c>
      <c r="E148" t="s">
        <v>15</v>
      </c>
      <c r="F148">
        <v>6</v>
      </c>
      <c r="G148">
        <v>658.83</v>
      </c>
      <c r="H148">
        <v>3952.98</v>
      </c>
    </row>
    <row r="149" spans="1:8" x14ac:dyDescent="0.3">
      <c r="A149" t="s">
        <v>305</v>
      </c>
      <c r="B149" s="2">
        <v>45778</v>
      </c>
      <c r="C149" t="s">
        <v>306</v>
      </c>
      <c r="D149" t="s">
        <v>10</v>
      </c>
      <c r="E149" t="s">
        <v>26</v>
      </c>
      <c r="F149">
        <v>8</v>
      </c>
      <c r="G149">
        <v>222.79</v>
      </c>
      <c r="H149">
        <v>1782.32</v>
      </c>
    </row>
    <row r="150" spans="1:8" x14ac:dyDescent="0.3">
      <c r="A150" t="s">
        <v>307</v>
      </c>
      <c r="B150" s="2">
        <v>45681</v>
      </c>
      <c r="C150" t="s">
        <v>308</v>
      </c>
      <c r="D150" t="s">
        <v>14</v>
      </c>
      <c r="E150" t="s">
        <v>15</v>
      </c>
      <c r="F150">
        <v>9</v>
      </c>
      <c r="G150">
        <v>378.38</v>
      </c>
      <c r="H150">
        <v>3405.42</v>
      </c>
    </row>
    <row r="151" spans="1:8" x14ac:dyDescent="0.3">
      <c r="A151" t="s">
        <v>309</v>
      </c>
      <c r="B151" s="2">
        <v>45713</v>
      </c>
      <c r="C151" t="s">
        <v>310</v>
      </c>
      <c r="D151" t="s">
        <v>29</v>
      </c>
      <c r="E151" t="s">
        <v>32</v>
      </c>
      <c r="F151">
        <v>5</v>
      </c>
      <c r="G151">
        <v>901.95</v>
      </c>
      <c r="H151">
        <v>4509.75</v>
      </c>
    </row>
    <row r="152" spans="1:8" x14ac:dyDescent="0.3">
      <c r="A152" t="s">
        <v>311</v>
      </c>
      <c r="B152" s="2">
        <v>45811</v>
      </c>
      <c r="C152" t="s">
        <v>312</v>
      </c>
      <c r="D152" t="s">
        <v>29</v>
      </c>
      <c r="E152" t="s">
        <v>15</v>
      </c>
      <c r="F152">
        <v>1</v>
      </c>
      <c r="G152">
        <v>500.26</v>
      </c>
      <c r="H152">
        <v>500.26</v>
      </c>
    </row>
    <row r="153" spans="1:8" x14ac:dyDescent="0.3">
      <c r="A153" t="s">
        <v>313</v>
      </c>
      <c r="B153" s="2">
        <v>45744</v>
      </c>
      <c r="C153" t="s">
        <v>314</v>
      </c>
      <c r="D153" t="s">
        <v>18</v>
      </c>
      <c r="E153" t="s">
        <v>21</v>
      </c>
      <c r="F153">
        <v>19</v>
      </c>
      <c r="G153">
        <v>684.18</v>
      </c>
      <c r="H153">
        <v>12999.42</v>
      </c>
    </row>
    <row r="154" spans="1:8" x14ac:dyDescent="0.3">
      <c r="A154" t="s">
        <v>315</v>
      </c>
      <c r="B154" s="2">
        <v>45820</v>
      </c>
      <c r="C154" t="s">
        <v>316</v>
      </c>
      <c r="D154" t="s">
        <v>10</v>
      </c>
      <c r="E154" t="s">
        <v>15</v>
      </c>
      <c r="F154">
        <v>10</v>
      </c>
      <c r="G154">
        <v>213.7</v>
      </c>
      <c r="H154">
        <v>2137</v>
      </c>
    </row>
    <row r="155" spans="1:8" x14ac:dyDescent="0.3">
      <c r="A155" t="s">
        <v>317</v>
      </c>
      <c r="B155" s="2">
        <v>45788</v>
      </c>
      <c r="C155" t="s">
        <v>318</v>
      </c>
      <c r="D155" t="s">
        <v>10</v>
      </c>
      <c r="E155" t="s">
        <v>15</v>
      </c>
      <c r="F155">
        <v>12</v>
      </c>
      <c r="G155">
        <v>232.67</v>
      </c>
      <c r="H155">
        <v>2792.04</v>
      </c>
    </row>
    <row r="156" spans="1:8" x14ac:dyDescent="0.3">
      <c r="A156" t="s">
        <v>319</v>
      </c>
      <c r="B156" s="2">
        <v>45824</v>
      </c>
      <c r="C156" t="s">
        <v>320</v>
      </c>
      <c r="D156" t="s">
        <v>10</v>
      </c>
      <c r="E156" t="s">
        <v>32</v>
      </c>
      <c r="F156">
        <v>15</v>
      </c>
      <c r="G156">
        <v>88.83</v>
      </c>
      <c r="H156">
        <v>1332.45</v>
      </c>
    </row>
    <row r="157" spans="1:8" x14ac:dyDescent="0.3">
      <c r="A157" t="s">
        <v>321</v>
      </c>
      <c r="B157" s="2">
        <v>45728</v>
      </c>
      <c r="C157" t="s">
        <v>322</v>
      </c>
      <c r="D157" t="s">
        <v>18</v>
      </c>
      <c r="E157" t="s">
        <v>11</v>
      </c>
      <c r="F157">
        <v>9</v>
      </c>
      <c r="G157">
        <v>210.49</v>
      </c>
      <c r="H157">
        <v>1894.41</v>
      </c>
    </row>
    <row r="158" spans="1:8" x14ac:dyDescent="0.3">
      <c r="A158" t="s">
        <v>323</v>
      </c>
      <c r="B158" s="2">
        <v>45822</v>
      </c>
      <c r="C158" t="s">
        <v>324</v>
      </c>
      <c r="D158" t="s">
        <v>29</v>
      </c>
      <c r="E158" t="s">
        <v>26</v>
      </c>
      <c r="F158">
        <v>17</v>
      </c>
      <c r="G158">
        <v>314.66000000000003</v>
      </c>
      <c r="H158">
        <v>5349.22</v>
      </c>
    </row>
    <row r="159" spans="1:8" x14ac:dyDescent="0.3">
      <c r="A159" t="s">
        <v>325</v>
      </c>
      <c r="B159" s="2">
        <v>45717</v>
      </c>
      <c r="C159" t="s">
        <v>326</v>
      </c>
      <c r="D159" t="s">
        <v>29</v>
      </c>
      <c r="E159" t="s">
        <v>21</v>
      </c>
      <c r="F159">
        <v>17</v>
      </c>
      <c r="G159">
        <v>218.16</v>
      </c>
      <c r="H159">
        <v>3708.72</v>
      </c>
    </row>
    <row r="160" spans="1:8" x14ac:dyDescent="0.3">
      <c r="A160" t="s">
        <v>327</v>
      </c>
      <c r="B160" s="2">
        <v>45831</v>
      </c>
      <c r="C160" t="s">
        <v>328</v>
      </c>
      <c r="D160" t="s">
        <v>29</v>
      </c>
      <c r="E160" t="s">
        <v>26</v>
      </c>
      <c r="F160">
        <v>12</v>
      </c>
      <c r="G160">
        <v>134.27000000000001</v>
      </c>
      <c r="H160">
        <v>1611.24</v>
      </c>
    </row>
    <row r="161" spans="1:8" x14ac:dyDescent="0.3">
      <c r="A161" t="s">
        <v>329</v>
      </c>
      <c r="B161" s="2">
        <v>45780</v>
      </c>
      <c r="C161" t="s">
        <v>330</v>
      </c>
      <c r="D161" t="s">
        <v>18</v>
      </c>
      <c r="E161" t="s">
        <v>26</v>
      </c>
      <c r="F161">
        <v>7</v>
      </c>
      <c r="G161">
        <v>164.6</v>
      </c>
      <c r="H161">
        <v>1152.2</v>
      </c>
    </row>
    <row r="162" spans="1:8" x14ac:dyDescent="0.3">
      <c r="A162" t="s">
        <v>331</v>
      </c>
      <c r="B162" s="2">
        <v>45813</v>
      </c>
      <c r="C162" t="s">
        <v>332</v>
      </c>
      <c r="D162" t="s">
        <v>10</v>
      </c>
      <c r="E162" t="s">
        <v>15</v>
      </c>
      <c r="F162">
        <v>2</v>
      </c>
      <c r="G162">
        <v>487.74</v>
      </c>
      <c r="H162">
        <v>975.48</v>
      </c>
    </row>
    <row r="163" spans="1:8" x14ac:dyDescent="0.3">
      <c r="A163" t="s">
        <v>333</v>
      </c>
      <c r="B163" s="2">
        <v>45838</v>
      </c>
      <c r="C163" t="s">
        <v>334</v>
      </c>
      <c r="D163" t="s">
        <v>10</v>
      </c>
      <c r="E163" t="s">
        <v>11</v>
      </c>
      <c r="F163">
        <v>3</v>
      </c>
      <c r="G163">
        <v>246.02</v>
      </c>
      <c r="H163">
        <v>738.06</v>
      </c>
    </row>
    <row r="164" spans="1:8" x14ac:dyDescent="0.3">
      <c r="A164" t="s">
        <v>335</v>
      </c>
      <c r="B164" s="2">
        <v>45854</v>
      </c>
      <c r="C164" t="s">
        <v>336</v>
      </c>
      <c r="D164" t="s">
        <v>14</v>
      </c>
      <c r="E164" t="s">
        <v>26</v>
      </c>
      <c r="F164">
        <v>17</v>
      </c>
      <c r="G164">
        <v>396.06</v>
      </c>
      <c r="H164">
        <v>6733.02</v>
      </c>
    </row>
    <row r="165" spans="1:8" x14ac:dyDescent="0.3">
      <c r="A165" t="s">
        <v>337</v>
      </c>
      <c r="B165" s="2">
        <v>45716</v>
      </c>
      <c r="C165" t="s">
        <v>338</v>
      </c>
      <c r="D165" t="s">
        <v>14</v>
      </c>
      <c r="E165" t="s">
        <v>21</v>
      </c>
      <c r="F165">
        <v>5</v>
      </c>
      <c r="G165">
        <v>528.25</v>
      </c>
      <c r="H165">
        <v>2641.25</v>
      </c>
    </row>
    <row r="166" spans="1:8" x14ac:dyDescent="0.3">
      <c r="A166" t="s">
        <v>339</v>
      </c>
      <c r="B166" s="2">
        <v>45825</v>
      </c>
      <c r="C166" t="s">
        <v>340</v>
      </c>
      <c r="D166" t="s">
        <v>14</v>
      </c>
      <c r="E166" t="s">
        <v>11</v>
      </c>
      <c r="F166">
        <v>17</v>
      </c>
      <c r="G166">
        <v>705.88</v>
      </c>
      <c r="H166">
        <v>11999.96</v>
      </c>
    </row>
    <row r="167" spans="1:8" x14ac:dyDescent="0.3">
      <c r="A167" t="s">
        <v>341</v>
      </c>
      <c r="B167" s="2">
        <v>45812</v>
      </c>
      <c r="C167" t="s">
        <v>342</v>
      </c>
      <c r="D167" t="s">
        <v>18</v>
      </c>
      <c r="E167" t="s">
        <v>11</v>
      </c>
      <c r="F167">
        <v>17</v>
      </c>
      <c r="G167">
        <v>87.35</v>
      </c>
      <c r="H167">
        <v>1484.95</v>
      </c>
    </row>
    <row r="168" spans="1:8" x14ac:dyDescent="0.3">
      <c r="A168" t="s">
        <v>343</v>
      </c>
      <c r="B168" s="2">
        <v>45683</v>
      </c>
      <c r="C168" t="s">
        <v>344</v>
      </c>
      <c r="D168" t="s">
        <v>18</v>
      </c>
      <c r="E168" t="s">
        <v>32</v>
      </c>
      <c r="F168">
        <v>17</v>
      </c>
      <c r="G168">
        <v>809.44</v>
      </c>
      <c r="H168">
        <v>13760.48</v>
      </c>
    </row>
    <row r="169" spans="1:8" x14ac:dyDescent="0.3">
      <c r="A169" t="s">
        <v>345</v>
      </c>
      <c r="B169" s="2">
        <v>45729</v>
      </c>
      <c r="C169" t="s">
        <v>346</v>
      </c>
      <c r="D169" t="s">
        <v>18</v>
      </c>
      <c r="E169" t="s">
        <v>21</v>
      </c>
      <c r="F169">
        <v>2</v>
      </c>
      <c r="G169">
        <v>646.51</v>
      </c>
      <c r="H169">
        <v>1293.02</v>
      </c>
    </row>
    <row r="170" spans="1:8" x14ac:dyDescent="0.3">
      <c r="A170" t="s">
        <v>347</v>
      </c>
      <c r="B170" s="2">
        <v>45860</v>
      </c>
      <c r="C170" t="s">
        <v>348</v>
      </c>
      <c r="D170" t="s">
        <v>14</v>
      </c>
      <c r="E170" t="s">
        <v>32</v>
      </c>
      <c r="F170">
        <v>2</v>
      </c>
      <c r="G170">
        <v>127.67</v>
      </c>
      <c r="H170">
        <v>255.34</v>
      </c>
    </row>
    <row r="171" spans="1:8" x14ac:dyDescent="0.3">
      <c r="A171" t="s">
        <v>349</v>
      </c>
      <c r="B171" s="2">
        <v>45830</v>
      </c>
      <c r="C171" t="s">
        <v>350</v>
      </c>
      <c r="D171" t="s">
        <v>18</v>
      </c>
      <c r="E171" t="s">
        <v>15</v>
      </c>
      <c r="F171">
        <v>5</v>
      </c>
      <c r="G171">
        <v>879.9</v>
      </c>
      <c r="H171">
        <v>4399.5</v>
      </c>
    </row>
    <row r="172" spans="1:8" x14ac:dyDescent="0.3">
      <c r="A172" t="s">
        <v>351</v>
      </c>
      <c r="B172" s="2">
        <v>45783</v>
      </c>
      <c r="C172" t="s">
        <v>352</v>
      </c>
      <c r="D172" t="s">
        <v>18</v>
      </c>
      <c r="E172" t="s">
        <v>15</v>
      </c>
      <c r="F172">
        <v>1</v>
      </c>
      <c r="G172">
        <v>924.83</v>
      </c>
      <c r="H172">
        <v>924.83</v>
      </c>
    </row>
    <row r="173" spans="1:8" x14ac:dyDescent="0.3">
      <c r="A173" t="s">
        <v>353</v>
      </c>
      <c r="B173" s="2">
        <v>45696</v>
      </c>
      <c r="C173" t="s">
        <v>354</v>
      </c>
      <c r="D173" t="s">
        <v>18</v>
      </c>
      <c r="E173" t="s">
        <v>15</v>
      </c>
      <c r="F173">
        <v>1</v>
      </c>
      <c r="G173">
        <v>108.02</v>
      </c>
      <c r="H173">
        <v>108.02</v>
      </c>
    </row>
    <row r="174" spans="1:8" x14ac:dyDescent="0.3">
      <c r="A174" t="s">
        <v>355</v>
      </c>
      <c r="B174" s="2">
        <v>45801</v>
      </c>
      <c r="C174" t="s">
        <v>356</v>
      </c>
      <c r="D174" t="s">
        <v>18</v>
      </c>
      <c r="E174" t="s">
        <v>11</v>
      </c>
      <c r="F174">
        <v>19</v>
      </c>
      <c r="G174">
        <v>313.02999999999997</v>
      </c>
      <c r="H174">
        <v>5947.57</v>
      </c>
    </row>
    <row r="175" spans="1:8" x14ac:dyDescent="0.3">
      <c r="A175" t="s">
        <v>357</v>
      </c>
      <c r="B175" s="2">
        <v>45823</v>
      </c>
      <c r="C175" t="s">
        <v>358</v>
      </c>
      <c r="D175" t="s">
        <v>14</v>
      </c>
      <c r="E175" t="s">
        <v>21</v>
      </c>
      <c r="F175">
        <v>2</v>
      </c>
      <c r="G175">
        <v>815.89</v>
      </c>
      <c r="H175">
        <v>1631.78</v>
      </c>
    </row>
    <row r="176" spans="1:8" x14ac:dyDescent="0.3">
      <c r="A176" t="s">
        <v>359</v>
      </c>
      <c r="B176" s="2">
        <v>45782</v>
      </c>
      <c r="C176" t="s">
        <v>360</v>
      </c>
      <c r="D176" t="s">
        <v>29</v>
      </c>
      <c r="E176" t="s">
        <v>32</v>
      </c>
      <c r="F176">
        <v>12</v>
      </c>
      <c r="G176">
        <v>760.85</v>
      </c>
      <c r="H176">
        <v>9130.2000000000007</v>
      </c>
    </row>
    <row r="177" spans="1:8" x14ac:dyDescent="0.3">
      <c r="A177" t="s">
        <v>361</v>
      </c>
      <c r="B177" s="2">
        <v>45861</v>
      </c>
      <c r="C177" t="s">
        <v>362</v>
      </c>
      <c r="D177" t="s">
        <v>29</v>
      </c>
      <c r="E177" t="s">
        <v>21</v>
      </c>
      <c r="F177">
        <v>6</v>
      </c>
      <c r="G177">
        <v>225.29</v>
      </c>
      <c r="H177">
        <v>1351.74</v>
      </c>
    </row>
    <row r="178" spans="1:8" x14ac:dyDescent="0.3">
      <c r="A178" t="s">
        <v>363</v>
      </c>
      <c r="B178" s="2">
        <v>45749</v>
      </c>
      <c r="C178" t="s">
        <v>364</v>
      </c>
      <c r="D178" t="s">
        <v>18</v>
      </c>
      <c r="E178" t="s">
        <v>15</v>
      </c>
      <c r="F178">
        <v>4</v>
      </c>
      <c r="G178">
        <v>248.88</v>
      </c>
      <c r="H178">
        <v>995.52</v>
      </c>
    </row>
    <row r="179" spans="1:8" x14ac:dyDescent="0.3">
      <c r="A179" t="s">
        <v>365</v>
      </c>
      <c r="B179" s="2">
        <v>45750</v>
      </c>
      <c r="C179" t="s">
        <v>366</v>
      </c>
      <c r="D179" t="s">
        <v>18</v>
      </c>
      <c r="E179" t="s">
        <v>21</v>
      </c>
      <c r="F179">
        <v>11</v>
      </c>
      <c r="G179">
        <v>401.95</v>
      </c>
      <c r="H179">
        <v>4421.45</v>
      </c>
    </row>
    <row r="180" spans="1:8" x14ac:dyDescent="0.3">
      <c r="A180" t="s">
        <v>367</v>
      </c>
      <c r="B180" s="2">
        <v>45742</v>
      </c>
      <c r="C180" t="s">
        <v>368</v>
      </c>
      <c r="D180" t="s">
        <v>29</v>
      </c>
      <c r="E180" t="s">
        <v>26</v>
      </c>
      <c r="F180">
        <v>17</v>
      </c>
      <c r="G180">
        <v>510.3</v>
      </c>
      <c r="H180">
        <v>8675.1</v>
      </c>
    </row>
    <row r="181" spans="1:8" x14ac:dyDescent="0.3">
      <c r="A181" t="s">
        <v>369</v>
      </c>
      <c r="B181" s="2">
        <v>45732</v>
      </c>
      <c r="C181" t="s">
        <v>370</v>
      </c>
      <c r="D181" t="s">
        <v>14</v>
      </c>
      <c r="E181" t="s">
        <v>26</v>
      </c>
      <c r="F181">
        <v>6</v>
      </c>
      <c r="G181">
        <v>637.34</v>
      </c>
      <c r="H181">
        <v>3824.04</v>
      </c>
    </row>
    <row r="182" spans="1:8" x14ac:dyDescent="0.3">
      <c r="A182" t="s">
        <v>371</v>
      </c>
      <c r="B182" s="2">
        <v>45858</v>
      </c>
      <c r="C182" t="s">
        <v>372</v>
      </c>
      <c r="D182" t="s">
        <v>29</v>
      </c>
      <c r="E182" t="s">
        <v>15</v>
      </c>
      <c r="F182">
        <v>5</v>
      </c>
      <c r="G182">
        <v>400.47</v>
      </c>
      <c r="H182">
        <v>2002.35</v>
      </c>
    </row>
    <row r="183" spans="1:8" x14ac:dyDescent="0.3">
      <c r="A183" t="s">
        <v>373</v>
      </c>
      <c r="B183" s="2">
        <v>45689</v>
      </c>
      <c r="C183" t="s">
        <v>374</v>
      </c>
      <c r="D183" t="s">
        <v>29</v>
      </c>
      <c r="E183" t="s">
        <v>15</v>
      </c>
      <c r="F183">
        <v>2</v>
      </c>
      <c r="G183">
        <v>489.41</v>
      </c>
      <c r="H183">
        <v>978.82</v>
      </c>
    </row>
    <row r="184" spans="1:8" x14ac:dyDescent="0.3">
      <c r="A184" t="s">
        <v>375</v>
      </c>
      <c r="B184" s="2">
        <v>45780</v>
      </c>
      <c r="C184" t="s">
        <v>376</v>
      </c>
      <c r="D184" t="s">
        <v>18</v>
      </c>
      <c r="E184" t="s">
        <v>15</v>
      </c>
      <c r="F184">
        <v>6</v>
      </c>
      <c r="G184">
        <v>760.1</v>
      </c>
      <c r="H184">
        <v>4560.6000000000004</v>
      </c>
    </row>
    <row r="185" spans="1:8" x14ac:dyDescent="0.3">
      <c r="A185" t="s">
        <v>377</v>
      </c>
      <c r="B185" s="2">
        <v>45775</v>
      </c>
      <c r="C185" t="s">
        <v>378</v>
      </c>
      <c r="D185" t="s">
        <v>18</v>
      </c>
      <c r="E185" t="s">
        <v>21</v>
      </c>
      <c r="F185">
        <v>11</v>
      </c>
      <c r="G185">
        <v>84.85</v>
      </c>
      <c r="H185">
        <v>933.35</v>
      </c>
    </row>
    <row r="186" spans="1:8" x14ac:dyDescent="0.3">
      <c r="A186" t="s">
        <v>379</v>
      </c>
      <c r="B186" s="2">
        <v>45714</v>
      </c>
      <c r="C186" t="s">
        <v>380</v>
      </c>
      <c r="D186" t="s">
        <v>29</v>
      </c>
      <c r="E186" t="s">
        <v>15</v>
      </c>
      <c r="F186">
        <v>16</v>
      </c>
      <c r="G186">
        <v>289.82</v>
      </c>
      <c r="H186">
        <v>4637.12</v>
      </c>
    </row>
    <row r="187" spans="1:8" x14ac:dyDescent="0.3">
      <c r="A187" t="s">
        <v>381</v>
      </c>
      <c r="B187" s="2">
        <v>45767</v>
      </c>
      <c r="C187" t="s">
        <v>382</v>
      </c>
      <c r="D187" t="s">
        <v>18</v>
      </c>
      <c r="E187" t="s">
        <v>32</v>
      </c>
      <c r="F187">
        <v>16</v>
      </c>
      <c r="G187">
        <v>727.68</v>
      </c>
      <c r="H187">
        <v>11642.88</v>
      </c>
    </row>
    <row r="188" spans="1:8" x14ac:dyDescent="0.3">
      <c r="A188" t="s">
        <v>383</v>
      </c>
      <c r="B188" s="2">
        <v>45808</v>
      </c>
      <c r="C188" t="s">
        <v>384</v>
      </c>
      <c r="D188" t="s">
        <v>10</v>
      </c>
      <c r="E188" t="s">
        <v>21</v>
      </c>
      <c r="F188">
        <v>1</v>
      </c>
      <c r="G188">
        <v>900.45</v>
      </c>
      <c r="H188">
        <v>900.45</v>
      </c>
    </row>
    <row r="189" spans="1:8" x14ac:dyDescent="0.3">
      <c r="A189" t="s">
        <v>385</v>
      </c>
      <c r="B189" s="2">
        <v>45713</v>
      </c>
      <c r="C189" t="s">
        <v>386</v>
      </c>
      <c r="D189" t="s">
        <v>29</v>
      </c>
      <c r="E189" t="s">
        <v>11</v>
      </c>
      <c r="F189">
        <v>9</v>
      </c>
      <c r="G189">
        <v>536.09</v>
      </c>
      <c r="H189">
        <v>4824.8100000000004</v>
      </c>
    </row>
    <row r="190" spans="1:8" x14ac:dyDescent="0.3">
      <c r="A190" t="s">
        <v>387</v>
      </c>
      <c r="B190" s="2">
        <v>45781</v>
      </c>
      <c r="C190" t="s">
        <v>388</v>
      </c>
      <c r="D190" t="s">
        <v>14</v>
      </c>
      <c r="E190" t="s">
        <v>21</v>
      </c>
      <c r="F190">
        <v>6</v>
      </c>
      <c r="G190">
        <v>555.51</v>
      </c>
      <c r="H190">
        <v>3333.06</v>
      </c>
    </row>
    <row r="191" spans="1:8" x14ac:dyDescent="0.3">
      <c r="A191" t="s">
        <v>389</v>
      </c>
      <c r="B191" s="2">
        <v>45789</v>
      </c>
      <c r="C191" t="s">
        <v>390</v>
      </c>
      <c r="D191" t="s">
        <v>29</v>
      </c>
      <c r="E191" t="s">
        <v>11</v>
      </c>
      <c r="F191">
        <v>16</v>
      </c>
      <c r="G191">
        <v>151.81</v>
      </c>
      <c r="H191">
        <v>2428.96</v>
      </c>
    </row>
    <row r="192" spans="1:8" x14ac:dyDescent="0.3">
      <c r="A192" t="s">
        <v>391</v>
      </c>
      <c r="B192" s="2">
        <v>45857</v>
      </c>
      <c r="C192" t="s">
        <v>392</v>
      </c>
      <c r="D192" t="s">
        <v>29</v>
      </c>
      <c r="E192" t="s">
        <v>32</v>
      </c>
      <c r="F192">
        <v>3</v>
      </c>
      <c r="G192">
        <v>475.04</v>
      </c>
      <c r="H192">
        <v>1425.12</v>
      </c>
    </row>
    <row r="193" spans="1:8" x14ac:dyDescent="0.3">
      <c r="A193" t="s">
        <v>393</v>
      </c>
      <c r="B193" s="2">
        <v>45793</v>
      </c>
      <c r="C193" t="s">
        <v>394</v>
      </c>
      <c r="D193" t="s">
        <v>29</v>
      </c>
      <c r="E193" t="s">
        <v>26</v>
      </c>
      <c r="F193">
        <v>4</v>
      </c>
      <c r="G193">
        <v>555.99</v>
      </c>
      <c r="H193">
        <v>2223.96</v>
      </c>
    </row>
    <row r="194" spans="1:8" x14ac:dyDescent="0.3">
      <c r="A194" t="s">
        <v>395</v>
      </c>
      <c r="B194" s="2">
        <v>45834</v>
      </c>
      <c r="C194" t="s">
        <v>396</v>
      </c>
      <c r="D194" t="s">
        <v>18</v>
      </c>
      <c r="E194" t="s">
        <v>11</v>
      </c>
      <c r="F194">
        <v>19</v>
      </c>
      <c r="G194">
        <v>280.35000000000002</v>
      </c>
      <c r="H194">
        <v>5326.65</v>
      </c>
    </row>
    <row r="195" spans="1:8" x14ac:dyDescent="0.3">
      <c r="A195" t="s">
        <v>397</v>
      </c>
      <c r="B195" s="2">
        <v>45717</v>
      </c>
      <c r="C195" t="s">
        <v>398</v>
      </c>
      <c r="D195" t="s">
        <v>29</v>
      </c>
      <c r="E195" t="s">
        <v>15</v>
      </c>
      <c r="F195">
        <v>3</v>
      </c>
      <c r="G195">
        <v>305.77999999999997</v>
      </c>
      <c r="H195">
        <v>917.34</v>
      </c>
    </row>
    <row r="196" spans="1:8" x14ac:dyDescent="0.3">
      <c r="A196" t="s">
        <v>399</v>
      </c>
      <c r="B196" s="2">
        <v>45700</v>
      </c>
      <c r="C196" t="s">
        <v>400</v>
      </c>
      <c r="D196" t="s">
        <v>29</v>
      </c>
      <c r="E196" t="s">
        <v>11</v>
      </c>
      <c r="F196">
        <v>19</v>
      </c>
      <c r="G196">
        <v>408.42</v>
      </c>
      <c r="H196">
        <v>7759.98</v>
      </c>
    </row>
    <row r="197" spans="1:8" x14ac:dyDescent="0.3">
      <c r="A197" t="s">
        <v>401</v>
      </c>
      <c r="B197" s="2">
        <v>45782</v>
      </c>
      <c r="C197" t="s">
        <v>402</v>
      </c>
      <c r="D197" t="s">
        <v>10</v>
      </c>
      <c r="E197" t="s">
        <v>21</v>
      </c>
      <c r="F197">
        <v>7</v>
      </c>
      <c r="G197">
        <v>69.069999999999993</v>
      </c>
      <c r="H197">
        <v>483.49</v>
      </c>
    </row>
    <row r="198" spans="1:8" x14ac:dyDescent="0.3">
      <c r="A198" t="s">
        <v>403</v>
      </c>
      <c r="B198" s="2">
        <v>45811</v>
      </c>
      <c r="C198" t="s">
        <v>404</v>
      </c>
      <c r="D198" t="s">
        <v>10</v>
      </c>
      <c r="E198" t="s">
        <v>11</v>
      </c>
      <c r="F198">
        <v>9</v>
      </c>
      <c r="G198">
        <v>355.98</v>
      </c>
      <c r="H198">
        <v>3203.82</v>
      </c>
    </row>
    <row r="199" spans="1:8" x14ac:dyDescent="0.3">
      <c r="A199" t="s">
        <v>405</v>
      </c>
      <c r="B199" s="2">
        <v>45727</v>
      </c>
      <c r="C199" t="s">
        <v>406</v>
      </c>
      <c r="D199" t="s">
        <v>29</v>
      </c>
      <c r="E199" t="s">
        <v>26</v>
      </c>
      <c r="F199">
        <v>1</v>
      </c>
      <c r="G199">
        <v>250.88</v>
      </c>
      <c r="H199">
        <v>250.88</v>
      </c>
    </row>
    <row r="200" spans="1:8" x14ac:dyDescent="0.3">
      <c r="A200" t="s">
        <v>407</v>
      </c>
      <c r="B200" s="2">
        <v>45792</v>
      </c>
      <c r="C200" t="s">
        <v>408</v>
      </c>
      <c r="D200" t="s">
        <v>18</v>
      </c>
      <c r="E200" t="s">
        <v>11</v>
      </c>
      <c r="F200">
        <v>8</v>
      </c>
      <c r="G200">
        <v>361.12</v>
      </c>
      <c r="H200">
        <v>2888.96</v>
      </c>
    </row>
    <row r="201" spans="1:8" x14ac:dyDescent="0.3">
      <c r="A201" t="s">
        <v>409</v>
      </c>
      <c r="B201" s="2">
        <v>45729</v>
      </c>
      <c r="C201" t="s">
        <v>410</v>
      </c>
      <c r="D201" t="s">
        <v>14</v>
      </c>
      <c r="E201" t="s">
        <v>32</v>
      </c>
      <c r="F201">
        <v>7</v>
      </c>
      <c r="G201">
        <v>163.77000000000001</v>
      </c>
      <c r="H201">
        <v>1146.3900000000001</v>
      </c>
    </row>
    <row r="202" spans="1:8" x14ac:dyDescent="0.3">
      <c r="A202" t="s">
        <v>411</v>
      </c>
      <c r="B202" s="2">
        <v>45718</v>
      </c>
      <c r="C202" t="s">
        <v>412</v>
      </c>
      <c r="D202" t="s">
        <v>10</v>
      </c>
      <c r="E202" t="s">
        <v>11</v>
      </c>
      <c r="F202">
        <v>18</v>
      </c>
      <c r="G202">
        <v>896</v>
      </c>
      <c r="H202">
        <v>16128</v>
      </c>
    </row>
    <row r="203" spans="1:8" x14ac:dyDescent="0.3">
      <c r="A203" t="s">
        <v>413</v>
      </c>
      <c r="B203" s="2">
        <v>45782</v>
      </c>
      <c r="C203" t="s">
        <v>414</v>
      </c>
      <c r="D203" t="s">
        <v>29</v>
      </c>
      <c r="E203" t="s">
        <v>21</v>
      </c>
      <c r="F203">
        <v>8</v>
      </c>
      <c r="G203">
        <v>613.91</v>
      </c>
      <c r="H203">
        <v>4911.28</v>
      </c>
    </row>
    <row r="204" spans="1:8" x14ac:dyDescent="0.3">
      <c r="A204" t="s">
        <v>415</v>
      </c>
      <c r="B204" s="2">
        <v>45679</v>
      </c>
      <c r="C204" t="s">
        <v>416</v>
      </c>
      <c r="D204" t="s">
        <v>29</v>
      </c>
      <c r="E204" t="s">
        <v>11</v>
      </c>
      <c r="F204">
        <v>1</v>
      </c>
      <c r="G204">
        <v>695.15</v>
      </c>
      <c r="H204">
        <v>695.15</v>
      </c>
    </row>
    <row r="205" spans="1:8" x14ac:dyDescent="0.3">
      <c r="A205" t="s">
        <v>417</v>
      </c>
      <c r="B205" s="2">
        <v>45810</v>
      </c>
      <c r="C205" t="s">
        <v>418</v>
      </c>
      <c r="D205" t="s">
        <v>29</v>
      </c>
      <c r="E205" t="s">
        <v>15</v>
      </c>
      <c r="F205">
        <v>11</v>
      </c>
      <c r="G205">
        <v>799.71</v>
      </c>
      <c r="H205">
        <v>8796.81</v>
      </c>
    </row>
    <row r="206" spans="1:8" x14ac:dyDescent="0.3">
      <c r="A206" t="s">
        <v>419</v>
      </c>
      <c r="B206" s="2">
        <v>45840</v>
      </c>
      <c r="C206" t="s">
        <v>420</v>
      </c>
      <c r="D206" t="s">
        <v>10</v>
      </c>
      <c r="E206" t="s">
        <v>32</v>
      </c>
      <c r="F206">
        <v>18</v>
      </c>
      <c r="G206">
        <v>523.52</v>
      </c>
      <c r="H206">
        <v>9423.36</v>
      </c>
    </row>
    <row r="207" spans="1:8" x14ac:dyDescent="0.3">
      <c r="A207" t="s">
        <v>421</v>
      </c>
      <c r="B207" s="2">
        <v>45822</v>
      </c>
      <c r="C207" t="s">
        <v>422</v>
      </c>
      <c r="D207" t="s">
        <v>18</v>
      </c>
      <c r="E207" t="s">
        <v>32</v>
      </c>
      <c r="F207">
        <v>10</v>
      </c>
      <c r="G207">
        <v>132.57</v>
      </c>
      <c r="H207">
        <v>1325.7</v>
      </c>
    </row>
    <row r="208" spans="1:8" x14ac:dyDescent="0.3">
      <c r="A208" t="s">
        <v>423</v>
      </c>
      <c r="B208" s="2">
        <v>45792</v>
      </c>
      <c r="C208" t="s">
        <v>424</v>
      </c>
      <c r="D208" t="s">
        <v>14</v>
      </c>
      <c r="E208" t="s">
        <v>32</v>
      </c>
      <c r="F208">
        <v>3</v>
      </c>
      <c r="G208">
        <v>560.25</v>
      </c>
      <c r="H208">
        <v>1680.75</v>
      </c>
    </row>
    <row r="209" spans="1:8" x14ac:dyDescent="0.3">
      <c r="A209" t="s">
        <v>425</v>
      </c>
      <c r="B209" s="2">
        <v>45777</v>
      </c>
      <c r="C209" t="s">
        <v>426</v>
      </c>
      <c r="D209" t="s">
        <v>18</v>
      </c>
      <c r="E209" t="s">
        <v>32</v>
      </c>
      <c r="F209">
        <v>7</v>
      </c>
      <c r="G209">
        <v>607.5</v>
      </c>
      <c r="H209">
        <v>4252.5</v>
      </c>
    </row>
    <row r="210" spans="1:8" x14ac:dyDescent="0.3">
      <c r="A210" t="s">
        <v>427</v>
      </c>
      <c r="B210" s="2">
        <v>45801</v>
      </c>
      <c r="C210" t="s">
        <v>428</v>
      </c>
      <c r="D210" t="s">
        <v>14</v>
      </c>
      <c r="E210" t="s">
        <v>32</v>
      </c>
      <c r="F210">
        <v>16</v>
      </c>
      <c r="G210">
        <v>758.17</v>
      </c>
      <c r="H210">
        <v>12130.72</v>
      </c>
    </row>
    <row r="211" spans="1:8" x14ac:dyDescent="0.3">
      <c r="A211" t="s">
        <v>429</v>
      </c>
      <c r="B211" s="2">
        <v>45856</v>
      </c>
      <c r="C211" t="s">
        <v>430</v>
      </c>
      <c r="D211" t="s">
        <v>18</v>
      </c>
      <c r="E211" t="s">
        <v>11</v>
      </c>
      <c r="F211">
        <v>16</v>
      </c>
      <c r="G211">
        <v>460.08</v>
      </c>
      <c r="H211">
        <v>7361.28</v>
      </c>
    </row>
    <row r="212" spans="1:8" x14ac:dyDescent="0.3">
      <c r="A212" t="s">
        <v>431</v>
      </c>
      <c r="B212" s="2">
        <v>45732</v>
      </c>
      <c r="C212" t="s">
        <v>432</v>
      </c>
      <c r="D212" t="s">
        <v>14</v>
      </c>
      <c r="E212" t="s">
        <v>11</v>
      </c>
      <c r="F212">
        <v>17</v>
      </c>
      <c r="G212">
        <v>171.2</v>
      </c>
      <c r="H212">
        <v>2910.4</v>
      </c>
    </row>
    <row r="213" spans="1:8" x14ac:dyDescent="0.3">
      <c r="A213" t="s">
        <v>433</v>
      </c>
      <c r="B213" s="2">
        <v>45824</v>
      </c>
      <c r="C213" t="s">
        <v>434</v>
      </c>
      <c r="D213" t="s">
        <v>14</v>
      </c>
      <c r="E213" t="s">
        <v>15</v>
      </c>
      <c r="F213">
        <v>2</v>
      </c>
      <c r="G213">
        <v>319.58999999999997</v>
      </c>
      <c r="H213">
        <v>639.17999999999995</v>
      </c>
    </row>
    <row r="214" spans="1:8" x14ac:dyDescent="0.3">
      <c r="A214" t="s">
        <v>435</v>
      </c>
      <c r="B214" s="2">
        <v>45688</v>
      </c>
      <c r="C214" t="s">
        <v>436</v>
      </c>
      <c r="D214" t="s">
        <v>10</v>
      </c>
      <c r="E214" t="s">
        <v>21</v>
      </c>
      <c r="F214">
        <v>1</v>
      </c>
      <c r="G214">
        <v>394.93</v>
      </c>
      <c r="H214">
        <v>394.93</v>
      </c>
    </row>
    <row r="215" spans="1:8" x14ac:dyDescent="0.3">
      <c r="A215" t="s">
        <v>437</v>
      </c>
      <c r="B215" s="2">
        <v>45776</v>
      </c>
      <c r="C215" t="s">
        <v>438</v>
      </c>
      <c r="D215" t="s">
        <v>29</v>
      </c>
      <c r="E215" t="s">
        <v>11</v>
      </c>
      <c r="F215">
        <v>16</v>
      </c>
      <c r="G215">
        <v>663.62</v>
      </c>
      <c r="H215">
        <v>10617.92</v>
      </c>
    </row>
    <row r="216" spans="1:8" x14ac:dyDescent="0.3">
      <c r="A216" t="s">
        <v>439</v>
      </c>
      <c r="B216" s="2">
        <v>45715</v>
      </c>
      <c r="C216" t="s">
        <v>440</v>
      </c>
      <c r="D216" t="s">
        <v>29</v>
      </c>
      <c r="E216" t="s">
        <v>11</v>
      </c>
      <c r="F216">
        <v>12</v>
      </c>
      <c r="G216">
        <v>592.24</v>
      </c>
      <c r="H216">
        <v>7106.88</v>
      </c>
    </row>
    <row r="217" spans="1:8" x14ac:dyDescent="0.3">
      <c r="A217" t="s">
        <v>441</v>
      </c>
      <c r="B217" s="2">
        <v>45857</v>
      </c>
      <c r="C217" t="s">
        <v>442</v>
      </c>
      <c r="D217" t="s">
        <v>10</v>
      </c>
      <c r="E217" t="s">
        <v>32</v>
      </c>
      <c r="F217">
        <v>5</v>
      </c>
      <c r="G217">
        <v>388.29</v>
      </c>
      <c r="H217">
        <v>1941.45</v>
      </c>
    </row>
    <row r="218" spans="1:8" x14ac:dyDescent="0.3">
      <c r="A218" t="s">
        <v>443</v>
      </c>
      <c r="B218" s="2">
        <v>45827</v>
      </c>
      <c r="C218" t="s">
        <v>444</v>
      </c>
      <c r="D218" t="s">
        <v>10</v>
      </c>
      <c r="E218" t="s">
        <v>15</v>
      </c>
      <c r="F218">
        <v>5</v>
      </c>
      <c r="G218">
        <v>987.19</v>
      </c>
      <c r="H218">
        <v>4935.95</v>
      </c>
    </row>
    <row r="219" spans="1:8" x14ac:dyDescent="0.3">
      <c r="A219" t="s">
        <v>445</v>
      </c>
      <c r="B219" s="2">
        <v>45851</v>
      </c>
      <c r="C219" t="s">
        <v>446</v>
      </c>
      <c r="D219" t="s">
        <v>14</v>
      </c>
      <c r="E219" t="s">
        <v>11</v>
      </c>
      <c r="F219">
        <v>9</v>
      </c>
      <c r="G219">
        <v>625.49</v>
      </c>
      <c r="H219">
        <v>5629.41</v>
      </c>
    </row>
    <row r="220" spans="1:8" x14ac:dyDescent="0.3">
      <c r="A220" t="s">
        <v>447</v>
      </c>
      <c r="B220" s="2">
        <v>45740</v>
      </c>
      <c r="C220" t="s">
        <v>448</v>
      </c>
      <c r="D220" t="s">
        <v>10</v>
      </c>
      <c r="E220" t="s">
        <v>26</v>
      </c>
      <c r="F220">
        <v>9</v>
      </c>
      <c r="G220">
        <v>275.37</v>
      </c>
      <c r="H220">
        <v>2478.33</v>
      </c>
    </row>
    <row r="221" spans="1:8" x14ac:dyDescent="0.3">
      <c r="A221" t="s">
        <v>449</v>
      </c>
      <c r="B221" s="2">
        <v>45786</v>
      </c>
      <c r="C221" t="s">
        <v>450</v>
      </c>
      <c r="D221" t="s">
        <v>18</v>
      </c>
      <c r="E221" t="s">
        <v>32</v>
      </c>
      <c r="F221">
        <v>3</v>
      </c>
      <c r="G221">
        <v>146.69</v>
      </c>
      <c r="H221">
        <v>440.07</v>
      </c>
    </row>
    <row r="222" spans="1:8" x14ac:dyDescent="0.3">
      <c r="A222" t="s">
        <v>451</v>
      </c>
      <c r="B222" s="2">
        <v>45705</v>
      </c>
      <c r="C222" t="s">
        <v>452</v>
      </c>
      <c r="D222" t="s">
        <v>14</v>
      </c>
      <c r="E222" t="s">
        <v>15</v>
      </c>
      <c r="F222">
        <v>19</v>
      </c>
      <c r="G222">
        <v>195.22</v>
      </c>
      <c r="H222">
        <v>3709.18</v>
      </c>
    </row>
    <row r="223" spans="1:8" x14ac:dyDescent="0.3">
      <c r="A223" t="s">
        <v>453</v>
      </c>
      <c r="B223" s="2">
        <v>45843</v>
      </c>
      <c r="C223" t="s">
        <v>454</v>
      </c>
      <c r="D223" t="s">
        <v>29</v>
      </c>
      <c r="E223" t="s">
        <v>26</v>
      </c>
      <c r="F223">
        <v>16</v>
      </c>
      <c r="G223">
        <v>283.66000000000003</v>
      </c>
      <c r="H223">
        <v>4538.5600000000004</v>
      </c>
    </row>
    <row r="224" spans="1:8" x14ac:dyDescent="0.3">
      <c r="A224" t="s">
        <v>455</v>
      </c>
      <c r="B224" s="2">
        <v>45690</v>
      </c>
      <c r="C224" t="s">
        <v>456</v>
      </c>
      <c r="D224" t="s">
        <v>14</v>
      </c>
      <c r="E224" t="s">
        <v>26</v>
      </c>
      <c r="F224">
        <v>16</v>
      </c>
      <c r="G224">
        <v>202.65</v>
      </c>
      <c r="H224">
        <v>3242.4</v>
      </c>
    </row>
    <row r="225" spans="1:8" x14ac:dyDescent="0.3">
      <c r="A225" t="s">
        <v>457</v>
      </c>
      <c r="B225" s="2">
        <v>45686</v>
      </c>
      <c r="C225" t="s">
        <v>458</v>
      </c>
      <c r="D225" t="s">
        <v>29</v>
      </c>
      <c r="E225" t="s">
        <v>21</v>
      </c>
      <c r="F225">
        <v>3</v>
      </c>
      <c r="G225">
        <v>227.24</v>
      </c>
      <c r="H225">
        <v>681.72</v>
      </c>
    </row>
    <row r="226" spans="1:8" x14ac:dyDescent="0.3">
      <c r="A226" t="s">
        <v>459</v>
      </c>
      <c r="B226" s="2">
        <v>45849</v>
      </c>
      <c r="C226" t="s">
        <v>460</v>
      </c>
      <c r="D226" t="s">
        <v>29</v>
      </c>
      <c r="E226" t="s">
        <v>15</v>
      </c>
      <c r="F226">
        <v>1</v>
      </c>
      <c r="G226">
        <v>320.83999999999997</v>
      </c>
      <c r="H226">
        <v>320.83999999999997</v>
      </c>
    </row>
    <row r="227" spans="1:8" x14ac:dyDescent="0.3">
      <c r="A227" t="s">
        <v>461</v>
      </c>
      <c r="B227" s="2">
        <v>45703</v>
      </c>
      <c r="C227" t="s">
        <v>462</v>
      </c>
      <c r="D227" t="s">
        <v>10</v>
      </c>
      <c r="E227" t="s">
        <v>21</v>
      </c>
      <c r="F227">
        <v>11</v>
      </c>
      <c r="G227">
        <v>214.7</v>
      </c>
      <c r="H227">
        <v>2361.6999999999998</v>
      </c>
    </row>
    <row r="228" spans="1:8" x14ac:dyDescent="0.3">
      <c r="A228" t="s">
        <v>463</v>
      </c>
      <c r="B228" s="2">
        <v>45700</v>
      </c>
      <c r="C228" t="s">
        <v>464</v>
      </c>
      <c r="D228" t="s">
        <v>14</v>
      </c>
      <c r="E228" t="s">
        <v>32</v>
      </c>
      <c r="F228">
        <v>17</v>
      </c>
      <c r="G228">
        <v>901.93</v>
      </c>
      <c r="H228">
        <v>15332.81</v>
      </c>
    </row>
    <row r="229" spans="1:8" x14ac:dyDescent="0.3">
      <c r="A229" t="s">
        <v>465</v>
      </c>
      <c r="B229" s="2">
        <v>45702</v>
      </c>
      <c r="C229" t="s">
        <v>466</v>
      </c>
      <c r="D229" t="s">
        <v>10</v>
      </c>
      <c r="E229" t="s">
        <v>32</v>
      </c>
      <c r="F229">
        <v>8</v>
      </c>
      <c r="G229">
        <v>126.22</v>
      </c>
      <c r="H229">
        <v>1009.76</v>
      </c>
    </row>
    <row r="230" spans="1:8" x14ac:dyDescent="0.3">
      <c r="A230" t="s">
        <v>467</v>
      </c>
      <c r="B230" s="2">
        <v>45798</v>
      </c>
      <c r="C230" t="s">
        <v>468</v>
      </c>
      <c r="D230" t="s">
        <v>18</v>
      </c>
      <c r="E230" t="s">
        <v>26</v>
      </c>
      <c r="F230">
        <v>4</v>
      </c>
      <c r="G230">
        <v>548.29</v>
      </c>
      <c r="H230">
        <v>2193.16</v>
      </c>
    </row>
    <row r="231" spans="1:8" x14ac:dyDescent="0.3">
      <c r="A231" t="s">
        <v>469</v>
      </c>
      <c r="B231" s="2">
        <v>45796</v>
      </c>
      <c r="C231" t="s">
        <v>470</v>
      </c>
      <c r="D231" t="s">
        <v>18</v>
      </c>
      <c r="E231" t="s">
        <v>11</v>
      </c>
      <c r="F231">
        <v>6</v>
      </c>
      <c r="G231">
        <v>439.88</v>
      </c>
      <c r="H231">
        <v>2639.28</v>
      </c>
    </row>
    <row r="232" spans="1:8" x14ac:dyDescent="0.3">
      <c r="A232" t="s">
        <v>471</v>
      </c>
      <c r="B232" s="2">
        <v>45702</v>
      </c>
      <c r="C232" t="s">
        <v>472</v>
      </c>
      <c r="D232" t="s">
        <v>18</v>
      </c>
      <c r="E232" t="s">
        <v>15</v>
      </c>
      <c r="F232">
        <v>8</v>
      </c>
      <c r="G232">
        <v>983.26</v>
      </c>
      <c r="H232">
        <v>7866.08</v>
      </c>
    </row>
    <row r="233" spans="1:8" x14ac:dyDescent="0.3">
      <c r="A233" t="s">
        <v>473</v>
      </c>
      <c r="B233" s="2">
        <v>45720</v>
      </c>
      <c r="C233" t="s">
        <v>474</v>
      </c>
      <c r="D233" t="s">
        <v>10</v>
      </c>
      <c r="E233" t="s">
        <v>21</v>
      </c>
      <c r="F233">
        <v>3</v>
      </c>
      <c r="G233">
        <v>156.44</v>
      </c>
      <c r="H233">
        <v>469.32</v>
      </c>
    </row>
    <row r="234" spans="1:8" x14ac:dyDescent="0.3">
      <c r="A234" t="s">
        <v>475</v>
      </c>
      <c r="B234" s="2">
        <v>45813</v>
      </c>
      <c r="C234" t="s">
        <v>476</v>
      </c>
      <c r="D234" t="s">
        <v>14</v>
      </c>
      <c r="E234" t="s">
        <v>32</v>
      </c>
      <c r="F234">
        <v>16</v>
      </c>
      <c r="G234">
        <v>427.96</v>
      </c>
      <c r="H234">
        <v>6847.36</v>
      </c>
    </row>
    <row r="235" spans="1:8" x14ac:dyDescent="0.3">
      <c r="A235" t="s">
        <v>477</v>
      </c>
      <c r="B235" s="2">
        <v>45857</v>
      </c>
      <c r="C235" t="s">
        <v>478</v>
      </c>
      <c r="D235" t="s">
        <v>14</v>
      </c>
      <c r="E235" t="s">
        <v>15</v>
      </c>
      <c r="F235">
        <v>3</v>
      </c>
      <c r="G235">
        <v>971</v>
      </c>
      <c r="H235">
        <v>2913</v>
      </c>
    </row>
    <row r="236" spans="1:8" x14ac:dyDescent="0.3">
      <c r="A236" t="s">
        <v>479</v>
      </c>
      <c r="B236" s="2">
        <v>45784</v>
      </c>
      <c r="C236" t="s">
        <v>480</v>
      </c>
      <c r="D236" t="s">
        <v>18</v>
      </c>
      <c r="E236" t="s">
        <v>11</v>
      </c>
      <c r="F236">
        <v>18</v>
      </c>
      <c r="G236">
        <v>872.23</v>
      </c>
      <c r="H236">
        <v>15700.14</v>
      </c>
    </row>
    <row r="237" spans="1:8" x14ac:dyDescent="0.3">
      <c r="A237" t="s">
        <v>481</v>
      </c>
      <c r="B237" s="2">
        <v>45781</v>
      </c>
      <c r="C237" t="s">
        <v>482</v>
      </c>
      <c r="D237" t="s">
        <v>18</v>
      </c>
      <c r="E237" t="s">
        <v>32</v>
      </c>
      <c r="F237">
        <v>14</v>
      </c>
      <c r="G237">
        <v>826.22</v>
      </c>
      <c r="H237">
        <v>11567.08</v>
      </c>
    </row>
    <row r="238" spans="1:8" x14ac:dyDescent="0.3">
      <c r="A238" t="s">
        <v>483</v>
      </c>
      <c r="B238" s="2">
        <v>45834</v>
      </c>
      <c r="C238" t="s">
        <v>484</v>
      </c>
      <c r="D238" t="s">
        <v>10</v>
      </c>
      <c r="E238" t="s">
        <v>26</v>
      </c>
      <c r="F238">
        <v>18</v>
      </c>
      <c r="G238">
        <v>295.01</v>
      </c>
      <c r="H238">
        <v>5310.18</v>
      </c>
    </row>
    <row r="239" spans="1:8" x14ac:dyDescent="0.3">
      <c r="A239" t="s">
        <v>485</v>
      </c>
      <c r="B239" s="2">
        <v>45737</v>
      </c>
      <c r="C239" t="s">
        <v>486</v>
      </c>
      <c r="D239" t="s">
        <v>18</v>
      </c>
      <c r="E239" t="s">
        <v>21</v>
      </c>
      <c r="F239">
        <v>2</v>
      </c>
      <c r="G239">
        <v>212.34</v>
      </c>
      <c r="H239">
        <v>424.68</v>
      </c>
    </row>
    <row r="240" spans="1:8" x14ac:dyDescent="0.3">
      <c r="A240" t="s">
        <v>487</v>
      </c>
      <c r="B240" s="2">
        <v>45827</v>
      </c>
      <c r="C240" t="s">
        <v>488</v>
      </c>
      <c r="D240" t="s">
        <v>14</v>
      </c>
      <c r="E240" t="s">
        <v>15</v>
      </c>
      <c r="F240">
        <v>3</v>
      </c>
      <c r="G240">
        <v>685.21</v>
      </c>
      <c r="H240">
        <v>2055.63</v>
      </c>
    </row>
    <row r="241" spans="1:8" x14ac:dyDescent="0.3">
      <c r="A241" t="s">
        <v>489</v>
      </c>
      <c r="B241" s="2">
        <v>45846</v>
      </c>
      <c r="C241" t="s">
        <v>490</v>
      </c>
      <c r="D241" t="s">
        <v>10</v>
      </c>
      <c r="E241" t="s">
        <v>15</v>
      </c>
      <c r="F241">
        <v>16</v>
      </c>
      <c r="G241">
        <v>932.91</v>
      </c>
      <c r="H241">
        <v>14926.56</v>
      </c>
    </row>
    <row r="242" spans="1:8" x14ac:dyDescent="0.3">
      <c r="A242" t="s">
        <v>491</v>
      </c>
      <c r="B242" s="2">
        <v>45749</v>
      </c>
      <c r="C242" t="s">
        <v>492</v>
      </c>
      <c r="D242" t="s">
        <v>14</v>
      </c>
      <c r="E242" t="s">
        <v>15</v>
      </c>
      <c r="F242">
        <v>9</v>
      </c>
      <c r="G242">
        <v>578.91999999999996</v>
      </c>
      <c r="H242">
        <v>5210.28</v>
      </c>
    </row>
    <row r="243" spans="1:8" x14ac:dyDescent="0.3">
      <c r="A243" t="s">
        <v>493</v>
      </c>
      <c r="B243" s="2">
        <v>45711</v>
      </c>
      <c r="C243" t="s">
        <v>494</v>
      </c>
      <c r="D243" t="s">
        <v>10</v>
      </c>
      <c r="E243" t="s">
        <v>15</v>
      </c>
      <c r="F243">
        <v>4</v>
      </c>
      <c r="G243">
        <v>593.03</v>
      </c>
      <c r="H243">
        <v>2372.12</v>
      </c>
    </row>
    <row r="244" spans="1:8" x14ac:dyDescent="0.3">
      <c r="A244" t="s">
        <v>495</v>
      </c>
      <c r="B244" s="2">
        <v>45782</v>
      </c>
      <c r="C244" t="s">
        <v>496</v>
      </c>
      <c r="D244" t="s">
        <v>29</v>
      </c>
      <c r="E244" t="s">
        <v>11</v>
      </c>
      <c r="F244">
        <v>1</v>
      </c>
      <c r="G244">
        <v>315.98</v>
      </c>
      <c r="H244">
        <v>315.98</v>
      </c>
    </row>
    <row r="245" spans="1:8" x14ac:dyDescent="0.3">
      <c r="A245" t="s">
        <v>497</v>
      </c>
      <c r="B245" s="2">
        <v>45730</v>
      </c>
      <c r="C245" t="s">
        <v>498</v>
      </c>
      <c r="D245" t="s">
        <v>18</v>
      </c>
      <c r="E245" t="s">
        <v>21</v>
      </c>
      <c r="F245">
        <v>4</v>
      </c>
      <c r="G245">
        <v>781.02</v>
      </c>
      <c r="H245">
        <v>3124.08</v>
      </c>
    </row>
    <row r="246" spans="1:8" x14ac:dyDescent="0.3">
      <c r="A246" t="s">
        <v>499</v>
      </c>
      <c r="B246" s="2">
        <v>45729</v>
      </c>
      <c r="C246" t="s">
        <v>500</v>
      </c>
      <c r="D246" t="s">
        <v>18</v>
      </c>
      <c r="E246" t="s">
        <v>26</v>
      </c>
      <c r="F246">
        <v>1</v>
      </c>
      <c r="G246">
        <v>227.69</v>
      </c>
      <c r="H246">
        <v>227.69</v>
      </c>
    </row>
    <row r="247" spans="1:8" x14ac:dyDescent="0.3">
      <c r="A247" t="s">
        <v>501</v>
      </c>
      <c r="B247" s="2">
        <v>45707</v>
      </c>
      <c r="C247" t="s">
        <v>502</v>
      </c>
      <c r="D247" t="s">
        <v>10</v>
      </c>
      <c r="E247" t="s">
        <v>21</v>
      </c>
      <c r="F247">
        <v>14</v>
      </c>
      <c r="G247">
        <v>357.5</v>
      </c>
      <c r="H247">
        <v>5005</v>
      </c>
    </row>
    <row r="248" spans="1:8" x14ac:dyDescent="0.3">
      <c r="A248" t="s">
        <v>503</v>
      </c>
      <c r="B248" s="2">
        <v>45820</v>
      </c>
      <c r="C248" t="s">
        <v>504</v>
      </c>
      <c r="D248" t="s">
        <v>18</v>
      </c>
      <c r="E248" t="s">
        <v>26</v>
      </c>
      <c r="F248">
        <v>16</v>
      </c>
      <c r="G248">
        <v>454.16</v>
      </c>
      <c r="H248">
        <v>7266.56</v>
      </c>
    </row>
    <row r="249" spans="1:8" x14ac:dyDescent="0.3">
      <c r="A249" t="s">
        <v>505</v>
      </c>
      <c r="B249" s="2">
        <v>45755</v>
      </c>
      <c r="C249" t="s">
        <v>506</v>
      </c>
      <c r="D249" t="s">
        <v>29</v>
      </c>
      <c r="E249" t="s">
        <v>15</v>
      </c>
      <c r="F249">
        <v>8</v>
      </c>
      <c r="G249">
        <v>532.23</v>
      </c>
      <c r="H249">
        <v>4257.84</v>
      </c>
    </row>
    <row r="250" spans="1:8" x14ac:dyDescent="0.3">
      <c r="A250" t="s">
        <v>507</v>
      </c>
      <c r="B250" s="2">
        <v>45751</v>
      </c>
      <c r="C250" t="s">
        <v>462</v>
      </c>
      <c r="D250" t="s">
        <v>29</v>
      </c>
      <c r="E250" t="s">
        <v>32</v>
      </c>
      <c r="F250">
        <v>7</v>
      </c>
      <c r="G250">
        <v>280.29000000000002</v>
      </c>
      <c r="H250">
        <v>1962.03</v>
      </c>
    </row>
    <row r="251" spans="1:8" x14ac:dyDescent="0.3">
      <c r="A251" t="s">
        <v>508</v>
      </c>
      <c r="B251" s="2">
        <v>45851</v>
      </c>
      <c r="C251" t="s">
        <v>509</v>
      </c>
      <c r="D251" t="s">
        <v>18</v>
      </c>
      <c r="E251" t="s">
        <v>15</v>
      </c>
      <c r="F251">
        <v>3</v>
      </c>
      <c r="G251">
        <v>159.09</v>
      </c>
      <c r="H251">
        <v>477.27</v>
      </c>
    </row>
    <row r="252" spans="1:8" x14ac:dyDescent="0.3">
      <c r="A252" t="s">
        <v>510</v>
      </c>
      <c r="B252" s="2">
        <v>45745</v>
      </c>
      <c r="C252" t="s">
        <v>511</v>
      </c>
      <c r="D252" t="s">
        <v>14</v>
      </c>
      <c r="E252" t="s">
        <v>15</v>
      </c>
      <c r="F252">
        <v>17</v>
      </c>
      <c r="G252">
        <v>630.09</v>
      </c>
      <c r="H252">
        <v>10711.53</v>
      </c>
    </row>
    <row r="253" spans="1:8" x14ac:dyDescent="0.3">
      <c r="A253" t="s">
        <v>512</v>
      </c>
      <c r="B253" s="2">
        <v>45845</v>
      </c>
      <c r="C253" t="s">
        <v>513</v>
      </c>
      <c r="D253" t="s">
        <v>29</v>
      </c>
      <c r="E253" t="s">
        <v>21</v>
      </c>
      <c r="F253">
        <v>1</v>
      </c>
      <c r="G253">
        <v>324.2</v>
      </c>
      <c r="H253">
        <v>324.2</v>
      </c>
    </row>
    <row r="254" spans="1:8" x14ac:dyDescent="0.3">
      <c r="A254" t="s">
        <v>514</v>
      </c>
      <c r="B254" s="2">
        <v>45732</v>
      </c>
      <c r="C254" t="s">
        <v>515</v>
      </c>
      <c r="D254" t="s">
        <v>14</v>
      </c>
      <c r="E254" t="s">
        <v>26</v>
      </c>
      <c r="F254">
        <v>16</v>
      </c>
      <c r="G254">
        <v>602.17999999999995</v>
      </c>
      <c r="H254">
        <v>9634.8799999999992</v>
      </c>
    </row>
    <row r="255" spans="1:8" x14ac:dyDescent="0.3">
      <c r="A255" t="s">
        <v>516</v>
      </c>
      <c r="B255" s="2">
        <v>45774</v>
      </c>
      <c r="C255" t="s">
        <v>517</v>
      </c>
      <c r="D255" t="s">
        <v>10</v>
      </c>
      <c r="E255" t="s">
        <v>11</v>
      </c>
      <c r="F255">
        <v>12</v>
      </c>
      <c r="G255">
        <v>196.64</v>
      </c>
      <c r="H255">
        <v>2359.6799999999998</v>
      </c>
    </row>
    <row r="256" spans="1:8" x14ac:dyDescent="0.3">
      <c r="A256" t="s">
        <v>518</v>
      </c>
      <c r="B256" s="2">
        <v>45709</v>
      </c>
      <c r="C256" t="s">
        <v>519</v>
      </c>
      <c r="D256" t="s">
        <v>18</v>
      </c>
      <c r="E256" t="s">
        <v>32</v>
      </c>
      <c r="F256">
        <v>19</v>
      </c>
      <c r="G256">
        <v>507.08</v>
      </c>
      <c r="H256">
        <v>9634.52</v>
      </c>
    </row>
    <row r="257" spans="1:8" x14ac:dyDescent="0.3">
      <c r="A257" t="s">
        <v>520</v>
      </c>
      <c r="B257" s="2">
        <v>45691</v>
      </c>
      <c r="C257" t="s">
        <v>521</v>
      </c>
      <c r="D257" t="s">
        <v>10</v>
      </c>
      <c r="E257" t="s">
        <v>21</v>
      </c>
      <c r="F257">
        <v>14</v>
      </c>
      <c r="G257">
        <v>555.96</v>
      </c>
      <c r="H257">
        <v>7783.44</v>
      </c>
    </row>
    <row r="258" spans="1:8" x14ac:dyDescent="0.3">
      <c r="A258" t="s">
        <v>522</v>
      </c>
      <c r="B258" s="2">
        <v>45710</v>
      </c>
      <c r="C258" t="s">
        <v>523</v>
      </c>
      <c r="D258" t="s">
        <v>10</v>
      </c>
      <c r="E258" t="s">
        <v>15</v>
      </c>
      <c r="F258">
        <v>6</v>
      </c>
      <c r="G258">
        <v>99.23</v>
      </c>
      <c r="H258">
        <v>595.38</v>
      </c>
    </row>
    <row r="259" spans="1:8" x14ac:dyDescent="0.3">
      <c r="A259" t="s">
        <v>524</v>
      </c>
      <c r="B259" s="2">
        <v>45723</v>
      </c>
      <c r="C259" t="s">
        <v>525</v>
      </c>
      <c r="D259" t="s">
        <v>10</v>
      </c>
      <c r="E259" t="s">
        <v>26</v>
      </c>
      <c r="F259">
        <v>6</v>
      </c>
      <c r="G259">
        <v>369.77</v>
      </c>
      <c r="H259">
        <v>2218.62</v>
      </c>
    </row>
    <row r="260" spans="1:8" x14ac:dyDescent="0.3">
      <c r="A260" t="s">
        <v>526</v>
      </c>
      <c r="B260" s="2">
        <v>45693</v>
      </c>
      <c r="C260" t="s">
        <v>527</v>
      </c>
      <c r="D260" t="s">
        <v>18</v>
      </c>
      <c r="E260" t="s">
        <v>32</v>
      </c>
      <c r="F260">
        <v>13</v>
      </c>
      <c r="G260">
        <v>177.69</v>
      </c>
      <c r="H260">
        <v>2309.9699999999998</v>
      </c>
    </row>
    <row r="261" spans="1:8" x14ac:dyDescent="0.3">
      <c r="A261" t="s">
        <v>528</v>
      </c>
      <c r="B261" s="2">
        <v>45806</v>
      </c>
      <c r="C261" t="s">
        <v>529</v>
      </c>
      <c r="D261" t="s">
        <v>29</v>
      </c>
      <c r="E261" t="s">
        <v>32</v>
      </c>
      <c r="F261">
        <v>19</v>
      </c>
      <c r="G261">
        <v>110.21</v>
      </c>
      <c r="H261">
        <v>2093.9899999999998</v>
      </c>
    </row>
    <row r="262" spans="1:8" x14ac:dyDescent="0.3">
      <c r="A262" t="s">
        <v>530</v>
      </c>
      <c r="B262" s="2">
        <v>45752</v>
      </c>
      <c r="C262" t="s">
        <v>531</v>
      </c>
      <c r="D262" t="s">
        <v>10</v>
      </c>
      <c r="E262" t="s">
        <v>11</v>
      </c>
      <c r="F262">
        <v>8</v>
      </c>
      <c r="G262">
        <v>990.46</v>
      </c>
      <c r="H262">
        <v>7923.68</v>
      </c>
    </row>
    <row r="263" spans="1:8" x14ac:dyDescent="0.3">
      <c r="A263" t="s">
        <v>532</v>
      </c>
      <c r="B263" s="2">
        <v>45775</v>
      </c>
      <c r="C263" t="s">
        <v>533</v>
      </c>
      <c r="D263" t="s">
        <v>10</v>
      </c>
      <c r="E263" t="s">
        <v>15</v>
      </c>
      <c r="F263">
        <v>2</v>
      </c>
      <c r="G263">
        <v>356.24</v>
      </c>
      <c r="H263">
        <v>712.48</v>
      </c>
    </row>
    <row r="264" spans="1:8" x14ac:dyDescent="0.3">
      <c r="A264" t="s">
        <v>534</v>
      </c>
      <c r="B264" s="2">
        <v>45752</v>
      </c>
      <c r="C264" t="s">
        <v>535</v>
      </c>
      <c r="D264" t="s">
        <v>14</v>
      </c>
      <c r="E264" t="s">
        <v>15</v>
      </c>
      <c r="F264">
        <v>1</v>
      </c>
      <c r="G264">
        <v>819.38</v>
      </c>
      <c r="H264">
        <v>819.38</v>
      </c>
    </row>
    <row r="265" spans="1:8" x14ac:dyDescent="0.3">
      <c r="A265" t="s">
        <v>536</v>
      </c>
      <c r="B265" s="2">
        <v>45696</v>
      </c>
      <c r="C265" t="s">
        <v>537</v>
      </c>
      <c r="D265" t="s">
        <v>29</v>
      </c>
      <c r="E265" t="s">
        <v>32</v>
      </c>
      <c r="F265">
        <v>15</v>
      </c>
      <c r="G265">
        <v>291.91000000000003</v>
      </c>
      <c r="H265">
        <v>4378.6499999999996</v>
      </c>
    </row>
    <row r="266" spans="1:8" x14ac:dyDescent="0.3">
      <c r="A266" t="s">
        <v>538</v>
      </c>
      <c r="B266" s="2">
        <v>45847</v>
      </c>
      <c r="C266" t="s">
        <v>539</v>
      </c>
      <c r="D266" t="s">
        <v>18</v>
      </c>
      <c r="E266" t="s">
        <v>32</v>
      </c>
      <c r="F266">
        <v>1</v>
      </c>
      <c r="G266">
        <v>697.43</v>
      </c>
      <c r="H266">
        <v>697.43</v>
      </c>
    </row>
    <row r="267" spans="1:8" x14ac:dyDescent="0.3">
      <c r="A267" t="s">
        <v>540</v>
      </c>
      <c r="B267" s="2">
        <v>45808</v>
      </c>
      <c r="C267" t="s">
        <v>541</v>
      </c>
      <c r="D267" t="s">
        <v>18</v>
      </c>
      <c r="E267" t="s">
        <v>26</v>
      </c>
      <c r="F267">
        <v>5</v>
      </c>
      <c r="G267">
        <v>772.22</v>
      </c>
      <c r="H267">
        <v>3861.1</v>
      </c>
    </row>
    <row r="268" spans="1:8" x14ac:dyDescent="0.3">
      <c r="A268" t="s">
        <v>542</v>
      </c>
      <c r="B268" s="2">
        <v>45729</v>
      </c>
      <c r="C268" t="s">
        <v>543</v>
      </c>
      <c r="D268" t="s">
        <v>10</v>
      </c>
      <c r="E268" t="s">
        <v>32</v>
      </c>
      <c r="F268">
        <v>16</v>
      </c>
      <c r="G268">
        <v>615.86</v>
      </c>
      <c r="H268">
        <v>9853.76</v>
      </c>
    </row>
    <row r="269" spans="1:8" x14ac:dyDescent="0.3">
      <c r="A269" t="s">
        <v>544</v>
      </c>
      <c r="B269" s="2">
        <v>45693</v>
      </c>
      <c r="C269" t="s">
        <v>545</v>
      </c>
      <c r="D269" t="s">
        <v>18</v>
      </c>
      <c r="E269" t="s">
        <v>21</v>
      </c>
      <c r="F269">
        <v>19</v>
      </c>
      <c r="G269">
        <v>498</v>
      </c>
      <c r="H269">
        <v>9462</v>
      </c>
    </row>
    <row r="270" spans="1:8" x14ac:dyDescent="0.3">
      <c r="A270" t="s">
        <v>546</v>
      </c>
      <c r="B270" s="2">
        <v>45721</v>
      </c>
      <c r="C270" t="s">
        <v>547</v>
      </c>
      <c r="D270" t="s">
        <v>18</v>
      </c>
      <c r="E270" t="s">
        <v>15</v>
      </c>
      <c r="F270">
        <v>4</v>
      </c>
      <c r="G270">
        <v>441.25</v>
      </c>
      <c r="H270">
        <v>1765</v>
      </c>
    </row>
    <row r="271" spans="1:8" x14ac:dyDescent="0.3">
      <c r="A271" t="s">
        <v>548</v>
      </c>
      <c r="B271" s="2">
        <v>45708</v>
      </c>
      <c r="C271" t="s">
        <v>549</v>
      </c>
      <c r="D271" t="s">
        <v>14</v>
      </c>
      <c r="E271" t="s">
        <v>32</v>
      </c>
      <c r="F271">
        <v>3</v>
      </c>
      <c r="G271">
        <v>381.42</v>
      </c>
      <c r="H271">
        <v>1144.26</v>
      </c>
    </row>
    <row r="272" spans="1:8" x14ac:dyDescent="0.3">
      <c r="A272" t="s">
        <v>550</v>
      </c>
      <c r="B272" s="2">
        <v>45736</v>
      </c>
      <c r="C272" t="s">
        <v>551</v>
      </c>
      <c r="D272" t="s">
        <v>10</v>
      </c>
      <c r="E272" t="s">
        <v>32</v>
      </c>
      <c r="F272">
        <v>17</v>
      </c>
      <c r="G272">
        <v>933.05</v>
      </c>
      <c r="H272">
        <v>15861.85</v>
      </c>
    </row>
    <row r="273" spans="1:8" x14ac:dyDescent="0.3">
      <c r="A273" t="s">
        <v>552</v>
      </c>
      <c r="B273" s="2">
        <v>45701</v>
      </c>
      <c r="C273" t="s">
        <v>553</v>
      </c>
      <c r="D273" t="s">
        <v>29</v>
      </c>
      <c r="E273" t="s">
        <v>11</v>
      </c>
      <c r="F273">
        <v>17</v>
      </c>
      <c r="G273">
        <v>839.09</v>
      </c>
      <c r="H273">
        <v>14264.53</v>
      </c>
    </row>
    <row r="274" spans="1:8" x14ac:dyDescent="0.3">
      <c r="A274" t="s">
        <v>554</v>
      </c>
      <c r="B274" s="2">
        <v>45854</v>
      </c>
      <c r="C274" t="s">
        <v>555</v>
      </c>
      <c r="D274" t="s">
        <v>18</v>
      </c>
      <c r="E274" t="s">
        <v>21</v>
      </c>
      <c r="F274">
        <v>12</v>
      </c>
      <c r="G274">
        <v>966.78</v>
      </c>
      <c r="H274">
        <v>11601.36</v>
      </c>
    </row>
    <row r="275" spans="1:8" x14ac:dyDescent="0.3">
      <c r="A275" t="s">
        <v>556</v>
      </c>
      <c r="B275" s="2">
        <v>45778</v>
      </c>
      <c r="C275" t="s">
        <v>557</v>
      </c>
      <c r="D275" t="s">
        <v>14</v>
      </c>
      <c r="E275" t="s">
        <v>11</v>
      </c>
      <c r="F275">
        <v>14</v>
      </c>
      <c r="G275">
        <v>168.08</v>
      </c>
      <c r="H275">
        <v>2353.12</v>
      </c>
    </row>
    <row r="276" spans="1:8" x14ac:dyDescent="0.3">
      <c r="A276" t="s">
        <v>558</v>
      </c>
      <c r="B276" s="2">
        <v>45793</v>
      </c>
      <c r="C276" t="s">
        <v>559</v>
      </c>
      <c r="D276" t="s">
        <v>29</v>
      </c>
      <c r="E276" t="s">
        <v>26</v>
      </c>
      <c r="F276">
        <v>6</v>
      </c>
      <c r="G276">
        <v>744.32</v>
      </c>
      <c r="H276">
        <v>4465.92</v>
      </c>
    </row>
    <row r="277" spans="1:8" x14ac:dyDescent="0.3">
      <c r="A277" t="s">
        <v>560</v>
      </c>
      <c r="B277" s="2">
        <v>45802</v>
      </c>
      <c r="C277" t="s">
        <v>561</v>
      </c>
      <c r="D277" t="s">
        <v>10</v>
      </c>
      <c r="E277" t="s">
        <v>26</v>
      </c>
      <c r="F277">
        <v>3</v>
      </c>
      <c r="G277">
        <v>941.42</v>
      </c>
      <c r="H277">
        <v>2824.26</v>
      </c>
    </row>
    <row r="278" spans="1:8" x14ac:dyDescent="0.3">
      <c r="A278" t="s">
        <v>562</v>
      </c>
      <c r="B278" s="2">
        <v>45842</v>
      </c>
      <c r="C278" t="s">
        <v>563</v>
      </c>
      <c r="D278" t="s">
        <v>29</v>
      </c>
      <c r="E278" t="s">
        <v>21</v>
      </c>
      <c r="F278">
        <v>9</v>
      </c>
      <c r="G278">
        <v>222.17</v>
      </c>
      <c r="H278">
        <v>1999.53</v>
      </c>
    </row>
    <row r="279" spans="1:8" x14ac:dyDescent="0.3">
      <c r="A279" t="s">
        <v>564</v>
      </c>
      <c r="B279" s="2">
        <v>45783</v>
      </c>
      <c r="C279" t="s">
        <v>565</v>
      </c>
      <c r="D279" t="s">
        <v>14</v>
      </c>
      <c r="E279" t="s">
        <v>15</v>
      </c>
      <c r="F279">
        <v>5</v>
      </c>
      <c r="G279">
        <v>113.17</v>
      </c>
      <c r="H279">
        <v>565.85</v>
      </c>
    </row>
    <row r="280" spans="1:8" x14ac:dyDescent="0.3">
      <c r="A280" t="s">
        <v>566</v>
      </c>
      <c r="B280" s="2">
        <v>45808</v>
      </c>
      <c r="C280" t="s">
        <v>567</v>
      </c>
      <c r="D280" t="s">
        <v>29</v>
      </c>
      <c r="E280" t="s">
        <v>11</v>
      </c>
      <c r="F280">
        <v>17</v>
      </c>
      <c r="G280">
        <v>754.06</v>
      </c>
      <c r="H280">
        <v>12819.02</v>
      </c>
    </row>
    <row r="281" spans="1:8" x14ac:dyDescent="0.3">
      <c r="A281" t="s">
        <v>568</v>
      </c>
      <c r="B281" s="2">
        <v>45848</v>
      </c>
      <c r="C281" t="s">
        <v>569</v>
      </c>
      <c r="D281" t="s">
        <v>18</v>
      </c>
      <c r="E281" t="s">
        <v>21</v>
      </c>
      <c r="F281">
        <v>14</v>
      </c>
      <c r="G281">
        <v>595.75</v>
      </c>
      <c r="H281">
        <v>8340.5</v>
      </c>
    </row>
    <row r="282" spans="1:8" x14ac:dyDescent="0.3">
      <c r="A282" t="s">
        <v>570</v>
      </c>
      <c r="B282" s="2">
        <v>45854</v>
      </c>
      <c r="C282" t="s">
        <v>571</v>
      </c>
      <c r="D282" t="s">
        <v>10</v>
      </c>
      <c r="E282" t="s">
        <v>26</v>
      </c>
      <c r="F282">
        <v>3</v>
      </c>
      <c r="G282">
        <v>849.74</v>
      </c>
      <c r="H282">
        <v>2549.2199999999998</v>
      </c>
    </row>
    <row r="283" spans="1:8" x14ac:dyDescent="0.3">
      <c r="A283" t="s">
        <v>572</v>
      </c>
      <c r="B283" s="2">
        <v>45789</v>
      </c>
      <c r="C283" t="s">
        <v>573</v>
      </c>
      <c r="D283" t="s">
        <v>14</v>
      </c>
      <c r="E283" t="s">
        <v>21</v>
      </c>
      <c r="F283">
        <v>1</v>
      </c>
      <c r="G283">
        <v>182.78</v>
      </c>
      <c r="H283">
        <v>182.78</v>
      </c>
    </row>
    <row r="284" spans="1:8" x14ac:dyDescent="0.3">
      <c r="A284" t="s">
        <v>574</v>
      </c>
      <c r="B284" s="2">
        <v>45786</v>
      </c>
      <c r="C284" t="s">
        <v>575</v>
      </c>
      <c r="D284" t="s">
        <v>10</v>
      </c>
      <c r="E284" t="s">
        <v>21</v>
      </c>
      <c r="F284">
        <v>1</v>
      </c>
      <c r="G284">
        <v>805.5</v>
      </c>
      <c r="H284">
        <v>805.5</v>
      </c>
    </row>
    <row r="285" spans="1:8" x14ac:dyDescent="0.3">
      <c r="A285" t="s">
        <v>576</v>
      </c>
      <c r="B285" s="2">
        <v>45731</v>
      </c>
      <c r="C285" t="s">
        <v>577</v>
      </c>
      <c r="D285" t="s">
        <v>18</v>
      </c>
      <c r="E285" t="s">
        <v>26</v>
      </c>
      <c r="F285">
        <v>3</v>
      </c>
      <c r="G285">
        <v>241.55</v>
      </c>
      <c r="H285">
        <v>724.65</v>
      </c>
    </row>
    <row r="286" spans="1:8" x14ac:dyDescent="0.3">
      <c r="A286" t="s">
        <v>578</v>
      </c>
      <c r="B286" s="2">
        <v>45798</v>
      </c>
      <c r="C286" t="s">
        <v>561</v>
      </c>
      <c r="D286" t="s">
        <v>18</v>
      </c>
      <c r="E286" t="s">
        <v>15</v>
      </c>
      <c r="F286">
        <v>18</v>
      </c>
      <c r="G286">
        <v>205.47</v>
      </c>
      <c r="H286">
        <v>3698.46</v>
      </c>
    </row>
    <row r="287" spans="1:8" x14ac:dyDescent="0.3">
      <c r="A287" t="s">
        <v>579</v>
      </c>
      <c r="B287" s="2">
        <v>45822</v>
      </c>
      <c r="C287" t="s">
        <v>580</v>
      </c>
      <c r="D287" t="s">
        <v>29</v>
      </c>
      <c r="E287" t="s">
        <v>32</v>
      </c>
      <c r="F287">
        <v>10</v>
      </c>
      <c r="G287">
        <v>206.05</v>
      </c>
      <c r="H287">
        <v>2060.5</v>
      </c>
    </row>
    <row r="288" spans="1:8" x14ac:dyDescent="0.3">
      <c r="A288" t="s">
        <v>581</v>
      </c>
      <c r="B288" s="2">
        <v>45691</v>
      </c>
      <c r="C288" t="s">
        <v>582</v>
      </c>
      <c r="D288" t="s">
        <v>18</v>
      </c>
      <c r="E288" t="s">
        <v>11</v>
      </c>
      <c r="F288">
        <v>3</v>
      </c>
      <c r="G288">
        <v>823.85</v>
      </c>
      <c r="H288">
        <v>2471.5500000000002</v>
      </c>
    </row>
    <row r="289" spans="1:8" x14ac:dyDescent="0.3">
      <c r="A289" t="s">
        <v>583</v>
      </c>
      <c r="B289" s="2">
        <v>45762</v>
      </c>
      <c r="C289" t="s">
        <v>584</v>
      </c>
      <c r="D289" t="s">
        <v>29</v>
      </c>
      <c r="E289" t="s">
        <v>21</v>
      </c>
      <c r="F289">
        <v>8</v>
      </c>
      <c r="G289">
        <v>681.94</v>
      </c>
      <c r="H289">
        <v>5455.52</v>
      </c>
    </row>
    <row r="290" spans="1:8" x14ac:dyDescent="0.3">
      <c r="A290" t="s">
        <v>585</v>
      </c>
      <c r="B290" s="2">
        <v>45696</v>
      </c>
      <c r="C290" t="s">
        <v>586</v>
      </c>
      <c r="D290" t="s">
        <v>14</v>
      </c>
      <c r="E290" t="s">
        <v>11</v>
      </c>
      <c r="F290">
        <v>14</v>
      </c>
      <c r="G290">
        <v>546.91</v>
      </c>
      <c r="H290">
        <v>7656.74</v>
      </c>
    </row>
    <row r="291" spans="1:8" x14ac:dyDescent="0.3">
      <c r="A291" t="s">
        <v>587</v>
      </c>
      <c r="B291" s="2">
        <v>45712</v>
      </c>
      <c r="C291" t="s">
        <v>588</v>
      </c>
      <c r="D291" t="s">
        <v>18</v>
      </c>
      <c r="E291" t="s">
        <v>11</v>
      </c>
      <c r="F291">
        <v>18</v>
      </c>
      <c r="G291">
        <v>390.89</v>
      </c>
      <c r="H291">
        <v>7036.02</v>
      </c>
    </row>
    <row r="292" spans="1:8" x14ac:dyDescent="0.3">
      <c r="A292" t="s">
        <v>589</v>
      </c>
      <c r="B292" s="2">
        <v>45803</v>
      </c>
      <c r="C292" t="s">
        <v>590</v>
      </c>
      <c r="D292" t="s">
        <v>10</v>
      </c>
      <c r="E292" t="s">
        <v>32</v>
      </c>
      <c r="F292">
        <v>15</v>
      </c>
      <c r="G292">
        <v>883.34</v>
      </c>
      <c r="H292">
        <v>13250.1</v>
      </c>
    </row>
    <row r="293" spans="1:8" x14ac:dyDescent="0.3">
      <c r="A293" t="s">
        <v>591</v>
      </c>
      <c r="B293" s="2">
        <v>45772</v>
      </c>
      <c r="C293" t="s">
        <v>592</v>
      </c>
      <c r="D293" t="s">
        <v>18</v>
      </c>
      <c r="E293" t="s">
        <v>11</v>
      </c>
      <c r="F293">
        <v>2</v>
      </c>
      <c r="G293">
        <v>422.82</v>
      </c>
      <c r="H293">
        <v>845.64</v>
      </c>
    </row>
    <row r="294" spans="1:8" x14ac:dyDescent="0.3">
      <c r="A294" t="s">
        <v>593</v>
      </c>
      <c r="B294" s="2">
        <v>45742</v>
      </c>
      <c r="C294" t="s">
        <v>594</v>
      </c>
      <c r="D294" t="s">
        <v>10</v>
      </c>
      <c r="E294" t="s">
        <v>26</v>
      </c>
      <c r="F294">
        <v>10</v>
      </c>
      <c r="G294">
        <v>825.77</v>
      </c>
      <c r="H294">
        <v>8257.7000000000007</v>
      </c>
    </row>
    <row r="295" spans="1:8" x14ac:dyDescent="0.3">
      <c r="A295" t="s">
        <v>595</v>
      </c>
      <c r="B295" s="2">
        <v>45759</v>
      </c>
      <c r="C295" t="s">
        <v>596</v>
      </c>
      <c r="D295" t="s">
        <v>10</v>
      </c>
      <c r="E295" t="s">
        <v>32</v>
      </c>
      <c r="F295">
        <v>2</v>
      </c>
      <c r="G295">
        <v>467.18</v>
      </c>
      <c r="H295">
        <v>934.36</v>
      </c>
    </row>
    <row r="296" spans="1:8" x14ac:dyDescent="0.3">
      <c r="A296" t="s">
        <v>597</v>
      </c>
      <c r="B296" s="2">
        <v>45822</v>
      </c>
      <c r="C296" t="s">
        <v>598</v>
      </c>
      <c r="D296" t="s">
        <v>10</v>
      </c>
      <c r="E296" t="s">
        <v>21</v>
      </c>
      <c r="F296">
        <v>17</v>
      </c>
      <c r="G296">
        <v>408.1</v>
      </c>
      <c r="H296">
        <v>6937.7</v>
      </c>
    </row>
    <row r="297" spans="1:8" x14ac:dyDescent="0.3">
      <c r="A297" t="s">
        <v>599</v>
      </c>
      <c r="B297" s="2">
        <v>45696</v>
      </c>
      <c r="C297" t="s">
        <v>600</v>
      </c>
      <c r="D297" t="s">
        <v>29</v>
      </c>
      <c r="E297" t="s">
        <v>11</v>
      </c>
      <c r="F297">
        <v>8</v>
      </c>
      <c r="G297">
        <v>489.55</v>
      </c>
      <c r="H297">
        <v>3916.4</v>
      </c>
    </row>
    <row r="298" spans="1:8" x14ac:dyDescent="0.3">
      <c r="A298" t="s">
        <v>601</v>
      </c>
      <c r="B298" s="2">
        <v>45853</v>
      </c>
      <c r="C298" t="s">
        <v>602</v>
      </c>
      <c r="D298" t="s">
        <v>10</v>
      </c>
      <c r="E298" t="s">
        <v>11</v>
      </c>
      <c r="F298">
        <v>1</v>
      </c>
      <c r="G298">
        <v>336.31</v>
      </c>
      <c r="H298">
        <v>336.31</v>
      </c>
    </row>
    <row r="299" spans="1:8" x14ac:dyDescent="0.3">
      <c r="A299" t="s">
        <v>603</v>
      </c>
      <c r="B299" s="2">
        <v>45732</v>
      </c>
      <c r="C299" t="s">
        <v>604</v>
      </c>
      <c r="D299" t="s">
        <v>18</v>
      </c>
      <c r="E299" t="s">
        <v>11</v>
      </c>
      <c r="F299">
        <v>9</v>
      </c>
      <c r="G299">
        <v>760.23</v>
      </c>
      <c r="H299">
        <v>6842.07</v>
      </c>
    </row>
    <row r="300" spans="1:8" x14ac:dyDescent="0.3">
      <c r="A300" t="s">
        <v>605</v>
      </c>
      <c r="B300" s="2">
        <v>45709</v>
      </c>
      <c r="C300" t="s">
        <v>606</v>
      </c>
      <c r="D300" t="s">
        <v>29</v>
      </c>
      <c r="E300" t="s">
        <v>26</v>
      </c>
      <c r="F300">
        <v>11</v>
      </c>
      <c r="G300">
        <v>527.58000000000004</v>
      </c>
      <c r="H300">
        <v>5803.38</v>
      </c>
    </row>
    <row r="301" spans="1:8" x14ac:dyDescent="0.3">
      <c r="A301" t="s">
        <v>607</v>
      </c>
      <c r="B301" s="2">
        <v>45791</v>
      </c>
      <c r="C301" t="s">
        <v>608</v>
      </c>
      <c r="D301" t="s">
        <v>29</v>
      </c>
      <c r="E301" t="s">
        <v>26</v>
      </c>
      <c r="F301">
        <v>16</v>
      </c>
      <c r="G301">
        <v>270.60000000000002</v>
      </c>
      <c r="H301">
        <v>4329.6000000000004</v>
      </c>
    </row>
    <row r="302" spans="1:8" x14ac:dyDescent="0.3">
      <c r="A302" t="s">
        <v>609</v>
      </c>
      <c r="B302" s="2">
        <v>45781</v>
      </c>
      <c r="C302" t="s">
        <v>610</v>
      </c>
      <c r="D302" t="s">
        <v>14</v>
      </c>
      <c r="E302" t="s">
        <v>21</v>
      </c>
      <c r="F302">
        <v>7</v>
      </c>
      <c r="G302">
        <v>904.6</v>
      </c>
      <c r="H302">
        <v>6332.2</v>
      </c>
    </row>
    <row r="303" spans="1:8" x14ac:dyDescent="0.3">
      <c r="A303" t="s">
        <v>611</v>
      </c>
      <c r="B303" s="2">
        <v>45684</v>
      </c>
      <c r="C303" t="s">
        <v>612</v>
      </c>
      <c r="D303" t="s">
        <v>10</v>
      </c>
      <c r="E303" t="s">
        <v>21</v>
      </c>
      <c r="F303">
        <v>10</v>
      </c>
      <c r="G303">
        <v>414.7</v>
      </c>
      <c r="H303">
        <v>4147</v>
      </c>
    </row>
    <row r="304" spans="1:8" x14ac:dyDescent="0.3">
      <c r="A304" t="s">
        <v>613</v>
      </c>
      <c r="B304" s="2">
        <v>45700</v>
      </c>
      <c r="C304" t="s">
        <v>614</v>
      </c>
      <c r="D304" t="s">
        <v>18</v>
      </c>
      <c r="E304" t="s">
        <v>11</v>
      </c>
      <c r="F304">
        <v>3</v>
      </c>
      <c r="G304">
        <v>566.38</v>
      </c>
      <c r="H304">
        <v>1699.14</v>
      </c>
    </row>
    <row r="305" spans="1:8" x14ac:dyDescent="0.3">
      <c r="A305" t="s">
        <v>615</v>
      </c>
      <c r="B305" s="2">
        <v>45850</v>
      </c>
      <c r="C305" t="s">
        <v>616</v>
      </c>
      <c r="D305" t="s">
        <v>29</v>
      </c>
      <c r="E305" t="s">
        <v>15</v>
      </c>
      <c r="F305">
        <v>18</v>
      </c>
      <c r="G305">
        <v>911.15</v>
      </c>
      <c r="H305">
        <v>16400.7</v>
      </c>
    </row>
    <row r="306" spans="1:8" x14ac:dyDescent="0.3">
      <c r="A306" t="s">
        <v>617</v>
      </c>
      <c r="B306" s="2">
        <v>45825</v>
      </c>
      <c r="C306" t="s">
        <v>618</v>
      </c>
      <c r="D306" t="s">
        <v>29</v>
      </c>
      <c r="E306" t="s">
        <v>11</v>
      </c>
      <c r="F306">
        <v>13</v>
      </c>
      <c r="G306">
        <v>643.03</v>
      </c>
      <c r="H306">
        <v>8359.39</v>
      </c>
    </row>
    <row r="307" spans="1:8" x14ac:dyDescent="0.3">
      <c r="A307" t="s">
        <v>619</v>
      </c>
      <c r="B307" s="2">
        <v>45778</v>
      </c>
      <c r="C307" t="s">
        <v>620</v>
      </c>
      <c r="D307" t="s">
        <v>18</v>
      </c>
      <c r="E307" t="s">
        <v>11</v>
      </c>
      <c r="F307">
        <v>7</v>
      </c>
      <c r="G307">
        <v>161.05000000000001</v>
      </c>
      <c r="H307">
        <v>1127.3499999999999</v>
      </c>
    </row>
    <row r="308" spans="1:8" x14ac:dyDescent="0.3">
      <c r="A308" t="s">
        <v>621</v>
      </c>
      <c r="B308" s="2">
        <v>45768</v>
      </c>
      <c r="C308" t="s">
        <v>622</v>
      </c>
      <c r="D308" t="s">
        <v>29</v>
      </c>
      <c r="E308" t="s">
        <v>32</v>
      </c>
      <c r="F308">
        <v>4</v>
      </c>
      <c r="G308">
        <v>942.84</v>
      </c>
      <c r="H308">
        <v>3771.36</v>
      </c>
    </row>
    <row r="309" spans="1:8" x14ac:dyDescent="0.3">
      <c r="A309" t="s">
        <v>623</v>
      </c>
      <c r="B309" s="2">
        <v>45818</v>
      </c>
      <c r="C309" t="s">
        <v>624</v>
      </c>
      <c r="D309" t="s">
        <v>18</v>
      </c>
      <c r="E309" t="s">
        <v>26</v>
      </c>
      <c r="F309">
        <v>13</v>
      </c>
      <c r="G309">
        <v>646.32000000000005</v>
      </c>
      <c r="H309">
        <v>8402.16</v>
      </c>
    </row>
    <row r="310" spans="1:8" x14ac:dyDescent="0.3">
      <c r="A310" t="s">
        <v>625</v>
      </c>
      <c r="B310" s="2">
        <v>45698</v>
      </c>
      <c r="C310" t="s">
        <v>626</v>
      </c>
      <c r="D310" t="s">
        <v>18</v>
      </c>
      <c r="E310" t="s">
        <v>26</v>
      </c>
      <c r="F310">
        <v>1</v>
      </c>
      <c r="G310">
        <v>368.16</v>
      </c>
      <c r="H310">
        <v>368.16</v>
      </c>
    </row>
    <row r="311" spans="1:8" x14ac:dyDescent="0.3">
      <c r="A311" t="s">
        <v>627</v>
      </c>
      <c r="B311" s="2">
        <v>45783</v>
      </c>
      <c r="C311" t="s">
        <v>628</v>
      </c>
      <c r="D311" t="s">
        <v>18</v>
      </c>
      <c r="E311" t="s">
        <v>11</v>
      </c>
      <c r="F311">
        <v>8</v>
      </c>
      <c r="G311">
        <v>182.31</v>
      </c>
      <c r="H311">
        <v>1458.48</v>
      </c>
    </row>
    <row r="312" spans="1:8" x14ac:dyDescent="0.3">
      <c r="A312" t="s">
        <v>629</v>
      </c>
      <c r="B312" s="2">
        <v>45780</v>
      </c>
      <c r="C312" t="s">
        <v>630</v>
      </c>
      <c r="D312" t="s">
        <v>29</v>
      </c>
      <c r="E312" t="s">
        <v>15</v>
      </c>
      <c r="F312">
        <v>14</v>
      </c>
      <c r="G312">
        <v>804.32</v>
      </c>
      <c r="H312">
        <v>11260.48</v>
      </c>
    </row>
    <row r="313" spans="1:8" x14ac:dyDescent="0.3">
      <c r="A313" t="s">
        <v>631</v>
      </c>
      <c r="B313" s="2">
        <v>45769</v>
      </c>
      <c r="C313" t="s">
        <v>632</v>
      </c>
      <c r="D313" t="s">
        <v>10</v>
      </c>
      <c r="E313" t="s">
        <v>21</v>
      </c>
      <c r="F313">
        <v>16</v>
      </c>
      <c r="G313">
        <v>639.07000000000005</v>
      </c>
      <c r="H313">
        <v>10225.120000000001</v>
      </c>
    </row>
    <row r="314" spans="1:8" x14ac:dyDescent="0.3">
      <c r="A314" t="s">
        <v>633</v>
      </c>
      <c r="B314" s="2">
        <v>45778</v>
      </c>
      <c r="C314" t="s">
        <v>634</v>
      </c>
      <c r="D314" t="s">
        <v>10</v>
      </c>
      <c r="E314" t="s">
        <v>26</v>
      </c>
      <c r="F314">
        <v>14</v>
      </c>
      <c r="G314">
        <v>556.79</v>
      </c>
      <c r="H314">
        <v>7795.06</v>
      </c>
    </row>
    <row r="315" spans="1:8" x14ac:dyDescent="0.3">
      <c r="A315" t="s">
        <v>635</v>
      </c>
      <c r="B315" s="2">
        <v>45784</v>
      </c>
      <c r="C315" t="s">
        <v>636</v>
      </c>
      <c r="D315" t="s">
        <v>14</v>
      </c>
      <c r="E315" t="s">
        <v>21</v>
      </c>
      <c r="F315">
        <v>12</v>
      </c>
      <c r="G315">
        <v>899.2</v>
      </c>
      <c r="H315">
        <v>10790.4</v>
      </c>
    </row>
    <row r="316" spans="1:8" x14ac:dyDescent="0.3">
      <c r="A316" t="s">
        <v>637</v>
      </c>
      <c r="B316" s="2">
        <v>45835</v>
      </c>
      <c r="C316" t="s">
        <v>638</v>
      </c>
      <c r="D316" t="s">
        <v>14</v>
      </c>
      <c r="E316" t="s">
        <v>32</v>
      </c>
      <c r="F316">
        <v>19</v>
      </c>
      <c r="G316">
        <v>799.17</v>
      </c>
      <c r="H316">
        <v>15184.23</v>
      </c>
    </row>
    <row r="317" spans="1:8" x14ac:dyDescent="0.3">
      <c r="A317" t="s">
        <v>639</v>
      </c>
      <c r="B317" s="2">
        <v>45718</v>
      </c>
      <c r="C317" t="s">
        <v>640</v>
      </c>
      <c r="D317" t="s">
        <v>14</v>
      </c>
      <c r="E317" t="s">
        <v>26</v>
      </c>
      <c r="F317">
        <v>15</v>
      </c>
      <c r="G317">
        <v>194.09</v>
      </c>
      <c r="H317">
        <v>2911.35</v>
      </c>
    </row>
    <row r="318" spans="1:8" x14ac:dyDescent="0.3">
      <c r="A318" t="s">
        <v>641</v>
      </c>
      <c r="B318" s="2">
        <v>45855</v>
      </c>
      <c r="C318" t="s">
        <v>642</v>
      </c>
      <c r="D318" t="s">
        <v>14</v>
      </c>
      <c r="E318" t="s">
        <v>26</v>
      </c>
      <c r="F318">
        <v>2</v>
      </c>
      <c r="G318">
        <v>346.14</v>
      </c>
      <c r="H318">
        <v>692.28</v>
      </c>
    </row>
    <row r="319" spans="1:8" x14ac:dyDescent="0.3">
      <c r="A319" t="s">
        <v>643</v>
      </c>
      <c r="B319" s="2">
        <v>45737</v>
      </c>
      <c r="C319" t="s">
        <v>644</v>
      </c>
      <c r="D319" t="s">
        <v>29</v>
      </c>
      <c r="E319" t="s">
        <v>32</v>
      </c>
      <c r="F319">
        <v>2</v>
      </c>
      <c r="G319">
        <v>286.06</v>
      </c>
      <c r="H319">
        <v>572.12</v>
      </c>
    </row>
    <row r="320" spans="1:8" x14ac:dyDescent="0.3">
      <c r="A320" t="s">
        <v>645</v>
      </c>
      <c r="B320" s="2">
        <v>45804</v>
      </c>
      <c r="C320" t="s">
        <v>646</v>
      </c>
      <c r="D320" t="s">
        <v>10</v>
      </c>
      <c r="E320" t="s">
        <v>26</v>
      </c>
      <c r="F320">
        <v>19</v>
      </c>
      <c r="G320">
        <v>756.75</v>
      </c>
      <c r="H320">
        <v>14378.25</v>
      </c>
    </row>
    <row r="321" spans="1:8" x14ac:dyDescent="0.3">
      <c r="A321" t="s">
        <v>647</v>
      </c>
      <c r="B321" s="2">
        <v>45797</v>
      </c>
      <c r="C321" t="s">
        <v>648</v>
      </c>
      <c r="D321" t="s">
        <v>10</v>
      </c>
      <c r="E321" t="s">
        <v>21</v>
      </c>
      <c r="F321">
        <v>17</v>
      </c>
      <c r="G321">
        <v>81.86</v>
      </c>
      <c r="H321">
        <v>1391.62</v>
      </c>
    </row>
    <row r="322" spans="1:8" x14ac:dyDescent="0.3">
      <c r="A322" t="s">
        <v>649</v>
      </c>
      <c r="B322" s="2">
        <v>45768</v>
      </c>
      <c r="C322" t="s">
        <v>650</v>
      </c>
      <c r="D322" t="s">
        <v>10</v>
      </c>
      <c r="E322" t="s">
        <v>15</v>
      </c>
      <c r="F322">
        <v>10</v>
      </c>
      <c r="G322">
        <v>591.4</v>
      </c>
      <c r="H322">
        <v>5914</v>
      </c>
    </row>
    <row r="323" spans="1:8" x14ac:dyDescent="0.3">
      <c r="A323" t="s">
        <v>651</v>
      </c>
      <c r="B323" s="2">
        <v>45792</v>
      </c>
      <c r="C323" t="s">
        <v>652</v>
      </c>
      <c r="D323" t="s">
        <v>18</v>
      </c>
      <c r="E323" t="s">
        <v>15</v>
      </c>
      <c r="F323">
        <v>6</v>
      </c>
      <c r="G323">
        <v>774.34</v>
      </c>
      <c r="H323">
        <v>4646.04</v>
      </c>
    </row>
    <row r="324" spans="1:8" x14ac:dyDescent="0.3">
      <c r="A324" t="s">
        <v>653</v>
      </c>
      <c r="B324" s="2">
        <v>45703</v>
      </c>
      <c r="C324" t="s">
        <v>654</v>
      </c>
      <c r="D324" t="s">
        <v>18</v>
      </c>
      <c r="E324" t="s">
        <v>26</v>
      </c>
      <c r="F324">
        <v>15</v>
      </c>
      <c r="G324">
        <v>882.93</v>
      </c>
      <c r="H324">
        <v>13243.95</v>
      </c>
    </row>
    <row r="325" spans="1:8" x14ac:dyDescent="0.3">
      <c r="A325" t="s">
        <v>655</v>
      </c>
      <c r="B325" s="2">
        <v>45751</v>
      </c>
      <c r="C325" t="s">
        <v>656</v>
      </c>
      <c r="D325" t="s">
        <v>29</v>
      </c>
      <c r="E325" t="s">
        <v>15</v>
      </c>
      <c r="F325">
        <v>11</v>
      </c>
      <c r="G325">
        <v>374.98</v>
      </c>
      <c r="H325">
        <v>4124.78</v>
      </c>
    </row>
    <row r="326" spans="1:8" x14ac:dyDescent="0.3">
      <c r="A326" t="s">
        <v>657</v>
      </c>
      <c r="B326" s="2">
        <v>45734</v>
      </c>
      <c r="C326" t="s">
        <v>658</v>
      </c>
      <c r="D326" t="s">
        <v>10</v>
      </c>
      <c r="E326" t="s">
        <v>26</v>
      </c>
      <c r="F326">
        <v>5</v>
      </c>
      <c r="G326">
        <v>830.19</v>
      </c>
      <c r="H326">
        <v>4150.95</v>
      </c>
    </row>
    <row r="327" spans="1:8" x14ac:dyDescent="0.3">
      <c r="A327" t="s">
        <v>659</v>
      </c>
      <c r="B327" s="2">
        <v>45754</v>
      </c>
      <c r="C327" t="s">
        <v>660</v>
      </c>
      <c r="D327" t="s">
        <v>14</v>
      </c>
      <c r="E327" t="s">
        <v>32</v>
      </c>
      <c r="F327">
        <v>1</v>
      </c>
      <c r="G327">
        <v>155.1</v>
      </c>
      <c r="H327">
        <v>155.1</v>
      </c>
    </row>
    <row r="328" spans="1:8" x14ac:dyDescent="0.3">
      <c r="A328" t="s">
        <v>661</v>
      </c>
      <c r="B328" s="2">
        <v>45736</v>
      </c>
      <c r="C328" t="s">
        <v>662</v>
      </c>
      <c r="D328" t="s">
        <v>18</v>
      </c>
      <c r="E328" t="s">
        <v>26</v>
      </c>
      <c r="F328">
        <v>8</v>
      </c>
      <c r="G328">
        <v>854.13</v>
      </c>
      <c r="H328">
        <v>6833.04</v>
      </c>
    </row>
    <row r="329" spans="1:8" x14ac:dyDescent="0.3">
      <c r="A329" t="s">
        <v>663</v>
      </c>
      <c r="B329" s="2">
        <v>45683</v>
      </c>
      <c r="C329" t="s">
        <v>664</v>
      </c>
      <c r="D329" t="s">
        <v>10</v>
      </c>
      <c r="E329" t="s">
        <v>21</v>
      </c>
      <c r="F329">
        <v>12</v>
      </c>
      <c r="G329">
        <v>171.11</v>
      </c>
      <c r="H329">
        <v>2053.3200000000002</v>
      </c>
    </row>
    <row r="330" spans="1:8" x14ac:dyDescent="0.3">
      <c r="A330" t="s">
        <v>665</v>
      </c>
      <c r="B330" s="2">
        <v>45696</v>
      </c>
      <c r="C330" t="s">
        <v>666</v>
      </c>
      <c r="D330" t="s">
        <v>14</v>
      </c>
      <c r="E330" t="s">
        <v>26</v>
      </c>
      <c r="F330">
        <v>12</v>
      </c>
      <c r="G330">
        <v>427.42</v>
      </c>
      <c r="H330">
        <v>5129.04</v>
      </c>
    </row>
    <row r="331" spans="1:8" x14ac:dyDescent="0.3">
      <c r="A331" t="s">
        <v>667</v>
      </c>
      <c r="B331" s="2">
        <v>45786</v>
      </c>
      <c r="C331" t="s">
        <v>668</v>
      </c>
      <c r="D331" t="s">
        <v>18</v>
      </c>
      <c r="E331" t="s">
        <v>15</v>
      </c>
      <c r="F331">
        <v>5</v>
      </c>
      <c r="G331">
        <v>807.43</v>
      </c>
      <c r="H331">
        <v>4037.15</v>
      </c>
    </row>
    <row r="332" spans="1:8" x14ac:dyDescent="0.3">
      <c r="A332" t="s">
        <v>669</v>
      </c>
      <c r="B332" s="2">
        <v>45683</v>
      </c>
      <c r="C332" t="s">
        <v>670</v>
      </c>
      <c r="D332" t="s">
        <v>10</v>
      </c>
      <c r="E332" t="s">
        <v>26</v>
      </c>
      <c r="F332">
        <v>7</v>
      </c>
      <c r="G332">
        <v>192.42</v>
      </c>
      <c r="H332">
        <v>1346.94</v>
      </c>
    </row>
    <row r="333" spans="1:8" x14ac:dyDescent="0.3">
      <c r="A333" t="s">
        <v>671</v>
      </c>
      <c r="B333" s="2">
        <v>45812</v>
      </c>
      <c r="C333" t="s">
        <v>672</v>
      </c>
      <c r="D333" t="s">
        <v>29</v>
      </c>
      <c r="E333" t="s">
        <v>32</v>
      </c>
      <c r="F333">
        <v>4</v>
      </c>
      <c r="G333">
        <v>267.79000000000002</v>
      </c>
      <c r="H333">
        <v>1071.1600000000001</v>
      </c>
    </row>
    <row r="334" spans="1:8" x14ac:dyDescent="0.3">
      <c r="A334" t="s">
        <v>673</v>
      </c>
      <c r="B334" s="2">
        <v>45738</v>
      </c>
      <c r="C334" t="s">
        <v>674</v>
      </c>
      <c r="D334" t="s">
        <v>10</v>
      </c>
      <c r="E334" t="s">
        <v>32</v>
      </c>
      <c r="F334">
        <v>6</v>
      </c>
      <c r="G334">
        <v>736.14</v>
      </c>
      <c r="H334">
        <v>4416.84</v>
      </c>
    </row>
    <row r="335" spans="1:8" x14ac:dyDescent="0.3">
      <c r="A335" t="s">
        <v>675</v>
      </c>
      <c r="B335" s="2">
        <v>45778</v>
      </c>
      <c r="C335" t="s">
        <v>676</v>
      </c>
      <c r="D335" t="s">
        <v>14</v>
      </c>
      <c r="E335" t="s">
        <v>26</v>
      </c>
      <c r="F335">
        <v>13</v>
      </c>
      <c r="G335">
        <v>734.03</v>
      </c>
      <c r="H335">
        <v>9542.39</v>
      </c>
    </row>
    <row r="336" spans="1:8" x14ac:dyDescent="0.3">
      <c r="A336" t="s">
        <v>677</v>
      </c>
      <c r="B336" s="2">
        <v>45679</v>
      </c>
      <c r="C336" t="s">
        <v>678</v>
      </c>
      <c r="D336" t="s">
        <v>10</v>
      </c>
      <c r="E336" t="s">
        <v>32</v>
      </c>
      <c r="F336">
        <v>15</v>
      </c>
      <c r="G336">
        <v>659.09</v>
      </c>
      <c r="H336">
        <v>9886.35</v>
      </c>
    </row>
    <row r="337" spans="1:8" x14ac:dyDescent="0.3">
      <c r="A337" t="s">
        <v>679</v>
      </c>
      <c r="B337" s="2">
        <v>45748</v>
      </c>
      <c r="C337" t="s">
        <v>680</v>
      </c>
      <c r="D337" t="s">
        <v>29</v>
      </c>
      <c r="E337" t="s">
        <v>11</v>
      </c>
      <c r="F337">
        <v>3</v>
      </c>
      <c r="G337">
        <v>709.25</v>
      </c>
      <c r="H337">
        <v>2127.75</v>
      </c>
    </row>
    <row r="338" spans="1:8" x14ac:dyDescent="0.3">
      <c r="A338" t="s">
        <v>681</v>
      </c>
      <c r="B338" s="2">
        <v>45857</v>
      </c>
      <c r="C338" t="s">
        <v>682</v>
      </c>
      <c r="D338" t="s">
        <v>10</v>
      </c>
      <c r="E338" t="s">
        <v>15</v>
      </c>
      <c r="F338">
        <v>8</v>
      </c>
      <c r="G338">
        <v>565.59</v>
      </c>
      <c r="H338">
        <v>4524.72</v>
      </c>
    </row>
    <row r="339" spans="1:8" x14ac:dyDescent="0.3">
      <c r="A339" t="s">
        <v>683</v>
      </c>
      <c r="B339" s="2">
        <v>45785</v>
      </c>
      <c r="C339" t="s">
        <v>684</v>
      </c>
      <c r="D339" t="s">
        <v>29</v>
      </c>
      <c r="E339" t="s">
        <v>26</v>
      </c>
      <c r="F339">
        <v>16</v>
      </c>
      <c r="G339">
        <v>289.20999999999998</v>
      </c>
      <c r="H339">
        <v>4627.3599999999997</v>
      </c>
    </row>
    <row r="340" spans="1:8" x14ac:dyDescent="0.3">
      <c r="A340" t="s">
        <v>685</v>
      </c>
      <c r="B340" s="2">
        <v>45842</v>
      </c>
      <c r="C340" t="s">
        <v>686</v>
      </c>
      <c r="D340" t="s">
        <v>10</v>
      </c>
      <c r="E340" t="s">
        <v>21</v>
      </c>
      <c r="F340">
        <v>13</v>
      </c>
      <c r="G340">
        <v>378.41</v>
      </c>
      <c r="H340">
        <v>4919.33</v>
      </c>
    </row>
    <row r="341" spans="1:8" x14ac:dyDescent="0.3">
      <c r="A341" t="s">
        <v>687</v>
      </c>
      <c r="B341" s="2">
        <v>45700</v>
      </c>
      <c r="C341" t="s">
        <v>688</v>
      </c>
      <c r="D341" t="s">
        <v>18</v>
      </c>
      <c r="E341" t="s">
        <v>15</v>
      </c>
      <c r="F341">
        <v>18</v>
      </c>
      <c r="G341">
        <v>222.52</v>
      </c>
      <c r="H341">
        <v>4005.36</v>
      </c>
    </row>
    <row r="342" spans="1:8" x14ac:dyDescent="0.3">
      <c r="A342" t="s">
        <v>689</v>
      </c>
      <c r="B342" s="2">
        <v>45815</v>
      </c>
      <c r="C342" t="s">
        <v>690</v>
      </c>
      <c r="D342" t="s">
        <v>14</v>
      </c>
      <c r="E342" t="s">
        <v>11</v>
      </c>
      <c r="F342">
        <v>10</v>
      </c>
      <c r="G342">
        <v>913.03</v>
      </c>
      <c r="H342">
        <v>9130.2999999999993</v>
      </c>
    </row>
    <row r="343" spans="1:8" x14ac:dyDescent="0.3">
      <c r="A343" t="s">
        <v>691</v>
      </c>
      <c r="B343" s="2">
        <v>45833</v>
      </c>
      <c r="C343" t="s">
        <v>692</v>
      </c>
      <c r="D343" t="s">
        <v>10</v>
      </c>
      <c r="E343" t="s">
        <v>15</v>
      </c>
      <c r="F343">
        <v>19</v>
      </c>
      <c r="G343">
        <v>604.22</v>
      </c>
      <c r="H343">
        <v>11480.18</v>
      </c>
    </row>
    <row r="344" spans="1:8" x14ac:dyDescent="0.3">
      <c r="A344" t="s">
        <v>693</v>
      </c>
      <c r="B344" s="2">
        <v>45763</v>
      </c>
      <c r="C344" t="s">
        <v>694</v>
      </c>
      <c r="D344" t="s">
        <v>10</v>
      </c>
      <c r="E344" t="s">
        <v>21</v>
      </c>
      <c r="F344">
        <v>17</v>
      </c>
      <c r="G344">
        <v>430.81</v>
      </c>
      <c r="H344">
        <v>7323.77</v>
      </c>
    </row>
    <row r="345" spans="1:8" x14ac:dyDescent="0.3">
      <c r="A345" t="s">
        <v>695</v>
      </c>
      <c r="B345" s="2">
        <v>45854</v>
      </c>
      <c r="C345" t="s">
        <v>696</v>
      </c>
      <c r="D345" t="s">
        <v>10</v>
      </c>
      <c r="E345" t="s">
        <v>21</v>
      </c>
      <c r="F345">
        <v>19</v>
      </c>
      <c r="G345">
        <v>488.91</v>
      </c>
      <c r="H345">
        <v>9289.2900000000009</v>
      </c>
    </row>
    <row r="346" spans="1:8" x14ac:dyDescent="0.3">
      <c r="A346" t="s">
        <v>697</v>
      </c>
      <c r="B346" s="2">
        <v>45713</v>
      </c>
      <c r="C346" t="s">
        <v>698</v>
      </c>
      <c r="D346" t="s">
        <v>14</v>
      </c>
      <c r="E346" t="s">
        <v>32</v>
      </c>
      <c r="F346">
        <v>5</v>
      </c>
      <c r="G346">
        <v>949.92</v>
      </c>
      <c r="H346">
        <v>4749.6000000000004</v>
      </c>
    </row>
    <row r="347" spans="1:8" x14ac:dyDescent="0.3">
      <c r="A347" t="s">
        <v>699</v>
      </c>
      <c r="B347" s="2">
        <v>45826</v>
      </c>
      <c r="C347" t="s">
        <v>700</v>
      </c>
      <c r="D347" t="s">
        <v>10</v>
      </c>
      <c r="E347" t="s">
        <v>11</v>
      </c>
      <c r="F347">
        <v>9</v>
      </c>
      <c r="G347">
        <v>195.68</v>
      </c>
      <c r="H347">
        <v>1761.12</v>
      </c>
    </row>
    <row r="348" spans="1:8" x14ac:dyDescent="0.3">
      <c r="A348" t="s">
        <v>701</v>
      </c>
      <c r="B348" s="2">
        <v>45844</v>
      </c>
      <c r="C348" t="s">
        <v>702</v>
      </c>
      <c r="D348" t="s">
        <v>29</v>
      </c>
      <c r="E348" t="s">
        <v>15</v>
      </c>
      <c r="F348">
        <v>12</v>
      </c>
      <c r="G348">
        <v>606.91999999999996</v>
      </c>
      <c r="H348">
        <v>7283.04</v>
      </c>
    </row>
    <row r="349" spans="1:8" x14ac:dyDescent="0.3">
      <c r="A349" t="s">
        <v>703</v>
      </c>
      <c r="B349" s="2">
        <v>45697</v>
      </c>
      <c r="C349" t="s">
        <v>704</v>
      </c>
      <c r="D349" t="s">
        <v>14</v>
      </c>
      <c r="E349" t="s">
        <v>26</v>
      </c>
      <c r="F349">
        <v>1</v>
      </c>
      <c r="G349">
        <v>530.59</v>
      </c>
      <c r="H349">
        <v>530.59</v>
      </c>
    </row>
    <row r="350" spans="1:8" x14ac:dyDescent="0.3">
      <c r="A350" t="s">
        <v>705</v>
      </c>
      <c r="B350" s="2">
        <v>45687</v>
      </c>
      <c r="C350" t="s">
        <v>706</v>
      </c>
      <c r="D350" t="s">
        <v>10</v>
      </c>
      <c r="E350" t="s">
        <v>11</v>
      </c>
      <c r="F350">
        <v>1</v>
      </c>
      <c r="G350">
        <v>630.88</v>
      </c>
      <c r="H350">
        <v>630.88</v>
      </c>
    </row>
    <row r="351" spans="1:8" x14ac:dyDescent="0.3">
      <c r="A351" t="s">
        <v>707</v>
      </c>
      <c r="B351" s="2">
        <v>45829</v>
      </c>
      <c r="C351" t="s">
        <v>708</v>
      </c>
      <c r="D351" t="s">
        <v>29</v>
      </c>
      <c r="E351" t="s">
        <v>26</v>
      </c>
      <c r="F351">
        <v>15</v>
      </c>
      <c r="G351">
        <v>67.2</v>
      </c>
      <c r="H351">
        <v>1008</v>
      </c>
    </row>
    <row r="352" spans="1:8" x14ac:dyDescent="0.3">
      <c r="A352" t="s">
        <v>709</v>
      </c>
      <c r="B352" s="2">
        <v>45860</v>
      </c>
      <c r="C352" t="s">
        <v>710</v>
      </c>
      <c r="D352" t="s">
        <v>29</v>
      </c>
      <c r="E352" t="s">
        <v>15</v>
      </c>
      <c r="F352">
        <v>2</v>
      </c>
      <c r="G352">
        <v>878.52</v>
      </c>
      <c r="H352">
        <v>1757.04</v>
      </c>
    </row>
    <row r="353" spans="1:8" x14ac:dyDescent="0.3">
      <c r="A353" t="s">
        <v>711</v>
      </c>
      <c r="B353" s="2">
        <v>45771</v>
      </c>
      <c r="C353" t="s">
        <v>712</v>
      </c>
      <c r="D353" t="s">
        <v>18</v>
      </c>
      <c r="E353" t="s">
        <v>15</v>
      </c>
      <c r="F353">
        <v>16</v>
      </c>
      <c r="G353">
        <v>935.51</v>
      </c>
      <c r="H353">
        <v>14968.16</v>
      </c>
    </row>
    <row r="354" spans="1:8" x14ac:dyDescent="0.3">
      <c r="A354" t="s">
        <v>713</v>
      </c>
      <c r="B354" s="2">
        <v>45811</v>
      </c>
      <c r="C354" t="s">
        <v>714</v>
      </c>
      <c r="D354" t="s">
        <v>18</v>
      </c>
      <c r="E354" t="s">
        <v>32</v>
      </c>
      <c r="F354">
        <v>8</v>
      </c>
      <c r="G354">
        <v>586.88</v>
      </c>
      <c r="H354">
        <v>4695.04</v>
      </c>
    </row>
    <row r="355" spans="1:8" x14ac:dyDescent="0.3">
      <c r="A355" t="s">
        <v>715</v>
      </c>
      <c r="B355" s="2">
        <v>45697</v>
      </c>
      <c r="C355" t="s">
        <v>716</v>
      </c>
      <c r="D355" t="s">
        <v>29</v>
      </c>
      <c r="E355" t="s">
        <v>11</v>
      </c>
      <c r="F355">
        <v>13</v>
      </c>
      <c r="G355">
        <v>711.82</v>
      </c>
      <c r="H355">
        <v>9253.66</v>
      </c>
    </row>
    <row r="356" spans="1:8" x14ac:dyDescent="0.3">
      <c r="A356" t="s">
        <v>717</v>
      </c>
      <c r="B356" s="2">
        <v>45729</v>
      </c>
      <c r="C356" t="s">
        <v>718</v>
      </c>
      <c r="D356" t="s">
        <v>18</v>
      </c>
      <c r="E356" t="s">
        <v>26</v>
      </c>
      <c r="F356">
        <v>1</v>
      </c>
      <c r="G356">
        <v>926.37</v>
      </c>
      <c r="H356">
        <v>926.37</v>
      </c>
    </row>
    <row r="357" spans="1:8" x14ac:dyDescent="0.3">
      <c r="A357" t="s">
        <v>719</v>
      </c>
      <c r="B357" s="2">
        <v>45847</v>
      </c>
      <c r="C357" t="s">
        <v>720</v>
      </c>
      <c r="D357" t="s">
        <v>18</v>
      </c>
      <c r="E357" t="s">
        <v>11</v>
      </c>
      <c r="F357">
        <v>16</v>
      </c>
      <c r="G357">
        <v>721.88</v>
      </c>
      <c r="H357">
        <v>11550.08</v>
      </c>
    </row>
    <row r="358" spans="1:8" x14ac:dyDescent="0.3">
      <c r="A358" t="s">
        <v>721</v>
      </c>
      <c r="B358" s="2">
        <v>45686</v>
      </c>
      <c r="C358" t="s">
        <v>722</v>
      </c>
      <c r="D358" t="s">
        <v>10</v>
      </c>
      <c r="E358" t="s">
        <v>32</v>
      </c>
      <c r="F358">
        <v>7</v>
      </c>
      <c r="G358">
        <v>194.91</v>
      </c>
      <c r="H358">
        <v>1364.37</v>
      </c>
    </row>
    <row r="359" spans="1:8" x14ac:dyDescent="0.3">
      <c r="A359" t="s">
        <v>723</v>
      </c>
      <c r="B359" s="2">
        <v>45797</v>
      </c>
      <c r="C359" t="s">
        <v>724</v>
      </c>
      <c r="D359" t="s">
        <v>18</v>
      </c>
      <c r="E359" t="s">
        <v>11</v>
      </c>
      <c r="F359">
        <v>5</v>
      </c>
      <c r="G359">
        <v>597.47</v>
      </c>
      <c r="H359">
        <v>2987.35</v>
      </c>
    </row>
    <row r="360" spans="1:8" x14ac:dyDescent="0.3">
      <c r="A360" t="s">
        <v>725</v>
      </c>
      <c r="B360" s="2">
        <v>45779</v>
      </c>
      <c r="C360" t="s">
        <v>726</v>
      </c>
      <c r="D360" t="s">
        <v>18</v>
      </c>
      <c r="E360" t="s">
        <v>21</v>
      </c>
      <c r="F360">
        <v>3</v>
      </c>
      <c r="G360">
        <v>626.38</v>
      </c>
      <c r="H360">
        <v>1879.14</v>
      </c>
    </row>
    <row r="361" spans="1:8" x14ac:dyDescent="0.3">
      <c r="A361" t="s">
        <v>727</v>
      </c>
      <c r="B361" s="2">
        <v>45745</v>
      </c>
      <c r="C361" t="s">
        <v>728</v>
      </c>
      <c r="D361" t="s">
        <v>18</v>
      </c>
      <c r="E361" t="s">
        <v>21</v>
      </c>
      <c r="F361">
        <v>12</v>
      </c>
      <c r="G361">
        <v>452.92</v>
      </c>
      <c r="H361">
        <v>5435.04</v>
      </c>
    </row>
    <row r="362" spans="1:8" x14ac:dyDescent="0.3">
      <c r="A362" t="s">
        <v>729</v>
      </c>
      <c r="B362" s="2">
        <v>45777</v>
      </c>
      <c r="C362" t="s">
        <v>730</v>
      </c>
      <c r="D362" t="s">
        <v>18</v>
      </c>
      <c r="E362" t="s">
        <v>15</v>
      </c>
      <c r="F362">
        <v>16</v>
      </c>
      <c r="G362">
        <v>749.62</v>
      </c>
      <c r="H362">
        <v>11993.92</v>
      </c>
    </row>
    <row r="363" spans="1:8" x14ac:dyDescent="0.3">
      <c r="A363" t="s">
        <v>731</v>
      </c>
      <c r="B363" s="2">
        <v>45797</v>
      </c>
      <c r="C363" t="s">
        <v>732</v>
      </c>
      <c r="D363" t="s">
        <v>14</v>
      </c>
      <c r="E363" t="s">
        <v>15</v>
      </c>
      <c r="F363">
        <v>19</v>
      </c>
      <c r="G363">
        <v>937.65</v>
      </c>
      <c r="H363">
        <v>17815.349999999999</v>
      </c>
    </row>
    <row r="364" spans="1:8" x14ac:dyDescent="0.3">
      <c r="A364" t="s">
        <v>733</v>
      </c>
      <c r="B364" s="2">
        <v>45692</v>
      </c>
      <c r="C364" t="s">
        <v>734</v>
      </c>
      <c r="D364" t="s">
        <v>29</v>
      </c>
      <c r="E364" t="s">
        <v>11</v>
      </c>
      <c r="F364">
        <v>5</v>
      </c>
      <c r="G364">
        <v>929.29</v>
      </c>
      <c r="H364">
        <v>4646.45</v>
      </c>
    </row>
    <row r="365" spans="1:8" x14ac:dyDescent="0.3">
      <c r="A365" t="s">
        <v>735</v>
      </c>
      <c r="B365" s="2">
        <v>45816</v>
      </c>
      <c r="C365" t="s">
        <v>736</v>
      </c>
      <c r="D365" t="s">
        <v>18</v>
      </c>
      <c r="E365" t="s">
        <v>11</v>
      </c>
      <c r="F365">
        <v>14</v>
      </c>
      <c r="G365">
        <v>478.3</v>
      </c>
      <c r="H365">
        <v>6696.2</v>
      </c>
    </row>
    <row r="366" spans="1:8" x14ac:dyDescent="0.3">
      <c r="A366" t="s">
        <v>737</v>
      </c>
      <c r="B366" s="2">
        <v>45791</v>
      </c>
      <c r="C366" t="s">
        <v>738</v>
      </c>
      <c r="D366" t="s">
        <v>10</v>
      </c>
      <c r="E366" t="s">
        <v>11</v>
      </c>
      <c r="F366">
        <v>5</v>
      </c>
      <c r="G366">
        <v>157.58000000000001</v>
      </c>
      <c r="H366">
        <v>787.9</v>
      </c>
    </row>
    <row r="367" spans="1:8" x14ac:dyDescent="0.3">
      <c r="A367" t="s">
        <v>739</v>
      </c>
      <c r="B367" s="2">
        <v>45791</v>
      </c>
      <c r="C367" t="s">
        <v>740</v>
      </c>
      <c r="D367" t="s">
        <v>29</v>
      </c>
      <c r="E367" t="s">
        <v>21</v>
      </c>
      <c r="F367">
        <v>15</v>
      </c>
      <c r="G367">
        <v>985.6</v>
      </c>
      <c r="H367">
        <v>14784</v>
      </c>
    </row>
    <row r="368" spans="1:8" x14ac:dyDescent="0.3">
      <c r="A368" t="s">
        <v>741</v>
      </c>
      <c r="B368" s="2">
        <v>45786</v>
      </c>
      <c r="C368" t="s">
        <v>742</v>
      </c>
      <c r="D368" t="s">
        <v>10</v>
      </c>
      <c r="E368" t="s">
        <v>32</v>
      </c>
      <c r="F368">
        <v>17</v>
      </c>
      <c r="G368">
        <v>846.95</v>
      </c>
      <c r="H368">
        <v>14398.15</v>
      </c>
    </row>
    <row r="369" spans="1:8" x14ac:dyDescent="0.3">
      <c r="A369" t="s">
        <v>743</v>
      </c>
      <c r="B369" s="2">
        <v>45857</v>
      </c>
      <c r="C369" t="s">
        <v>744</v>
      </c>
      <c r="D369" t="s">
        <v>29</v>
      </c>
      <c r="E369" t="s">
        <v>21</v>
      </c>
      <c r="F369">
        <v>14</v>
      </c>
      <c r="G369">
        <v>168.43</v>
      </c>
      <c r="H369">
        <v>2358.02</v>
      </c>
    </row>
    <row r="370" spans="1:8" x14ac:dyDescent="0.3">
      <c r="A370" t="s">
        <v>745</v>
      </c>
      <c r="B370" s="2">
        <v>45798</v>
      </c>
      <c r="C370" t="s">
        <v>746</v>
      </c>
      <c r="D370" t="s">
        <v>14</v>
      </c>
      <c r="E370" t="s">
        <v>32</v>
      </c>
      <c r="F370">
        <v>5</v>
      </c>
      <c r="G370">
        <v>924.8</v>
      </c>
      <c r="H370">
        <v>4624</v>
      </c>
    </row>
    <row r="371" spans="1:8" x14ac:dyDescent="0.3">
      <c r="A371" t="s">
        <v>747</v>
      </c>
      <c r="B371" s="2">
        <v>45727</v>
      </c>
      <c r="C371" t="s">
        <v>748</v>
      </c>
      <c r="D371" t="s">
        <v>14</v>
      </c>
      <c r="E371" t="s">
        <v>11</v>
      </c>
      <c r="F371">
        <v>12</v>
      </c>
      <c r="G371">
        <v>876.4</v>
      </c>
      <c r="H371">
        <v>10516.8</v>
      </c>
    </row>
    <row r="372" spans="1:8" x14ac:dyDescent="0.3">
      <c r="A372" t="s">
        <v>749</v>
      </c>
      <c r="B372" s="2">
        <v>45801</v>
      </c>
      <c r="C372" t="s">
        <v>750</v>
      </c>
      <c r="D372" t="s">
        <v>10</v>
      </c>
      <c r="E372" t="s">
        <v>26</v>
      </c>
      <c r="F372">
        <v>16</v>
      </c>
      <c r="G372">
        <v>542.9</v>
      </c>
      <c r="H372">
        <v>8686.4</v>
      </c>
    </row>
    <row r="373" spans="1:8" x14ac:dyDescent="0.3">
      <c r="A373" t="s">
        <v>751</v>
      </c>
      <c r="B373" s="2">
        <v>45856</v>
      </c>
      <c r="C373" t="s">
        <v>752</v>
      </c>
      <c r="D373" t="s">
        <v>10</v>
      </c>
      <c r="E373" t="s">
        <v>32</v>
      </c>
      <c r="F373">
        <v>16</v>
      </c>
      <c r="G373">
        <v>611.71</v>
      </c>
      <c r="H373">
        <v>9787.36</v>
      </c>
    </row>
    <row r="374" spans="1:8" x14ac:dyDescent="0.3">
      <c r="A374" t="s">
        <v>753</v>
      </c>
      <c r="B374" s="2">
        <v>45685</v>
      </c>
      <c r="C374" t="s">
        <v>754</v>
      </c>
      <c r="D374" t="s">
        <v>18</v>
      </c>
      <c r="E374" t="s">
        <v>21</v>
      </c>
      <c r="F374">
        <v>7</v>
      </c>
      <c r="G374">
        <v>429.05</v>
      </c>
      <c r="H374">
        <v>3003.35</v>
      </c>
    </row>
    <row r="375" spans="1:8" x14ac:dyDescent="0.3">
      <c r="A375" t="s">
        <v>755</v>
      </c>
      <c r="B375" s="2">
        <v>45809</v>
      </c>
      <c r="C375" t="s">
        <v>756</v>
      </c>
      <c r="D375" t="s">
        <v>18</v>
      </c>
      <c r="E375" t="s">
        <v>32</v>
      </c>
      <c r="F375">
        <v>4</v>
      </c>
      <c r="G375">
        <v>102.02</v>
      </c>
      <c r="H375">
        <v>408.08</v>
      </c>
    </row>
    <row r="376" spans="1:8" x14ac:dyDescent="0.3">
      <c r="A376" t="s">
        <v>757</v>
      </c>
      <c r="B376" s="2">
        <v>45696</v>
      </c>
      <c r="C376" t="s">
        <v>758</v>
      </c>
      <c r="D376" t="s">
        <v>18</v>
      </c>
      <c r="E376" t="s">
        <v>15</v>
      </c>
      <c r="F376">
        <v>1</v>
      </c>
      <c r="G376">
        <v>368.44</v>
      </c>
      <c r="H376">
        <v>368.44</v>
      </c>
    </row>
    <row r="377" spans="1:8" x14ac:dyDescent="0.3">
      <c r="A377" t="s">
        <v>759</v>
      </c>
      <c r="B377" s="2">
        <v>45749</v>
      </c>
      <c r="C377" t="s">
        <v>760</v>
      </c>
      <c r="D377" t="s">
        <v>10</v>
      </c>
      <c r="E377" t="s">
        <v>11</v>
      </c>
      <c r="F377">
        <v>5</v>
      </c>
      <c r="G377">
        <v>812.71</v>
      </c>
      <c r="H377">
        <v>4063.55</v>
      </c>
    </row>
    <row r="378" spans="1:8" x14ac:dyDescent="0.3">
      <c r="A378" t="s">
        <v>761</v>
      </c>
      <c r="B378" s="2">
        <v>45732</v>
      </c>
      <c r="C378" t="s">
        <v>762</v>
      </c>
      <c r="D378" t="s">
        <v>29</v>
      </c>
      <c r="E378" t="s">
        <v>26</v>
      </c>
      <c r="F378">
        <v>10</v>
      </c>
      <c r="G378">
        <v>54.4</v>
      </c>
      <c r="H378">
        <v>544</v>
      </c>
    </row>
    <row r="379" spans="1:8" x14ac:dyDescent="0.3">
      <c r="A379" t="s">
        <v>763</v>
      </c>
      <c r="B379" s="2">
        <v>45746</v>
      </c>
      <c r="C379" t="s">
        <v>764</v>
      </c>
      <c r="D379" t="s">
        <v>14</v>
      </c>
      <c r="E379" t="s">
        <v>26</v>
      </c>
      <c r="F379">
        <v>5</v>
      </c>
      <c r="G379">
        <v>366.82</v>
      </c>
      <c r="H379">
        <v>1834.1</v>
      </c>
    </row>
    <row r="380" spans="1:8" x14ac:dyDescent="0.3">
      <c r="A380" t="s">
        <v>765</v>
      </c>
      <c r="B380" s="2">
        <v>45818</v>
      </c>
      <c r="C380" t="s">
        <v>766</v>
      </c>
      <c r="D380" t="s">
        <v>18</v>
      </c>
      <c r="E380" t="s">
        <v>32</v>
      </c>
      <c r="F380">
        <v>4</v>
      </c>
      <c r="G380">
        <v>428.26</v>
      </c>
      <c r="H380">
        <v>1713.04</v>
      </c>
    </row>
    <row r="381" spans="1:8" x14ac:dyDescent="0.3">
      <c r="A381" t="s">
        <v>767</v>
      </c>
      <c r="B381" s="2">
        <v>45790</v>
      </c>
      <c r="C381" t="s">
        <v>768</v>
      </c>
      <c r="D381" t="s">
        <v>10</v>
      </c>
      <c r="E381" t="s">
        <v>11</v>
      </c>
      <c r="F381">
        <v>2</v>
      </c>
      <c r="G381">
        <v>560.53</v>
      </c>
      <c r="H381">
        <v>1121.06</v>
      </c>
    </row>
    <row r="382" spans="1:8" x14ac:dyDescent="0.3">
      <c r="A382" t="s">
        <v>769</v>
      </c>
      <c r="B382" s="2">
        <v>45788</v>
      </c>
      <c r="C382" t="s">
        <v>770</v>
      </c>
      <c r="D382" t="s">
        <v>14</v>
      </c>
      <c r="E382" t="s">
        <v>21</v>
      </c>
      <c r="F382">
        <v>10</v>
      </c>
      <c r="G382">
        <v>923.86</v>
      </c>
      <c r="H382">
        <v>9238.6</v>
      </c>
    </row>
    <row r="383" spans="1:8" x14ac:dyDescent="0.3">
      <c r="A383" t="s">
        <v>771</v>
      </c>
      <c r="B383" s="2">
        <v>45749</v>
      </c>
      <c r="C383" t="s">
        <v>772</v>
      </c>
      <c r="D383" t="s">
        <v>14</v>
      </c>
      <c r="E383" t="s">
        <v>15</v>
      </c>
      <c r="F383">
        <v>19</v>
      </c>
      <c r="G383">
        <v>379.03</v>
      </c>
      <c r="H383">
        <v>7201.57</v>
      </c>
    </row>
    <row r="384" spans="1:8" x14ac:dyDescent="0.3">
      <c r="A384" t="s">
        <v>773</v>
      </c>
      <c r="B384" s="2">
        <v>45707</v>
      </c>
      <c r="C384" t="s">
        <v>774</v>
      </c>
      <c r="D384" t="s">
        <v>18</v>
      </c>
      <c r="E384" t="s">
        <v>11</v>
      </c>
      <c r="F384">
        <v>1</v>
      </c>
      <c r="G384">
        <v>379.61</v>
      </c>
      <c r="H384">
        <v>379.61</v>
      </c>
    </row>
    <row r="385" spans="1:8" x14ac:dyDescent="0.3">
      <c r="A385" t="s">
        <v>775</v>
      </c>
      <c r="B385" s="2">
        <v>45706</v>
      </c>
      <c r="C385" t="s">
        <v>776</v>
      </c>
      <c r="D385" t="s">
        <v>14</v>
      </c>
      <c r="E385" t="s">
        <v>32</v>
      </c>
      <c r="F385">
        <v>5</v>
      </c>
      <c r="G385">
        <v>750.63</v>
      </c>
      <c r="H385">
        <v>3753.15</v>
      </c>
    </row>
    <row r="386" spans="1:8" x14ac:dyDescent="0.3">
      <c r="A386" t="s">
        <v>777</v>
      </c>
      <c r="B386" s="2">
        <v>45819</v>
      </c>
      <c r="C386" t="s">
        <v>778</v>
      </c>
      <c r="D386" t="s">
        <v>18</v>
      </c>
      <c r="E386" t="s">
        <v>15</v>
      </c>
      <c r="F386">
        <v>13</v>
      </c>
      <c r="G386">
        <v>479.61</v>
      </c>
      <c r="H386">
        <v>6234.93</v>
      </c>
    </row>
    <row r="387" spans="1:8" x14ac:dyDescent="0.3">
      <c r="A387" t="s">
        <v>779</v>
      </c>
      <c r="B387" s="2">
        <v>45771</v>
      </c>
      <c r="C387" t="s">
        <v>780</v>
      </c>
      <c r="D387" t="s">
        <v>10</v>
      </c>
      <c r="E387" t="s">
        <v>32</v>
      </c>
      <c r="F387">
        <v>4</v>
      </c>
      <c r="G387">
        <v>263.37</v>
      </c>
      <c r="H387">
        <v>1053.48</v>
      </c>
    </row>
    <row r="388" spans="1:8" x14ac:dyDescent="0.3">
      <c r="A388" t="s">
        <v>781</v>
      </c>
      <c r="B388" s="2">
        <v>45717</v>
      </c>
      <c r="C388" t="s">
        <v>782</v>
      </c>
      <c r="D388" t="s">
        <v>14</v>
      </c>
      <c r="E388" t="s">
        <v>21</v>
      </c>
      <c r="F388">
        <v>16</v>
      </c>
      <c r="G388">
        <v>479.82</v>
      </c>
      <c r="H388">
        <v>7677.12</v>
      </c>
    </row>
    <row r="389" spans="1:8" x14ac:dyDescent="0.3">
      <c r="A389" t="s">
        <v>783</v>
      </c>
      <c r="B389" s="2">
        <v>45854</v>
      </c>
      <c r="C389" t="s">
        <v>784</v>
      </c>
      <c r="D389" t="s">
        <v>18</v>
      </c>
      <c r="E389" t="s">
        <v>32</v>
      </c>
      <c r="F389">
        <v>16</v>
      </c>
      <c r="G389">
        <v>183.81</v>
      </c>
      <c r="H389">
        <v>2940.96</v>
      </c>
    </row>
    <row r="390" spans="1:8" x14ac:dyDescent="0.3">
      <c r="A390" t="s">
        <v>785</v>
      </c>
      <c r="B390" s="2">
        <v>45857</v>
      </c>
      <c r="C390" t="s">
        <v>786</v>
      </c>
      <c r="D390" t="s">
        <v>18</v>
      </c>
      <c r="E390" t="s">
        <v>15</v>
      </c>
      <c r="F390">
        <v>2</v>
      </c>
      <c r="G390">
        <v>217.57</v>
      </c>
      <c r="H390">
        <v>435.14</v>
      </c>
    </row>
    <row r="391" spans="1:8" x14ac:dyDescent="0.3">
      <c r="A391" t="s">
        <v>787</v>
      </c>
      <c r="B391" s="2">
        <v>45764</v>
      </c>
      <c r="C391" t="s">
        <v>788</v>
      </c>
      <c r="D391" t="s">
        <v>18</v>
      </c>
      <c r="E391" t="s">
        <v>26</v>
      </c>
      <c r="F391">
        <v>17</v>
      </c>
      <c r="G391">
        <v>523.45000000000005</v>
      </c>
      <c r="H391">
        <v>8898.65</v>
      </c>
    </row>
    <row r="392" spans="1:8" x14ac:dyDescent="0.3">
      <c r="A392" t="s">
        <v>789</v>
      </c>
      <c r="B392" s="2">
        <v>45792</v>
      </c>
      <c r="C392" t="s">
        <v>790</v>
      </c>
      <c r="D392" t="s">
        <v>14</v>
      </c>
      <c r="E392" t="s">
        <v>11</v>
      </c>
      <c r="F392">
        <v>12</v>
      </c>
      <c r="G392">
        <v>447.98</v>
      </c>
      <c r="H392">
        <v>5375.76</v>
      </c>
    </row>
    <row r="393" spans="1:8" x14ac:dyDescent="0.3">
      <c r="A393" t="s">
        <v>791</v>
      </c>
      <c r="B393" s="2">
        <v>45721</v>
      </c>
      <c r="C393" t="s">
        <v>792</v>
      </c>
      <c r="D393" t="s">
        <v>29</v>
      </c>
      <c r="E393" t="s">
        <v>11</v>
      </c>
      <c r="F393">
        <v>18</v>
      </c>
      <c r="G393">
        <v>919.1</v>
      </c>
      <c r="H393">
        <v>16543.8</v>
      </c>
    </row>
    <row r="394" spans="1:8" x14ac:dyDescent="0.3">
      <c r="A394" t="s">
        <v>793</v>
      </c>
      <c r="B394" s="2">
        <v>45757</v>
      </c>
      <c r="C394" t="s">
        <v>794</v>
      </c>
      <c r="D394" t="s">
        <v>10</v>
      </c>
      <c r="E394" t="s">
        <v>32</v>
      </c>
      <c r="F394">
        <v>3</v>
      </c>
      <c r="G394">
        <v>394.27</v>
      </c>
      <c r="H394">
        <v>1182.81</v>
      </c>
    </row>
    <row r="395" spans="1:8" x14ac:dyDescent="0.3">
      <c r="A395" t="s">
        <v>795</v>
      </c>
      <c r="B395" s="2">
        <v>45753</v>
      </c>
      <c r="C395" t="s">
        <v>796</v>
      </c>
      <c r="D395" t="s">
        <v>29</v>
      </c>
      <c r="E395" t="s">
        <v>11</v>
      </c>
      <c r="F395">
        <v>1</v>
      </c>
      <c r="G395">
        <v>601.55999999999995</v>
      </c>
      <c r="H395">
        <v>601.55999999999995</v>
      </c>
    </row>
    <row r="396" spans="1:8" x14ac:dyDescent="0.3">
      <c r="A396" t="s">
        <v>797</v>
      </c>
      <c r="B396" s="2">
        <v>45697</v>
      </c>
      <c r="C396" t="s">
        <v>798</v>
      </c>
      <c r="D396" t="s">
        <v>10</v>
      </c>
      <c r="E396" t="s">
        <v>21</v>
      </c>
      <c r="F396">
        <v>1</v>
      </c>
      <c r="G396">
        <v>650.65</v>
      </c>
      <c r="H396">
        <v>650.65</v>
      </c>
    </row>
    <row r="397" spans="1:8" x14ac:dyDescent="0.3">
      <c r="A397" t="s">
        <v>799</v>
      </c>
      <c r="B397" s="2">
        <v>45689</v>
      </c>
      <c r="C397" t="s">
        <v>800</v>
      </c>
      <c r="D397" t="s">
        <v>10</v>
      </c>
      <c r="E397" t="s">
        <v>11</v>
      </c>
      <c r="F397">
        <v>19</v>
      </c>
      <c r="G397">
        <v>62.44</v>
      </c>
      <c r="H397">
        <v>1186.3599999999999</v>
      </c>
    </row>
    <row r="398" spans="1:8" x14ac:dyDescent="0.3">
      <c r="A398" t="s">
        <v>801</v>
      </c>
      <c r="B398" s="2">
        <v>45727</v>
      </c>
      <c r="C398" t="s">
        <v>802</v>
      </c>
      <c r="D398" t="s">
        <v>18</v>
      </c>
      <c r="E398" t="s">
        <v>11</v>
      </c>
      <c r="F398">
        <v>11</v>
      </c>
      <c r="G398">
        <v>680.36</v>
      </c>
      <c r="H398">
        <v>7483.96</v>
      </c>
    </row>
    <row r="399" spans="1:8" x14ac:dyDescent="0.3">
      <c r="A399" t="s">
        <v>803</v>
      </c>
      <c r="B399" s="2">
        <v>45845</v>
      </c>
      <c r="C399" t="s">
        <v>804</v>
      </c>
      <c r="D399" t="s">
        <v>10</v>
      </c>
      <c r="E399" t="s">
        <v>32</v>
      </c>
      <c r="F399">
        <v>5</v>
      </c>
      <c r="G399">
        <v>219.13</v>
      </c>
      <c r="H399">
        <v>1095.6500000000001</v>
      </c>
    </row>
    <row r="400" spans="1:8" x14ac:dyDescent="0.3">
      <c r="A400" t="s">
        <v>805</v>
      </c>
      <c r="B400" s="2">
        <v>45800</v>
      </c>
      <c r="C400" t="s">
        <v>806</v>
      </c>
      <c r="D400" t="s">
        <v>10</v>
      </c>
      <c r="E400" t="s">
        <v>32</v>
      </c>
      <c r="F400">
        <v>12</v>
      </c>
      <c r="G400">
        <v>963.02</v>
      </c>
      <c r="H400">
        <v>11556.24</v>
      </c>
    </row>
    <row r="401" spans="1:8" x14ac:dyDescent="0.3">
      <c r="A401" t="s">
        <v>807</v>
      </c>
      <c r="B401" s="2">
        <v>45721</v>
      </c>
      <c r="C401" t="s">
        <v>808</v>
      </c>
      <c r="D401" t="s">
        <v>10</v>
      </c>
      <c r="E401" t="s">
        <v>26</v>
      </c>
      <c r="F401">
        <v>3</v>
      </c>
      <c r="G401">
        <v>191.23</v>
      </c>
      <c r="H401">
        <v>573.69000000000005</v>
      </c>
    </row>
    <row r="402" spans="1:8" x14ac:dyDescent="0.3">
      <c r="A402" t="s">
        <v>809</v>
      </c>
      <c r="B402" s="2">
        <v>45848</v>
      </c>
      <c r="C402" t="s">
        <v>810</v>
      </c>
      <c r="D402" t="s">
        <v>29</v>
      </c>
      <c r="E402" t="s">
        <v>21</v>
      </c>
      <c r="F402">
        <v>1</v>
      </c>
      <c r="G402">
        <v>443.89</v>
      </c>
      <c r="H402">
        <v>443.89</v>
      </c>
    </row>
    <row r="403" spans="1:8" x14ac:dyDescent="0.3">
      <c r="A403" t="s">
        <v>811</v>
      </c>
      <c r="B403" s="2">
        <v>45743</v>
      </c>
      <c r="C403" t="s">
        <v>812</v>
      </c>
      <c r="D403" t="s">
        <v>29</v>
      </c>
      <c r="E403" t="s">
        <v>15</v>
      </c>
      <c r="F403">
        <v>1</v>
      </c>
      <c r="G403">
        <v>131.08000000000001</v>
      </c>
      <c r="H403">
        <v>131.08000000000001</v>
      </c>
    </row>
    <row r="404" spans="1:8" x14ac:dyDescent="0.3">
      <c r="A404" t="s">
        <v>813</v>
      </c>
      <c r="B404" s="2">
        <v>45779</v>
      </c>
      <c r="C404" t="s">
        <v>814</v>
      </c>
      <c r="D404" t="s">
        <v>29</v>
      </c>
      <c r="E404" t="s">
        <v>11</v>
      </c>
      <c r="F404">
        <v>8</v>
      </c>
      <c r="G404">
        <v>997.03</v>
      </c>
      <c r="H404">
        <v>7976.24</v>
      </c>
    </row>
    <row r="405" spans="1:8" x14ac:dyDescent="0.3">
      <c r="A405" t="s">
        <v>815</v>
      </c>
      <c r="B405" s="2">
        <v>45823</v>
      </c>
      <c r="C405" t="s">
        <v>816</v>
      </c>
      <c r="D405" t="s">
        <v>18</v>
      </c>
      <c r="E405" t="s">
        <v>11</v>
      </c>
      <c r="F405">
        <v>10</v>
      </c>
      <c r="G405">
        <v>527.09</v>
      </c>
      <c r="H405">
        <v>5270.9</v>
      </c>
    </row>
    <row r="406" spans="1:8" x14ac:dyDescent="0.3">
      <c r="A406" t="s">
        <v>817</v>
      </c>
      <c r="B406" s="2">
        <v>45761</v>
      </c>
      <c r="C406" t="s">
        <v>818</v>
      </c>
      <c r="D406" t="s">
        <v>14</v>
      </c>
      <c r="E406" t="s">
        <v>26</v>
      </c>
      <c r="F406">
        <v>11</v>
      </c>
      <c r="G406">
        <v>615.62</v>
      </c>
      <c r="H406">
        <v>6771.82</v>
      </c>
    </row>
    <row r="407" spans="1:8" x14ac:dyDescent="0.3">
      <c r="A407" t="s">
        <v>819</v>
      </c>
      <c r="B407" s="2">
        <v>45820</v>
      </c>
      <c r="C407" t="s">
        <v>820</v>
      </c>
      <c r="D407" t="s">
        <v>29</v>
      </c>
      <c r="E407" t="s">
        <v>15</v>
      </c>
      <c r="F407">
        <v>12</v>
      </c>
      <c r="G407">
        <v>113.72</v>
      </c>
      <c r="H407">
        <v>1364.64</v>
      </c>
    </row>
    <row r="408" spans="1:8" x14ac:dyDescent="0.3">
      <c r="A408" t="s">
        <v>821</v>
      </c>
      <c r="B408" s="2">
        <v>45740</v>
      </c>
      <c r="C408" t="s">
        <v>822</v>
      </c>
      <c r="D408" t="s">
        <v>10</v>
      </c>
      <c r="E408" t="s">
        <v>15</v>
      </c>
      <c r="F408">
        <v>13</v>
      </c>
      <c r="G408">
        <v>762.46</v>
      </c>
      <c r="H408">
        <v>9911.98</v>
      </c>
    </row>
    <row r="409" spans="1:8" x14ac:dyDescent="0.3">
      <c r="A409" t="s">
        <v>823</v>
      </c>
      <c r="B409" s="2">
        <v>45850</v>
      </c>
      <c r="C409" t="s">
        <v>824</v>
      </c>
      <c r="D409" t="s">
        <v>18</v>
      </c>
      <c r="E409" t="s">
        <v>26</v>
      </c>
      <c r="F409">
        <v>12</v>
      </c>
      <c r="G409">
        <v>249.41</v>
      </c>
      <c r="H409">
        <v>2992.92</v>
      </c>
    </row>
    <row r="410" spans="1:8" x14ac:dyDescent="0.3">
      <c r="A410" t="s">
        <v>825</v>
      </c>
      <c r="B410" s="2">
        <v>45718</v>
      </c>
      <c r="C410" t="s">
        <v>826</v>
      </c>
      <c r="D410" t="s">
        <v>14</v>
      </c>
      <c r="E410" t="s">
        <v>11</v>
      </c>
      <c r="F410">
        <v>14</v>
      </c>
      <c r="G410">
        <v>903.15</v>
      </c>
      <c r="H410">
        <v>12644.1</v>
      </c>
    </row>
    <row r="411" spans="1:8" x14ac:dyDescent="0.3">
      <c r="A411" t="s">
        <v>827</v>
      </c>
      <c r="B411" s="2">
        <v>45817</v>
      </c>
      <c r="C411" t="s">
        <v>828</v>
      </c>
      <c r="D411" t="s">
        <v>14</v>
      </c>
      <c r="E411" t="s">
        <v>21</v>
      </c>
      <c r="F411">
        <v>2</v>
      </c>
      <c r="G411">
        <v>244.88</v>
      </c>
      <c r="H411">
        <v>489.76</v>
      </c>
    </row>
    <row r="412" spans="1:8" x14ac:dyDescent="0.3">
      <c r="A412" t="s">
        <v>829</v>
      </c>
      <c r="B412" s="2">
        <v>45792</v>
      </c>
      <c r="C412" t="s">
        <v>830</v>
      </c>
      <c r="D412" t="s">
        <v>10</v>
      </c>
      <c r="E412" t="s">
        <v>15</v>
      </c>
      <c r="F412">
        <v>19</v>
      </c>
      <c r="G412">
        <v>231.15</v>
      </c>
      <c r="H412">
        <v>4391.8500000000004</v>
      </c>
    </row>
    <row r="413" spans="1:8" x14ac:dyDescent="0.3">
      <c r="A413" t="s">
        <v>831</v>
      </c>
      <c r="B413" s="2">
        <v>45795</v>
      </c>
      <c r="C413" t="s">
        <v>832</v>
      </c>
      <c r="D413" t="s">
        <v>18</v>
      </c>
      <c r="E413" t="s">
        <v>32</v>
      </c>
      <c r="F413">
        <v>18</v>
      </c>
      <c r="G413">
        <v>84.72</v>
      </c>
      <c r="H413">
        <v>1524.96</v>
      </c>
    </row>
    <row r="414" spans="1:8" x14ac:dyDescent="0.3">
      <c r="A414" t="s">
        <v>833</v>
      </c>
      <c r="B414" s="2">
        <v>45679</v>
      </c>
      <c r="C414" t="s">
        <v>834</v>
      </c>
      <c r="D414" t="s">
        <v>29</v>
      </c>
      <c r="E414" t="s">
        <v>21</v>
      </c>
      <c r="F414">
        <v>3</v>
      </c>
      <c r="G414">
        <v>498.46</v>
      </c>
      <c r="H414">
        <v>1495.38</v>
      </c>
    </row>
    <row r="415" spans="1:8" x14ac:dyDescent="0.3">
      <c r="A415" t="s">
        <v>835</v>
      </c>
      <c r="B415" s="2">
        <v>45687</v>
      </c>
      <c r="C415" t="s">
        <v>836</v>
      </c>
      <c r="D415" t="s">
        <v>29</v>
      </c>
      <c r="E415" t="s">
        <v>21</v>
      </c>
      <c r="F415">
        <v>17</v>
      </c>
      <c r="G415">
        <v>586.6</v>
      </c>
      <c r="H415">
        <v>9972.2000000000007</v>
      </c>
    </row>
    <row r="416" spans="1:8" x14ac:dyDescent="0.3">
      <c r="A416" t="s">
        <v>837</v>
      </c>
      <c r="B416" s="2">
        <v>45827</v>
      </c>
      <c r="C416" t="s">
        <v>838</v>
      </c>
      <c r="D416" t="s">
        <v>29</v>
      </c>
      <c r="E416" t="s">
        <v>11</v>
      </c>
      <c r="F416">
        <v>8</v>
      </c>
      <c r="G416">
        <v>112.42</v>
      </c>
      <c r="H416">
        <v>899.36</v>
      </c>
    </row>
    <row r="417" spans="1:8" x14ac:dyDescent="0.3">
      <c r="A417" t="s">
        <v>839</v>
      </c>
      <c r="B417" s="2">
        <v>45693</v>
      </c>
      <c r="C417" t="s">
        <v>840</v>
      </c>
      <c r="D417" t="s">
        <v>14</v>
      </c>
      <c r="E417" t="s">
        <v>32</v>
      </c>
      <c r="F417">
        <v>10</v>
      </c>
      <c r="G417">
        <v>786.75</v>
      </c>
      <c r="H417">
        <v>7867.5</v>
      </c>
    </row>
    <row r="418" spans="1:8" x14ac:dyDescent="0.3">
      <c r="A418" t="s">
        <v>841</v>
      </c>
      <c r="B418" s="2">
        <v>45721</v>
      </c>
      <c r="C418" t="s">
        <v>842</v>
      </c>
      <c r="D418" t="s">
        <v>18</v>
      </c>
      <c r="E418" t="s">
        <v>21</v>
      </c>
      <c r="F418">
        <v>2</v>
      </c>
      <c r="G418">
        <v>480.62</v>
      </c>
      <c r="H418">
        <v>961.24</v>
      </c>
    </row>
    <row r="419" spans="1:8" x14ac:dyDescent="0.3">
      <c r="A419" t="s">
        <v>843</v>
      </c>
      <c r="B419" s="2">
        <v>45794</v>
      </c>
      <c r="C419" t="s">
        <v>844</v>
      </c>
      <c r="D419" t="s">
        <v>29</v>
      </c>
      <c r="E419" t="s">
        <v>21</v>
      </c>
      <c r="F419">
        <v>19</v>
      </c>
      <c r="G419">
        <v>548.16999999999996</v>
      </c>
      <c r="H419">
        <v>10415.23</v>
      </c>
    </row>
    <row r="420" spans="1:8" x14ac:dyDescent="0.3">
      <c r="A420" t="s">
        <v>845</v>
      </c>
      <c r="B420" s="2">
        <v>45782</v>
      </c>
      <c r="C420" t="s">
        <v>846</v>
      </c>
      <c r="D420" t="s">
        <v>10</v>
      </c>
      <c r="E420" t="s">
        <v>11</v>
      </c>
      <c r="F420">
        <v>9</v>
      </c>
      <c r="G420">
        <v>468.72</v>
      </c>
      <c r="H420">
        <v>4218.4799999999996</v>
      </c>
    </row>
    <row r="421" spans="1:8" x14ac:dyDescent="0.3">
      <c r="A421" t="s">
        <v>847</v>
      </c>
      <c r="B421" s="2">
        <v>45685</v>
      </c>
      <c r="C421" t="s">
        <v>848</v>
      </c>
      <c r="D421" t="s">
        <v>10</v>
      </c>
      <c r="E421" t="s">
        <v>11</v>
      </c>
      <c r="F421">
        <v>7</v>
      </c>
      <c r="G421">
        <v>430.72</v>
      </c>
      <c r="H421">
        <v>3015.04</v>
      </c>
    </row>
    <row r="422" spans="1:8" x14ac:dyDescent="0.3">
      <c r="A422" t="s">
        <v>849</v>
      </c>
      <c r="B422" s="2">
        <v>45722</v>
      </c>
      <c r="C422" t="s">
        <v>850</v>
      </c>
      <c r="D422" t="s">
        <v>29</v>
      </c>
      <c r="E422" t="s">
        <v>15</v>
      </c>
      <c r="F422">
        <v>4</v>
      </c>
      <c r="G422">
        <v>581.66</v>
      </c>
      <c r="H422">
        <v>2326.64</v>
      </c>
    </row>
    <row r="423" spans="1:8" x14ac:dyDescent="0.3">
      <c r="A423" t="s">
        <v>851</v>
      </c>
      <c r="B423" s="2">
        <v>45688</v>
      </c>
      <c r="C423" t="s">
        <v>852</v>
      </c>
      <c r="D423" t="s">
        <v>10</v>
      </c>
      <c r="E423" t="s">
        <v>15</v>
      </c>
      <c r="F423">
        <v>18</v>
      </c>
      <c r="G423">
        <v>197.48</v>
      </c>
      <c r="H423">
        <v>3554.64</v>
      </c>
    </row>
    <row r="424" spans="1:8" x14ac:dyDescent="0.3">
      <c r="A424" t="s">
        <v>853</v>
      </c>
      <c r="B424" s="2">
        <v>45685</v>
      </c>
      <c r="C424" t="s">
        <v>854</v>
      </c>
      <c r="D424" t="s">
        <v>10</v>
      </c>
      <c r="E424" t="s">
        <v>21</v>
      </c>
      <c r="F424">
        <v>13</v>
      </c>
      <c r="G424">
        <v>222.83</v>
      </c>
      <c r="H424">
        <v>2896.79</v>
      </c>
    </row>
    <row r="425" spans="1:8" x14ac:dyDescent="0.3">
      <c r="A425" t="s">
        <v>855</v>
      </c>
      <c r="B425" s="2">
        <v>45767</v>
      </c>
      <c r="C425" t="s">
        <v>856</v>
      </c>
      <c r="D425" t="s">
        <v>18</v>
      </c>
      <c r="E425" t="s">
        <v>32</v>
      </c>
      <c r="F425">
        <v>11</v>
      </c>
      <c r="G425">
        <v>868.7</v>
      </c>
      <c r="H425">
        <v>9555.7000000000007</v>
      </c>
    </row>
    <row r="426" spans="1:8" x14ac:dyDescent="0.3">
      <c r="A426" t="s">
        <v>857</v>
      </c>
      <c r="B426" s="2">
        <v>45861</v>
      </c>
      <c r="C426" t="s">
        <v>858</v>
      </c>
      <c r="D426" t="s">
        <v>18</v>
      </c>
      <c r="E426" t="s">
        <v>32</v>
      </c>
      <c r="F426">
        <v>4</v>
      </c>
      <c r="G426">
        <v>948.81</v>
      </c>
      <c r="H426">
        <v>3795.24</v>
      </c>
    </row>
    <row r="427" spans="1:8" x14ac:dyDescent="0.3">
      <c r="A427" t="s">
        <v>859</v>
      </c>
      <c r="B427" s="2">
        <v>45740</v>
      </c>
      <c r="C427" t="s">
        <v>860</v>
      </c>
      <c r="D427" t="s">
        <v>10</v>
      </c>
      <c r="E427" t="s">
        <v>32</v>
      </c>
      <c r="F427">
        <v>4</v>
      </c>
      <c r="G427">
        <v>404.64</v>
      </c>
      <c r="H427">
        <v>1618.56</v>
      </c>
    </row>
    <row r="428" spans="1:8" x14ac:dyDescent="0.3">
      <c r="A428" t="s">
        <v>861</v>
      </c>
      <c r="B428" s="2">
        <v>45797</v>
      </c>
      <c r="C428" t="s">
        <v>862</v>
      </c>
      <c r="D428" t="s">
        <v>10</v>
      </c>
      <c r="E428" t="s">
        <v>21</v>
      </c>
      <c r="F428">
        <v>10</v>
      </c>
      <c r="G428">
        <v>307.20999999999998</v>
      </c>
      <c r="H428">
        <v>3072.1</v>
      </c>
    </row>
    <row r="429" spans="1:8" x14ac:dyDescent="0.3">
      <c r="A429" t="s">
        <v>863</v>
      </c>
      <c r="B429" s="2">
        <v>45689</v>
      </c>
      <c r="C429" t="s">
        <v>864</v>
      </c>
      <c r="D429" t="s">
        <v>10</v>
      </c>
      <c r="E429" t="s">
        <v>26</v>
      </c>
      <c r="F429">
        <v>5</v>
      </c>
      <c r="G429">
        <v>661.8</v>
      </c>
      <c r="H429">
        <v>3309</v>
      </c>
    </row>
    <row r="430" spans="1:8" x14ac:dyDescent="0.3">
      <c r="A430" t="s">
        <v>865</v>
      </c>
      <c r="B430" s="2">
        <v>45850</v>
      </c>
      <c r="C430" t="s">
        <v>866</v>
      </c>
      <c r="D430" t="s">
        <v>29</v>
      </c>
      <c r="E430" t="s">
        <v>26</v>
      </c>
      <c r="F430">
        <v>9</v>
      </c>
      <c r="G430">
        <v>438.3</v>
      </c>
      <c r="H430">
        <v>3944.7</v>
      </c>
    </row>
    <row r="431" spans="1:8" x14ac:dyDescent="0.3">
      <c r="A431" t="s">
        <v>867</v>
      </c>
      <c r="B431" s="2">
        <v>45717</v>
      </c>
      <c r="C431" t="s">
        <v>868</v>
      </c>
      <c r="D431" t="s">
        <v>14</v>
      </c>
      <c r="E431" t="s">
        <v>11</v>
      </c>
      <c r="F431">
        <v>3</v>
      </c>
      <c r="G431">
        <v>74.12</v>
      </c>
      <c r="H431">
        <v>222.36</v>
      </c>
    </row>
    <row r="432" spans="1:8" x14ac:dyDescent="0.3">
      <c r="A432" t="s">
        <v>869</v>
      </c>
      <c r="B432" s="2">
        <v>45814</v>
      </c>
      <c r="C432" t="s">
        <v>870</v>
      </c>
      <c r="D432" t="s">
        <v>29</v>
      </c>
      <c r="E432" t="s">
        <v>32</v>
      </c>
      <c r="F432">
        <v>17</v>
      </c>
      <c r="G432">
        <v>198.34</v>
      </c>
      <c r="H432">
        <v>3371.78</v>
      </c>
    </row>
    <row r="433" spans="1:8" x14ac:dyDescent="0.3">
      <c r="A433" t="s">
        <v>871</v>
      </c>
      <c r="B433" s="2">
        <v>45848</v>
      </c>
      <c r="C433" t="s">
        <v>872</v>
      </c>
      <c r="D433" t="s">
        <v>18</v>
      </c>
      <c r="E433" t="s">
        <v>21</v>
      </c>
      <c r="F433">
        <v>3</v>
      </c>
      <c r="G433">
        <v>730.17</v>
      </c>
      <c r="H433">
        <v>2190.5100000000002</v>
      </c>
    </row>
    <row r="434" spans="1:8" x14ac:dyDescent="0.3">
      <c r="A434" t="s">
        <v>873</v>
      </c>
      <c r="B434" s="2">
        <v>45833</v>
      </c>
      <c r="C434" t="s">
        <v>874</v>
      </c>
      <c r="D434" t="s">
        <v>18</v>
      </c>
      <c r="E434" t="s">
        <v>21</v>
      </c>
      <c r="F434">
        <v>16</v>
      </c>
      <c r="G434">
        <v>675.98</v>
      </c>
      <c r="H434">
        <v>10815.68</v>
      </c>
    </row>
    <row r="435" spans="1:8" x14ac:dyDescent="0.3">
      <c r="A435" t="s">
        <v>875</v>
      </c>
      <c r="B435" s="2">
        <v>45695</v>
      </c>
      <c r="C435" t="s">
        <v>76</v>
      </c>
      <c r="D435" t="s">
        <v>10</v>
      </c>
      <c r="E435" t="s">
        <v>26</v>
      </c>
      <c r="F435">
        <v>4</v>
      </c>
      <c r="G435">
        <v>75.739999999999995</v>
      </c>
      <c r="H435">
        <v>302.95999999999998</v>
      </c>
    </row>
    <row r="436" spans="1:8" x14ac:dyDescent="0.3">
      <c r="A436" t="s">
        <v>876</v>
      </c>
      <c r="B436" s="2">
        <v>45784</v>
      </c>
      <c r="C436" t="s">
        <v>877</v>
      </c>
      <c r="D436" t="s">
        <v>10</v>
      </c>
      <c r="E436" t="s">
        <v>15</v>
      </c>
      <c r="F436">
        <v>18</v>
      </c>
      <c r="G436">
        <v>260.87</v>
      </c>
      <c r="H436">
        <v>4695.66</v>
      </c>
    </row>
    <row r="437" spans="1:8" x14ac:dyDescent="0.3">
      <c r="A437" t="s">
        <v>878</v>
      </c>
      <c r="B437" s="2">
        <v>45799</v>
      </c>
      <c r="C437" t="s">
        <v>879</v>
      </c>
      <c r="D437" t="s">
        <v>10</v>
      </c>
      <c r="E437" t="s">
        <v>21</v>
      </c>
      <c r="F437">
        <v>17</v>
      </c>
      <c r="G437">
        <v>269.52</v>
      </c>
      <c r="H437">
        <v>4581.84</v>
      </c>
    </row>
    <row r="438" spans="1:8" x14ac:dyDescent="0.3">
      <c r="A438" t="s">
        <v>880</v>
      </c>
      <c r="B438" s="2">
        <v>45702</v>
      </c>
      <c r="C438" t="s">
        <v>881</v>
      </c>
      <c r="D438" t="s">
        <v>10</v>
      </c>
      <c r="E438" t="s">
        <v>11</v>
      </c>
      <c r="F438">
        <v>7</v>
      </c>
      <c r="G438">
        <v>688.3</v>
      </c>
      <c r="H438">
        <v>4818.1000000000004</v>
      </c>
    </row>
    <row r="439" spans="1:8" x14ac:dyDescent="0.3">
      <c r="A439" t="s">
        <v>882</v>
      </c>
      <c r="B439" s="2">
        <v>45742</v>
      </c>
      <c r="C439" t="s">
        <v>883</v>
      </c>
      <c r="D439" t="s">
        <v>18</v>
      </c>
      <c r="E439" t="s">
        <v>32</v>
      </c>
      <c r="F439">
        <v>5</v>
      </c>
      <c r="G439">
        <v>68.73</v>
      </c>
      <c r="H439">
        <v>343.65</v>
      </c>
    </row>
    <row r="440" spans="1:8" x14ac:dyDescent="0.3">
      <c r="A440" t="s">
        <v>884</v>
      </c>
      <c r="B440" s="2">
        <v>45693</v>
      </c>
      <c r="C440" t="s">
        <v>885</v>
      </c>
      <c r="D440" t="s">
        <v>14</v>
      </c>
      <c r="E440" t="s">
        <v>32</v>
      </c>
      <c r="F440">
        <v>12</v>
      </c>
      <c r="G440">
        <v>148.9</v>
      </c>
      <c r="H440">
        <v>1786.8</v>
      </c>
    </row>
    <row r="441" spans="1:8" x14ac:dyDescent="0.3">
      <c r="A441" t="s">
        <v>886</v>
      </c>
      <c r="B441" s="2">
        <v>45683</v>
      </c>
      <c r="C441" t="s">
        <v>887</v>
      </c>
      <c r="D441" t="s">
        <v>18</v>
      </c>
      <c r="E441" t="s">
        <v>15</v>
      </c>
      <c r="F441">
        <v>17</v>
      </c>
      <c r="G441">
        <v>809.92</v>
      </c>
      <c r="H441">
        <v>13768.64</v>
      </c>
    </row>
    <row r="442" spans="1:8" x14ac:dyDescent="0.3">
      <c r="A442" t="s">
        <v>888</v>
      </c>
      <c r="B442" s="2">
        <v>45860</v>
      </c>
      <c r="C442" t="s">
        <v>889</v>
      </c>
      <c r="D442" t="s">
        <v>18</v>
      </c>
      <c r="E442" t="s">
        <v>11</v>
      </c>
      <c r="F442">
        <v>13</v>
      </c>
      <c r="G442">
        <v>219.62</v>
      </c>
      <c r="H442">
        <v>2855.06</v>
      </c>
    </row>
    <row r="443" spans="1:8" x14ac:dyDescent="0.3">
      <c r="A443" t="s">
        <v>890</v>
      </c>
      <c r="B443" s="2">
        <v>45770</v>
      </c>
      <c r="C443" t="s">
        <v>891</v>
      </c>
      <c r="D443" t="s">
        <v>29</v>
      </c>
      <c r="E443" t="s">
        <v>21</v>
      </c>
      <c r="F443">
        <v>3</v>
      </c>
      <c r="G443">
        <v>670.11</v>
      </c>
      <c r="H443">
        <v>2010.33</v>
      </c>
    </row>
    <row r="444" spans="1:8" x14ac:dyDescent="0.3">
      <c r="A444" t="s">
        <v>892</v>
      </c>
      <c r="B444" s="2">
        <v>45710</v>
      </c>
      <c r="C444" t="s">
        <v>893</v>
      </c>
      <c r="D444" t="s">
        <v>18</v>
      </c>
      <c r="E444" t="s">
        <v>21</v>
      </c>
      <c r="F444">
        <v>9</v>
      </c>
      <c r="G444">
        <v>276.27</v>
      </c>
      <c r="H444">
        <v>2486.4299999999998</v>
      </c>
    </row>
    <row r="445" spans="1:8" x14ac:dyDescent="0.3">
      <c r="A445" t="s">
        <v>894</v>
      </c>
      <c r="B445" s="2">
        <v>45779</v>
      </c>
      <c r="C445" t="s">
        <v>895</v>
      </c>
      <c r="D445" t="s">
        <v>10</v>
      </c>
      <c r="E445" t="s">
        <v>11</v>
      </c>
      <c r="F445">
        <v>17</v>
      </c>
      <c r="G445">
        <v>144.47</v>
      </c>
      <c r="H445">
        <v>2455.9899999999998</v>
      </c>
    </row>
    <row r="446" spans="1:8" x14ac:dyDescent="0.3">
      <c r="A446" t="s">
        <v>896</v>
      </c>
      <c r="B446" s="2">
        <v>45770</v>
      </c>
      <c r="C446" t="s">
        <v>897</v>
      </c>
      <c r="D446" t="s">
        <v>10</v>
      </c>
      <c r="E446" t="s">
        <v>21</v>
      </c>
      <c r="F446">
        <v>17</v>
      </c>
      <c r="G446">
        <v>281.01</v>
      </c>
      <c r="H446">
        <v>4777.17</v>
      </c>
    </row>
    <row r="447" spans="1:8" x14ac:dyDescent="0.3">
      <c r="A447" t="s">
        <v>898</v>
      </c>
      <c r="B447" s="2">
        <v>45743</v>
      </c>
      <c r="C447" t="s">
        <v>899</v>
      </c>
      <c r="D447" t="s">
        <v>14</v>
      </c>
      <c r="E447" t="s">
        <v>11</v>
      </c>
      <c r="F447">
        <v>16</v>
      </c>
      <c r="G447">
        <v>736.15</v>
      </c>
      <c r="H447">
        <v>11778.4</v>
      </c>
    </row>
    <row r="448" spans="1:8" x14ac:dyDescent="0.3">
      <c r="A448" t="s">
        <v>900</v>
      </c>
      <c r="B448" s="2">
        <v>45790</v>
      </c>
      <c r="C448" t="s">
        <v>901</v>
      </c>
      <c r="D448" t="s">
        <v>14</v>
      </c>
      <c r="E448" t="s">
        <v>32</v>
      </c>
      <c r="F448">
        <v>13</v>
      </c>
      <c r="G448">
        <v>862.91</v>
      </c>
      <c r="H448">
        <v>11217.83</v>
      </c>
    </row>
    <row r="449" spans="1:8" x14ac:dyDescent="0.3">
      <c r="A449" t="s">
        <v>902</v>
      </c>
      <c r="B449" s="2">
        <v>45745</v>
      </c>
      <c r="C449" t="s">
        <v>903</v>
      </c>
      <c r="D449" t="s">
        <v>29</v>
      </c>
      <c r="E449" t="s">
        <v>15</v>
      </c>
      <c r="F449">
        <v>19</v>
      </c>
      <c r="G449">
        <v>838.71</v>
      </c>
      <c r="H449">
        <v>15935.49</v>
      </c>
    </row>
    <row r="450" spans="1:8" x14ac:dyDescent="0.3">
      <c r="A450" t="s">
        <v>904</v>
      </c>
      <c r="B450" s="2">
        <v>45709</v>
      </c>
      <c r="C450" t="s">
        <v>905</v>
      </c>
      <c r="D450" t="s">
        <v>14</v>
      </c>
      <c r="E450" t="s">
        <v>15</v>
      </c>
      <c r="F450">
        <v>17</v>
      </c>
      <c r="G450">
        <v>427.32</v>
      </c>
      <c r="H450">
        <v>7264.44</v>
      </c>
    </row>
    <row r="451" spans="1:8" x14ac:dyDescent="0.3">
      <c r="A451" t="s">
        <v>906</v>
      </c>
      <c r="B451" s="2">
        <v>45845</v>
      </c>
      <c r="C451" t="s">
        <v>907</v>
      </c>
      <c r="D451" t="s">
        <v>29</v>
      </c>
      <c r="E451" t="s">
        <v>26</v>
      </c>
      <c r="F451">
        <v>4</v>
      </c>
      <c r="G451">
        <v>684.68</v>
      </c>
      <c r="H451">
        <v>2738.72</v>
      </c>
    </row>
    <row r="452" spans="1:8" x14ac:dyDescent="0.3">
      <c r="A452" t="s">
        <v>908</v>
      </c>
      <c r="B452" s="2">
        <v>45725</v>
      </c>
      <c r="C452" t="s">
        <v>909</v>
      </c>
      <c r="D452" t="s">
        <v>18</v>
      </c>
      <c r="E452" t="s">
        <v>32</v>
      </c>
      <c r="F452">
        <v>12</v>
      </c>
      <c r="G452">
        <v>244.74</v>
      </c>
      <c r="H452">
        <v>2936.88</v>
      </c>
    </row>
    <row r="453" spans="1:8" x14ac:dyDescent="0.3">
      <c r="A453" t="s">
        <v>910</v>
      </c>
      <c r="B453" s="2">
        <v>45755</v>
      </c>
      <c r="C453" t="s">
        <v>911</v>
      </c>
      <c r="D453" t="s">
        <v>29</v>
      </c>
      <c r="E453" t="s">
        <v>21</v>
      </c>
      <c r="F453">
        <v>9</v>
      </c>
      <c r="G453">
        <v>328.49</v>
      </c>
      <c r="H453">
        <v>2956.41</v>
      </c>
    </row>
    <row r="454" spans="1:8" x14ac:dyDescent="0.3">
      <c r="A454" t="s">
        <v>912</v>
      </c>
      <c r="B454" s="2">
        <v>45808</v>
      </c>
      <c r="C454" t="s">
        <v>913</v>
      </c>
      <c r="D454" t="s">
        <v>10</v>
      </c>
      <c r="E454" t="s">
        <v>32</v>
      </c>
      <c r="F454">
        <v>19</v>
      </c>
      <c r="G454">
        <v>901.52</v>
      </c>
      <c r="H454">
        <v>17128.88</v>
      </c>
    </row>
    <row r="455" spans="1:8" x14ac:dyDescent="0.3">
      <c r="A455" t="s">
        <v>914</v>
      </c>
      <c r="B455" s="2">
        <v>45831</v>
      </c>
      <c r="C455" t="s">
        <v>915</v>
      </c>
      <c r="D455" t="s">
        <v>29</v>
      </c>
      <c r="E455" t="s">
        <v>11</v>
      </c>
      <c r="F455">
        <v>12</v>
      </c>
      <c r="G455">
        <v>62.35</v>
      </c>
      <c r="H455">
        <v>748.2</v>
      </c>
    </row>
    <row r="456" spans="1:8" x14ac:dyDescent="0.3">
      <c r="A456" t="s">
        <v>916</v>
      </c>
      <c r="B456" s="2">
        <v>45825</v>
      </c>
      <c r="C456" t="s">
        <v>917</v>
      </c>
      <c r="D456" t="s">
        <v>18</v>
      </c>
      <c r="E456" t="s">
        <v>32</v>
      </c>
      <c r="F456">
        <v>9</v>
      </c>
      <c r="G456">
        <v>131.22999999999999</v>
      </c>
      <c r="H456">
        <v>1181.07</v>
      </c>
    </row>
    <row r="457" spans="1:8" x14ac:dyDescent="0.3">
      <c r="A457" t="s">
        <v>918</v>
      </c>
      <c r="B457" s="2">
        <v>45693</v>
      </c>
      <c r="C457" t="s">
        <v>919</v>
      </c>
      <c r="D457" t="s">
        <v>29</v>
      </c>
      <c r="E457" t="s">
        <v>11</v>
      </c>
      <c r="F457">
        <v>7</v>
      </c>
      <c r="G457">
        <v>247.49</v>
      </c>
      <c r="H457">
        <v>1732.43</v>
      </c>
    </row>
    <row r="458" spans="1:8" x14ac:dyDescent="0.3">
      <c r="A458" t="s">
        <v>920</v>
      </c>
      <c r="B458" s="2">
        <v>45692</v>
      </c>
      <c r="C458" t="s">
        <v>921</v>
      </c>
      <c r="D458" t="s">
        <v>10</v>
      </c>
      <c r="E458" t="s">
        <v>11</v>
      </c>
      <c r="F458">
        <v>14</v>
      </c>
      <c r="G458">
        <v>75.209999999999994</v>
      </c>
      <c r="H458">
        <v>1052.94</v>
      </c>
    </row>
    <row r="459" spans="1:8" x14ac:dyDescent="0.3">
      <c r="A459" t="s">
        <v>922</v>
      </c>
      <c r="B459" s="2">
        <v>45743</v>
      </c>
      <c r="C459" t="s">
        <v>923</v>
      </c>
      <c r="D459" t="s">
        <v>18</v>
      </c>
      <c r="E459" t="s">
        <v>32</v>
      </c>
      <c r="F459">
        <v>19</v>
      </c>
      <c r="G459">
        <v>222.36</v>
      </c>
      <c r="H459">
        <v>4224.84</v>
      </c>
    </row>
    <row r="460" spans="1:8" x14ac:dyDescent="0.3">
      <c r="A460" t="s">
        <v>924</v>
      </c>
      <c r="B460" s="2">
        <v>45833</v>
      </c>
      <c r="C460" t="s">
        <v>925</v>
      </c>
      <c r="D460" t="s">
        <v>18</v>
      </c>
      <c r="E460" t="s">
        <v>32</v>
      </c>
      <c r="F460">
        <v>15</v>
      </c>
      <c r="G460">
        <v>603.89</v>
      </c>
      <c r="H460">
        <v>9058.35</v>
      </c>
    </row>
    <row r="461" spans="1:8" x14ac:dyDescent="0.3">
      <c r="A461" t="s">
        <v>926</v>
      </c>
      <c r="B461" s="2">
        <v>45798</v>
      </c>
      <c r="C461" t="s">
        <v>927</v>
      </c>
      <c r="D461" t="s">
        <v>29</v>
      </c>
      <c r="E461" t="s">
        <v>11</v>
      </c>
      <c r="F461">
        <v>16</v>
      </c>
      <c r="G461">
        <v>450.35</v>
      </c>
      <c r="H461">
        <v>7205.6</v>
      </c>
    </row>
    <row r="462" spans="1:8" x14ac:dyDescent="0.3">
      <c r="A462" t="s">
        <v>928</v>
      </c>
      <c r="B462" s="2">
        <v>45791</v>
      </c>
      <c r="C462" t="s">
        <v>929</v>
      </c>
      <c r="D462" t="s">
        <v>29</v>
      </c>
      <c r="E462" t="s">
        <v>32</v>
      </c>
      <c r="F462">
        <v>5</v>
      </c>
      <c r="G462">
        <v>898.04</v>
      </c>
      <c r="H462">
        <v>4490.2</v>
      </c>
    </row>
    <row r="463" spans="1:8" x14ac:dyDescent="0.3">
      <c r="A463" t="s">
        <v>930</v>
      </c>
      <c r="B463" s="2">
        <v>45852</v>
      </c>
      <c r="C463" t="s">
        <v>931</v>
      </c>
      <c r="D463" t="s">
        <v>29</v>
      </c>
      <c r="E463" t="s">
        <v>21</v>
      </c>
      <c r="F463">
        <v>3</v>
      </c>
      <c r="G463">
        <v>826.57</v>
      </c>
      <c r="H463">
        <v>2479.71</v>
      </c>
    </row>
    <row r="464" spans="1:8" x14ac:dyDescent="0.3">
      <c r="A464" t="s">
        <v>932</v>
      </c>
      <c r="B464" s="2">
        <v>45685</v>
      </c>
      <c r="C464" t="s">
        <v>933</v>
      </c>
      <c r="D464" t="s">
        <v>29</v>
      </c>
      <c r="E464" t="s">
        <v>32</v>
      </c>
      <c r="F464">
        <v>12</v>
      </c>
      <c r="G464">
        <v>374.73</v>
      </c>
      <c r="H464">
        <v>4496.76</v>
      </c>
    </row>
    <row r="465" spans="1:8" x14ac:dyDescent="0.3">
      <c r="A465" t="s">
        <v>934</v>
      </c>
      <c r="B465" s="2">
        <v>45686</v>
      </c>
      <c r="C465" t="s">
        <v>935</v>
      </c>
      <c r="D465" t="s">
        <v>29</v>
      </c>
      <c r="E465" t="s">
        <v>26</v>
      </c>
      <c r="F465">
        <v>4</v>
      </c>
      <c r="G465">
        <v>296.45</v>
      </c>
      <c r="H465">
        <v>1185.8</v>
      </c>
    </row>
    <row r="466" spans="1:8" x14ac:dyDescent="0.3">
      <c r="A466" t="s">
        <v>936</v>
      </c>
      <c r="B466" s="2">
        <v>45720</v>
      </c>
      <c r="C466" t="s">
        <v>937</v>
      </c>
      <c r="D466" t="s">
        <v>18</v>
      </c>
      <c r="E466" t="s">
        <v>26</v>
      </c>
      <c r="F466">
        <v>16</v>
      </c>
      <c r="G466">
        <v>410.71</v>
      </c>
      <c r="H466">
        <v>6571.36</v>
      </c>
    </row>
    <row r="467" spans="1:8" x14ac:dyDescent="0.3">
      <c r="A467" t="s">
        <v>938</v>
      </c>
      <c r="B467" s="2">
        <v>45679</v>
      </c>
      <c r="C467" t="s">
        <v>939</v>
      </c>
      <c r="D467" t="s">
        <v>14</v>
      </c>
      <c r="E467" t="s">
        <v>15</v>
      </c>
      <c r="F467">
        <v>7</v>
      </c>
      <c r="G467">
        <v>610.78</v>
      </c>
      <c r="H467">
        <v>4275.46</v>
      </c>
    </row>
    <row r="468" spans="1:8" x14ac:dyDescent="0.3">
      <c r="A468" t="s">
        <v>940</v>
      </c>
      <c r="B468" s="2">
        <v>45712</v>
      </c>
      <c r="C468" t="s">
        <v>941</v>
      </c>
      <c r="D468" t="s">
        <v>14</v>
      </c>
      <c r="E468" t="s">
        <v>15</v>
      </c>
      <c r="F468">
        <v>13</v>
      </c>
      <c r="G468">
        <v>304.66000000000003</v>
      </c>
      <c r="H468">
        <v>3960.58</v>
      </c>
    </row>
    <row r="469" spans="1:8" x14ac:dyDescent="0.3">
      <c r="A469" t="s">
        <v>942</v>
      </c>
      <c r="B469" s="2">
        <v>45750</v>
      </c>
      <c r="C469" t="s">
        <v>943</v>
      </c>
      <c r="D469" t="s">
        <v>29</v>
      </c>
      <c r="E469" t="s">
        <v>15</v>
      </c>
      <c r="F469">
        <v>10</v>
      </c>
      <c r="G469">
        <v>642.94000000000005</v>
      </c>
      <c r="H469">
        <v>6429.4</v>
      </c>
    </row>
    <row r="470" spans="1:8" x14ac:dyDescent="0.3">
      <c r="A470" t="s">
        <v>944</v>
      </c>
      <c r="B470" s="2">
        <v>45851</v>
      </c>
      <c r="C470" t="s">
        <v>945</v>
      </c>
      <c r="D470" t="s">
        <v>10</v>
      </c>
      <c r="E470" t="s">
        <v>15</v>
      </c>
      <c r="F470">
        <v>7</v>
      </c>
      <c r="G470">
        <v>438.94</v>
      </c>
      <c r="H470">
        <v>3072.58</v>
      </c>
    </row>
    <row r="471" spans="1:8" x14ac:dyDescent="0.3">
      <c r="A471" t="s">
        <v>946</v>
      </c>
      <c r="B471" s="2">
        <v>45747</v>
      </c>
      <c r="C471" t="s">
        <v>947</v>
      </c>
      <c r="D471" t="s">
        <v>18</v>
      </c>
      <c r="E471" t="s">
        <v>32</v>
      </c>
      <c r="F471">
        <v>14</v>
      </c>
      <c r="G471">
        <v>574.44000000000005</v>
      </c>
      <c r="H471">
        <v>8042.16</v>
      </c>
    </row>
    <row r="472" spans="1:8" x14ac:dyDescent="0.3">
      <c r="A472" t="s">
        <v>948</v>
      </c>
      <c r="B472" s="2">
        <v>45732</v>
      </c>
      <c r="C472" t="s">
        <v>949</v>
      </c>
      <c r="D472" t="s">
        <v>29</v>
      </c>
      <c r="E472" t="s">
        <v>15</v>
      </c>
      <c r="F472">
        <v>5</v>
      </c>
      <c r="G472">
        <v>464.32</v>
      </c>
      <c r="H472">
        <v>2321.6</v>
      </c>
    </row>
    <row r="473" spans="1:8" x14ac:dyDescent="0.3">
      <c r="A473" t="s">
        <v>950</v>
      </c>
      <c r="B473" s="2">
        <v>45696</v>
      </c>
      <c r="C473" t="s">
        <v>951</v>
      </c>
      <c r="D473" t="s">
        <v>10</v>
      </c>
      <c r="E473" t="s">
        <v>32</v>
      </c>
      <c r="F473">
        <v>3</v>
      </c>
      <c r="G473">
        <v>329.74</v>
      </c>
      <c r="H473">
        <v>989.22</v>
      </c>
    </row>
    <row r="474" spans="1:8" x14ac:dyDescent="0.3">
      <c r="A474" t="s">
        <v>952</v>
      </c>
      <c r="B474" s="2">
        <v>45857</v>
      </c>
      <c r="C474" t="s">
        <v>953</v>
      </c>
      <c r="D474" t="s">
        <v>29</v>
      </c>
      <c r="E474" t="s">
        <v>21</v>
      </c>
      <c r="F474">
        <v>11</v>
      </c>
      <c r="G474">
        <v>951.03</v>
      </c>
      <c r="H474">
        <v>10461.33</v>
      </c>
    </row>
    <row r="475" spans="1:8" x14ac:dyDescent="0.3">
      <c r="A475" t="s">
        <v>954</v>
      </c>
      <c r="B475" s="2">
        <v>45800</v>
      </c>
      <c r="C475" t="s">
        <v>955</v>
      </c>
      <c r="D475" t="s">
        <v>10</v>
      </c>
      <c r="E475" t="s">
        <v>26</v>
      </c>
      <c r="F475">
        <v>11</v>
      </c>
      <c r="G475">
        <v>775.43</v>
      </c>
      <c r="H475">
        <v>8529.73</v>
      </c>
    </row>
    <row r="476" spans="1:8" x14ac:dyDescent="0.3">
      <c r="A476" t="s">
        <v>956</v>
      </c>
      <c r="B476" s="2">
        <v>45794</v>
      </c>
      <c r="C476" t="s">
        <v>957</v>
      </c>
      <c r="D476" t="s">
        <v>18</v>
      </c>
      <c r="E476" t="s">
        <v>11</v>
      </c>
      <c r="F476">
        <v>18</v>
      </c>
      <c r="G476">
        <v>183.11</v>
      </c>
      <c r="H476">
        <v>3295.98</v>
      </c>
    </row>
    <row r="477" spans="1:8" x14ac:dyDescent="0.3">
      <c r="A477" t="s">
        <v>958</v>
      </c>
      <c r="B477" s="2">
        <v>45789</v>
      </c>
      <c r="C477" t="s">
        <v>959</v>
      </c>
      <c r="D477" t="s">
        <v>14</v>
      </c>
      <c r="E477" t="s">
        <v>15</v>
      </c>
      <c r="F477">
        <v>15</v>
      </c>
      <c r="G477">
        <v>875.04</v>
      </c>
      <c r="H477">
        <v>13125.6</v>
      </c>
    </row>
    <row r="478" spans="1:8" x14ac:dyDescent="0.3">
      <c r="A478" t="s">
        <v>960</v>
      </c>
      <c r="B478" s="2">
        <v>45837</v>
      </c>
      <c r="C478" t="s">
        <v>961</v>
      </c>
      <c r="D478" t="s">
        <v>18</v>
      </c>
      <c r="E478" t="s">
        <v>26</v>
      </c>
      <c r="F478">
        <v>12</v>
      </c>
      <c r="G478">
        <v>513.05999999999995</v>
      </c>
      <c r="H478">
        <v>6156.72</v>
      </c>
    </row>
    <row r="479" spans="1:8" x14ac:dyDescent="0.3">
      <c r="A479" t="s">
        <v>962</v>
      </c>
      <c r="B479" s="2">
        <v>45802</v>
      </c>
      <c r="C479" t="s">
        <v>963</v>
      </c>
      <c r="D479" t="s">
        <v>14</v>
      </c>
      <c r="E479" t="s">
        <v>32</v>
      </c>
      <c r="F479">
        <v>9</v>
      </c>
      <c r="G479">
        <v>899.82</v>
      </c>
      <c r="H479">
        <v>8098.38</v>
      </c>
    </row>
    <row r="480" spans="1:8" x14ac:dyDescent="0.3">
      <c r="A480" t="s">
        <v>964</v>
      </c>
      <c r="B480" s="2">
        <v>45806</v>
      </c>
      <c r="C480" t="s">
        <v>965</v>
      </c>
      <c r="D480" t="s">
        <v>10</v>
      </c>
      <c r="E480" t="s">
        <v>26</v>
      </c>
      <c r="F480">
        <v>10</v>
      </c>
      <c r="G480">
        <v>809.86</v>
      </c>
      <c r="H480">
        <v>8098.6</v>
      </c>
    </row>
    <row r="481" spans="1:8" x14ac:dyDescent="0.3">
      <c r="A481" t="s">
        <v>966</v>
      </c>
      <c r="B481" s="2">
        <v>45755</v>
      </c>
      <c r="C481" t="s">
        <v>967</v>
      </c>
      <c r="D481" t="s">
        <v>18</v>
      </c>
      <c r="E481" t="s">
        <v>11</v>
      </c>
      <c r="F481">
        <v>12</v>
      </c>
      <c r="G481">
        <v>453.95</v>
      </c>
      <c r="H481">
        <v>5447.4</v>
      </c>
    </row>
    <row r="482" spans="1:8" x14ac:dyDescent="0.3">
      <c r="A482" t="s">
        <v>968</v>
      </c>
      <c r="B482" s="2">
        <v>45857</v>
      </c>
      <c r="C482" t="s">
        <v>969</v>
      </c>
      <c r="D482" t="s">
        <v>29</v>
      </c>
      <c r="E482" t="s">
        <v>15</v>
      </c>
      <c r="F482">
        <v>17</v>
      </c>
      <c r="G482">
        <v>71.349999999999994</v>
      </c>
      <c r="H482">
        <v>1212.95</v>
      </c>
    </row>
    <row r="483" spans="1:8" x14ac:dyDescent="0.3">
      <c r="A483" t="s">
        <v>970</v>
      </c>
      <c r="B483" s="2">
        <v>45767</v>
      </c>
      <c r="C483" t="s">
        <v>971</v>
      </c>
      <c r="D483" t="s">
        <v>10</v>
      </c>
      <c r="E483" t="s">
        <v>15</v>
      </c>
      <c r="F483">
        <v>6</v>
      </c>
      <c r="G483">
        <v>305.24</v>
      </c>
      <c r="H483">
        <v>1831.44</v>
      </c>
    </row>
    <row r="484" spans="1:8" x14ac:dyDescent="0.3">
      <c r="A484" t="s">
        <v>972</v>
      </c>
      <c r="B484" s="2">
        <v>45707</v>
      </c>
      <c r="C484" t="s">
        <v>973</v>
      </c>
      <c r="D484" t="s">
        <v>10</v>
      </c>
      <c r="E484" t="s">
        <v>32</v>
      </c>
      <c r="F484">
        <v>7</v>
      </c>
      <c r="G484">
        <v>564.54999999999995</v>
      </c>
      <c r="H484">
        <v>3951.85</v>
      </c>
    </row>
    <row r="485" spans="1:8" x14ac:dyDescent="0.3">
      <c r="A485" t="s">
        <v>974</v>
      </c>
      <c r="B485" s="2">
        <v>45859</v>
      </c>
      <c r="C485" t="s">
        <v>975</v>
      </c>
      <c r="D485" t="s">
        <v>14</v>
      </c>
      <c r="E485" t="s">
        <v>26</v>
      </c>
      <c r="F485">
        <v>14</v>
      </c>
      <c r="G485">
        <v>651.79999999999995</v>
      </c>
      <c r="H485">
        <v>9125.2000000000007</v>
      </c>
    </row>
    <row r="486" spans="1:8" x14ac:dyDescent="0.3">
      <c r="A486" t="s">
        <v>976</v>
      </c>
      <c r="B486" s="2">
        <v>45732</v>
      </c>
      <c r="C486" t="s">
        <v>977</v>
      </c>
      <c r="D486" t="s">
        <v>10</v>
      </c>
      <c r="E486" t="s">
        <v>32</v>
      </c>
      <c r="F486">
        <v>13</v>
      </c>
      <c r="G486">
        <v>294.99</v>
      </c>
      <c r="H486">
        <v>3834.87</v>
      </c>
    </row>
    <row r="487" spans="1:8" x14ac:dyDescent="0.3">
      <c r="A487" t="s">
        <v>978</v>
      </c>
      <c r="B487" s="2">
        <v>45683</v>
      </c>
      <c r="C487" t="s">
        <v>979</v>
      </c>
      <c r="D487" t="s">
        <v>14</v>
      </c>
      <c r="E487" t="s">
        <v>11</v>
      </c>
      <c r="F487">
        <v>8</v>
      </c>
      <c r="G487">
        <v>182.39</v>
      </c>
      <c r="H487">
        <v>1459.12</v>
      </c>
    </row>
    <row r="488" spans="1:8" x14ac:dyDescent="0.3">
      <c r="A488" t="s">
        <v>980</v>
      </c>
      <c r="B488" s="2">
        <v>45764</v>
      </c>
      <c r="C488" t="s">
        <v>981</v>
      </c>
      <c r="D488" t="s">
        <v>10</v>
      </c>
      <c r="E488" t="s">
        <v>11</v>
      </c>
      <c r="F488">
        <v>10</v>
      </c>
      <c r="G488">
        <v>843.18</v>
      </c>
      <c r="H488">
        <v>8431.7999999999993</v>
      </c>
    </row>
    <row r="489" spans="1:8" x14ac:dyDescent="0.3">
      <c r="A489" t="s">
        <v>982</v>
      </c>
      <c r="B489" s="2">
        <v>45800</v>
      </c>
      <c r="C489" t="s">
        <v>983</v>
      </c>
      <c r="D489" t="s">
        <v>14</v>
      </c>
      <c r="E489" t="s">
        <v>32</v>
      </c>
      <c r="F489">
        <v>9</v>
      </c>
      <c r="G489">
        <v>985.18</v>
      </c>
      <c r="H489">
        <v>8866.6200000000008</v>
      </c>
    </row>
    <row r="490" spans="1:8" x14ac:dyDescent="0.3">
      <c r="A490" t="s">
        <v>984</v>
      </c>
      <c r="B490" s="2">
        <v>45715</v>
      </c>
      <c r="C490" t="s">
        <v>985</v>
      </c>
      <c r="D490" t="s">
        <v>14</v>
      </c>
      <c r="E490" t="s">
        <v>21</v>
      </c>
      <c r="F490">
        <v>18</v>
      </c>
      <c r="G490">
        <v>549.41</v>
      </c>
      <c r="H490">
        <v>9889.3799999999992</v>
      </c>
    </row>
    <row r="491" spans="1:8" x14ac:dyDescent="0.3">
      <c r="A491" t="s">
        <v>986</v>
      </c>
      <c r="B491" s="2">
        <v>45781</v>
      </c>
      <c r="C491" t="s">
        <v>987</v>
      </c>
      <c r="D491" t="s">
        <v>10</v>
      </c>
      <c r="E491" t="s">
        <v>11</v>
      </c>
      <c r="F491">
        <v>2</v>
      </c>
      <c r="G491">
        <v>213.1</v>
      </c>
      <c r="H491">
        <v>426.2</v>
      </c>
    </row>
    <row r="492" spans="1:8" x14ac:dyDescent="0.3">
      <c r="A492" t="s">
        <v>988</v>
      </c>
      <c r="B492" s="2">
        <v>45832</v>
      </c>
      <c r="C492" t="s">
        <v>989</v>
      </c>
      <c r="D492" t="s">
        <v>10</v>
      </c>
      <c r="E492" t="s">
        <v>32</v>
      </c>
      <c r="F492">
        <v>5</v>
      </c>
      <c r="G492">
        <v>308.69</v>
      </c>
      <c r="H492">
        <v>1543.45</v>
      </c>
    </row>
    <row r="493" spans="1:8" x14ac:dyDescent="0.3">
      <c r="A493" t="s">
        <v>990</v>
      </c>
      <c r="B493" s="2">
        <v>45698</v>
      </c>
      <c r="C493" t="s">
        <v>991</v>
      </c>
      <c r="D493" t="s">
        <v>18</v>
      </c>
      <c r="E493" t="s">
        <v>11</v>
      </c>
      <c r="F493">
        <v>5</v>
      </c>
      <c r="G493">
        <v>67.47</v>
      </c>
      <c r="H493">
        <v>337.35</v>
      </c>
    </row>
    <row r="494" spans="1:8" x14ac:dyDescent="0.3">
      <c r="A494" t="s">
        <v>992</v>
      </c>
      <c r="B494" s="2">
        <v>45754</v>
      </c>
      <c r="C494" t="s">
        <v>993</v>
      </c>
      <c r="D494" t="s">
        <v>29</v>
      </c>
      <c r="E494" t="s">
        <v>32</v>
      </c>
      <c r="F494">
        <v>6</v>
      </c>
      <c r="G494">
        <v>918.58</v>
      </c>
      <c r="H494">
        <v>5511.48</v>
      </c>
    </row>
    <row r="495" spans="1:8" x14ac:dyDescent="0.3">
      <c r="A495" t="s">
        <v>994</v>
      </c>
      <c r="B495" s="2">
        <v>45682</v>
      </c>
      <c r="C495" t="s">
        <v>995</v>
      </c>
      <c r="D495" t="s">
        <v>10</v>
      </c>
      <c r="E495" t="s">
        <v>21</v>
      </c>
      <c r="F495">
        <v>19</v>
      </c>
      <c r="G495">
        <v>161.86000000000001</v>
      </c>
      <c r="H495">
        <v>3075.34</v>
      </c>
    </row>
    <row r="496" spans="1:8" x14ac:dyDescent="0.3">
      <c r="A496" t="s">
        <v>996</v>
      </c>
      <c r="B496" s="2">
        <v>45688</v>
      </c>
      <c r="C496" t="s">
        <v>997</v>
      </c>
      <c r="D496" t="s">
        <v>18</v>
      </c>
      <c r="E496" t="s">
        <v>21</v>
      </c>
      <c r="F496">
        <v>8</v>
      </c>
      <c r="G496">
        <v>597.69000000000005</v>
      </c>
      <c r="H496">
        <v>4781.5200000000004</v>
      </c>
    </row>
    <row r="497" spans="1:8" x14ac:dyDescent="0.3">
      <c r="A497" t="s">
        <v>998</v>
      </c>
      <c r="B497" s="2">
        <v>45689</v>
      </c>
      <c r="C497" t="s">
        <v>999</v>
      </c>
      <c r="D497" t="s">
        <v>29</v>
      </c>
      <c r="E497" t="s">
        <v>15</v>
      </c>
      <c r="F497">
        <v>16</v>
      </c>
      <c r="G497">
        <v>310.35000000000002</v>
      </c>
      <c r="H497">
        <v>4965.6000000000004</v>
      </c>
    </row>
    <row r="498" spans="1:8" x14ac:dyDescent="0.3">
      <c r="A498" t="s">
        <v>1000</v>
      </c>
      <c r="B498" s="2">
        <v>45703</v>
      </c>
      <c r="C498" t="s">
        <v>1001</v>
      </c>
      <c r="D498" t="s">
        <v>29</v>
      </c>
      <c r="E498" t="s">
        <v>21</v>
      </c>
      <c r="F498">
        <v>13</v>
      </c>
      <c r="G498">
        <v>576.47</v>
      </c>
      <c r="H498">
        <v>7494.11</v>
      </c>
    </row>
    <row r="499" spans="1:8" x14ac:dyDescent="0.3">
      <c r="A499" t="s">
        <v>1002</v>
      </c>
      <c r="B499" s="2">
        <v>45802</v>
      </c>
      <c r="C499" t="s">
        <v>1003</v>
      </c>
      <c r="D499" t="s">
        <v>10</v>
      </c>
      <c r="E499" t="s">
        <v>21</v>
      </c>
      <c r="F499">
        <v>1</v>
      </c>
      <c r="G499">
        <v>668.85</v>
      </c>
      <c r="H499">
        <v>668.85</v>
      </c>
    </row>
    <row r="500" spans="1:8" x14ac:dyDescent="0.3">
      <c r="A500" t="s">
        <v>1004</v>
      </c>
      <c r="B500" s="2">
        <v>45804</v>
      </c>
      <c r="C500" t="s">
        <v>1005</v>
      </c>
      <c r="D500" t="s">
        <v>10</v>
      </c>
      <c r="E500" t="s">
        <v>32</v>
      </c>
      <c r="F500">
        <v>17</v>
      </c>
      <c r="G500">
        <v>838.25</v>
      </c>
      <c r="H500">
        <v>14250.25</v>
      </c>
    </row>
    <row r="501" spans="1:8" x14ac:dyDescent="0.3">
      <c r="A501" t="s">
        <v>1006</v>
      </c>
      <c r="B501" s="2">
        <v>45810</v>
      </c>
      <c r="C501" t="s">
        <v>1007</v>
      </c>
      <c r="D501" t="s">
        <v>10</v>
      </c>
      <c r="E501" t="s">
        <v>21</v>
      </c>
      <c r="F501">
        <v>7</v>
      </c>
      <c r="G501">
        <v>246.1</v>
      </c>
      <c r="H501">
        <v>1722.7</v>
      </c>
    </row>
    <row r="502" spans="1:8" x14ac:dyDescent="0.3">
      <c r="A502" t="s">
        <v>1008</v>
      </c>
      <c r="B502" s="2">
        <v>45847</v>
      </c>
      <c r="C502" t="s">
        <v>1009</v>
      </c>
      <c r="D502" t="s">
        <v>18</v>
      </c>
      <c r="E502" t="s">
        <v>32</v>
      </c>
      <c r="F502">
        <v>13</v>
      </c>
      <c r="G502">
        <v>60.45</v>
      </c>
      <c r="H502">
        <v>785.85</v>
      </c>
    </row>
    <row r="503" spans="1:8" x14ac:dyDescent="0.3">
      <c r="A503" t="s">
        <v>1010</v>
      </c>
      <c r="B503" s="2">
        <v>45842</v>
      </c>
      <c r="C503" t="s">
        <v>1011</v>
      </c>
      <c r="D503" t="s">
        <v>10</v>
      </c>
      <c r="E503" t="s">
        <v>15</v>
      </c>
      <c r="F503">
        <v>4</v>
      </c>
      <c r="G503">
        <v>180.04</v>
      </c>
      <c r="H503">
        <v>720.16</v>
      </c>
    </row>
    <row r="504" spans="1:8" x14ac:dyDescent="0.3">
      <c r="A504" t="s">
        <v>1012</v>
      </c>
      <c r="B504" s="2">
        <v>45798</v>
      </c>
      <c r="C504" t="s">
        <v>1013</v>
      </c>
      <c r="D504" t="s">
        <v>18</v>
      </c>
      <c r="E504" t="s">
        <v>11</v>
      </c>
      <c r="F504">
        <v>4</v>
      </c>
      <c r="G504">
        <v>905.02</v>
      </c>
      <c r="H504">
        <v>3620.08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9A99D-867D-4E98-8D38-A2CF14AB21A4}">
  <dimension ref="A1:G21"/>
  <sheetViews>
    <sheetView workbookViewId="0">
      <selection activeCell="M7" sqref="M7"/>
    </sheetView>
  </sheetViews>
  <sheetFormatPr defaultRowHeight="14.4" x14ac:dyDescent="0.3"/>
  <cols>
    <col min="1" max="1" width="17" bestFit="1" customWidth="1"/>
    <col min="2" max="2" width="15.5546875" bestFit="1" customWidth="1"/>
    <col min="3" max="6" width="10" bestFit="1" customWidth="1"/>
    <col min="7" max="7" width="11" bestFit="1" customWidth="1"/>
  </cols>
  <sheetData>
    <row r="1" spans="1:7" ht="43.2" x14ac:dyDescent="0.3">
      <c r="A1" s="5" t="s">
        <v>4045</v>
      </c>
    </row>
    <row r="2" spans="1:7" x14ac:dyDescent="0.3">
      <c r="A2" s="6" t="s">
        <v>4</v>
      </c>
      <c r="B2" t="s">
        <v>11</v>
      </c>
    </row>
    <row r="4" spans="1:7" x14ac:dyDescent="0.3">
      <c r="A4" s="6" t="s">
        <v>4046</v>
      </c>
      <c r="B4" t="s">
        <v>4048</v>
      </c>
    </row>
    <row r="5" spans="1:7" x14ac:dyDescent="0.3">
      <c r="A5" s="7" t="s">
        <v>29</v>
      </c>
      <c r="B5" s="9">
        <v>187118.49999999997</v>
      </c>
    </row>
    <row r="6" spans="1:7" x14ac:dyDescent="0.3">
      <c r="A6" s="7" t="s">
        <v>18</v>
      </c>
      <c r="B6" s="9">
        <v>135506.41000000003</v>
      </c>
    </row>
    <row r="7" spans="1:7" x14ac:dyDescent="0.3">
      <c r="A7" s="7" t="s">
        <v>14</v>
      </c>
      <c r="B7" s="9">
        <v>126371.21999999999</v>
      </c>
    </row>
    <row r="8" spans="1:7" x14ac:dyDescent="0.3">
      <c r="A8" s="7" t="s">
        <v>10</v>
      </c>
      <c r="B8" s="9">
        <v>113683.58999999998</v>
      </c>
    </row>
    <row r="9" spans="1:7" x14ac:dyDescent="0.3">
      <c r="A9" s="7" t="s">
        <v>4047</v>
      </c>
      <c r="B9" s="9">
        <v>562679.72</v>
      </c>
    </row>
    <row r="12" spans="1:7" x14ac:dyDescent="0.3">
      <c r="A12" s="6" t="s">
        <v>4048</v>
      </c>
      <c r="B12" s="6" t="s">
        <v>4049</v>
      </c>
    </row>
    <row r="13" spans="1:7" x14ac:dyDescent="0.3">
      <c r="A13" s="6" t="s">
        <v>4046</v>
      </c>
      <c r="B13" t="s">
        <v>21</v>
      </c>
      <c r="C13" t="s">
        <v>26</v>
      </c>
      <c r="D13" t="s">
        <v>15</v>
      </c>
      <c r="E13" t="s">
        <v>32</v>
      </c>
      <c r="F13" t="s">
        <v>11</v>
      </c>
      <c r="G13" t="s">
        <v>4047</v>
      </c>
    </row>
    <row r="14" spans="1:7" x14ac:dyDescent="0.3">
      <c r="A14" s="7" t="s">
        <v>4050</v>
      </c>
      <c r="B14" s="8">
        <v>33774.78</v>
      </c>
      <c r="C14" s="8">
        <v>6661.3400000000011</v>
      </c>
      <c r="D14" s="8">
        <v>26944.11</v>
      </c>
      <c r="E14" s="8">
        <v>37885.030000000006</v>
      </c>
      <c r="F14" s="8">
        <v>5800.19</v>
      </c>
      <c r="G14" s="8">
        <v>111065.45000000001</v>
      </c>
    </row>
    <row r="15" spans="1:7" x14ac:dyDescent="0.3">
      <c r="A15" s="7" t="s">
        <v>4051</v>
      </c>
      <c r="B15" s="8">
        <v>63726.2</v>
      </c>
      <c r="C15" s="8">
        <v>85630.5</v>
      </c>
      <c r="D15" s="8">
        <v>48197.659999999996</v>
      </c>
      <c r="E15" s="8">
        <v>84229.280000000013</v>
      </c>
      <c r="F15" s="8">
        <v>124701.54000000001</v>
      </c>
      <c r="G15" s="8">
        <v>406485.18000000005</v>
      </c>
    </row>
    <row r="16" spans="1:7" x14ac:dyDescent="0.3">
      <c r="A16" s="7" t="s">
        <v>4052</v>
      </c>
      <c r="B16" s="8">
        <v>61420.79</v>
      </c>
      <c r="C16" s="8">
        <v>77542.94</v>
      </c>
      <c r="D16" s="8">
        <v>76327.260000000009</v>
      </c>
      <c r="E16" s="8">
        <v>62238.049999999996</v>
      </c>
      <c r="F16" s="8">
        <v>92578.540000000008</v>
      </c>
      <c r="G16" s="8">
        <v>370107.58000000007</v>
      </c>
    </row>
    <row r="17" spans="1:7" x14ac:dyDescent="0.3">
      <c r="A17" s="7" t="s">
        <v>4053</v>
      </c>
      <c r="B17" s="8">
        <v>60009.520000000004</v>
      </c>
      <c r="C17" s="8">
        <v>39066.03</v>
      </c>
      <c r="D17" s="8">
        <v>96837.73000000001</v>
      </c>
      <c r="E17" s="8">
        <v>49705.87999999999</v>
      </c>
      <c r="F17" s="8">
        <v>80392.67</v>
      </c>
      <c r="G17" s="8">
        <v>326011.83</v>
      </c>
    </row>
    <row r="18" spans="1:7" x14ac:dyDescent="0.3">
      <c r="A18" s="7" t="s">
        <v>4054</v>
      </c>
      <c r="B18" s="8">
        <v>103859.87000000001</v>
      </c>
      <c r="C18" s="8">
        <v>86122.79</v>
      </c>
      <c r="D18" s="8">
        <v>121732.94</v>
      </c>
      <c r="E18" s="8">
        <v>175019.89</v>
      </c>
      <c r="F18" s="8">
        <v>116186.50000000001</v>
      </c>
      <c r="G18" s="8">
        <v>602921.99</v>
      </c>
    </row>
    <row r="19" spans="1:7" x14ac:dyDescent="0.3">
      <c r="A19" s="7" t="s">
        <v>4055</v>
      </c>
      <c r="B19" s="8">
        <v>54500.119999999995</v>
      </c>
      <c r="C19" s="8">
        <v>53582.55</v>
      </c>
      <c r="D19" s="8">
        <v>90241.750000000015</v>
      </c>
      <c r="E19" s="8">
        <v>68119.210000000006</v>
      </c>
      <c r="F19" s="8">
        <v>86442.26999999999</v>
      </c>
      <c r="G19" s="8">
        <v>352885.9</v>
      </c>
    </row>
    <row r="20" spans="1:7" x14ac:dyDescent="0.3">
      <c r="A20" s="7" t="s">
        <v>4056</v>
      </c>
      <c r="B20" s="8">
        <v>56037.55</v>
      </c>
      <c r="C20" s="8">
        <v>54183.539999999994</v>
      </c>
      <c r="D20" s="8">
        <v>79851.229999999981</v>
      </c>
      <c r="E20" s="8">
        <v>37965.46</v>
      </c>
      <c r="F20" s="8">
        <v>56578.009999999995</v>
      </c>
      <c r="G20" s="8">
        <v>284615.78999999998</v>
      </c>
    </row>
    <row r="21" spans="1:7" x14ac:dyDescent="0.3">
      <c r="A21" s="7" t="s">
        <v>4047</v>
      </c>
      <c r="B21" s="8">
        <v>433328.82999999996</v>
      </c>
      <c r="C21" s="8">
        <v>402789.68999999994</v>
      </c>
      <c r="D21" s="8">
        <v>540132.67999999993</v>
      </c>
      <c r="E21" s="8">
        <v>515162.80000000005</v>
      </c>
      <c r="F21" s="8">
        <v>562679.72</v>
      </c>
      <c r="G21" s="8">
        <v>2454093.7200000002</v>
      </c>
    </row>
  </sheetData>
  <conditionalFormatting pivot="1" sqref="B5:B8">
    <cfRule type="top10" dxfId="8" priority="1" rank="3"/>
  </conditionalFormatting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2"/>
  <sheetViews>
    <sheetView workbookViewId="0">
      <selection activeCell="K32" sqref="K32"/>
    </sheetView>
  </sheetViews>
  <sheetFormatPr defaultRowHeight="14.4" x14ac:dyDescent="0.3"/>
  <cols>
    <col min="1" max="1" width="25.5546875" bestFit="1" customWidth="1"/>
    <col min="2" max="2" width="20.5546875" bestFit="1" customWidth="1"/>
    <col min="3" max="3" width="11.109375" bestFit="1" customWidth="1"/>
    <col min="4" max="4" width="10.33203125" bestFit="1" customWidth="1"/>
    <col min="5" max="5" width="17.77734375" customWidth="1"/>
    <col min="6" max="6" width="10.21875" bestFit="1" customWidth="1"/>
    <col min="7" max="7" width="13.88671875" bestFit="1" customWidth="1"/>
    <col min="8" max="8" width="13.5546875" bestFit="1" customWidth="1"/>
    <col min="9" max="9" width="11.109375" bestFit="1" customWidth="1"/>
    <col min="11" max="11" width="19.109375" bestFit="1" customWidth="1"/>
    <col min="12" max="12" width="15.5546875" bestFit="1" customWidth="1"/>
    <col min="13" max="13" width="8" bestFit="1" customWidth="1"/>
    <col min="14" max="14" width="10.77734375" bestFit="1" customWidth="1"/>
  </cols>
  <sheetData>
    <row r="1" spans="1:13" ht="86.4" x14ac:dyDescent="0.3">
      <c r="A1" s="5" t="s">
        <v>4057</v>
      </c>
    </row>
    <row r="2" spans="1:13" x14ac:dyDescent="0.3">
      <c r="A2" s="1" t="s">
        <v>1014</v>
      </c>
      <c r="B2" s="1" t="s">
        <v>1015</v>
      </c>
      <c r="C2" s="1" t="s">
        <v>1016</v>
      </c>
      <c r="D2" s="1" t="s">
        <v>1</v>
      </c>
      <c r="E2" s="1" t="s">
        <v>1017</v>
      </c>
      <c r="F2" s="1" t="s">
        <v>1018</v>
      </c>
      <c r="G2" s="1" t="s">
        <v>1019</v>
      </c>
      <c r="H2" s="11" t="s">
        <v>4058</v>
      </c>
      <c r="I2" s="11" t="s">
        <v>4059</v>
      </c>
    </row>
    <row r="3" spans="1:13" x14ac:dyDescent="0.3">
      <c r="A3">
        <v>1821</v>
      </c>
      <c r="B3" t="s">
        <v>1020</v>
      </c>
      <c r="C3" t="s">
        <v>1021</v>
      </c>
      <c r="D3" s="2">
        <v>45845</v>
      </c>
      <c r="E3" s="10">
        <v>0.12856481481481483</v>
      </c>
      <c r="F3" s="10">
        <v>0.97857638888888887</v>
      </c>
      <c r="G3" t="s">
        <v>1022</v>
      </c>
      <c r="H3" s="12">
        <f>IF($F3&gt;=$E3,$F3-$E3,$F3-$E3+1)</f>
        <v>0.85001157407407402</v>
      </c>
      <c r="I3" s="12" t="str">
        <f>IF($E3&gt;TIME(10,0,0),"Late","On Time")</f>
        <v>On Time</v>
      </c>
    </row>
    <row r="4" spans="1:13" x14ac:dyDescent="0.3">
      <c r="A4">
        <v>1287</v>
      </c>
      <c r="B4" t="s">
        <v>1023</v>
      </c>
      <c r="C4" t="s">
        <v>1021</v>
      </c>
      <c r="D4" s="2">
        <v>45853</v>
      </c>
      <c r="E4" s="10">
        <v>0.67818287037037039</v>
      </c>
      <c r="F4" s="10">
        <v>0.13290509259259259</v>
      </c>
      <c r="G4" t="s">
        <v>1022</v>
      </c>
      <c r="H4" s="12">
        <f t="shared" ref="H4:H67" si="0">IF($F4&gt;=$E4,$F4-$E4,$F4-$E4+1)</f>
        <v>0.45472222222222225</v>
      </c>
      <c r="I4" s="12" t="str">
        <f t="shared" ref="I4:I67" si="1">IF($E4&gt;TIME(10,0,0),"Late","On Time")</f>
        <v>Late</v>
      </c>
      <c r="K4" s="6" t="s">
        <v>4062</v>
      </c>
      <c r="L4" s="6" t="s">
        <v>4049</v>
      </c>
    </row>
    <row r="5" spans="1:13" x14ac:dyDescent="0.3">
      <c r="A5">
        <v>1035</v>
      </c>
      <c r="B5" t="s">
        <v>1024</v>
      </c>
      <c r="C5" t="s">
        <v>1025</v>
      </c>
      <c r="D5" s="2">
        <v>45853</v>
      </c>
      <c r="E5" s="10">
        <v>0.5252430555555555</v>
      </c>
      <c r="F5" s="10">
        <v>0.94068287037037035</v>
      </c>
      <c r="G5" t="s">
        <v>1022</v>
      </c>
      <c r="H5" s="12">
        <f t="shared" si="0"/>
        <v>0.41543981481481485</v>
      </c>
      <c r="I5" s="12" t="str">
        <f t="shared" si="1"/>
        <v>Late</v>
      </c>
      <c r="K5" s="6" t="s">
        <v>4046</v>
      </c>
      <c r="L5" t="s">
        <v>4060</v>
      </c>
      <c r="M5" t="s">
        <v>4061</v>
      </c>
    </row>
    <row r="6" spans="1:13" x14ac:dyDescent="0.3">
      <c r="A6">
        <v>1012</v>
      </c>
      <c r="B6" t="s">
        <v>1026</v>
      </c>
      <c r="C6" t="s">
        <v>1027</v>
      </c>
      <c r="D6" s="2">
        <v>45846</v>
      </c>
      <c r="E6" s="10">
        <v>0.32747685185185182</v>
      </c>
      <c r="F6" s="10">
        <v>0.15542824074074074</v>
      </c>
      <c r="G6" t="s">
        <v>1028</v>
      </c>
      <c r="H6" s="12">
        <f t="shared" si="0"/>
        <v>0.82795138888888897</v>
      </c>
      <c r="I6" s="12" t="str">
        <f t="shared" si="1"/>
        <v>On Time</v>
      </c>
      <c r="K6" s="7" t="s">
        <v>1041</v>
      </c>
      <c r="L6" s="8">
        <v>44</v>
      </c>
      <c r="M6" s="8">
        <v>31</v>
      </c>
    </row>
    <row r="7" spans="1:13" x14ac:dyDescent="0.3">
      <c r="A7">
        <v>1212</v>
      </c>
      <c r="B7" t="s">
        <v>1029</v>
      </c>
      <c r="C7" t="s">
        <v>1021</v>
      </c>
      <c r="D7" s="2">
        <v>45859</v>
      </c>
      <c r="E7" s="10">
        <v>0.18972222222222221</v>
      </c>
      <c r="F7" s="10">
        <v>0.6789236111111111</v>
      </c>
      <c r="G7" t="s">
        <v>1028</v>
      </c>
      <c r="H7" s="12">
        <f t="shared" si="0"/>
        <v>0.48920138888888887</v>
      </c>
      <c r="I7" s="12" t="str">
        <f t="shared" si="1"/>
        <v>On Time</v>
      </c>
      <c r="K7" s="7" t="s">
        <v>1021</v>
      </c>
      <c r="L7" s="8">
        <v>70</v>
      </c>
      <c r="M7" s="8">
        <v>44</v>
      </c>
    </row>
    <row r="8" spans="1:13" x14ac:dyDescent="0.3">
      <c r="A8">
        <v>1218</v>
      </c>
      <c r="B8" t="s">
        <v>1030</v>
      </c>
      <c r="C8" t="s">
        <v>1025</v>
      </c>
      <c r="D8" s="2">
        <v>45836</v>
      </c>
      <c r="E8" s="10">
        <v>0.92061342592592588</v>
      </c>
      <c r="F8" s="10">
        <v>2.1412037037037038E-3</v>
      </c>
      <c r="G8" t="s">
        <v>1022</v>
      </c>
      <c r="H8" s="12">
        <f t="shared" si="0"/>
        <v>8.1527777777777866E-2</v>
      </c>
      <c r="I8" s="12" t="str">
        <f t="shared" si="1"/>
        <v>Late</v>
      </c>
      <c r="K8" s="7" t="s">
        <v>1027</v>
      </c>
      <c r="L8" s="8">
        <v>58</v>
      </c>
      <c r="M8" s="8">
        <v>46</v>
      </c>
    </row>
    <row r="9" spans="1:13" x14ac:dyDescent="0.3">
      <c r="A9">
        <v>1977</v>
      </c>
      <c r="B9" t="s">
        <v>1031</v>
      </c>
      <c r="C9" t="s">
        <v>1021</v>
      </c>
      <c r="D9" s="2">
        <v>45852</v>
      </c>
      <c r="E9" s="10">
        <v>0.81511574074074078</v>
      </c>
      <c r="F9" s="10">
        <v>0.84796296296296292</v>
      </c>
      <c r="G9" t="s">
        <v>1028</v>
      </c>
      <c r="H9" s="12">
        <f t="shared" si="0"/>
        <v>3.2847222222222139E-2</v>
      </c>
      <c r="I9" s="12" t="str">
        <f t="shared" si="1"/>
        <v>Late</v>
      </c>
      <c r="J9" s="10"/>
      <c r="K9" s="7" t="s">
        <v>1025</v>
      </c>
      <c r="L9" s="8">
        <v>69</v>
      </c>
      <c r="M9" s="8">
        <v>49</v>
      </c>
    </row>
    <row r="10" spans="1:13" x14ac:dyDescent="0.3">
      <c r="A10">
        <v>1946</v>
      </c>
      <c r="B10" t="s">
        <v>1032</v>
      </c>
      <c r="C10" t="s">
        <v>1027</v>
      </c>
      <c r="D10" s="2">
        <v>45833</v>
      </c>
      <c r="E10" s="10">
        <v>0.2612962962962963</v>
      </c>
      <c r="F10" s="10">
        <v>0.23221064814814815</v>
      </c>
      <c r="G10" t="s">
        <v>1022</v>
      </c>
      <c r="H10" s="12">
        <f t="shared" si="0"/>
        <v>0.97091435185185182</v>
      </c>
      <c r="I10" s="12" t="str">
        <f t="shared" si="1"/>
        <v>On Time</v>
      </c>
      <c r="K10" s="7" t="s">
        <v>1038</v>
      </c>
      <c r="L10" s="8">
        <v>51</v>
      </c>
      <c r="M10" s="8">
        <v>38</v>
      </c>
    </row>
    <row r="11" spans="1:13" x14ac:dyDescent="0.3">
      <c r="A11">
        <v>1568</v>
      </c>
      <c r="B11" t="s">
        <v>1033</v>
      </c>
      <c r="C11" t="s">
        <v>1027</v>
      </c>
      <c r="D11" s="2">
        <v>45840</v>
      </c>
      <c r="E11" s="10">
        <v>0.29797453703703702</v>
      </c>
      <c r="F11" s="10">
        <v>0.59879629629629627</v>
      </c>
      <c r="G11" t="s">
        <v>1022</v>
      </c>
      <c r="H11" s="12">
        <f t="shared" si="0"/>
        <v>0.30082175925925925</v>
      </c>
      <c r="I11" s="12" t="str">
        <f t="shared" si="1"/>
        <v>On Time</v>
      </c>
      <c r="K11" s="7" t="s">
        <v>4047</v>
      </c>
      <c r="L11" s="8">
        <v>292</v>
      </c>
      <c r="M11" s="8">
        <v>208</v>
      </c>
    </row>
    <row r="12" spans="1:13" x14ac:dyDescent="0.3">
      <c r="A12">
        <v>1314</v>
      </c>
      <c r="B12" t="s">
        <v>1034</v>
      </c>
      <c r="C12" t="s">
        <v>1025</v>
      </c>
      <c r="D12" s="2">
        <v>45860</v>
      </c>
      <c r="E12" s="10">
        <v>0.50293981481481487</v>
      </c>
      <c r="F12" s="10">
        <v>0.98359953703703706</v>
      </c>
      <c r="G12" t="s">
        <v>1022</v>
      </c>
      <c r="H12" s="12">
        <f t="shared" si="0"/>
        <v>0.4806597222222222</v>
      </c>
      <c r="I12" s="12" t="str">
        <f t="shared" si="1"/>
        <v>Late</v>
      </c>
    </row>
    <row r="13" spans="1:13" x14ac:dyDescent="0.3">
      <c r="A13">
        <v>1735</v>
      </c>
      <c r="B13" t="s">
        <v>1035</v>
      </c>
      <c r="C13" t="s">
        <v>1025</v>
      </c>
      <c r="D13" s="2">
        <v>45846</v>
      </c>
      <c r="E13" s="10">
        <v>0.45092592592592595</v>
      </c>
      <c r="F13" s="10">
        <v>0.37146990740740743</v>
      </c>
      <c r="G13" t="s">
        <v>1022</v>
      </c>
      <c r="H13" s="12">
        <f t="shared" si="0"/>
        <v>0.92054398148148153</v>
      </c>
      <c r="I13" s="12" t="str">
        <f t="shared" si="1"/>
        <v>Late</v>
      </c>
    </row>
    <row r="14" spans="1:13" x14ac:dyDescent="0.3">
      <c r="A14">
        <v>1417</v>
      </c>
      <c r="B14" t="s">
        <v>1036</v>
      </c>
      <c r="C14" t="s">
        <v>1027</v>
      </c>
      <c r="D14" s="2">
        <v>45843</v>
      </c>
      <c r="E14" s="10">
        <v>3.4791666666666665E-2</v>
      </c>
      <c r="F14" s="10">
        <v>0.6136921296296296</v>
      </c>
      <c r="G14" t="s">
        <v>1028</v>
      </c>
      <c r="H14" s="12">
        <f t="shared" si="0"/>
        <v>0.57890046296296294</v>
      </c>
      <c r="I14" s="12" t="str">
        <f t="shared" si="1"/>
        <v>On Time</v>
      </c>
    </row>
    <row r="15" spans="1:13" x14ac:dyDescent="0.3">
      <c r="A15">
        <v>1219</v>
      </c>
      <c r="B15" t="s">
        <v>1037</v>
      </c>
      <c r="C15" t="s">
        <v>1038</v>
      </c>
      <c r="D15" s="2">
        <v>45843</v>
      </c>
      <c r="E15" s="10">
        <v>0.85469907407407408</v>
      </c>
      <c r="F15" s="10">
        <v>0.50765046296296301</v>
      </c>
      <c r="G15" t="s">
        <v>1028</v>
      </c>
      <c r="H15" s="12">
        <f t="shared" si="0"/>
        <v>0.65295138888888893</v>
      </c>
      <c r="I15" s="12" t="str">
        <f t="shared" si="1"/>
        <v>Late</v>
      </c>
    </row>
    <row r="16" spans="1:13" x14ac:dyDescent="0.3">
      <c r="A16">
        <v>1336</v>
      </c>
      <c r="B16" t="s">
        <v>1039</v>
      </c>
      <c r="C16" t="s">
        <v>1027</v>
      </c>
      <c r="D16" s="2">
        <v>45842</v>
      </c>
      <c r="E16" s="10">
        <v>5.9328703703703703E-2</v>
      </c>
      <c r="F16" s="10">
        <v>0.84053240740740742</v>
      </c>
      <c r="G16" t="s">
        <v>1022</v>
      </c>
      <c r="H16" s="12">
        <f t="shared" si="0"/>
        <v>0.78120370370370373</v>
      </c>
      <c r="I16" s="12" t="str">
        <f t="shared" si="1"/>
        <v>On Time</v>
      </c>
    </row>
    <row r="17" spans="1:9" x14ac:dyDescent="0.3">
      <c r="A17">
        <v>1181</v>
      </c>
      <c r="B17" t="s">
        <v>1040</v>
      </c>
      <c r="C17" t="s">
        <v>1041</v>
      </c>
      <c r="D17" s="2">
        <v>45861</v>
      </c>
      <c r="E17" s="10">
        <v>9.1516203703703697E-2</v>
      </c>
      <c r="F17" s="10">
        <v>0.16827546296296297</v>
      </c>
      <c r="G17" t="s">
        <v>1022</v>
      </c>
      <c r="H17" s="12">
        <f t="shared" si="0"/>
        <v>7.6759259259259277E-2</v>
      </c>
      <c r="I17" s="12" t="str">
        <f t="shared" si="1"/>
        <v>On Time</v>
      </c>
    </row>
    <row r="18" spans="1:9" x14ac:dyDescent="0.3">
      <c r="A18">
        <v>1591</v>
      </c>
      <c r="B18" t="s">
        <v>1042</v>
      </c>
      <c r="C18" t="s">
        <v>1041</v>
      </c>
      <c r="D18" s="2">
        <v>45850</v>
      </c>
      <c r="E18" s="10">
        <v>0.26718750000000002</v>
      </c>
      <c r="F18" s="10">
        <v>0.71425925925925926</v>
      </c>
      <c r="G18" t="s">
        <v>1028</v>
      </c>
      <c r="H18" s="12">
        <f t="shared" si="0"/>
        <v>0.44707175925925924</v>
      </c>
      <c r="I18" s="12" t="str">
        <f t="shared" si="1"/>
        <v>On Time</v>
      </c>
    </row>
    <row r="19" spans="1:9" x14ac:dyDescent="0.3">
      <c r="A19">
        <v>1953</v>
      </c>
      <c r="B19" t="s">
        <v>1043</v>
      </c>
      <c r="C19" t="s">
        <v>1021</v>
      </c>
      <c r="D19" s="2">
        <v>45853</v>
      </c>
      <c r="E19" s="10">
        <v>0.38762731481481483</v>
      </c>
      <c r="F19" s="10">
        <v>0.39203703703703702</v>
      </c>
      <c r="G19" t="s">
        <v>1028</v>
      </c>
      <c r="H19" s="12">
        <f t="shared" si="0"/>
        <v>4.4097222222221899E-3</v>
      </c>
      <c r="I19" s="12" t="str">
        <f t="shared" si="1"/>
        <v>On Time</v>
      </c>
    </row>
    <row r="20" spans="1:9" x14ac:dyDescent="0.3">
      <c r="A20">
        <v>1311</v>
      </c>
      <c r="B20" t="s">
        <v>1044</v>
      </c>
      <c r="C20" t="s">
        <v>1038</v>
      </c>
      <c r="D20" s="2">
        <v>45851</v>
      </c>
      <c r="E20" s="10">
        <v>0.90721064814814811</v>
      </c>
      <c r="F20" s="10">
        <v>0.21194444444444444</v>
      </c>
      <c r="G20" t="s">
        <v>1022</v>
      </c>
      <c r="H20" s="12">
        <f t="shared" si="0"/>
        <v>0.30473379629629638</v>
      </c>
      <c r="I20" s="12" t="str">
        <f t="shared" si="1"/>
        <v>Late</v>
      </c>
    </row>
    <row r="21" spans="1:9" x14ac:dyDescent="0.3">
      <c r="A21">
        <v>1929</v>
      </c>
      <c r="B21" t="s">
        <v>1045</v>
      </c>
      <c r="C21" t="s">
        <v>1041</v>
      </c>
      <c r="D21" s="2">
        <v>45835</v>
      </c>
      <c r="E21" s="10">
        <v>0.65282407407407406</v>
      </c>
      <c r="F21" s="10">
        <v>0.4839236111111111</v>
      </c>
      <c r="G21" t="s">
        <v>1022</v>
      </c>
      <c r="H21" s="12">
        <f t="shared" si="0"/>
        <v>0.83109953703703709</v>
      </c>
      <c r="I21" s="12" t="str">
        <f t="shared" si="1"/>
        <v>Late</v>
      </c>
    </row>
    <row r="22" spans="1:9" x14ac:dyDescent="0.3">
      <c r="A22">
        <v>1070</v>
      </c>
      <c r="B22" t="s">
        <v>1046</v>
      </c>
      <c r="C22" t="s">
        <v>1041</v>
      </c>
      <c r="D22" s="2">
        <v>45842</v>
      </c>
      <c r="E22" s="10">
        <v>0.5135763888888889</v>
      </c>
      <c r="F22" s="10">
        <v>0.14782407407407408</v>
      </c>
      <c r="G22" t="s">
        <v>1028</v>
      </c>
      <c r="H22" s="12">
        <f t="shared" si="0"/>
        <v>0.63424768518518515</v>
      </c>
      <c r="I22" s="12" t="str">
        <f t="shared" si="1"/>
        <v>Late</v>
      </c>
    </row>
    <row r="23" spans="1:9" x14ac:dyDescent="0.3">
      <c r="A23">
        <v>1848</v>
      </c>
      <c r="B23" t="s">
        <v>1047</v>
      </c>
      <c r="C23" t="s">
        <v>1041</v>
      </c>
      <c r="D23" s="2">
        <v>45849</v>
      </c>
      <c r="E23" s="10">
        <v>0.82711805555555551</v>
      </c>
      <c r="F23" s="10">
        <v>0.28083333333333332</v>
      </c>
      <c r="G23" t="s">
        <v>1028</v>
      </c>
      <c r="H23" s="12">
        <f t="shared" si="0"/>
        <v>0.45371527777777776</v>
      </c>
      <c r="I23" s="12" t="str">
        <f t="shared" si="1"/>
        <v>Late</v>
      </c>
    </row>
    <row r="24" spans="1:9" x14ac:dyDescent="0.3">
      <c r="A24">
        <v>1509</v>
      </c>
      <c r="B24" t="s">
        <v>1048</v>
      </c>
      <c r="C24" t="s">
        <v>1038</v>
      </c>
      <c r="D24" s="2">
        <v>45844</v>
      </c>
      <c r="E24" s="10">
        <v>0.70347222222222228</v>
      </c>
      <c r="F24" s="10">
        <v>0.94754629629629628</v>
      </c>
      <c r="G24" t="s">
        <v>1028</v>
      </c>
      <c r="H24" s="12">
        <f t="shared" si="0"/>
        <v>0.244074074074074</v>
      </c>
      <c r="I24" s="12" t="str">
        <f t="shared" si="1"/>
        <v>Late</v>
      </c>
    </row>
    <row r="25" spans="1:9" x14ac:dyDescent="0.3">
      <c r="A25">
        <v>1607</v>
      </c>
      <c r="B25" t="s">
        <v>1049</v>
      </c>
      <c r="C25" t="s">
        <v>1025</v>
      </c>
      <c r="D25" s="2">
        <v>45854</v>
      </c>
      <c r="E25" s="10">
        <v>0.26670138888888889</v>
      </c>
      <c r="F25" s="10">
        <v>0.36395833333333333</v>
      </c>
      <c r="G25" t="s">
        <v>1028</v>
      </c>
      <c r="H25" s="12">
        <f t="shared" si="0"/>
        <v>9.7256944444444438E-2</v>
      </c>
      <c r="I25" s="12" t="str">
        <f t="shared" si="1"/>
        <v>On Time</v>
      </c>
    </row>
    <row r="26" spans="1:9" x14ac:dyDescent="0.3">
      <c r="A26">
        <v>1056</v>
      </c>
      <c r="B26" t="s">
        <v>1050</v>
      </c>
      <c r="C26" t="s">
        <v>1027</v>
      </c>
      <c r="D26" s="2">
        <v>45847</v>
      </c>
      <c r="E26" s="10">
        <v>0.71831018518518519</v>
      </c>
      <c r="F26" s="10">
        <v>0.57848379629629632</v>
      </c>
      <c r="G26" t="s">
        <v>1028</v>
      </c>
      <c r="H26" s="12">
        <f t="shared" si="0"/>
        <v>0.86017361111111112</v>
      </c>
      <c r="I26" s="12" t="str">
        <f t="shared" si="1"/>
        <v>Late</v>
      </c>
    </row>
    <row r="27" spans="1:9" x14ac:dyDescent="0.3">
      <c r="A27">
        <v>1541</v>
      </c>
      <c r="B27" t="s">
        <v>1051</v>
      </c>
      <c r="C27" t="s">
        <v>1021</v>
      </c>
      <c r="D27" s="2">
        <v>45835</v>
      </c>
      <c r="E27" s="10">
        <v>0.8810069444444445</v>
      </c>
      <c r="F27" s="10">
        <v>0.82776620370370368</v>
      </c>
      <c r="G27" t="s">
        <v>1022</v>
      </c>
      <c r="H27" s="12">
        <f t="shared" si="0"/>
        <v>0.94675925925925919</v>
      </c>
      <c r="I27" s="12" t="str">
        <f t="shared" si="1"/>
        <v>Late</v>
      </c>
    </row>
    <row r="28" spans="1:9" x14ac:dyDescent="0.3">
      <c r="A28">
        <v>1730</v>
      </c>
      <c r="B28" t="s">
        <v>1052</v>
      </c>
      <c r="C28" t="s">
        <v>1027</v>
      </c>
      <c r="D28" s="2">
        <v>45854</v>
      </c>
      <c r="E28" s="10">
        <v>0.27453703703703702</v>
      </c>
      <c r="F28" s="10">
        <v>0.24341435185185184</v>
      </c>
      <c r="G28" t="s">
        <v>1028</v>
      </c>
      <c r="H28" s="12">
        <f t="shared" si="0"/>
        <v>0.96887731481481487</v>
      </c>
      <c r="I28" s="12" t="str">
        <f t="shared" si="1"/>
        <v>On Time</v>
      </c>
    </row>
    <row r="29" spans="1:9" x14ac:dyDescent="0.3">
      <c r="A29">
        <v>1635</v>
      </c>
      <c r="B29" t="s">
        <v>1053</v>
      </c>
      <c r="C29" t="s">
        <v>1038</v>
      </c>
      <c r="D29" s="2">
        <v>45861</v>
      </c>
      <c r="E29" s="10">
        <v>0.22074074074074074</v>
      </c>
      <c r="F29" s="10">
        <v>0.773900462962963</v>
      </c>
      <c r="G29" t="s">
        <v>1022</v>
      </c>
      <c r="H29" s="12">
        <f t="shared" si="0"/>
        <v>0.55315972222222221</v>
      </c>
      <c r="I29" s="12" t="str">
        <f t="shared" si="1"/>
        <v>On Time</v>
      </c>
    </row>
    <row r="30" spans="1:9" x14ac:dyDescent="0.3">
      <c r="A30">
        <v>1700</v>
      </c>
      <c r="B30" t="s">
        <v>1054</v>
      </c>
      <c r="C30" t="s">
        <v>1038</v>
      </c>
      <c r="D30" s="2">
        <v>45859</v>
      </c>
      <c r="E30" s="10">
        <v>2.0324074074074074E-2</v>
      </c>
      <c r="F30" s="10">
        <v>0.75730324074074074</v>
      </c>
      <c r="G30" t="s">
        <v>1028</v>
      </c>
      <c r="H30" s="12">
        <f t="shared" si="0"/>
        <v>0.73697916666666663</v>
      </c>
      <c r="I30" s="12" t="str">
        <f t="shared" si="1"/>
        <v>On Time</v>
      </c>
    </row>
    <row r="31" spans="1:9" x14ac:dyDescent="0.3">
      <c r="A31">
        <v>1380</v>
      </c>
      <c r="B31" t="s">
        <v>1055</v>
      </c>
      <c r="C31" t="s">
        <v>1025</v>
      </c>
      <c r="D31" s="2">
        <v>45853</v>
      </c>
      <c r="E31" s="10">
        <v>0.15362268518518518</v>
      </c>
      <c r="F31" s="10">
        <v>0.56533564814814818</v>
      </c>
      <c r="G31" t="s">
        <v>1022</v>
      </c>
      <c r="H31" s="12">
        <f t="shared" si="0"/>
        <v>0.411712962962963</v>
      </c>
      <c r="I31" s="12" t="str">
        <f t="shared" si="1"/>
        <v>On Time</v>
      </c>
    </row>
    <row r="32" spans="1:9" x14ac:dyDescent="0.3">
      <c r="A32">
        <v>1299</v>
      </c>
      <c r="B32" t="s">
        <v>1056</v>
      </c>
      <c r="C32" t="s">
        <v>1027</v>
      </c>
      <c r="D32" s="2">
        <v>45859</v>
      </c>
      <c r="E32" s="10">
        <v>0.23874999999999999</v>
      </c>
      <c r="F32" s="10">
        <v>0.19247685185185184</v>
      </c>
      <c r="G32" t="s">
        <v>1028</v>
      </c>
      <c r="H32" s="12">
        <f t="shared" si="0"/>
        <v>0.9537268518518518</v>
      </c>
      <c r="I32" s="12" t="str">
        <f t="shared" si="1"/>
        <v>On Time</v>
      </c>
    </row>
    <row r="33" spans="1:9" x14ac:dyDescent="0.3">
      <c r="A33">
        <v>1121</v>
      </c>
      <c r="B33" t="s">
        <v>1057</v>
      </c>
      <c r="C33" t="s">
        <v>1021</v>
      </c>
      <c r="D33" s="2">
        <v>45854</v>
      </c>
      <c r="E33" s="10">
        <v>0.55096064814814816</v>
      </c>
      <c r="F33" s="10">
        <v>0.87520833333333337</v>
      </c>
      <c r="G33" t="s">
        <v>1028</v>
      </c>
      <c r="H33" s="12">
        <f t="shared" si="0"/>
        <v>0.32424768518518521</v>
      </c>
      <c r="I33" s="12" t="str">
        <f t="shared" si="1"/>
        <v>Late</v>
      </c>
    </row>
    <row r="34" spans="1:9" x14ac:dyDescent="0.3">
      <c r="A34">
        <v>1672</v>
      </c>
      <c r="B34" t="s">
        <v>1058</v>
      </c>
      <c r="C34" t="s">
        <v>1038</v>
      </c>
      <c r="D34" s="2">
        <v>45844</v>
      </c>
      <c r="E34" s="10">
        <v>0.37153935185185183</v>
      </c>
      <c r="F34" s="10">
        <v>0.5645486111111111</v>
      </c>
      <c r="G34" t="s">
        <v>1022</v>
      </c>
      <c r="H34" s="12">
        <f t="shared" si="0"/>
        <v>0.19300925925925927</v>
      </c>
      <c r="I34" s="12" t="str">
        <f t="shared" si="1"/>
        <v>On Time</v>
      </c>
    </row>
    <row r="35" spans="1:9" x14ac:dyDescent="0.3">
      <c r="A35">
        <v>1183</v>
      </c>
      <c r="B35" t="s">
        <v>1059</v>
      </c>
      <c r="C35" t="s">
        <v>1025</v>
      </c>
      <c r="D35" s="2">
        <v>45834</v>
      </c>
      <c r="E35" s="10">
        <v>0.17450231481481482</v>
      </c>
      <c r="F35" s="10">
        <v>0.31107638888888889</v>
      </c>
      <c r="G35" t="s">
        <v>1022</v>
      </c>
      <c r="H35" s="12">
        <f t="shared" si="0"/>
        <v>0.13657407407407407</v>
      </c>
      <c r="I35" s="12" t="str">
        <f t="shared" si="1"/>
        <v>On Time</v>
      </c>
    </row>
    <row r="36" spans="1:9" x14ac:dyDescent="0.3">
      <c r="A36">
        <v>1110</v>
      </c>
      <c r="B36" t="s">
        <v>1060</v>
      </c>
      <c r="C36" t="s">
        <v>1021</v>
      </c>
      <c r="D36" s="2">
        <v>45845</v>
      </c>
      <c r="E36" s="10">
        <v>0.55938657407407411</v>
      </c>
      <c r="F36" s="10">
        <v>0.90471064814814817</v>
      </c>
      <c r="G36" t="s">
        <v>1022</v>
      </c>
      <c r="H36" s="12">
        <f t="shared" si="0"/>
        <v>0.34532407407407406</v>
      </c>
      <c r="I36" s="12" t="str">
        <f t="shared" si="1"/>
        <v>Late</v>
      </c>
    </row>
    <row r="37" spans="1:9" x14ac:dyDescent="0.3">
      <c r="A37">
        <v>1500</v>
      </c>
      <c r="B37" t="s">
        <v>1061</v>
      </c>
      <c r="C37" t="s">
        <v>1025</v>
      </c>
      <c r="D37" s="2">
        <v>45833</v>
      </c>
      <c r="E37" s="10">
        <v>0.45416666666666666</v>
      </c>
      <c r="F37" s="10">
        <v>0.71872685185185181</v>
      </c>
      <c r="G37" t="s">
        <v>1022</v>
      </c>
      <c r="H37" s="12">
        <f t="shared" si="0"/>
        <v>0.26456018518518515</v>
      </c>
      <c r="I37" s="12" t="str">
        <f t="shared" si="1"/>
        <v>Late</v>
      </c>
    </row>
    <row r="38" spans="1:9" x14ac:dyDescent="0.3">
      <c r="A38">
        <v>1871</v>
      </c>
      <c r="B38" t="s">
        <v>1062</v>
      </c>
      <c r="C38" t="s">
        <v>1021</v>
      </c>
      <c r="D38" s="2">
        <v>45846</v>
      </c>
      <c r="E38" s="10">
        <v>0.10255787037037037</v>
      </c>
      <c r="F38" s="10">
        <v>0.43450231481481483</v>
      </c>
      <c r="G38" t="s">
        <v>1028</v>
      </c>
      <c r="H38" s="12">
        <f t="shared" si="0"/>
        <v>0.33194444444444449</v>
      </c>
      <c r="I38" s="12" t="str">
        <f t="shared" si="1"/>
        <v>On Time</v>
      </c>
    </row>
    <row r="39" spans="1:9" x14ac:dyDescent="0.3">
      <c r="A39">
        <v>1514</v>
      </c>
      <c r="B39" t="s">
        <v>1063</v>
      </c>
      <c r="C39" t="s">
        <v>1021</v>
      </c>
      <c r="D39" s="2">
        <v>45860</v>
      </c>
      <c r="E39" s="10">
        <v>0.62831018518518522</v>
      </c>
      <c r="F39" s="10">
        <v>0.27793981481481483</v>
      </c>
      <c r="G39" t="s">
        <v>1028</v>
      </c>
      <c r="H39" s="12">
        <f t="shared" si="0"/>
        <v>0.64962962962962956</v>
      </c>
      <c r="I39" s="12" t="str">
        <f t="shared" si="1"/>
        <v>Late</v>
      </c>
    </row>
    <row r="40" spans="1:9" x14ac:dyDescent="0.3">
      <c r="A40">
        <v>1376</v>
      </c>
      <c r="B40" t="s">
        <v>1064</v>
      </c>
      <c r="C40" t="s">
        <v>1027</v>
      </c>
      <c r="D40" s="2">
        <v>45832</v>
      </c>
      <c r="E40" s="10">
        <v>0.99704861111111109</v>
      </c>
      <c r="F40" s="10">
        <v>7.2129629629629627E-2</v>
      </c>
      <c r="G40" t="s">
        <v>1028</v>
      </c>
      <c r="H40" s="12">
        <f t="shared" si="0"/>
        <v>7.5081018518518561E-2</v>
      </c>
      <c r="I40" s="12" t="str">
        <f t="shared" si="1"/>
        <v>Late</v>
      </c>
    </row>
    <row r="41" spans="1:9" x14ac:dyDescent="0.3">
      <c r="A41">
        <v>1870</v>
      </c>
      <c r="B41" t="s">
        <v>1065</v>
      </c>
      <c r="C41" t="s">
        <v>1025</v>
      </c>
      <c r="D41" s="2">
        <v>45849</v>
      </c>
      <c r="E41" s="10">
        <v>0.19388888888888889</v>
      </c>
      <c r="F41" s="10">
        <v>0.91047453703703707</v>
      </c>
      <c r="G41" t="s">
        <v>1022</v>
      </c>
      <c r="H41" s="12">
        <f t="shared" si="0"/>
        <v>0.71658564814814818</v>
      </c>
      <c r="I41" s="12" t="str">
        <f t="shared" si="1"/>
        <v>On Time</v>
      </c>
    </row>
    <row r="42" spans="1:9" x14ac:dyDescent="0.3">
      <c r="A42">
        <v>1270</v>
      </c>
      <c r="B42" t="s">
        <v>1066</v>
      </c>
      <c r="C42" t="s">
        <v>1025</v>
      </c>
      <c r="D42" s="2">
        <v>45835</v>
      </c>
      <c r="E42" s="10">
        <v>0.31180555555555556</v>
      </c>
      <c r="F42" s="10">
        <v>0.26652777777777775</v>
      </c>
      <c r="G42" t="s">
        <v>1028</v>
      </c>
      <c r="H42" s="12">
        <f t="shared" si="0"/>
        <v>0.95472222222222225</v>
      </c>
      <c r="I42" s="12" t="str">
        <f t="shared" si="1"/>
        <v>On Time</v>
      </c>
    </row>
    <row r="43" spans="1:9" x14ac:dyDescent="0.3">
      <c r="A43">
        <v>1868</v>
      </c>
      <c r="B43" t="s">
        <v>1067</v>
      </c>
      <c r="C43" t="s">
        <v>1025</v>
      </c>
      <c r="D43" s="2">
        <v>45857</v>
      </c>
      <c r="E43" s="10">
        <v>0.52311342592592591</v>
      </c>
      <c r="F43" s="10">
        <v>0.63626157407407402</v>
      </c>
      <c r="G43" t="s">
        <v>1022</v>
      </c>
      <c r="H43" s="12">
        <f t="shared" si="0"/>
        <v>0.11314814814814811</v>
      </c>
      <c r="I43" s="12" t="str">
        <f t="shared" si="1"/>
        <v>Late</v>
      </c>
    </row>
    <row r="44" spans="1:9" x14ac:dyDescent="0.3">
      <c r="A44">
        <v>1329</v>
      </c>
      <c r="B44" t="s">
        <v>1068</v>
      </c>
      <c r="C44" t="s">
        <v>1027</v>
      </c>
      <c r="D44" s="2">
        <v>45842</v>
      </c>
      <c r="E44" s="10">
        <v>0.65765046296296292</v>
      </c>
      <c r="F44" s="10">
        <v>0.66274305555555557</v>
      </c>
      <c r="G44" t="s">
        <v>1022</v>
      </c>
      <c r="H44" s="12">
        <f t="shared" si="0"/>
        <v>5.0925925925926485E-3</v>
      </c>
      <c r="I44" s="12" t="str">
        <f t="shared" si="1"/>
        <v>Late</v>
      </c>
    </row>
    <row r="45" spans="1:9" x14ac:dyDescent="0.3">
      <c r="A45">
        <v>1265</v>
      </c>
      <c r="B45" t="s">
        <v>1069</v>
      </c>
      <c r="C45" t="s">
        <v>1027</v>
      </c>
      <c r="D45" s="2">
        <v>45839</v>
      </c>
      <c r="E45" s="10">
        <v>0.7453819444444445</v>
      </c>
      <c r="F45" s="10">
        <v>0.54001157407407407</v>
      </c>
      <c r="G45" t="s">
        <v>1022</v>
      </c>
      <c r="H45" s="12">
        <f t="shared" si="0"/>
        <v>0.79462962962962957</v>
      </c>
      <c r="I45" s="12" t="str">
        <f t="shared" si="1"/>
        <v>Late</v>
      </c>
    </row>
    <row r="46" spans="1:9" x14ac:dyDescent="0.3">
      <c r="A46">
        <v>1668</v>
      </c>
      <c r="B46" t="s">
        <v>1070</v>
      </c>
      <c r="C46" t="s">
        <v>1038</v>
      </c>
      <c r="D46" s="2">
        <v>45835</v>
      </c>
      <c r="E46" s="10">
        <v>0.71164351851851848</v>
      </c>
      <c r="F46" s="10">
        <v>0.12082175925925925</v>
      </c>
      <c r="G46" t="s">
        <v>1022</v>
      </c>
      <c r="H46" s="12">
        <f t="shared" si="0"/>
        <v>0.40917824074074072</v>
      </c>
      <c r="I46" s="12" t="str">
        <f t="shared" si="1"/>
        <v>Late</v>
      </c>
    </row>
    <row r="47" spans="1:9" x14ac:dyDescent="0.3">
      <c r="A47">
        <v>1299</v>
      </c>
      <c r="B47" t="s">
        <v>1071</v>
      </c>
      <c r="C47" t="s">
        <v>1038</v>
      </c>
      <c r="D47" s="2">
        <v>45839</v>
      </c>
      <c r="E47" s="10">
        <v>0.61987268518518523</v>
      </c>
      <c r="F47" s="10">
        <v>0.23223379629629629</v>
      </c>
      <c r="G47" t="s">
        <v>1022</v>
      </c>
      <c r="H47" s="12">
        <f t="shared" si="0"/>
        <v>0.61236111111111102</v>
      </c>
      <c r="I47" s="12" t="str">
        <f t="shared" si="1"/>
        <v>Late</v>
      </c>
    </row>
    <row r="48" spans="1:9" x14ac:dyDescent="0.3">
      <c r="A48">
        <v>1787</v>
      </c>
      <c r="B48" t="s">
        <v>1072</v>
      </c>
      <c r="C48" t="s">
        <v>1041</v>
      </c>
      <c r="D48" s="2">
        <v>45848</v>
      </c>
      <c r="E48" s="10">
        <v>0.30363425925925924</v>
      </c>
      <c r="F48" s="10">
        <v>0.34399305555555554</v>
      </c>
      <c r="G48" t="s">
        <v>1022</v>
      </c>
      <c r="H48" s="12">
        <f t="shared" si="0"/>
        <v>4.0358796296296295E-2</v>
      </c>
      <c r="I48" s="12" t="str">
        <f t="shared" si="1"/>
        <v>On Time</v>
      </c>
    </row>
    <row r="49" spans="1:9" x14ac:dyDescent="0.3">
      <c r="A49">
        <v>1167</v>
      </c>
      <c r="B49" t="s">
        <v>1073</v>
      </c>
      <c r="C49" t="s">
        <v>1025</v>
      </c>
      <c r="D49" s="2">
        <v>45848</v>
      </c>
      <c r="E49" s="10">
        <v>0.61679398148148146</v>
      </c>
      <c r="F49" s="10">
        <v>0.45836805555555554</v>
      </c>
      <c r="G49" t="s">
        <v>1022</v>
      </c>
      <c r="H49" s="12">
        <f t="shared" si="0"/>
        <v>0.84157407407407403</v>
      </c>
      <c r="I49" s="12" t="str">
        <f t="shared" si="1"/>
        <v>Late</v>
      </c>
    </row>
    <row r="50" spans="1:9" x14ac:dyDescent="0.3">
      <c r="A50">
        <v>1391</v>
      </c>
      <c r="B50" t="s">
        <v>1074</v>
      </c>
      <c r="C50" t="s">
        <v>1025</v>
      </c>
      <c r="D50" s="2">
        <v>45835</v>
      </c>
      <c r="E50" s="10">
        <v>0.84431712962962968</v>
      </c>
      <c r="F50" s="10">
        <v>0.22812499999999999</v>
      </c>
      <c r="G50" t="s">
        <v>1028</v>
      </c>
      <c r="H50" s="12">
        <f t="shared" si="0"/>
        <v>0.38380787037037034</v>
      </c>
      <c r="I50" s="12" t="str">
        <f t="shared" si="1"/>
        <v>Late</v>
      </c>
    </row>
    <row r="51" spans="1:9" x14ac:dyDescent="0.3">
      <c r="A51">
        <v>1370</v>
      </c>
      <c r="B51" t="s">
        <v>1075</v>
      </c>
      <c r="C51" t="s">
        <v>1041</v>
      </c>
      <c r="D51" s="2">
        <v>45851</v>
      </c>
      <c r="E51" s="10">
        <v>0.74761574074074078</v>
      </c>
      <c r="F51" s="10">
        <v>0.70827546296296295</v>
      </c>
      <c r="G51" t="s">
        <v>1022</v>
      </c>
      <c r="H51" s="12">
        <f t="shared" si="0"/>
        <v>0.96065972222222218</v>
      </c>
      <c r="I51" s="12" t="str">
        <f t="shared" si="1"/>
        <v>Late</v>
      </c>
    </row>
    <row r="52" spans="1:9" x14ac:dyDescent="0.3">
      <c r="A52">
        <v>1001</v>
      </c>
      <c r="B52" t="s">
        <v>1076</v>
      </c>
      <c r="C52" t="s">
        <v>1025</v>
      </c>
      <c r="D52" s="2">
        <v>45838</v>
      </c>
      <c r="E52" s="10">
        <v>0.46692129629629631</v>
      </c>
      <c r="F52" s="10">
        <v>1.6064814814814816E-2</v>
      </c>
      <c r="G52" t="s">
        <v>1028</v>
      </c>
      <c r="H52" s="12">
        <f t="shared" si="0"/>
        <v>0.5491435185185185</v>
      </c>
      <c r="I52" s="12" t="str">
        <f t="shared" si="1"/>
        <v>Late</v>
      </c>
    </row>
    <row r="53" spans="1:9" x14ac:dyDescent="0.3">
      <c r="A53">
        <v>1815</v>
      </c>
      <c r="B53" t="s">
        <v>1077</v>
      </c>
      <c r="C53" t="s">
        <v>1041</v>
      </c>
      <c r="D53" s="2">
        <v>45834</v>
      </c>
      <c r="E53" s="10">
        <v>0.25814814814814813</v>
      </c>
      <c r="F53" s="10">
        <v>0.24186342592592591</v>
      </c>
      <c r="G53" t="s">
        <v>1028</v>
      </c>
      <c r="H53" s="12">
        <f t="shared" si="0"/>
        <v>0.98371527777777779</v>
      </c>
      <c r="I53" s="12" t="str">
        <f t="shared" si="1"/>
        <v>On Time</v>
      </c>
    </row>
    <row r="54" spans="1:9" x14ac:dyDescent="0.3">
      <c r="A54">
        <v>1493</v>
      </c>
      <c r="B54" t="s">
        <v>1078</v>
      </c>
      <c r="C54" t="s">
        <v>1038</v>
      </c>
      <c r="D54" s="2">
        <v>45854</v>
      </c>
      <c r="E54" s="10">
        <v>0.36557870370370371</v>
      </c>
      <c r="F54" s="10">
        <v>8.4259259259259256E-2</v>
      </c>
      <c r="G54" t="s">
        <v>1028</v>
      </c>
      <c r="H54" s="12">
        <f t="shared" si="0"/>
        <v>0.71868055555555554</v>
      </c>
      <c r="I54" s="12" t="str">
        <f t="shared" si="1"/>
        <v>On Time</v>
      </c>
    </row>
    <row r="55" spans="1:9" x14ac:dyDescent="0.3">
      <c r="A55">
        <v>1609</v>
      </c>
      <c r="B55" t="s">
        <v>1079</v>
      </c>
      <c r="C55" t="s">
        <v>1027</v>
      </c>
      <c r="D55" s="2">
        <v>45850</v>
      </c>
      <c r="E55" s="10">
        <v>0.61054398148148148</v>
      </c>
      <c r="F55" s="10">
        <v>0.95038194444444446</v>
      </c>
      <c r="G55" t="s">
        <v>1028</v>
      </c>
      <c r="H55" s="12">
        <f t="shared" si="0"/>
        <v>0.33983796296296298</v>
      </c>
      <c r="I55" s="12" t="str">
        <f t="shared" si="1"/>
        <v>Late</v>
      </c>
    </row>
    <row r="56" spans="1:9" x14ac:dyDescent="0.3">
      <c r="A56">
        <v>1665</v>
      </c>
      <c r="B56" t="s">
        <v>1080</v>
      </c>
      <c r="C56" t="s">
        <v>1027</v>
      </c>
      <c r="D56" s="2">
        <v>45841</v>
      </c>
      <c r="E56" s="10">
        <v>0.30054398148148148</v>
      </c>
      <c r="F56" s="10">
        <v>0.7097106481481481</v>
      </c>
      <c r="G56" t="s">
        <v>1022</v>
      </c>
      <c r="H56" s="12">
        <f t="shared" si="0"/>
        <v>0.40916666666666662</v>
      </c>
      <c r="I56" s="12" t="str">
        <f t="shared" si="1"/>
        <v>On Time</v>
      </c>
    </row>
    <row r="57" spans="1:9" x14ac:dyDescent="0.3">
      <c r="A57">
        <v>1079</v>
      </c>
      <c r="B57" t="s">
        <v>1081</v>
      </c>
      <c r="C57" t="s">
        <v>1027</v>
      </c>
      <c r="D57" s="2">
        <v>45849</v>
      </c>
      <c r="E57" s="10">
        <v>0.16679398148148147</v>
      </c>
      <c r="F57" s="10">
        <v>3.1481481481481478E-2</v>
      </c>
      <c r="G57" t="s">
        <v>1022</v>
      </c>
      <c r="H57" s="12">
        <f t="shared" si="0"/>
        <v>0.86468750000000005</v>
      </c>
      <c r="I57" s="12" t="str">
        <f t="shared" si="1"/>
        <v>On Time</v>
      </c>
    </row>
    <row r="58" spans="1:9" x14ac:dyDescent="0.3">
      <c r="A58">
        <v>1791</v>
      </c>
      <c r="B58" t="s">
        <v>1082</v>
      </c>
      <c r="C58" t="s">
        <v>1027</v>
      </c>
      <c r="D58" s="2">
        <v>45850</v>
      </c>
      <c r="E58" s="10">
        <v>0.93372685185185189</v>
      </c>
      <c r="F58" s="10">
        <v>0.10712962962962963</v>
      </c>
      <c r="G58" t="s">
        <v>1028</v>
      </c>
      <c r="H58" s="12">
        <f t="shared" si="0"/>
        <v>0.17340277777777779</v>
      </c>
      <c r="I58" s="12" t="str">
        <f t="shared" si="1"/>
        <v>Late</v>
      </c>
    </row>
    <row r="59" spans="1:9" x14ac:dyDescent="0.3">
      <c r="A59">
        <v>1881</v>
      </c>
      <c r="B59" t="s">
        <v>1083</v>
      </c>
      <c r="C59" t="s">
        <v>1025</v>
      </c>
      <c r="D59" s="2">
        <v>45844</v>
      </c>
      <c r="E59" s="10">
        <v>0.41726851851851854</v>
      </c>
      <c r="F59" s="10">
        <v>0.5832060185185185</v>
      </c>
      <c r="G59" t="s">
        <v>1022</v>
      </c>
      <c r="H59" s="12">
        <f t="shared" si="0"/>
        <v>0.16593749999999996</v>
      </c>
      <c r="I59" s="12" t="str">
        <f t="shared" si="1"/>
        <v>Late</v>
      </c>
    </row>
    <row r="60" spans="1:9" x14ac:dyDescent="0.3">
      <c r="A60">
        <v>1523</v>
      </c>
      <c r="B60" t="s">
        <v>1084</v>
      </c>
      <c r="C60" t="s">
        <v>1021</v>
      </c>
      <c r="D60" s="2">
        <v>45842</v>
      </c>
      <c r="E60" s="10">
        <v>1.2962962962962963E-2</v>
      </c>
      <c r="F60" s="10">
        <v>0.16462962962962963</v>
      </c>
      <c r="G60" t="s">
        <v>1022</v>
      </c>
      <c r="H60" s="12">
        <f t="shared" si="0"/>
        <v>0.15166666666666667</v>
      </c>
      <c r="I60" s="12" t="str">
        <f t="shared" si="1"/>
        <v>On Time</v>
      </c>
    </row>
    <row r="61" spans="1:9" x14ac:dyDescent="0.3">
      <c r="A61">
        <v>1280</v>
      </c>
      <c r="B61" t="s">
        <v>1085</v>
      </c>
      <c r="C61" t="s">
        <v>1027</v>
      </c>
      <c r="D61" s="2">
        <v>45854</v>
      </c>
      <c r="E61" s="10">
        <v>0.22700231481481481</v>
      </c>
      <c r="F61" s="10">
        <v>0.31299768518518517</v>
      </c>
      <c r="G61" t="s">
        <v>1022</v>
      </c>
      <c r="H61" s="12">
        <f t="shared" si="0"/>
        <v>8.5995370370370361E-2</v>
      </c>
      <c r="I61" s="12" t="str">
        <f t="shared" si="1"/>
        <v>On Time</v>
      </c>
    </row>
    <row r="62" spans="1:9" x14ac:dyDescent="0.3">
      <c r="A62">
        <v>1664</v>
      </c>
      <c r="B62" t="s">
        <v>1086</v>
      </c>
      <c r="C62" t="s">
        <v>1038</v>
      </c>
      <c r="D62" s="2">
        <v>45853</v>
      </c>
      <c r="E62" s="10">
        <v>0.9339467592592593</v>
      </c>
      <c r="F62" s="10">
        <v>0.58216435185185189</v>
      </c>
      <c r="G62" t="s">
        <v>1022</v>
      </c>
      <c r="H62" s="12">
        <f t="shared" si="0"/>
        <v>0.6482175925925926</v>
      </c>
      <c r="I62" s="12" t="str">
        <f t="shared" si="1"/>
        <v>Late</v>
      </c>
    </row>
    <row r="63" spans="1:9" x14ac:dyDescent="0.3">
      <c r="A63">
        <v>1035</v>
      </c>
      <c r="B63" t="s">
        <v>1087</v>
      </c>
      <c r="C63" t="s">
        <v>1025</v>
      </c>
      <c r="D63" s="2">
        <v>45835</v>
      </c>
      <c r="E63" s="10">
        <v>0.42237268518518517</v>
      </c>
      <c r="F63" s="10">
        <v>0.64819444444444441</v>
      </c>
      <c r="G63" t="s">
        <v>1022</v>
      </c>
      <c r="H63" s="12">
        <f t="shared" si="0"/>
        <v>0.22582175925925924</v>
      </c>
      <c r="I63" s="12" t="str">
        <f t="shared" si="1"/>
        <v>Late</v>
      </c>
    </row>
    <row r="64" spans="1:9" x14ac:dyDescent="0.3">
      <c r="A64">
        <v>1751</v>
      </c>
      <c r="B64" t="s">
        <v>1088</v>
      </c>
      <c r="C64" t="s">
        <v>1021</v>
      </c>
      <c r="D64" s="2">
        <v>45837</v>
      </c>
      <c r="E64" s="10">
        <v>0.92541666666666667</v>
      </c>
      <c r="F64" s="10">
        <v>0.4220949074074074</v>
      </c>
      <c r="G64" t="s">
        <v>1022</v>
      </c>
      <c r="H64" s="12">
        <f t="shared" si="0"/>
        <v>0.49667824074074074</v>
      </c>
      <c r="I64" s="12" t="str">
        <f t="shared" si="1"/>
        <v>Late</v>
      </c>
    </row>
    <row r="65" spans="1:9" x14ac:dyDescent="0.3">
      <c r="A65">
        <v>1412</v>
      </c>
      <c r="B65" t="s">
        <v>1089</v>
      </c>
      <c r="C65" t="s">
        <v>1021</v>
      </c>
      <c r="D65" s="2">
        <v>45833</v>
      </c>
      <c r="E65" s="10">
        <v>0.99427083333333333</v>
      </c>
      <c r="F65" s="10">
        <v>0.73157407407407404</v>
      </c>
      <c r="G65" t="s">
        <v>1028</v>
      </c>
      <c r="H65" s="12">
        <f t="shared" si="0"/>
        <v>0.73730324074074072</v>
      </c>
      <c r="I65" s="12" t="str">
        <f t="shared" si="1"/>
        <v>Late</v>
      </c>
    </row>
    <row r="66" spans="1:9" x14ac:dyDescent="0.3">
      <c r="A66">
        <v>1376</v>
      </c>
      <c r="B66" t="s">
        <v>1090</v>
      </c>
      <c r="C66" t="s">
        <v>1025</v>
      </c>
      <c r="D66" s="2">
        <v>45855</v>
      </c>
      <c r="E66" s="10">
        <v>0.53673611111111108</v>
      </c>
      <c r="F66" s="10">
        <v>0.31532407407407409</v>
      </c>
      <c r="G66" t="s">
        <v>1022</v>
      </c>
      <c r="H66" s="12">
        <f t="shared" si="0"/>
        <v>0.77858796296296306</v>
      </c>
      <c r="I66" s="12" t="str">
        <f t="shared" si="1"/>
        <v>Late</v>
      </c>
    </row>
    <row r="67" spans="1:9" x14ac:dyDescent="0.3">
      <c r="A67">
        <v>1748</v>
      </c>
      <c r="B67" t="s">
        <v>1091</v>
      </c>
      <c r="C67" t="s">
        <v>1027</v>
      </c>
      <c r="D67" s="2">
        <v>45834</v>
      </c>
      <c r="E67" s="10">
        <v>0.61384259259259255</v>
      </c>
      <c r="F67" s="10">
        <v>0.73283564814814817</v>
      </c>
      <c r="G67" t="s">
        <v>1028</v>
      </c>
      <c r="H67" s="12">
        <f t="shared" si="0"/>
        <v>0.11899305555555562</v>
      </c>
      <c r="I67" s="12" t="str">
        <f t="shared" si="1"/>
        <v>Late</v>
      </c>
    </row>
    <row r="68" spans="1:9" x14ac:dyDescent="0.3">
      <c r="A68">
        <v>1655</v>
      </c>
      <c r="B68" t="s">
        <v>1092</v>
      </c>
      <c r="C68" t="s">
        <v>1027</v>
      </c>
      <c r="D68" s="2">
        <v>45847</v>
      </c>
      <c r="E68" s="10">
        <v>0.10630787037037037</v>
      </c>
      <c r="F68" s="10">
        <v>0.92524305555555553</v>
      </c>
      <c r="G68" t="s">
        <v>1022</v>
      </c>
      <c r="H68" s="12">
        <f t="shared" ref="H68:H131" si="2">IF($F68&gt;=$E68,$F68-$E68,$F68-$E68+1)</f>
        <v>0.81893518518518515</v>
      </c>
      <c r="I68" s="12" t="str">
        <f t="shared" ref="I68:I131" si="3">IF($E68&gt;TIME(10,0,0),"Late","On Time")</f>
        <v>On Time</v>
      </c>
    </row>
    <row r="69" spans="1:9" x14ac:dyDescent="0.3">
      <c r="A69">
        <v>1555</v>
      </c>
      <c r="B69" t="s">
        <v>1093</v>
      </c>
      <c r="C69" t="s">
        <v>1025</v>
      </c>
      <c r="D69" s="2">
        <v>45838</v>
      </c>
      <c r="E69" s="10">
        <v>0.10583333333333333</v>
      </c>
      <c r="F69" s="10">
        <v>0.97069444444444442</v>
      </c>
      <c r="G69" t="s">
        <v>1022</v>
      </c>
      <c r="H69" s="12">
        <f t="shared" si="2"/>
        <v>0.86486111111111108</v>
      </c>
      <c r="I69" s="12" t="str">
        <f t="shared" si="3"/>
        <v>On Time</v>
      </c>
    </row>
    <row r="70" spans="1:9" x14ac:dyDescent="0.3">
      <c r="A70">
        <v>1000</v>
      </c>
      <c r="B70" t="s">
        <v>1094</v>
      </c>
      <c r="C70" t="s">
        <v>1021</v>
      </c>
      <c r="D70" s="2">
        <v>45833</v>
      </c>
      <c r="E70" s="10">
        <v>1.5277777777777779E-3</v>
      </c>
      <c r="F70" s="10">
        <v>0.47087962962962965</v>
      </c>
      <c r="G70" t="s">
        <v>1022</v>
      </c>
      <c r="H70" s="12">
        <f t="shared" si="2"/>
        <v>0.46935185185185185</v>
      </c>
      <c r="I70" s="12" t="str">
        <f t="shared" si="3"/>
        <v>On Time</v>
      </c>
    </row>
    <row r="71" spans="1:9" x14ac:dyDescent="0.3">
      <c r="A71">
        <v>1206</v>
      </c>
      <c r="B71" t="s">
        <v>1095</v>
      </c>
      <c r="C71" t="s">
        <v>1025</v>
      </c>
      <c r="D71" s="2">
        <v>45856</v>
      </c>
      <c r="E71" s="10">
        <v>0.5718981481481481</v>
      </c>
      <c r="F71" s="10">
        <v>0.57359953703703703</v>
      </c>
      <c r="G71" t="s">
        <v>1022</v>
      </c>
      <c r="H71" s="12">
        <f t="shared" si="2"/>
        <v>1.7013888888889328E-3</v>
      </c>
      <c r="I71" s="12" t="str">
        <f t="shared" si="3"/>
        <v>Late</v>
      </c>
    </row>
    <row r="72" spans="1:9" x14ac:dyDescent="0.3">
      <c r="A72">
        <v>1122</v>
      </c>
      <c r="B72" t="s">
        <v>1096</v>
      </c>
      <c r="C72" t="s">
        <v>1021</v>
      </c>
      <c r="D72" s="2">
        <v>45852</v>
      </c>
      <c r="E72" s="10">
        <v>0.35192129629629632</v>
      </c>
      <c r="F72" s="10">
        <v>0.72218749999999998</v>
      </c>
      <c r="G72" t="s">
        <v>1022</v>
      </c>
      <c r="H72" s="12">
        <f t="shared" si="2"/>
        <v>0.37026620370370367</v>
      </c>
      <c r="I72" s="12" t="str">
        <f t="shared" si="3"/>
        <v>On Time</v>
      </c>
    </row>
    <row r="73" spans="1:9" x14ac:dyDescent="0.3">
      <c r="A73">
        <v>1660</v>
      </c>
      <c r="B73" t="s">
        <v>1097</v>
      </c>
      <c r="C73" t="s">
        <v>1025</v>
      </c>
      <c r="D73" s="2">
        <v>45851</v>
      </c>
      <c r="E73" s="10">
        <v>0.58462962962962961</v>
      </c>
      <c r="F73" s="10">
        <v>0.21296296296296297</v>
      </c>
      <c r="G73" t="s">
        <v>1028</v>
      </c>
      <c r="H73" s="12">
        <f t="shared" si="2"/>
        <v>0.62833333333333341</v>
      </c>
      <c r="I73" s="12" t="str">
        <f t="shared" si="3"/>
        <v>Late</v>
      </c>
    </row>
    <row r="74" spans="1:9" x14ac:dyDescent="0.3">
      <c r="A74">
        <v>1461</v>
      </c>
      <c r="B74" t="s">
        <v>1098</v>
      </c>
      <c r="C74" t="s">
        <v>1021</v>
      </c>
      <c r="D74" s="2">
        <v>45860</v>
      </c>
      <c r="E74" s="10">
        <v>0.73597222222222225</v>
      </c>
      <c r="F74" s="10">
        <v>3.4525462962962966E-2</v>
      </c>
      <c r="G74" t="s">
        <v>1028</v>
      </c>
      <c r="H74" s="12">
        <f t="shared" si="2"/>
        <v>0.29855324074074074</v>
      </c>
      <c r="I74" s="12" t="str">
        <f t="shared" si="3"/>
        <v>Late</v>
      </c>
    </row>
    <row r="75" spans="1:9" x14ac:dyDescent="0.3">
      <c r="A75">
        <v>1497</v>
      </c>
      <c r="B75" t="s">
        <v>1099</v>
      </c>
      <c r="C75" t="s">
        <v>1027</v>
      </c>
      <c r="D75" s="2">
        <v>45836</v>
      </c>
      <c r="E75" s="10">
        <v>0.10879629629629629</v>
      </c>
      <c r="F75" s="10">
        <v>0.6259837962962963</v>
      </c>
      <c r="G75" t="s">
        <v>1022</v>
      </c>
      <c r="H75" s="12">
        <f t="shared" si="2"/>
        <v>0.51718750000000002</v>
      </c>
      <c r="I75" s="12" t="str">
        <f t="shared" si="3"/>
        <v>On Time</v>
      </c>
    </row>
    <row r="76" spans="1:9" x14ac:dyDescent="0.3">
      <c r="A76">
        <v>1771</v>
      </c>
      <c r="B76" t="s">
        <v>1100</v>
      </c>
      <c r="C76" t="s">
        <v>1025</v>
      </c>
      <c r="D76" s="2">
        <v>45837</v>
      </c>
      <c r="E76" s="10">
        <v>0.94246527777777778</v>
      </c>
      <c r="F76" s="10">
        <v>0.33206018518518521</v>
      </c>
      <c r="G76" t="s">
        <v>1028</v>
      </c>
      <c r="H76" s="12">
        <f t="shared" si="2"/>
        <v>0.38959490740740743</v>
      </c>
      <c r="I76" s="12" t="str">
        <f t="shared" si="3"/>
        <v>Late</v>
      </c>
    </row>
    <row r="77" spans="1:9" x14ac:dyDescent="0.3">
      <c r="A77">
        <v>1610</v>
      </c>
      <c r="B77" t="s">
        <v>1101</v>
      </c>
      <c r="C77" t="s">
        <v>1021</v>
      </c>
      <c r="D77" s="2">
        <v>45838</v>
      </c>
      <c r="E77" s="10">
        <v>0.32980324074074074</v>
      </c>
      <c r="F77" s="10">
        <v>0.68482638888888892</v>
      </c>
      <c r="G77" t="s">
        <v>1022</v>
      </c>
      <c r="H77" s="12">
        <f t="shared" si="2"/>
        <v>0.35502314814814817</v>
      </c>
      <c r="I77" s="12" t="str">
        <f t="shared" si="3"/>
        <v>On Time</v>
      </c>
    </row>
    <row r="78" spans="1:9" x14ac:dyDescent="0.3">
      <c r="A78">
        <v>1432</v>
      </c>
      <c r="B78" t="s">
        <v>1102</v>
      </c>
      <c r="C78" t="s">
        <v>1021</v>
      </c>
      <c r="D78" s="2">
        <v>45858</v>
      </c>
      <c r="E78" s="10">
        <v>0.62487268518518524</v>
      </c>
      <c r="F78" s="10">
        <v>0.69045138888888891</v>
      </c>
      <c r="G78" t="s">
        <v>1022</v>
      </c>
      <c r="H78" s="12">
        <f t="shared" si="2"/>
        <v>6.5578703703703667E-2</v>
      </c>
      <c r="I78" s="12" t="str">
        <f t="shared" si="3"/>
        <v>Late</v>
      </c>
    </row>
    <row r="79" spans="1:9" x14ac:dyDescent="0.3">
      <c r="A79">
        <v>1213</v>
      </c>
      <c r="B79" t="s">
        <v>1103</v>
      </c>
      <c r="C79" t="s">
        <v>1027</v>
      </c>
      <c r="D79" s="2">
        <v>45858</v>
      </c>
      <c r="E79" s="10">
        <v>0.85678240740740741</v>
      </c>
      <c r="F79" s="10">
        <v>0.20907407407407408</v>
      </c>
      <c r="G79" t="s">
        <v>1022</v>
      </c>
      <c r="H79" s="12">
        <f t="shared" si="2"/>
        <v>0.35229166666666667</v>
      </c>
      <c r="I79" s="12" t="str">
        <f t="shared" si="3"/>
        <v>Late</v>
      </c>
    </row>
    <row r="80" spans="1:9" x14ac:dyDescent="0.3">
      <c r="A80">
        <v>1381</v>
      </c>
      <c r="B80" t="s">
        <v>1104</v>
      </c>
      <c r="C80" t="s">
        <v>1021</v>
      </c>
      <c r="D80" s="2">
        <v>45833</v>
      </c>
      <c r="E80" s="10">
        <v>0.36094907407407406</v>
      </c>
      <c r="F80" s="10">
        <v>0.33909722222222222</v>
      </c>
      <c r="G80" t="s">
        <v>1028</v>
      </c>
      <c r="H80" s="12">
        <f t="shared" si="2"/>
        <v>0.97814814814814821</v>
      </c>
      <c r="I80" s="12" t="str">
        <f t="shared" si="3"/>
        <v>On Time</v>
      </c>
    </row>
    <row r="81" spans="1:9" x14ac:dyDescent="0.3">
      <c r="A81">
        <v>1047</v>
      </c>
      <c r="B81" t="s">
        <v>1105</v>
      </c>
      <c r="C81" t="s">
        <v>1038</v>
      </c>
      <c r="D81" s="2">
        <v>45843</v>
      </c>
      <c r="E81" s="10">
        <v>0.40582175925925928</v>
      </c>
      <c r="F81" s="10">
        <v>0.17114583333333333</v>
      </c>
      <c r="G81" t="s">
        <v>1022</v>
      </c>
      <c r="H81" s="12">
        <f t="shared" si="2"/>
        <v>0.7653240740740741</v>
      </c>
      <c r="I81" s="12" t="str">
        <f t="shared" si="3"/>
        <v>On Time</v>
      </c>
    </row>
    <row r="82" spans="1:9" x14ac:dyDescent="0.3">
      <c r="A82">
        <v>1691</v>
      </c>
      <c r="B82" t="s">
        <v>1106</v>
      </c>
      <c r="C82" t="s">
        <v>1025</v>
      </c>
      <c r="D82" s="2">
        <v>45848</v>
      </c>
      <c r="E82" s="10">
        <v>0.16671296296296295</v>
      </c>
      <c r="F82" s="10">
        <v>0.5948148148148148</v>
      </c>
      <c r="G82" t="s">
        <v>1022</v>
      </c>
      <c r="H82" s="12">
        <f t="shared" si="2"/>
        <v>0.42810185185185184</v>
      </c>
      <c r="I82" s="12" t="str">
        <f t="shared" si="3"/>
        <v>On Time</v>
      </c>
    </row>
    <row r="83" spans="1:9" x14ac:dyDescent="0.3">
      <c r="A83">
        <v>1813</v>
      </c>
      <c r="B83" t="s">
        <v>1107</v>
      </c>
      <c r="C83" t="s">
        <v>1027</v>
      </c>
      <c r="D83" s="2">
        <v>45836</v>
      </c>
      <c r="E83" s="10">
        <v>0.20247685185185185</v>
      </c>
      <c r="F83" s="10">
        <v>0.2363773148148148</v>
      </c>
      <c r="G83" t="s">
        <v>1022</v>
      </c>
      <c r="H83" s="12">
        <f t="shared" si="2"/>
        <v>3.3900462962962952E-2</v>
      </c>
      <c r="I83" s="12" t="str">
        <f t="shared" si="3"/>
        <v>On Time</v>
      </c>
    </row>
    <row r="84" spans="1:9" x14ac:dyDescent="0.3">
      <c r="A84">
        <v>1705</v>
      </c>
      <c r="B84" t="s">
        <v>1108</v>
      </c>
      <c r="C84" t="s">
        <v>1027</v>
      </c>
      <c r="D84" s="2">
        <v>45841</v>
      </c>
      <c r="E84" s="10">
        <v>0.54818287037037039</v>
      </c>
      <c r="F84" s="10">
        <v>0.27512731481481484</v>
      </c>
      <c r="G84" t="s">
        <v>1028</v>
      </c>
      <c r="H84" s="12">
        <f t="shared" si="2"/>
        <v>0.72694444444444439</v>
      </c>
      <c r="I84" s="12" t="str">
        <f t="shared" si="3"/>
        <v>Late</v>
      </c>
    </row>
    <row r="85" spans="1:9" x14ac:dyDescent="0.3">
      <c r="A85">
        <v>1666</v>
      </c>
      <c r="B85" t="s">
        <v>1109</v>
      </c>
      <c r="C85" t="s">
        <v>1041</v>
      </c>
      <c r="D85" s="2">
        <v>45850</v>
      </c>
      <c r="E85" s="10">
        <v>0.66018518518518521</v>
      </c>
      <c r="F85" s="10">
        <v>0.79071759259259256</v>
      </c>
      <c r="G85" t="s">
        <v>1028</v>
      </c>
      <c r="H85" s="12">
        <f t="shared" si="2"/>
        <v>0.13053240740740735</v>
      </c>
      <c r="I85" s="12" t="str">
        <f t="shared" si="3"/>
        <v>Late</v>
      </c>
    </row>
    <row r="86" spans="1:9" x14ac:dyDescent="0.3">
      <c r="A86">
        <v>1509</v>
      </c>
      <c r="B86" t="s">
        <v>1110</v>
      </c>
      <c r="C86" t="s">
        <v>1025</v>
      </c>
      <c r="D86" s="2">
        <v>45853</v>
      </c>
      <c r="E86" s="10">
        <v>0.9503125</v>
      </c>
      <c r="F86" s="10">
        <v>0.17018518518518519</v>
      </c>
      <c r="G86" t="s">
        <v>1022</v>
      </c>
      <c r="H86" s="12">
        <f t="shared" si="2"/>
        <v>0.21987268518518521</v>
      </c>
      <c r="I86" s="12" t="str">
        <f t="shared" si="3"/>
        <v>Late</v>
      </c>
    </row>
    <row r="87" spans="1:9" x14ac:dyDescent="0.3">
      <c r="A87">
        <v>1941</v>
      </c>
      <c r="B87" t="s">
        <v>1111</v>
      </c>
      <c r="C87" t="s">
        <v>1027</v>
      </c>
      <c r="D87" s="2">
        <v>45855</v>
      </c>
      <c r="E87" s="10">
        <v>0.46856481481481482</v>
      </c>
      <c r="F87" s="10">
        <v>0.59991898148148148</v>
      </c>
      <c r="G87" t="s">
        <v>1022</v>
      </c>
      <c r="H87" s="12">
        <f t="shared" si="2"/>
        <v>0.13135416666666666</v>
      </c>
      <c r="I87" s="12" t="str">
        <f t="shared" si="3"/>
        <v>Late</v>
      </c>
    </row>
    <row r="88" spans="1:9" x14ac:dyDescent="0.3">
      <c r="A88">
        <v>1403</v>
      </c>
      <c r="B88" t="s">
        <v>1112</v>
      </c>
      <c r="C88" t="s">
        <v>1041</v>
      </c>
      <c r="D88" s="2">
        <v>45850</v>
      </c>
      <c r="E88" s="10">
        <v>0.61862268518518515</v>
      </c>
      <c r="F88" s="10">
        <v>0.90681712962962968</v>
      </c>
      <c r="G88" t="s">
        <v>1028</v>
      </c>
      <c r="H88" s="12">
        <f t="shared" si="2"/>
        <v>0.28819444444444453</v>
      </c>
      <c r="I88" s="12" t="str">
        <f t="shared" si="3"/>
        <v>Late</v>
      </c>
    </row>
    <row r="89" spans="1:9" x14ac:dyDescent="0.3">
      <c r="A89">
        <v>1859</v>
      </c>
      <c r="B89" t="s">
        <v>1113</v>
      </c>
      <c r="C89" t="s">
        <v>1038</v>
      </c>
      <c r="D89" s="2">
        <v>45834</v>
      </c>
      <c r="E89" s="10">
        <v>0.68969907407407405</v>
      </c>
      <c r="F89" s="10">
        <v>0.39136574074074076</v>
      </c>
      <c r="G89" t="s">
        <v>1022</v>
      </c>
      <c r="H89" s="12">
        <f t="shared" si="2"/>
        <v>0.70166666666666666</v>
      </c>
      <c r="I89" s="12" t="str">
        <f t="shared" si="3"/>
        <v>Late</v>
      </c>
    </row>
    <row r="90" spans="1:9" x14ac:dyDescent="0.3">
      <c r="A90">
        <v>1833</v>
      </c>
      <c r="B90" t="s">
        <v>1114</v>
      </c>
      <c r="C90" t="s">
        <v>1041</v>
      </c>
      <c r="D90" s="2">
        <v>45851</v>
      </c>
      <c r="E90" s="10">
        <v>0.67703703703703699</v>
      </c>
      <c r="F90" s="10">
        <v>4.9687500000000002E-2</v>
      </c>
      <c r="G90" t="s">
        <v>1028</v>
      </c>
      <c r="H90" s="12">
        <f t="shared" si="2"/>
        <v>0.372650462962963</v>
      </c>
      <c r="I90" s="12" t="str">
        <f t="shared" si="3"/>
        <v>Late</v>
      </c>
    </row>
    <row r="91" spans="1:9" x14ac:dyDescent="0.3">
      <c r="A91">
        <v>1100</v>
      </c>
      <c r="B91" t="s">
        <v>1115</v>
      </c>
      <c r="C91" t="s">
        <v>1041</v>
      </c>
      <c r="D91" s="2">
        <v>45861</v>
      </c>
      <c r="E91" s="10">
        <v>0.16820601851851852</v>
      </c>
      <c r="F91" s="10">
        <v>0.7087268518518518</v>
      </c>
      <c r="G91" t="s">
        <v>1022</v>
      </c>
      <c r="H91" s="12">
        <f t="shared" si="2"/>
        <v>0.54052083333333334</v>
      </c>
      <c r="I91" s="12" t="str">
        <f t="shared" si="3"/>
        <v>On Time</v>
      </c>
    </row>
    <row r="92" spans="1:9" x14ac:dyDescent="0.3">
      <c r="A92">
        <v>1599</v>
      </c>
      <c r="B92" t="s">
        <v>1116</v>
      </c>
      <c r="C92" t="s">
        <v>1025</v>
      </c>
      <c r="D92" s="2">
        <v>45860</v>
      </c>
      <c r="E92" s="10">
        <v>0.88849537037037041</v>
      </c>
      <c r="F92" s="10">
        <v>0.6985069444444445</v>
      </c>
      <c r="G92" t="s">
        <v>1028</v>
      </c>
      <c r="H92" s="12">
        <f t="shared" si="2"/>
        <v>0.81001157407407409</v>
      </c>
      <c r="I92" s="12" t="str">
        <f t="shared" si="3"/>
        <v>Late</v>
      </c>
    </row>
    <row r="93" spans="1:9" x14ac:dyDescent="0.3">
      <c r="A93">
        <v>1448</v>
      </c>
      <c r="B93" t="s">
        <v>1117</v>
      </c>
      <c r="C93" t="s">
        <v>1027</v>
      </c>
      <c r="D93" s="2">
        <v>45844</v>
      </c>
      <c r="E93" s="10">
        <v>0.49958333333333332</v>
      </c>
      <c r="F93" s="10">
        <v>0.20266203703703703</v>
      </c>
      <c r="G93" t="s">
        <v>1028</v>
      </c>
      <c r="H93" s="12">
        <f t="shared" si="2"/>
        <v>0.70307870370370373</v>
      </c>
      <c r="I93" s="12" t="str">
        <f t="shared" si="3"/>
        <v>Late</v>
      </c>
    </row>
    <row r="94" spans="1:9" x14ac:dyDescent="0.3">
      <c r="A94">
        <v>1446</v>
      </c>
      <c r="B94" t="s">
        <v>1118</v>
      </c>
      <c r="C94" t="s">
        <v>1038</v>
      </c>
      <c r="D94" s="2">
        <v>45854</v>
      </c>
      <c r="E94" s="10">
        <v>0.18326388888888889</v>
      </c>
      <c r="F94" s="10">
        <v>0.74548611111111107</v>
      </c>
      <c r="G94" t="s">
        <v>1028</v>
      </c>
      <c r="H94" s="12">
        <f t="shared" si="2"/>
        <v>0.56222222222222218</v>
      </c>
      <c r="I94" s="12" t="str">
        <f t="shared" si="3"/>
        <v>On Time</v>
      </c>
    </row>
    <row r="95" spans="1:9" x14ac:dyDescent="0.3">
      <c r="A95">
        <v>1257</v>
      </c>
      <c r="B95" t="s">
        <v>1119</v>
      </c>
      <c r="C95" t="s">
        <v>1025</v>
      </c>
      <c r="D95" s="2">
        <v>45843</v>
      </c>
      <c r="E95" s="10">
        <v>0.76598379629629632</v>
      </c>
      <c r="F95" s="10">
        <v>0.70706018518518521</v>
      </c>
      <c r="G95" t="s">
        <v>1022</v>
      </c>
      <c r="H95" s="12">
        <f t="shared" si="2"/>
        <v>0.94107638888888889</v>
      </c>
      <c r="I95" s="12" t="str">
        <f t="shared" si="3"/>
        <v>Late</v>
      </c>
    </row>
    <row r="96" spans="1:9" x14ac:dyDescent="0.3">
      <c r="A96">
        <v>1493</v>
      </c>
      <c r="B96" t="s">
        <v>1120</v>
      </c>
      <c r="C96" t="s">
        <v>1041</v>
      </c>
      <c r="D96" s="2">
        <v>45834</v>
      </c>
      <c r="E96" s="10">
        <v>0.26256944444444447</v>
      </c>
      <c r="F96" s="10">
        <v>0.2066550925925926</v>
      </c>
      <c r="G96" t="s">
        <v>1028</v>
      </c>
      <c r="H96" s="12">
        <f t="shared" si="2"/>
        <v>0.9440856481481481</v>
      </c>
      <c r="I96" s="12" t="str">
        <f t="shared" si="3"/>
        <v>On Time</v>
      </c>
    </row>
    <row r="97" spans="1:9" x14ac:dyDescent="0.3">
      <c r="A97">
        <v>1035</v>
      </c>
      <c r="B97" t="s">
        <v>1121</v>
      </c>
      <c r="C97" t="s">
        <v>1025</v>
      </c>
      <c r="D97" s="2">
        <v>45841</v>
      </c>
      <c r="E97" s="10">
        <v>0.91901620370370374</v>
      </c>
      <c r="F97" s="10">
        <v>0.87483796296296301</v>
      </c>
      <c r="G97" t="s">
        <v>1022</v>
      </c>
      <c r="H97" s="12">
        <f t="shared" si="2"/>
        <v>0.95582175925925927</v>
      </c>
      <c r="I97" s="12" t="str">
        <f t="shared" si="3"/>
        <v>Late</v>
      </c>
    </row>
    <row r="98" spans="1:9" x14ac:dyDescent="0.3">
      <c r="A98">
        <v>1032</v>
      </c>
      <c r="B98" t="s">
        <v>1122</v>
      </c>
      <c r="C98" t="s">
        <v>1025</v>
      </c>
      <c r="D98" s="2">
        <v>45843</v>
      </c>
      <c r="E98" s="10">
        <v>0.10372685185185185</v>
      </c>
      <c r="F98" s="10">
        <v>0.72571759259259261</v>
      </c>
      <c r="G98" t="s">
        <v>1022</v>
      </c>
      <c r="H98" s="12">
        <f t="shared" si="2"/>
        <v>0.62199074074074079</v>
      </c>
      <c r="I98" s="12" t="str">
        <f t="shared" si="3"/>
        <v>On Time</v>
      </c>
    </row>
    <row r="99" spans="1:9" x14ac:dyDescent="0.3">
      <c r="A99">
        <v>1943</v>
      </c>
      <c r="B99" t="s">
        <v>1123</v>
      </c>
      <c r="C99" t="s">
        <v>1041</v>
      </c>
      <c r="D99" s="2">
        <v>45834</v>
      </c>
      <c r="E99" s="10">
        <v>0.41078703703703706</v>
      </c>
      <c r="F99" s="10">
        <v>0.41366898148148146</v>
      </c>
      <c r="G99" t="s">
        <v>1028</v>
      </c>
      <c r="H99" s="12">
        <f t="shared" si="2"/>
        <v>2.8819444444443953E-3</v>
      </c>
      <c r="I99" s="12" t="str">
        <f t="shared" si="3"/>
        <v>On Time</v>
      </c>
    </row>
    <row r="100" spans="1:9" x14ac:dyDescent="0.3">
      <c r="A100">
        <v>1758</v>
      </c>
      <c r="B100" t="s">
        <v>1124</v>
      </c>
      <c r="C100" t="s">
        <v>1041</v>
      </c>
      <c r="D100" s="2">
        <v>45859</v>
      </c>
      <c r="E100" s="10">
        <v>0.75710648148148152</v>
      </c>
      <c r="F100" s="10">
        <v>0.70376157407407403</v>
      </c>
      <c r="G100" t="s">
        <v>1022</v>
      </c>
      <c r="H100" s="12">
        <f t="shared" si="2"/>
        <v>0.94665509259259251</v>
      </c>
      <c r="I100" s="12" t="str">
        <f t="shared" si="3"/>
        <v>Late</v>
      </c>
    </row>
    <row r="101" spans="1:9" x14ac:dyDescent="0.3">
      <c r="A101">
        <v>1924</v>
      </c>
      <c r="B101" t="s">
        <v>1125</v>
      </c>
      <c r="C101" t="s">
        <v>1041</v>
      </c>
      <c r="D101" s="2">
        <v>45852</v>
      </c>
      <c r="E101" s="10">
        <v>0.24657407407407408</v>
      </c>
      <c r="F101" s="10">
        <v>0.23289351851851853</v>
      </c>
      <c r="G101" t="s">
        <v>1022</v>
      </c>
      <c r="H101" s="12">
        <f t="shared" si="2"/>
        <v>0.98631944444444442</v>
      </c>
      <c r="I101" s="12" t="str">
        <f t="shared" si="3"/>
        <v>On Time</v>
      </c>
    </row>
    <row r="102" spans="1:9" x14ac:dyDescent="0.3">
      <c r="A102">
        <v>1498</v>
      </c>
      <c r="B102" t="s">
        <v>1126</v>
      </c>
      <c r="C102" t="s">
        <v>1038</v>
      </c>
      <c r="D102" s="2">
        <v>45840</v>
      </c>
      <c r="E102" s="10">
        <v>0.4710185185185185</v>
      </c>
      <c r="F102" s="10">
        <v>0.34413194444444445</v>
      </c>
      <c r="G102" t="s">
        <v>1022</v>
      </c>
      <c r="H102" s="12">
        <f t="shared" si="2"/>
        <v>0.87311342592592589</v>
      </c>
      <c r="I102" s="12" t="str">
        <f t="shared" si="3"/>
        <v>Late</v>
      </c>
    </row>
    <row r="103" spans="1:9" x14ac:dyDescent="0.3">
      <c r="A103">
        <v>1527</v>
      </c>
      <c r="B103" t="s">
        <v>1127</v>
      </c>
      <c r="C103" t="s">
        <v>1025</v>
      </c>
      <c r="D103" s="2">
        <v>45834</v>
      </c>
      <c r="E103" s="10">
        <v>0.64601851851851855</v>
      </c>
      <c r="F103" s="10">
        <v>0.22319444444444445</v>
      </c>
      <c r="G103" t="s">
        <v>1028</v>
      </c>
      <c r="H103" s="12">
        <f t="shared" si="2"/>
        <v>0.57717592592592593</v>
      </c>
      <c r="I103" s="12" t="str">
        <f t="shared" si="3"/>
        <v>Late</v>
      </c>
    </row>
    <row r="104" spans="1:9" x14ac:dyDescent="0.3">
      <c r="A104">
        <v>1394</v>
      </c>
      <c r="B104" t="s">
        <v>1128</v>
      </c>
      <c r="C104" t="s">
        <v>1027</v>
      </c>
      <c r="D104" s="2">
        <v>45842</v>
      </c>
      <c r="E104" s="10">
        <v>0.89151620370370366</v>
      </c>
      <c r="F104" s="10">
        <v>0.5131134259259259</v>
      </c>
      <c r="G104" t="s">
        <v>1028</v>
      </c>
      <c r="H104" s="12">
        <f t="shared" si="2"/>
        <v>0.62159722222222225</v>
      </c>
      <c r="I104" s="12" t="str">
        <f t="shared" si="3"/>
        <v>Late</v>
      </c>
    </row>
    <row r="105" spans="1:9" x14ac:dyDescent="0.3">
      <c r="A105">
        <v>1657</v>
      </c>
      <c r="B105" t="s">
        <v>1129</v>
      </c>
      <c r="C105" t="s">
        <v>1027</v>
      </c>
      <c r="D105" s="2">
        <v>45859</v>
      </c>
      <c r="E105" s="10">
        <v>0.12056712962962964</v>
      </c>
      <c r="F105" s="10">
        <v>0.35943287037037036</v>
      </c>
      <c r="G105" t="s">
        <v>1022</v>
      </c>
      <c r="H105" s="12">
        <f t="shared" si="2"/>
        <v>0.23886574074074074</v>
      </c>
      <c r="I105" s="12" t="str">
        <f t="shared" si="3"/>
        <v>On Time</v>
      </c>
    </row>
    <row r="106" spans="1:9" x14ac:dyDescent="0.3">
      <c r="A106">
        <v>1706</v>
      </c>
      <c r="B106" t="s">
        <v>1130</v>
      </c>
      <c r="C106" t="s">
        <v>1025</v>
      </c>
      <c r="D106" s="2">
        <v>45861</v>
      </c>
      <c r="E106" s="10">
        <v>0.96629629629629632</v>
      </c>
      <c r="F106" s="10">
        <v>0.61392361111111116</v>
      </c>
      <c r="G106" t="s">
        <v>1028</v>
      </c>
      <c r="H106" s="12">
        <f t="shared" si="2"/>
        <v>0.64762731481481484</v>
      </c>
      <c r="I106" s="12" t="str">
        <f t="shared" si="3"/>
        <v>Late</v>
      </c>
    </row>
    <row r="107" spans="1:9" x14ac:dyDescent="0.3">
      <c r="A107">
        <v>1008</v>
      </c>
      <c r="B107" t="s">
        <v>1131</v>
      </c>
      <c r="C107" t="s">
        <v>1021</v>
      </c>
      <c r="D107" s="2">
        <v>45861</v>
      </c>
      <c r="E107" s="10">
        <v>0.98907407407407411</v>
      </c>
      <c r="F107" s="10">
        <v>0.37762731481481482</v>
      </c>
      <c r="G107" t="s">
        <v>1022</v>
      </c>
      <c r="H107" s="12">
        <f t="shared" si="2"/>
        <v>0.38855324074074071</v>
      </c>
      <c r="I107" s="12" t="str">
        <f t="shared" si="3"/>
        <v>Late</v>
      </c>
    </row>
    <row r="108" spans="1:9" x14ac:dyDescent="0.3">
      <c r="A108">
        <v>1228</v>
      </c>
      <c r="B108" t="s">
        <v>1132</v>
      </c>
      <c r="C108" t="s">
        <v>1025</v>
      </c>
      <c r="D108" s="2">
        <v>45851</v>
      </c>
      <c r="E108" s="10">
        <v>0.87729166666666669</v>
      </c>
      <c r="F108" s="10">
        <v>0.67493055555555559</v>
      </c>
      <c r="G108" t="s">
        <v>1022</v>
      </c>
      <c r="H108" s="12">
        <f t="shared" si="2"/>
        <v>0.7976388888888889</v>
      </c>
      <c r="I108" s="12" t="str">
        <f t="shared" si="3"/>
        <v>Late</v>
      </c>
    </row>
    <row r="109" spans="1:9" x14ac:dyDescent="0.3">
      <c r="A109">
        <v>1585</v>
      </c>
      <c r="B109" t="s">
        <v>1133</v>
      </c>
      <c r="C109" t="s">
        <v>1027</v>
      </c>
      <c r="D109" s="2">
        <v>45855</v>
      </c>
      <c r="E109" s="10">
        <v>0.7608449074074074</v>
      </c>
      <c r="F109" s="10">
        <v>0.78864583333333338</v>
      </c>
      <c r="G109" t="s">
        <v>1022</v>
      </c>
      <c r="H109" s="12">
        <f t="shared" si="2"/>
        <v>2.7800925925925979E-2</v>
      </c>
      <c r="I109" s="12" t="str">
        <f t="shared" si="3"/>
        <v>Late</v>
      </c>
    </row>
    <row r="110" spans="1:9" x14ac:dyDescent="0.3">
      <c r="A110">
        <v>1654</v>
      </c>
      <c r="B110" t="s">
        <v>1134</v>
      </c>
      <c r="C110" t="s">
        <v>1027</v>
      </c>
      <c r="D110" s="2">
        <v>45849</v>
      </c>
      <c r="E110" s="10">
        <v>0.32787037037037037</v>
      </c>
      <c r="F110" s="10">
        <v>0.91190972222222222</v>
      </c>
      <c r="G110" t="s">
        <v>1028</v>
      </c>
      <c r="H110" s="12">
        <f t="shared" si="2"/>
        <v>0.58403935185185185</v>
      </c>
      <c r="I110" s="12" t="str">
        <f t="shared" si="3"/>
        <v>On Time</v>
      </c>
    </row>
    <row r="111" spans="1:9" x14ac:dyDescent="0.3">
      <c r="A111">
        <v>1782</v>
      </c>
      <c r="B111" t="s">
        <v>1135</v>
      </c>
      <c r="C111" t="s">
        <v>1041</v>
      </c>
      <c r="D111" s="2">
        <v>45860</v>
      </c>
      <c r="E111" s="10">
        <v>0.85974537037037035</v>
      </c>
      <c r="F111" s="10">
        <v>0.89789351851851851</v>
      </c>
      <c r="G111" t="s">
        <v>1028</v>
      </c>
      <c r="H111" s="12">
        <f t="shared" si="2"/>
        <v>3.8148148148148153E-2</v>
      </c>
      <c r="I111" s="12" t="str">
        <f t="shared" si="3"/>
        <v>Late</v>
      </c>
    </row>
    <row r="112" spans="1:9" x14ac:dyDescent="0.3">
      <c r="A112">
        <v>1604</v>
      </c>
      <c r="B112" t="s">
        <v>1136</v>
      </c>
      <c r="C112" t="s">
        <v>1038</v>
      </c>
      <c r="D112" s="2">
        <v>45847</v>
      </c>
      <c r="E112" s="10">
        <v>0.44899305555555558</v>
      </c>
      <c r="F112" s="10">
        <v>0.99252314814814813</v>
      </c>
      <c r="G112" t="s">
        <v>1028</v>
      </c>
      <c r="H112" s="12">
        <f t="shared" si="2"/>
        <v>0.54353009259259255</v>
      </c>
      <c r="I112" s="12" t="str">
        <f t="shared" si="3"/>
        <v>Late</v>
      </c>
    </row>
    <row r="113" spans="1:9" x14ac:dyDescent="0.3">
      <c r="A113">
        <v>1406</v>
      </c>
      <c r="B113" t="s">
        <v>1137</v>
      </c>
      <c r="C113" t="s">
        <v>1027</v>
      </c>
      <c r="D113" s="2">
        <v>45839</v>
      </c>
      <c r="E113" s="10">
        <v>0.8725694444444444</v>
      </c>
      <c r="F113" s="10">
        <v>9.0648148148148144E-2</v>
      </c>
      <c r="G113" t="s">
        <v>1028</v>
      </c>
      <c r="H113" s="12">
        <f t="shared" si="2"/>
        <v>0.21807870370370375</v>
      </c>
      <c r="I113" s="12" t="str">
        <f t="shared" si="3"/>
        <v>Late</v>
      </c>
    </row>
    <row r="114" spans="1:9" x14ac:dyDescent="0.3">
      <c r="A114">
        <v>1694</v>
      </c>
      <c r="B114" t="s">
        <v>1138</v>
      </c>
      <c r="C114" t="s">
        <v>1041</v>
      </c>
      <c r="D114" s="2">
        <v>45835</v>
      </c>
      <c r="E114" s="10">
        <v>0.30422453703703706</v>
      </c>
      <c r="F114" s="10">
        <v>0.90240740740740744</v>
      </c>
      <c r="G114" t="s">
        <v>1022</v>
      </c>
      <c r="H114" s="12">
        <f t="shared" si="2"/>
        <v>0.59818287037037043</v>
      </c>
      <c r="I114" s="12" t="str">
        <f t="shared" si="3"/>
        <v>On Time</v>
      </c>
    </row>
    <row r="115" spans="1:9" x14ac:dyDescent="0.3">
      <c r="A115">
        <v>1052</v>
      </c>
      <c r="B115" t="s">
        <v>1139</v>
      </c>
      <c r="C115" t="s">
        <v>1038</v>
      </c>
      <c r="D115" s="2">
        <v>45858</v>
      </c>
      <c r="E115" s="10">
        <v>0.73236111111111113</v>
      </c>
      <c r="F115" s="10">
        <v>0.80112268518518515</v>
      </c>
      <c r="G115" t="s">
        <v>1028</v>
      </c>
      <c r="H115" s="12">
        <f t="shared" si="2"/>
        <v>6.8761574074074017E-2</v>
      </c>
      <c r="I115" s="12" t="str">
        <f t="shared" si="3"/>
        <v>Late</v>
      </c>
    </row>
    <row r="116" spans="1:9" x14ac:dyDescent="0.3">
      <c r="A116">
        <v>1267</v>
      </c>
      <c r="B116" t="s">
        <v>1140</v>
      </c>
      <c r="C116" t="s">
        <v>1027</v>
      </c>
      <c r="D116" s="2">
        <v>45844</v>
      </c>
      <c r="E116" s="10">
        <v>0.46167824074074076</v>
      </c>
      <c r="F116" s="10">
        <v>0.31833333333333336</v>
      </c>
      <c r="G116" t="s">
        <v>1022</v>
      </c>
      <c r="H116" s="12">
        <f t="shared" si="2"/>
        <v>0.85665509259259265</v>
      </c>
      <c r="I116" s="12" t="str">
        <f t="shared" si="3"/>
        <v>Late</v>
      </c>
    </row>
    <row r="117" spans="1:9" x14ac:dyDescent="0.3">
      <c r="A117">
        <v>1410</v>
      </c>
      <c r="B117" t="s">
        <v>1141</v>
      </c>
      <c r="C117" t="s">
        <v>1041</v>
      </c>
      <c r="D117" s="2">
        <v>45851</v>
      </c>
      <c r="E117" s="10">
        <v>0.59982638888888884</v>
      </c>
      <c r="F117" s="10">
        <v>0.41187499999999999</v>
      </c>
      <c r="G117" t="s">
        <v>1022</v>
      </c>
      <c r="H117" s="12">
        <f t="shared" si="2"/>
        <v>0.81204861111111115</v>
      </c>
      <c r="I117" s="12" t="str">
        <f t="shared" si="3"/>
        <v>Late</v>
      </c>
    </row>
    <row r="118" spans="1:9" x14ac:dyDescent="0.3">
      <c r="A118">
        <v>1923</v>
      </c>
      <c r="B118" t="s">
        <v>1142</v>
      </c>
      <c r="C118" t="s">
        <v>1021</v>
      </c>
      <c r="D118" s="2">
        <v>45855</v>
      </c>
      <c r="E118" s="10">
        <v>0.52336805555555554</v>
      </c>
      <c r="F118" s="10">
        <v>0.57741898148148152</v>
      </c>
      <c r="G118" t="s">
        <v>1028</v>
      </c>
      <c r="H118" s="12">
        <f t="shared" si="2"/>
        <v>5.4050925925925974E-2</v>
      </c>
      <c r="I118" s="12" t="str">
        <f t="shared" si="3"/>
        <v>Late</v>
      </c>
    </row>
    <row r="119" spans="1:9" x14ac:dyDescent="0.3">
      <c r="A119">
        <v>1858</v>
      </c>
      <c r="B119" t="s">
        <v>1143</v>
      </c>
      <c r="C119" t="s">
        <v>1025</v>
      </c>
      <c r="D119" s="2">
        <v>45858</v>
      </c>
      <c r="E119" s="10">
        <v>3.2511574074074075E-2</v>
      </c>
      <c r="F119" s="10">
        <v>0.97082175925925929</v>
      </c>
      <c r="G119" t="s">
        <v>1022</v>
      </c>
      <c r="H119" s="12">
        <f t="shared" si="2"/>
        <v>0.93831018518518516</v>
      </c>
      <c r="I119" s="12" t="str">
        <f t="shared" si="3"/>
        <v>On Time</v>
      </c>
    </row>
    <row r="120" spans="1:9" x14ac:dyDescent="0.3">
      <c r="A120">
        <v>1485</v>
      </c>
      <c r="B120" t="s">
        <v>1144</v>
      </c>
      <c r="C120" t="s">
        <v>1038</v>
      </c>
      <c r="D120" s="2">
        <v>45858</v>
      </c>
      <c r="E120" s="10">
        <v>0.9465972222222222</v>
      </c>
      <c r="F120" s="10">
        <v>0.34163194444444445</v>
      </c>
      <c r="G120" t="s">
        <v>1022</v>
      </c>
      <c r="H120" s="12">
        <f t="shared" si="2"/>
        <v>0.39503472222222225</v>
      </c>
      <c r="I120" s="12" t="str">
        <f t="shared" si="3"/>
        <v>Late</v>
      </c>
    </row>
    <row r="121" spans="1:9" x14ac:dyDescent="0.3">
      <c r="A121">
        <v>1359</v>
      </c>
      <c r="B121" t="s">
        <v>1145</v>
      </c>
      <c r="C121" t="s">
        <v>1025</v>
      </c>
      <c r="D121" s="2">
        <v>45840</v>
      </c>
      <c r="E121" s="10">
        <v>0.99366898148148153</v>
      </c>
      <c r="F121" s="10">
        <v>0.62340277777777775</v>
      </c>
      <c r="G121" t="s">
        <v>1022</v>
      </c>
      <c r="H121" s="12">
        <f t="shared" si="2"/>
        <v>0.62973379629629622</v>
      </c>
      <c r="I121" s="12" t="str">
        <f t="shared" si="3"/>
        <v>Late</v>
      </c>
    </row>
    <row r="122" spans="1:9" x14ac:dyDescent="0.3">
      <c r="A122">
        <v>1704</v>
      </c>
      <c r="B122" t="s">
        <v>1146</v>
      </c>
      <c r="C122" t="s">
        <v>1027</v>
      </c>
      <c r="D122" s="2">
        <v>45848</v>
      </c>
      <c r="E122" s="10">
        <v>0.45098379629629631</v>
      </c>
      <c r="F122" s="10">
        <v>0.49091435185185184</v>
      </c>
      <c r="G122" t="s">
        <v>1028</v>
      </c>
      <c r="H122" s="12">
        <f t="shared" si="2"/>
        <v>3.9930555555555525E-2</v>
      </c>
      <c r="I122" s="12" t="str">
        <f t="shared" si="3"/>
        <v>Late</v>
      </c>
    </row>
    <row r="123" spans="1:9" x14ac:dyDescent="0.3">
      <c r="A123">
        <v>1546</v>
      </c>
      <c r="B123" t="s">
        <v>1147</v>
      </c>
      <c r="C123" t="s">
        <v>1021</v>
      </c>
      <c r="D123" s="2">
        <v>45833</v>
      </c>
      <c r="E123" s="10">
        <v>0.43618055555555557</v>
      </c>
      <c r="F123" s="10">
        <v>0.63364583333333335</v>
      </c>
      <c r="G123" t="s">
        <v>1028</v>
      </c>
      <c r="H123" s="12">
        <f t="shared" si="2"/>
        <v>0.19746527777777778</v>
      </c>
      <c r="I123" s="12" t="str">
        <f t="shared" si="3"/>
        <v>Late</v>
      </c>
    </row>
    <row r="124" spans="1:9" x14ac:dyDescent="0.3">
      <c r="A124">
        <v>1789</v>
      </c>
      <c r="B124" t="s">
        <v>1148</v>
      </c>
      <c r="C124" t="s">
        <v>1041</v>
      </c>
      <c r="D124" s="2">
        <v>45843</v>
      </c>
      <c r="E124" s="10">
        <v>0.49569444444444444</v>
      </c>
      <c r="F124" s="10">
        <v>0.57020833333333332</v>
      </c>
      <c r="G124" t="s">
        <v>1022</v>
      </c>
      <c r="H124" s="12">
        <f t="shared" si="2"/>
        <v>7.451388888888888E-2</v>
      </c>
      <c r="I124" s="12" t="str">
        <f t="shared" si="3"/>
        <v>Late</v>
      </c>
    </row>
    <row r="125" spans="1:9" x14ac:dyDescent="0.3">
      <c r="A125">
        <v>1326</v>
      </c>
      <c r="B125" t="s">
        <v>1149</v>
      </c>
      <c r="C125" t="s">
        <v>1038</v>
      </c>
      <c r="D125" s="2">
        <v>45855</v>
      </c>
      <c r="E125" s="10">
        <v>0.13967592592592593</v>
      </c>
      <c r="F125" s="10">
        <v>7.3657407407407408E-2</v>
      </c>
      <c r="G125" t="s">
        <v>1028</v>
      </c>
      <c r="H125" s="12">
        <f t="shared" si="2"/>
        <v>0.93398148148148152</v>
      </c>
      <c r="I125" s="12" t="str">
        <f t="shared" si="3"/>
        <v>On Time</v>
      </c>
    </row>
    <row r="126" spans="1:9" x14ac:dyDescent="0.3">
      <c r="A126">
        <v>1752</v>
      </c>
      <c r="B126" t="s">
        <v>1150</v>
      </c>
      <c r="C126" t="s">
        <v>1041</v>
      </c>
      <c r="D126" s="2">
        <v>45855</v>
      </c>
      <c r="E126" s="10">
        <v>0.97239583333333335</v>
      </c>
      <c r="F126" s="10">
        <v>0.86553240740740744</v>
      </c>
      <c r="G126" t="s">
        <v>1028</v>
      </c>
      <c r="H126" s="12">
        <f t="shared" si="2"/>
        <v>0.8931365740740741</v>
      </c>
      <c r="I126" s="12" t="str">
        <f t="shared" si="3"/>
        <v>Late</v>
      </c>
    </row>
    <row r="127" spans="1:9" x14ac:dyDescent="0.3">
      <c r="A127">
        <v>1491</v>
      </c>
      <c r="B127" t="s">
        <v>1151</v>
      </c>
      <c r="C127" t="s">
        <v>1041</v>
      </c>
      <c r="D127" s="2">
        <v>45852</v>
      </c>
      <c r="E127" s="10">
        <v>2.9108796296296296E-2</v>
      </c>
      <c r="F127" s="10">
        <v>0.45504629629629628</v>
      </c>
      <c r="G127" t="s">
        <v>1022</v>
      </c>
      <c r="H127" s="12">
        <f t="shared" si="2"/>
        <v>0.42593749999999997</v>
      </c>
      <c r="I127" s="12" t="str">
        <f t="shared" si="3"/>
        <v>On Time</v>
      </c>
    </row>
    <row r="128" spans="1:9" x14ac:dyDescent="0.3">
      <c r="A128">
        <v>1889</v>
      </c>
      <c r="B128" t="s">
        <v>1152</v>
      </c>
      <c r="C128" t="s">
        <v>1021</v>
      </c>
      <c r="D128" s="2">
        <v>45851</v>
      </c>
      <c r="E128" s="10">
        <v>0.19685185185185186</v>
      </c>
      <c r="F128" s="10">
        <v>0.72961805555555559</v>
      </c>
      <c r="G128" t="s">
        <v>1028</v>
      </c>
      <c r="H128" s="12">
        <f t="shared" si="2"/>
        <v>0.53276620370370376</v>
      </c>
      <c r="I128" s="12" t="str">
        <f t="shared" si="3"/>
        <v>On Time</v>
      </c>
    </row>
    <row r="129" spans="1:9" x14ac:dyDescent="0.3">
      <c r="A129">
        <v>1651</v>
      </c>
      <c r="B129" t="s">
        <v>1153</v>
      </c>
      <c r="C129" t="s">
        <v>1025</v>
      </c>
      <c r="D129" s="2">
        <v>45841</v>
      </c>
      <c r="E129" s="10">
        <v>0.30390046296296297</v>
      </c>
      <c r="F129" s="10">
        <v>0.56359953703703702</v>
      </c>
      <c r="G129" t="s">
        <v>1028</v>
      </c>
      <c r="H129" s="12">
        <f t="shared" si="2"/>
        <v>0.25969907407407405</v>
      </c>
      <c r="I129" s="12" t="str">
        <f t="shared" si="3"/>
        <v>On Time</v>
      </c>
    </row>
    <row r="130" spans="1:9" x14ac:dyDescent="0.3">
      <c r="A130">
        <v>1964</v>
      </c>
      <c r="B130" t="s">
        <v>1154</v>
      </c>
      <c r="C130" t="s">
        <v>1027</v>
      </c>
      <c r="D130" s="2">
        <v>45856</v>
      </c>
      <c r="E130" s="10">
        <v>0.91994212962962962</v>
      </c>
      <c r="F130" s="10">
        <v>0.2600810185185185</v>
      </c>
      <c r="G130" t="s">
        <v>1022</v>
      </c>
      <c r="H130" s="12">
        <f t="shared" si="2"/>
        <v>0.34013888888888888</v>
      </c>
      <c r="I130" s="12" t="str">
        <f t="shared" si="3"/>
        <v>Late</v>
      </c>
    </row>
    <row r="131" spans="1:9" x14ac:dyDescent="0.3">
      <c r="A131">
        <v>1218</v>
      </c>
      <c r="B131" t="s">
        <v>1155</v>
      </c>
      <c r="C131" t="s">
        <v>1021</v>
      </c>
      <c r="D131" s="2">
        <v>45859</v>
      </c>
      <c r="E131" s="10">
        <v>0.69452546296296291</v>
      </c>
      <c r="F131" s="10">
        <v>0.58150462962962968</v>
      </c>
      <c r="G131" t="s">
        <v>1028</v>
      </c>
      <c r="H131" s="12">
        <f t="shared" si="2"/>
        <v>0.88697916666666676</v>
      </c>
      <c r="I131" s="12" t="str">
        <f t="shared" si="3"/>
        <v>Late</v>
      </c>
    </row>
    <row r="132" spans="1:9" x14ac:dyDescent="0.3">
      <c r="A132">
        <v>1817</v>
      </c>
      <c r="B132" t="s">
        <v>1156</v>
      </c>
      <c r="C132" t="s">
        <v>1021</v>
      </c>
      <c r="D132" s="2">
        <v>45853</v>
      </c>
      <c r="E132" s="10">
        <v>0.84513888888888888</v>
      </c>
      <c r="F132" s="10">
        <v>0.33609953703703704</v>
      </c>
      <c r="G132" t="s">
        <v>1022</v>
      </c>
      <c r="H132" s="12">
        <f t="shared" ref="H132:H195" si="4">IF($F132&gt;=$E132,$F132-$E132,$F132-$E132+1)</f>
        <v>0.4909606481481481</v>
      </c>
      <c r="I132" s="12" t="str">
        <f t="shared" ref="I132:I195" si="5">IF($E132&gt;TIME(10,0,0),"Late","On Time")</f>
        <v>Late</v>
      </c>
    </row>
    <row r="133" spans="1:9" x14ac:dyDescent="0.3">
      <c r="A133">
        <v>1614</v>
      </c>
      <c r="B133" t="s">
        <v>1157</v>
      </c>
      <c r="C133" t="s">
        <v>1025</v>
      </c>
      <c r="D133" s="2">
        <v>45846</v>
      </c>
      <c r="E133" s="10">
        <v>2.9722222222222223E-2</v>
      </c>
      <c r="F133" s="10">
        <v>1.0277777777777778E-2</v>
      </c>
      <c r="G133" t="s">
        <v>1022</v>
      </c>
      <c r="H133" s="12">
        <f t="shared" si="4"/>
        <v>0.98055555555555551</v>
      </c>
      <c r="I133" s="12" t="str">
        <f t="shared" si="5"/>
        <v>On Time</v>
      </c>
    </row>
    <row r="134" spans="1:9" x14ac:dyDescent="0.3">
      <c r="A134">
        <v>1474</v>
      </c>
      <c r="B134" t="s">
        <v>1158</v>
      </c>
      <c r="C134" t="s">
        <v>1027</v>
      </c>
      <c r="D134" s="2">
        <v>45845</v>
      </c>
      <c r="E134" s="10">
        <v>0.82459490740740737</v>
      </c>
      <c r="F134" s="10">
        <v>0.16423611111111111</v>
      </c>
      <c r="G134" t="s">
        <v>1022</v>
      </c>
      <c r="H134" s="12">
        <f t="shared" si="4"/>
        <v>0.33964120370370376</v>
      </c>
      <c r="I134" s="12" t="str">
        <f t="shared" si="5"/>
        <v>Late</v>
      </c>
    </row>
    <row r="135" spans="1:9" x14ac:dyDescent="0.3">
      <c r="A135">
        <v>1977</v>
      </c>
      <c r="B135" t="s">
        <v>1159</v>
      </c>
      <c r="C135" t="s">
        <v>1041</v>
      </c>
      <c r="D135" s="2">
        <v>45840</v>
      </c>
      <c r="E135" s="10">
        <v>0.3646759259259259</v>
      </c>
      <c r="F135" s="10">
        <v>0.60193287037037035</v>
      </c>
      <c r="G135" t="s">
        <v>1022</v>
      </c>
      <c r="H135" s="12">
        <f t="shared" si="4"/>
        <v>0.23725694444444445</v>
      </c>
      <c r="I135" s="12" t="str">
        <f t="shared" si="5"/>
        <v>On Time</v>
      </c>
    </row>
    <row r="136" spans="1:9" x14ac:dyDescent="0.3">
      <c r="A136">
        <v>1518</v>
      </c>
      <c r="B136" t="s">
        <v>1160</v>
      </c>
      <c r="C136" t="s">
        <v>1027</v>
      </c>
      <c r="D136" s="2">
        <v>45860</v>
      </c>
      <c r="E136" s="10">
        <v>6.3576388888888891E-2</v>
      </c>
      <c r="F136" s="10">
        <v>1.6747685185185185E-2</v>
      </c>
      <c r="G136" t="s">
        <v>1022</v>
      </c>
      <c r="H136" s="12">
        <f t="shared" si="4"/>
        <v>0.95317129629629627</v>
      </c>
      <c r="I136" s="12" t="str">
        <f t="shared" si="5"/>
        <v>On Time</v>
      </c>
    </row>
    <row r="137" spans="1:9" x14ac:dyDescent="0.3">
      <c r="A137">
        <v>1703</v>
      </c>
      <c r="B137" t="s">
        <v>1161</v>
      </c>
      <c r="C137" t="s">
        <v>1021</v>
      </c>
      <c r="D137" s="2">
        <v>45858</v>
      </c>
      <c r="E137" s="10">
        <v>0.30630787037037038</v>
      </c>
      <c r="F137" s="10">
        <v>0.9575231481481481</v>
      </c>
      <c r="G137" t="s">
        <v>1028</v>
      </c>
      <c r="H137" s="12">
        <f t="shared" si="4"/>
        <v>0.65121527777777777</v>
      </c>
      <c r="I137" s="12" t="str">
        <f t="shared" si="5"/>
        <v>On Time</v>
      </c>
    </row>
    <row r="138" spans="1:9" x14ac:dyDescent="0.3">
      <c r="A138">
        <v>1434</v>
      </c>
      <c r="B138" t="s">
        <v>1162</v>
      </c>
      <c r="C138" t="s">
        <v>1021</v>
      </c>
      <c r="D138" s="2">
        <v>45842</v>
      </c>
      <c r="E138" s="10">
        <v>0.17961805555555554</v>
      </c>
      <c r="F138" s="10">
        <v>0.78793981481481479</v>
      </c>
      <c r="G138" t="s">
        <v>1028</v>
      </c>
      <c r="H138" s="12">
        <f t="shared" si="4"/>
        <v>0.60832175925925924</v>
      </c>
      <c r="I138" s="12" t="str">
        <f t="shared" si="5"/>
        <v>On Time</v>
      </c>
    </row>
    <row r="139" spans="1:9" x14ac:dyDescent="0.3">
      <c r="A139">
        <v>1900</v>
      </c>
      <c r="B139" t="s">
        <v>1163</v>
      </c>
      <c r="C139" t="s">
        <v>1025</v>
      </c>
      <c r="D139" s="2">
        <v>45848</v>
      </c>
      <c r="E139" s="10">
        <v>0.83096064814814818</v>
      </c>
      <c r="F139" s="10">
        <v>0.16431712962962963</v>
      </c>
      <c r="G139" t="s">
        <v>1022</v>
      </c>
      <c r="H139" s="12">
        <f t="shared" si="4"/>
        <v>0.33335648148148145</v>
      </c>
      <c r="I139" s="12" t="str">
        <f t="shared" si="5"/>
        <v>Late</v>
      </c>
    </row>
    <row r="140" spans="1:9" x14ac:dyDescent="0.3">
      <c r="A140">
        <v>1321</v>
      </c>
      <c r="B140" t="s">
        <v>1164</v>
      </c>
      <c r="C140" t="s">
        <v>1021</v>
      </c>
      <c r="D140" s="2">
        <v>45834</v>
      </c>
      <c r="E140" s="10">
        <v>0.97950231481481487</v>
      </c>
      <c r="F140" s="10">
        <v>0.6818981481481482</v>
      </c>
      <c r="G140" t="s">
        <v>1028</v>
      </c>
      <c r="H140" s="12">
        <f t="shared" si="4"/>
        <v>0.70239583333333333</v>
      </c>
      <c r="I140" s="12" t="str">
        <f t="shared" si="5"/>
        <v>Late</v>
      </c>
    </row>
    <row r="141" spans="1:9" x14ac:dyDescent="0.3">
      <c r="A141">
        <v>1649</v>
      </c>
      <c r="B141" t="s">
        <v>1165</v>
      </c>
      <c r="C141" t="s">
        <v>1041</v>
      </c>
      <c r="D141" s="2">
        <v>45846</v>
      </c>
      <c r="E141" s="10">
        <v>9.0914351851851857E-2</v>
      </c>
      <c r="F141" s="10">
        <v>0.33709490740740738</v>
      </c>
      <c r="G141" t="s">
        <v>1022</v>
      </c>
      <c r="H141" s="12">
        <f t="shared" si="4"/>
        <v>0.24618055555555551</v>
      </c>
      <c r="I141" s="12" t="str">
        <f t="shared" si="5"/>
        <v>On Time</v>
      </c>
    </row>
    <row r="142" spans="1:9" x14ac:dyDescent="0.3">
      <c r="A142">
        <v>1448</v>
      </c>
      <c r="B142" t="s">
        <v>1166</v>
      </c>
      <c r="C142" t="s">
        <v>1025</v>
      </c>
      <c r="D142" s="2">
        <v>45832</v>
      </c>
      <c r="E142" s="10">
        <v>0.89738425925925924</v>
      </c>
      <c r="F142" s="10">
        <v>0.98697916666666663</v>
      </c>
      <c r="G142" t="s">
        <v>1028</v>
      </c>
      <c r="H142" s="12">
        <f t="shared" si="4"/>
        <v>8.9594907407407387E-2</v>
      </c>
      <c r="I142" s="12" t="str">
        <f t="shared" si="5"/>
        <v>Late</v>
      </c>
    </row>
    <row r="143" spans="1:9" x14ac:dyDescent="0.3">
      <c r="A143">
        <v>1138</v>
      </c>
      <c r="B143" t="s">
        <v>1167</v>
      </c>
      <c r="C143" t="s">
        <v>1025</v>
      </c>
      <c r="D143" s="2">
        <v>45856</v>
      </c>
      <c r="E143" s="10">
        <v>0.40871527777777777</v>
      </c>
      <c r="F143" s="10">
        <v>0.94598379629629625</v>
      </c>
      <c r="G143" t="s">
        <v>1028</v>
      </c>
      <c r="H143" s="12">
        <f t="shared" si="4"/>
        <v>0.53726851851851842</v>
      </c>
      <c r="I143" s="12" t="str">
        <f t="shared" si="5"/>
        <v>On Time</v>
      </c>
    </row>
    <row r="144" spans="1:9" x14ac:dyDescent="0.3">
      <c r="A144">
        <v>1198</v>
      </c>
      <c r="B144" t="s">
        <v>1168</v>
      </c>
      <c r="C144" t="s">
        <v>1025</v>
      </c>
      <c r="D144" s="2">
        <v>45845</v>
      </c>
      <c r="E144" s="10">
        <v>0.58306712962962959</v>
      </c>
      <c r="F144" s="10">
        <v>0.80609953703703707</v>
      </c>
      <c r="G144" t="s">
        <v>1028</v>
      </c>
      <c r="H144" s="12">
        <f t="shared" si="4"/>
        <v>0.22303240740740748</v>
      </c>
      <c r="I144" s="12" t="str">
        <f t="shared" si="5"/>
        <v>Late</v>
      </c>
    </row>
    <row r="145" spans="1:9" x14ac:dyDescent="0.3">
      <c r="A145">
        <v>1937</v>
      </c>
      <c r="B145" t="s">
        <v>1169</v>
      </c>
      <c r="C145" t="s">
        <v>1025</v>
      </c>
      <c r="D145" s="2">
        <v>45851</v>
      </c>
      <c r="E145" s="10">
        <v>0.49269675925925926</v>
      </c>
      <c r="F145" s="10">
        <v>0.78011574074074075</v>
      </c>
      <c r="G145" t="s">
        <v>1028</v>
      </c>
      <c r="H145" s="12">
        <f t="shared" si="4"/>
        <v>0.28741898148148148</v>
      </c>
      <c r="I145" s="12" t="str">
        <f t="shared" si="5"/>
        <v>Late</v>
      </c>
    </row>
    <row r="146" spans="1:9" x14ac:dyDescent="0.3">
      <c r="A146">
        <v>1232</v>
      </c>
      <c r="B146" t="s">
        <v>1170</v>
      </c>
      <c r="C146" t="s">
        <v>1027</v>
      </c>
      <c r="D146" s="2">
        <v>45855</v>
      </c>
      <c r="E146" s="10">
        <v>0.9825694444444445</v>
      </c>
      <c r="F146" s="10">
        <v>0.96104166666666668</v>
      </c>
      <c r="G146" t="s">
        <v>1022</v>
      </c>
      <c r="H146" s="12">
        <f t="shared" si="4"/>
        <v>0.97847222222222219</v>
      </c>
      <c r="I146" s="12" t="str">
        <f t="shared" si="5"/>
        <v>Late</v>
      </c>
    </row>
    <row r="147" spans="1:9" x14ac:dyDescent="0.3">
      <c r="A147">
        <v>1852</v>
      </c>
      <c r="B147" t="s">
        <v>1171</v>
      </c>
      <c r="C147" t="s">
        <v>1027</v>
      </c>
      <c r="D147" s="2">
        <v>45834</v>
      </c>
      <c r="E147" s="10">
        <v>0.26990740740740743</v>
      </c>
      <c r="F147" s="10">
        <v>0.28725694444444444</v>
      </c>
      <c r="G147" t="s">
        <v>1022</v>
      </c>
      <c r="H147" s="12">
        <f t="shared" si="4"/>
        <v>1.7349537037037011E-2</v>
      </c>
      <c r="I147" s="12" t="str">
        <f t="shared" si="5"/>
        <v>On Time</v>
      </c>
    </row>
    <row r="148" spans="1:9" x14ac:dyDescent="0.3">
      <c r="A148">
        <v>1977</v>
      </c>
      <c r="B148" t="s">
        <v>1172</v>
      </c>
      <c r="C148" t="s">
        <v>1021</v>
      </c>
      <c r="D148" s="2">
        <v>45856</v>
      </c>
      <c r="E148" s="10">
        <v>0.11783564814814815</v>
      </c>
      <c r="F148" s="10">
        <v>0.83648148148148149</v>
      </c>
      <c r="G148" t="s">
        <v>1028</v>
      </c>
      <c r="H148" s="12">
        <f t="shared" si="4"/>
        <v>0.71864583333333332</v>
      </c>
      <c r="I148" s="12" t="str">
        <f t="shared" si="5"/>
        <v>On Time</v>
      </c>
    </row>
    <row r="149" spans="1:9" x14ac:dyDescent="0.3">
      <c r="A149">
        <v>1444</v>
      </c>
      <c r="B149" t="s">
        <v>1173</v>
      </c>
      <c r="C149" t="s">
        <v>1025</v>
      </c>
      <c r="D149" s="2">
        <v>45856</v>
      </c>
      <c r="E149" s="10">
        <v>0.73708333333333331</v>
      </c>
      <c r="F149" s="10">
        <v>0.88001157407407404</v>
      </c>
      <c r="G149" t="s">
        <v>1028</v>
      </c>
      <c r="H149" s="12">
        <f t="shared" si="4"/>
        <v>0.14292824074074073</v>
      </c>
      <c r="I149" s="12" t="str">
        <f t="shared" si="5"/>
        <v>Late</v>
      </c>
    </row>
    <row r="150" spans="1:9" x14ac:dyDescent="0.3">
      <c r="A150">
        <v>1343</v>
      </c>
      <c r="B150" t="s">
        <v>1174</v>
      </c>
      <c r="C150" t="s">
        <v>1027</v>
      </c>
      <c r="D150" s="2">
        <v>45841</v>
      </c>
      <c r="E150" s="10">
        <v>0.35150462962962964</v>
      </c>
      <c r="F150" s="10">
        <v>0.75200231481481483</v>
      </c>
      <c r="G150" t="s">
        <v>1022</v>
      </c>
      <c r="H150" s="12">
        <f t="shared" si="4"/>
        <v>0.40049768518518519</v>
      </c>
      <c r="I150" s="12" t="str">
        <f t="shared" si="5"/>
        <v>On Time</v>
      </c>
    </row>
    <row r="151" spans="1:9" x14ac:dyDescent="0.3">
      <c r="A151">
        <v>1501</v>
      </c>
      <c r="B151" t="s">
        <v>1175</v>
      </c>
      <c r="C151" t="s">
        <v>1041</v>
      </c>
      <c r="D151" s="2">
        <v>45848</v>
      </c>
      <c r="E151" s="10">
        <v>0.94097222222222221</v>
      </c>
      <c r="F151" s="10">
        <v>0.82025462962962958</v>
      </c>
      <c r="G151" t="s">
        <v>1028</v>
      </c>
      <c r="H151" s="12">
        <f t="shared" si="4"/>
        <v>0.87928240740740737</v>
      </c>
      <c r="I151" s="12" t="str">
        <f t="shared" si="5"/>
        <v>Late</v>
      </c>
    </row>
    <row r="152" spans="1:9" x14ac:dyDescent="0.3">
      <c r="A152">
        <v>1824</v>
      </c>
      <c r="B152" t="s">
        <v>1176</v>
      </c>
      <c r="C152" t="s">
        <v>1027</v>
      </c>
      <c r="D152" s="2">
        <v>45853</v>
      </c>
      <c r="E152" s="10">
        <v>0.72842592592592592</v>
      </c>
      <c r="F152" s="10">
        <v>0.11091435185185185</v>
      </c>
      <c r="G152" t="s">
        <v>1022</v>
      </c>
      <c r="H152" s="12">
        <f t="shared" si="4"/>
        <v>0.38248842592592591</v>
      </c>
      <c r="I152" s="12" t="str">
        <f t="shared" si="5"/>
        <v>Late</v>
      </c>
    </row>
    <row r="153" spans="1:9" x14ac:dyDescent="0.3">
      <c r="A153">
        <v>1120</v>
      </c>
      <c r="B153" t="s">
        <v>1177</v>
      </c>
      <c r="C153" t="s">
        <v>1025</v>
      </c>
      <c r="D153" s="2">
        <v>45844</v>
      </c>
      <c r="E153" s="10">
        <v>0.84270833333333328</v>
      </c>
      <c r="F153" s="10">
        <v>4.8541666666666664E-2</v>
      </c>
      <c r="G153" t="s">
        <v>1022</v>
      </c>
      <c r="H153" s="12">
        <f t="shared" si="4"/>
        <v>0.20583333333333342</v>
      </c>
      <c r="I153" s="12" t="str">
        <f t="shared" si="5"/>
        <v>Late</v>
      </c>
    </row>
    <row r="154" spans="1:9" x14ac:dyDescent="0.3">
      <c r="A154">
        <v>1063</v>
      </c>
      <c r="B154" t="s">
        <v>1178</v>
      </c>
      <c r="C154" t="s">
        <v>1025</v>
      </c>
      <c r="D154" s="2">
        <v>45839</v>
      </c>
      <c r="E154" s="10">
        <v>0.51553240740740736</v>
      </c>
      <c r="F154" s="10">
        <v>0.35023148148148148</v>
      </c>
      <c r="G154" t="s">
        <v>1028</v>
      </c>
      <c r="H154" s="12">
        <f t="shared" si="4"/>
        <v>0.83469907407407407</v>
      </c>
      <c r="I154" s="12" t="str">
        <f t="shared" si="5"/>
        <v>Late</v>
      </c>
    </row>
    <row r="155" spans="1:9" x14ac:dyDescent="0.3">
      <c r="A155">
        <v>1336</v>
      </c>
      <c r="B155" t="s">
        <v>1179</v>
      </c>
      <c r="C155" t="s">
        <v>1038</v>
      </c>
      <c r="D155" s="2">
        <v>45861</v>
      </c>
      <c r="E155" s="10">
        <v>0.48667824074074073</v>
      </c>
      <c r="F155" s="10">
        <v>2.2233796296296297E-2</v>
      </c>
      <c r="G155" t="s">
        <v>1028</v>
      </c>
      <c r="H155" s="12">
        <f t="shared" si="4"/>
        <v>0.53555555555555556</v>
      </c>
      <c r="I155" s="12" t="str">
        <f t="shared" si="5"/>
        <v>Late</v>
      </c>
    </row>
    <row r="156" spans="1:9" x14ac:dyDescent="0.3">
      <c r="A156">
        <v>1787</v>
      </c>
      <c r="B156" t="s">
        <v>1180</v>
      </c>
      <c r="C156" t="s">
        <v>1041</v>
      </c>
      <c r="D156" s="2">
        <v>45852</v>
      </c>
      <c r="E156" s="10">
        <v>0.47131944444444446</v>
      </c>
      <c r="F156" s="10">
        <v>0.7048726851851852</v>
      </c>
      <c r="G156" t="s">
        <v>1028</v>
      </c>
      <c r="H156" s="12">
        <f t="shared" si="4"/>
        <v>0.23355324074074074</v>
      </c>
      <c r="I156" s="12" t="str">
        <f t="shared" si="5"/>
        <v>Late</v>
      </c>
    </row>
    <row r="157" spans="1:9" x14ac:dyDescent="0.3">
      <c r="A157">
        <v>1040</v>
      </c>
      <c r="B157" t="s">
        <v>1181</v>
      </c>
      <c r="C157" t="s">
        <v>1041</v>
      </c>
      <c r="D157" s="2">
        <v>45833</v>
      </c>
      <c r="E157" s="10">
        <v>0.82028935185185181</v>
      </c>
      <c r="F157" s="10">
        <v>0.57278935185185187</v>
      </c>
      <c r="G157" t="s">
        <v>1022</v>
      </c>
      <c r="H157" s="12">
        <f t="shared" si="4"/>
        <v>0.75250000000000006</v>
      </c>
      <c r="I157" s="12" t="str">
        <f t="shared" si="5"/>
        <v>Late</v>
      </c>
    </row>
    <row r="158" spans="1:9" x14ac:dyDescent="0.3">
      <c r="A158">
        <v>1878</v>
      </c>
      <c r="B158" t="s">
        <v>1182</v>
      </c>
      <c r="C158" t="s">
        <v>1021</v>
      </c>
      <c r="D158" s="2">
        <v>45851</v>
      </c>
      <c r="E158" s="10">
        <v>0.95800925925925928</v>
      </c>
      <c r="F158" s="10">
        <v>0.14741898148148147</v>
      </c>
      <c r="G158" t="s">
        <v>1022</v>
      </c>
      <c r="H158" s="12">
        <f t="shared" si="4"/>
        <v>0.18940972222222219</v>
      </c>
      <c r="I158" s="12" t="str">
        <f t="shared" si="5"/>
        <v>Late</v>
      </c>
    </row>
    <row r="159" spans="1:9" x14ac:dyDescent="0.3">
      <c r="A159">
        <v>1393</v>
      </c>
      <c r="B159" t="s">
        <v>1183</v>
      </c>
      <c r="C159" t="s">
        <v>1038</v>
      </c>
      <c r="D159" s="2">
        <v>45859</v>
      </c>
      <c r="E159" s="10">
        <v>9.6435185185185179E-2</v>
      </c>
      <c r="F159" s="10">
        <v>0.7815509259259259</v>
      </c>
      <c r="G159" t="s">
        <v>1028</v>
      </c>
      <c r="H159" s="12">
        <f t="shared" si="4"/>
        <v>0.68511574074074066</v>
      </c>
      <c r="I159" s="12" t="str">
        <f t="shared" si="5"/>
        <v>On Time</v>
      </c>
    </row>
    <row r="160" spans="1:9" x14ac:dyDescent="0.3">
      <c r="A160">
        <v>1422</v>
      </c>
      <c r="B160" t="s">
        <v>1184</v>
      </c>
      <c r="C160" t="s">
        <v>1041</v>
      </c>
      <c r="D160" s="2">
        <v>45835</v>
      </c>
      <c r="E160" s="10">
        <v>0.89390046296296299</v>
      </c>
      <c r="F160" s="10">
        <v>0.67848379629629629</v>
      </c>
      <c r="G160" t="s">
        <v>1022</v>
      </c>
      <c r="H160" s="12">
        <f t="shared" si="4"/>
        <v>0.7845833333333333</v>
      </c>
      <c r="I160" s="12" t="str">
        <f t="shared" si="5"/>
        <v>Late</v>
      </c>
    </row>
    <row r="161" spans="1:9" x14ac:dyDescent="0.3">
      <c r="A161">
        <v>1701</v>
      </c>
      <c r="B161" t="s">
        <v>1185</v>
      </c>
      <c r="C161" t="s">
        <v>1025</v>
      </c>
      <c r="D161" s="2">
        <v>45840</v>
      </c>
      <c r="E161" s="10">
        <v>5.3819444444444444E-3</v>
      </c>
      <c r="F161" s="10">
        <v>0.3815972222222222</v>
      </c>
      <c r="G161" t="s">
        <v>1028</v>
      </c>
      <c r="H161" s="12">
        <f t="shared" si="4"/>
        <v>0.37621527777777775</v>
      </c>
      <c r="I161" s="12" t="str">
        <f t="shared" si="5"/>
        <v>On Time</v>
      </c>
    </row>
    <row r="162" spans="1:9" x14ac:dyDescent="0.3">
      <c r="A162">
        <v>1725</v>
      </c>
      <c r="B162" t="s">
        <v>1186</v>
      </c>
      <c r="C162" t="s">
        <v>1038</v>
      </c>
      <c r="D162" s="2">
        <v>45857</v>
      </c>
      <c r="E162" s="10">
        <v>0.71300925925925929</v>
      </c>
      <c r="F162" s="10">
        <v>0.92724537037037036</v>
      </c>
      <c r="G162" t="s">
        <v>1022</v>
      </c>
      <c r="H162" s="12">
        <f t="shared" si="4"/>
        <v>0.21423611111111107</v>
      </c>
      <c r="I162" s="12" t="str">
        <f t="shared" si="5"/>
        <v>Late</v>
      </c>
    </row>
    <row r="163" spans="1:9" x14ac:dyDescent="0.3">
      <c r="A163">
        <v>1121</v>
      </c>
      <c r="B163" t="s">
        <v>1187</v>
      </c>
      <c r="C163" t="s">
        <v>1025</v>
      </c>
      <c r="D163" s="2">
        <v>45846</v>
      </c>
      <c r="E163" s="10">
        <v>0.25097222222222221</v>
      </c>
      <c r="F163" s="10">
        <v>0.44021990740740741</v>
      </c>
      <c r="G163" t="s">
        <v>1022</v>
      </c>
      <c r="H163" s="12">
        <f t="shared" si="4"/>
        <v>0.1892476851851852</v>
      </c>
      <c r="I163" s="12" t="str">
        <f t="shared" si="5"/>
        <v>On Time</v>
      </c>
    </row>
    <row r="164" spans="1:9" x14ac:dyDescent="0.3">
      <c r="A164">
        <v>1005</v>
      </c>
      <c r="B164" t="s">
        <v>1188</v>
      </c>
      <c r="C164" t="s">
        <v>1027</v>
      </c>
      <c r="D164" s="2">
        <v>45842</v>
      </c>
      <c r="E164" s="10">
        <v>0.33707175925925925</v>
      </c>
      <c r="F164" s="10">
        <v>0.57006944444444441</v>
      </c>
      <c r="G164" t="s">
        <v>1028</v>
      </c>
      <c r="H164" s="12">
        <f t="shared" si="4"/>
        <v>0.23299768518518515</v>
      </c>
      <c r="I164" s="12" t="str">
        <f t="shared" si="5"/>
        <v>On Time</v>
      </c>
    </row>
    <row r="165" spans="1:9" x14ac:dyDescent="0.3">
      <c r="A165">
        <v>1462</v>
      </c>
      <c r="B165" t="s">
        <v>1189</v>
      </c>
      <c r="C165" t="s">
        <v>1038</v>
      </c>
      <c r="D165" s="2">
        <v>45850</v>
      </c>
      <c r="E165" s="10">
        <v>0.35334490740740743</v>
      </c>
      <c r="F165" s="10">
        <v>0.80846064814814811</v>
      </c>
      <c r="G165" t="s">
        <v>1022</v>
      </c>
      <c r="H165" s="12">
        <f t="shared" si="4"/>
        <v>0.45511574074074068</v>
      </c>
      <c r="I165" s="12" t="str">
        <f t="shared" si="5"/>
        <v>On Time</v>
      </c>
    </row>
    <row r="166" spans="1:9" x14ac:dyDescent="0.3">
      <c r="A166">
        <v>1964</v>
      </c>
      <c r="B166" t="s">
        <v>1190</v>
      </c>
      <c r="C166" t="s">
        <v>1027</v>
      </c>
      <c r="D166" s="2">
        <v>45853</v>
      </c>
      <c r="E166" s="10">
        <v>0.30100694444444442</v>
      </c>
      <c r="F166" s="10">
        <v>0.2595601851851852</v>
      </c>
      <c r="G166" t="s">
        <v>1022</v>
      </c>
      <c r="H166" s="12">
        <f t="shared" si="4"/>
        <v>0.95855324074074078</v>
      </c>
      <c r="I166" s="12" t="str">
        <f t="shared" si="5"/>
        <v>On Time</v>
      </c>
    </row>
    <row r="167" spans="1:9" x14ac:dyDescent="0.3">
      <c r="A167">
        <v>1425</v>
      </c>
      <c r="B167" t="s">
        <v>1191</v>
      </c>
      <c r="C167" t="s">
        <v>1041</v>
      </c>
      <c r="D167" s="2">
        <v>45840</v>
      </c>
      <c r="E167" s="10">
        <v>0.82946759259259262</v>
      </c>
      <c r="F167" s="10">
        <v>8.8541666666666671E-2</v>
      </c>
      <c r="G167" t="s">
        <v>1028</v>
      </c>
      <c r="H167" s="12">
        <f t="shared" si="4"/>
        <v>0.25907407407407401</v>
      </c>
      <c r="I167" s="12" t="str">
        <f t="shared" si="5"/>
        <v>Late</v>
      </c>
    </row>
    <row r="168" spans="1:9" x14ac:dyDescent="0.3">
      <c r="A168">
        <v>1322</v>
      </c>
      <c r="B168" t="s">
        <v>1192</v>
      </c>
      <c r="C168" t="s">
        <v>1025</v>
      </c>
      <c r="D168" s="2">
        <v>45839</v>
      </c>
      <c r="E168" s="10">
        <v>0.83414351851851853</v>
      </c>
      <c r="F168" s="10">
        <v>0.48128472222222224</v>
      </c>
      <c r="G168" t="s">
        <v>1028</v>
      </c>
      <c r="H168" s="12">
        <f t="shared" si="4"/>
        <v>0.64714120370370365</v>
      </c>
      <c r="I168" s="12" t="str">
        <f t="shared" si="5"/>
        <v>Late</v>
      </c>
    </row>
    <row r="169" spans="1:9" x14ac:dyDescent="0.3">
      <c r="A169">
        <v>1910</v>
      </c>
      <c r="B169" t="s">
        <v>1193</v>
      </c>
      <c r="C169" t="s">
        <v>1027</v>
      </c>
      <c r="D169" s="2">
        <v>45853</v>
      </c>
      <c r="E169" s="10">
        <v>7.8726851851851853E-2</v>
      </c>
      <c r="F169" s="10">
        <v>0.74878472222222225</v>
      </c>
      <c r="G169" t="s">
        <v>1028</v>
      </c>
      <c r="H169" s="12">
        <f t="shared" si="4"/>
        <v>0.67005787037037035</v>
      </c>
      <c r="I169" s="12" t="str">
        <f t="shared" si="5"/>
        <v>On Time</v>
      </c>
    </row>
    <row r="170" spans="1:9" x14ac:dyDescent="0.3">
      <c r="A170">
        <v>1544</v>
      </c>
      <c r="B170" t="s">
        <v>1194</v>
      </c>
      <c r="C170" t="s">
        <v>1038</v>
      </c>
      <c r="D170" s="2">
        <v>45833</v>
      </c>
      <c r="E170" s="10">
        <v>0.30199074074074073</v>
      </c>
      <c r="F170" s="10">
        <v>0.53135416666666668</v>
      </c>
      <c r="G170" t="s">
        <v>1028</v>
      </c>
      <c r="H170" s="12">
        <f t="shared" si="4"/>
        <v>0.22936342592592596</v>
      </c>
      <c r="I170" s="12" t="str">
        <f t="shared" si="5"/>
        <v>On Time</v>
      </c>
    </row>
    <row r="171" spans="1:9" x14ac:dyDescent="0.3">
      <c r="A171">
        <v>1419</v>
      </c>
      <c r="B171" t="s">
        <v>1195</v>
      </c>
      <c r="C171" t="s">
        <v>1041</v>
      </c>
      <c r="D171" s="2">
        <v>45841</v>
      </c>
      <c r="E171" s="10">
        <v>0.61806712962962962</v>
      </c>
      <c r="F171" s="10">
        <v>0.28050925925925924</v>
      </c>
      <c r="G171" t="s">
        <v>1028</v>
      </c>
      <c r="H171" s="12">
        <f t="shared" si="4"/>
        <v>0.66244212962962967</v>
      </c>
      <c r="I171" s="12" t="str">
        <f t="shared" si="5"/>
        <v>Late</v>
      </c>
    </row>
    <row r="172" spans="1:9" x14ac:dyDescent="0.3">
      <c r="A172">
        <v>1051</v>
      </c>
      <c r="B172" t="s">
        <v>1196</v>
      </c>
      <c r="C172" t="s">
        <v>1041</v>
      </c>
      <c r="D172" s="2">
        <v>45861</v>
      </c>
      <c r="E172" s="10">
        <v>0.16765046296296296</v>
      </c>
      <c r="F172" s="10">
        <v>0.5298032407407407</v>
      </c>
      <c r="G172" t="s">
        <v>1022</v>
      </c>
      <c r="H172" s="12">
        <f t="shared" si="4"/>
        <v>0.36215277777777777</v>
      </c>
      <c r="I172" s="12" t="str">
        <f t="shared" si="5"/>
        <v>On Time</v>
      </c>
    </row>
    <row r="173" spans="1:9" x14ac:dyDescent="0.3">
      <c r="A173">
        <v>1929</v>
      </c>
      <c r="B173" t="s">
        <v>1197</v>
      </c>
      <c r="C173" t="s">
        <v>1021</v>
      </c>
      <c r="D173" s="2">
        <v>45833</v>
      </c>
      <c r="E173" s="10">
        <v>0.14005787037037037</v>
      </c>
      <c r="F173" s="10">
        <v>0.9385648148148148</v>
      </c>
      <c r="G173" t="s">
        <v>1028</v>
      </c>
      <c r="H173" s="12">
        <f t="shared" si="4"/>
        <v>0.79850694444444437</v>
      </c>
      <c r="I173" s="12" t="str">
        <f t="shared" si="5"/>
        <v>On Time</v>
      </c>
    </row>
    <row r="174" spans="1:9" x14ac:dyDescent="0.3">
      <c r="A174">
        <v>1224</v>
      </c>
      <c r="B174" t="s">
        <v>1198</v>
      </c>
      <c r="C174" t="s">
        <v>1021</v>
      </c>
      <c r="D174" s="2">
        <v>45834</v>
      </c>
      <c r="E174" s="10">
        <v>0.32896990740740739</v>
      </c>
      <c r="F174" s="10">
        <v>0.51241898148148146</v>
      </c>
      <c r="G174" t="s">
        <v>1028</v>
      </c>
      <c r="H174" s="12">
        <f t="shared" si="4"/>
        <v>0.18344907407407407</v>
      </c>
      <c r="I174" s="12" t="str">
        <f t="shared" si="5"/>
        <v>On Time</v>
      </c>
    </row>
    <row r="175" spans="1:9" x14ac:dyDescent="0.3">
      <c r="A175">
        <v>1160</v>
      </c>
      <c r="B175" t="s">
        <v>1199</v>
      </c>
      <c r="C175" t="s">
        <v>1038</v>
      </c>
      <c r="D175" s="2">
        <v>45833</v>
      </c>
      <c r="E175" s="10">
        <v>0.29662037037037037</v>
      </c>
      <c r="F175" s="10">
        <v>0.52983796296296293</v>
      </c>
      <c r="G175" t="s">
        <v>1028</v>
      </c>
      <c r="H175" s="12">
        <f t="shared" si="4"/>
        <v>0.23321759259259256</v>
      </c>
      <c r="I175" s="12" t="str">
        <f t="shared" si="5"/>
        <v>On Time</v>
      </c>
    </row>
    <row r="176" spans="1:9" x14ac:dyDescent="0.3">
      <c r="A176">
        <v>1468</v>
      </c>
      <c r="B176" t="s">
        <v>1200</v>
      </c>
      <c r="C176" t="s">
        <v>1021</v>
      </c>
      <c r="D176" s="2">
        <v>45834</v>
      </c>
      <c r="E176" s="10">
        <v>0.82354166666666662</v>
      </c>
      <c r="F176" s="10">
        <v>0.34438657407407408</v>
      </c>
      <c r="G176" t="s">
        <v>1022</v>
      </c>
      <c r="H176" s="12">
        <f t="shared" si="4"/>
        <v>0.52084490740740752</v>
      </c>
      <c r="I176" s="12" t="str">
        <f t="shared" si="5"/>
        <v>Late</v>
      </c>
    </row>
    <row r="177" spans="1:9" x14ac:dyDescent="0.3">
      <c r="A177">
        <v>1298</v>
      </c>
      <c r="B177" t="s">
        <v>1201</v>
      </c>
      <c r="C177" t="s">
        <v>1038</v>
      </c>
      <c r="D177" s="2">
        <v>45858</v>
      </c>
      <c r="E177" s="10">
        <v>0.51951388888888894</v>
      </c>
      <c r="F177" s="10">
        <v>0.9924074074074074</v>
      </c>
      <c r="G177" t="s">
        <v>1022</v>
      </c>
      <c r="H177" s="12">
        <f t="shared" si="4"/>
        <v>0.47289351851851846</v>
      </c>
      <c r="I177" s="12" t="str">
        <f t="shared" si="5"/>
        <v>Late</v>
      </c>
    </row>
    <row r="178" spans="1:9" x14ac:dyDescent="0.3">
      <c r="A178">
        <v>1059</v>
      </c>
      <c r="B178" t="s">
        <v>1202</v>
      </c>
      <c r="C178" t="s">
        <v>1041</v>
      </c>
      <c r="D178" s="2">
        <v>45849</v>
      </c>
      <c r="E178" s="10">
        <v>0.69332175925925921</v>
      </c>
      <c r="F178" s="10">
        <v>0.93074074074074076</v>
      </c>
      <c r="G178" t="s">
        <v>1028</v>
      </c>
      <c r="H178" s="12">
        <f t="shared" si="4"/>
        <v>0.23741898148148155</v>
      </c>
      <c r="I178" s="12" t="str">
        <f t="shared" si="5"/>
        <v>Late</v>
      </c>
    </row>
    <row r="179" spans="1:9" x14ac:dyDescent="0.3">
      <c r="A179">
        <v>1984</v>
      </c>
      <c r="B179" t="s">
        <v>1203</v>
      </c>
      <c r="C179" t="s">
        <v>1041</v>
      </c>
      <c r="D179" s="2">
        <v>45838</v>
      </c>
      <c r="E179" s="10">
        <v>0.89275462962962959</v>
      </c>
      <c r="F179" s="10">
        <v>0.41680555555555554</v>
      </c>
      <c r="G179" t="s">
        <v>1028</v>
      </c>
      <c r="H179" s="12">
        <f t="shared" si="4"/>
        <v>0.52405092592592595</v>
      </c>
      <c r="I179" s="12" t="str">
        <f t="shared" si="5"/>
        <v>Late</v>
      </c>
    </row>
    <row r="180" spans="1:9" x14ac:dyDescent="0.3">
      <c r="A180">
        <v>1475</v>
      </c>
      <c r="B180" t="s">
        <v>1204</v>
      </c>
      <c r="C180" t="s">
        <v>1025</v>
      </c>
      <c r="D180" s="2">
        <v>45849</v>
      </c>
      <c r="E180" s="10">
        <v>0.1194212962962963</v>
      </c>
      <c r="F180" s="10">
        <v>0.28795138888888888</v>
      </c>
      <c r="G180" t="s">
        <v>1022</v>
      </c>
      <c r="H180" s="12">
        <f t="shared" si="4"/>
        <v>0.16853009259259258</v>
      </c>
      <c r="I180" s="12" t="str">
        <f t="shared" si="5"/>
        <v>On Time</v>
      </c>
    </row>
    <row r="181" spans="1:9" x14ac:dyDescent="0.3">
      <c r="A181">
        <v>1636</v>
      </c>
      <c r="B181" t="s">
        <v>1205</v>
      </c>
      <c r="C181" t="s">
        <v>1021</v>
      </c>
      <c r="D181" s="2">
        <v>45853</v>
      </c>
      <c r="E181" s="10">
        <v>0.8651388888888889</v>
      </c>
      <c r="F181" s="10">
        <v>0.99157407407407405</v>
      </c>
      <c r="G181" t="s">
        <v>1022</v>
      </c>
      <c r="H181" s="12">
        <f t="shared" si="4"/>
        <v>0.12643518518518515</v>
      </c>
      <c r="I181" s="12" t="str">
        <f t="shared" si="5"/>
        <v>Late</v>
      </c>
    </row>
    <row r="182" spans="1:9" x14ac:dyDescent="0.3">
      <c r="A182">
        <v>1979</v>
      </c>
      <c r="B182" t="s">
        <v>1206</v>
      </c>
      <c r="C182" t="s">
        <v>1041</v>
      </c>
      <c r="D182" s="2">
        <v>45860</v>
      </c>
      <c r="E182" s="10">
        <v>0.8159953703703704</v>
      </c>
      <c r="F182" s="10">
        <v>0.13296296296296295</v>
      </c>
      <c r="G182" t="s">
        <v>1022</v>
      </c>
      <c r="H182" s="12">
        <f t="shared" si="4"/>
        <v>0.31696759259259255</v>
      </c>
      <c r="I182" s="12" t="str">
        <f t="shared" si="5"/>
        <v>Late</v>
      </c>
    </row>
    <row r="183" spans="1:9" x14ac:dyDescent="0.3">
      <c r="A183">
        <v>1971</v>
      </c>
      <c r="B183" t="s">
        <v>1207</v>
      </c>
      <c r="C183" t="s">
        <v>1027</v>
      </c>
      <c r="D183" s="2">
        <v>45832</v>
      </c>
      <c r="E183" s="10">
        <v>0.96438657407407402</v>
      </c>
      <c r="F183" s="10">
        <v>3.1724537037037037E-2</v>
      </c>
      <c r="G183" t="s">
        <v>1028</v>
      </c>
      <c r="H183" s="12">
        <f t="shared" si="4"/>
        <v>6.7337962962963016E-2</v>
      </c>
      <c r="I183" s="12" t="str">
        <f t="shared" si="5"/>
        <v>Late</v>
      </c>
    </row>
    <row r="184" spans="1:9" x14ac:dyDescent="0.3">
      <c r="A184">
        <v>1451</v>
      </c>
      <c r="B184" t="s">
        <v>1208</v>
      </c>
      <c r="C184" t="s">
        <v>1025</v>
      </c>
      <c r="D184" s="2">
        <v>45847</v>
      </c>
      <c r="E184" s="10">
        <v>0.19684027777777777</v>
      </c>
      <c r="F184" s="10">
        <v>0.64078703703703699</v>
      </c>
      <c r="G184" t="s">
        <v>1022</v>
      </c>
      <c r="H184" s="12">
        <f t="shared" si="4"/>
        <v>0.44394675925925919</v>
      </c>
      <c r="I184" s="12" t="str">
        <f t="shared" si="5"/>
        <v>On Time</v>
      </c>
    </row>
    <row r="185" spans="1:9" x14ac:dyDescent="0.3">
      <c r="A185">
        <v>1102</v>
      </c>
      <c r="B185" t="s">
        <v>1209</v>
      </c>
      <c r="C185" t="s">
        <v>1025</v>
      </c>
      <c r="D185" s="2">
        <v>45832</v>
      </c>
      <c r="E185" s="10">
        <v>0.62898148148148147</v>
      </c>
      <c r="F185" s="10">
        <v>0.5544675925925926</v>
      </c>
      <c r="G185" t="s">
        <v>1028</v>
      </c>
      <c r="H185" s="12">
        <f t="shared" si="4"/>
        <v>0.92548611111111112</v>
      </c>
      <c r="I185" s="12" t="str">
        <f t="shared" si="5"/>
        <v>Late</v>
      </c>
    </row>
    <row r="186" spans="1:9" x14ac:dyDescent="0.3">
      <c r="A186">
        <v>1714</v>
      </c>
      <c r="B186" t="s">
        <v>1210</v>
      </c>
      <c r="C186" t="s">
        <v>1038</v>
      </c>
      <c r="D186" s="2">
        <v>45859</v>
      </c>
      <c r="E186" s="10">
        <v>0.28070601851851851</v>
      </c>
      <c r="F186" s="10">
        <v>0.38545138888888891</v>
      </c>
      <c r="G186" t="s">
        <v>1028</v>
      </c>
      <c r="H186" s="12">
        <f t="shared" si="4"/>
        <v>0.10474537037037041</v>
      </c>
      <c r="I186" s="12" t="str">
        <f t="shared" si="5"/>
        <v>On Time</v>
      </c>
    </row>
    <row r="187" spans="1:9" x14ac:dyDescent="0.3">
      <c r="A187">
        <v>1642</v>
      </c>
      <c r="B187" t="s">
        <v>1211</v>
      </c>
      <c r="C187" t="s">
        <v>1021</v>
      </c>
      <c r="D187" s="2">
        <v>45853</v>
      </c>
      <c r="E187" s="10">
        <v>0.39100694444444445</v>
      </c>
      <c r="F187" s="10">
        <v>0.38268518518518518</v>
      </c>
      <c r="G187" t="s">
        <v>1028</v>
      </c>
      <c r="H187" s="12">
        <f t="shared" si="4"/>
        <v>0.99167824074074074</v>
      </c>
      <c r="I187" s="12" t="str">
        <f t="shared" si="5"/>
        <v>On Time</v>
      </c>
    </row>
    <row r="188" spans="1:9" x14ac:dyDescent="0.3">
      <c r="A188">
        <v>1626</v>
      </c>
      <c r="B188" t="s">
        <v>1212</v>
      </c>
      <c r="C188" t="s">
        <v>1021</v>
      </c>
      <c r="D188" s="2">
        <v>45834</v>
      </c>
      <c r="E188" s="10">
        <v>0.46184027777777775</v>
      </c>
      <c r="F188" s="10">
        <v>0.93699074074074074</v>
      </c>
      <c r="G188" t="s">
        <v>1022</v>
      </c>
      <c r="H188" s="12">
        <f t="shared" si="4"/>
        <v>0.47515046296296298</v>
      </c>
      <c r="I188" s="12" t="str">
        <f t="shared" si="5"/>
        <v>Late</v>
      </c>
    </row>
    <row r="189" spans="1:9" x14ac:dyDescent="0.3">
      <c r="A189">
        <v>1446</v>
      </c>
      <c r="B189" t="s">
        <v>1213</v>
      </c>
      <c r="C189" t="s">
        <v>1027</v>
      </c>
      <c r="D189" s="2">
        <v>45851</v>
      </c>
      <c r="E189" s="10">
        <v>0.44988425925925923</v>
      </c>
      <c r="F189" s="10">
        <v>0.10353009259259259</v>
      </c>
      <c r="G189" t="s">
        <v>1028</v>
      </c>
      <c r="H189" s="12">
        <f t="shared" si="4"/>
        <v>0.65364583333333337</v>
      </c>
      <c r="I189" s="12" t="str">
        <f t="shared" si="5"/>
        <v>Late</v>
      </c>
    </row>
    <row r="190" spans="1:9" x14ac:dyDescent="0.3">
      <c r="A190">
        <v>1925</v>
      </c>
      <c r="B190" t="s">
        <v>1214</v>
      </c>
      <c r="C190" t="s">
        <v>1021</v>
      </c>
      <c r="D190" s="2">
        <v>45849</v>
      </c>
      <c r="E190" s="10">
        <v>0.16081018518518519</v>
      </c>
      <c r="F190" s="10">
        <v>0.18414351851851851</v>
      </c>
      <c r="G190" t="s">
        <v>1022</v>
      </c>
      <c r="H190" s="12">
        <f t="shared" si="4"/>
        <v>2.3333333333333317E-2</v>
      </c>
      <c r="I190" s="12" t="str">
        <f t="shared" si="5"/>
        <v>On Time</v>
      </c>
    </row>
    <row r="191" spans="1:9" x14ac:dyDescent="0.3">
      <c r="A191">
        <v>1583</v>
      </c>
      <c r="B191" t="s">
        <v>1215</v>
      </c>
      <c r="C191" t="s">
        <v>1041</v>
      </c>
      <c r="D191" s="2">
        <v>45853</v>
      </c>
      <c r="E191" s="10">
        <v>2.329861111111111E-2</v>
      </c>
      <c r="F191" s="10">
        <v>0.83432870370370371</v>
      </c>
      <c r="G191" t="s">
        <v>1022</v>
      </c>
      <c r="H191" s="12">
        <f t="shared" si="4"/>
        <v>0.81103009259259262</v>
      </c>
      <c r="I191" s="12" t="str">
        <f t="shared" si="5"/>
        <v>On Time</v>
      </c>
    </row>
    <row r="192" spans="1:9" x14ac:dyDescent="0.3">
      <c r="A192">
        <v>1169</v>
      </c>
      <c r="B192" t="s">
        <v>1216</v>
      </c>
      <c r="C192" t="s">
        <v>1038</v>
      </c>
      <c r="D192" s="2">
        <v>45852</v>
      </c>
      <c r="E192" s="10">
        <v>0.64121527777777776</v>
      </c>
      <c r="F192" s="10">
        <v>0.20653935185185185</v>
      </c>
      <c r="G192" t="s">
        <v>1028</v>
      </c>
      <c r="H192" s="12">
        <f t="shared" si="4"/>
        <v>0.56532407407407415</v>
      </c>
      <c r="I192" s="12" t="str">
        <f t="shared" si="5"/>
        <v>Late</v>
      </c>
    </row>
    <row r="193" spans="1:9" x14ac:dyDescent="0.3">
      <c r="A193">
        <v>1177</v>
      </c>
      <c r="B193" t="s">
        <v>1217</v>
      </c>
      <c r="C193" t="s">
        <v>1027</v>
      </c>
      <c r="D193" s="2">
        <v>45844</v>
      </c>
      <c r="E193" s="10">
        <v>0.45824074074074073</v>
      </c>
      <c r="F193" s="10">
        <v>4.6585648148148147E-2</v>
      </c>
      <c r="G193" t="s">
        <v>1022</v>
      </c>
      <c r="H193" s="12">
        <f t="shared" si="4"/>
        <v>0.58834490740740741</v>
      </c>
      <c r="I193" s="12" t="str">
        <f t="shared" si="5"/>
        <v>Late</v>
      </c>
    </row>
    <row r="194" spans="1:9" x14ac:dyDescent="0.3">
      <c r="A194">
        <v>1063</v>
      </c>
      <c r="B194" t="s">
        <v>1218</v>
      </c>
      <c r="C194" t="s">
        <v>1027</v>
      </c>
      <c r="D194" s="2">
        <v>45848</v>
      </c>
      <c r="E194" s="10">
        <v>0.71204861111111106</v>
      </c>
      <c r="F194" s="10">
        <v>0.53567129629629628</v>
      </c>
      <c r="G194" t="s">
        <v>1028</v>
      </c>
      <c r="H194" s="12">
        <f t="shared" si="4"/>
        <v>0.82362268518518522</v>
      </c>
      <c r="I194" s="12" t="str">
        <f t="shared" si="5"/>
        <v>Late</v>
      </c>
    </row>
    <row r="195" spans="1:9" x14ac:dyDescent="0.3">
      <c r="A195">
        <v>1403</v>
      </c>
      <c r="B195" t="s">
        <v>1219</v>
      </c>
      <c r="C195" t="s">
        <v>1038</v>
      </c>
      <c r="D195" s="2">
        <v>45834</v>
      </c>
      <c r="E195" s="10">
        <v>0.41488425925925926</v>
      </c>
      <c r="F195" s="10">
        <v>0.19437499999999999</v>
      </c>
      <c r="G195" t="s">
        <v>1028</v>
      </c>
      <c r="H195" s="12">
        <f t="shared" si="4"/>
        <v>0.77949074074074076</v>
      </c>
      <c r="I195" s="12" t="str">
        <f t="shared" si="5"/>
        <v>On Time</v>
      </c>
    </row>
    <row r="196" spans="1:9" x14ac:dyDescent="0.3">
      <c r="A196">
        <v>1078</v>
      </c>
      <c r="B196" t="s">
        <v>1220</v>
      </c>
      <c r="C196" t="s">
        <v>1038</v>
      </c>
      <c r="D196" s="2">
        <v>45835</v>
      </c>
      <c r="E196" s="10">
        <v>0.46153935185185185</v>
      </c>
      <c r="F196" s="10">
        <v>0.71545138888888893</v>
      </c>
      <c r="G196" t="s">
        <v>1028</v>
      </c>
      <c r="H196" s="12">
        <f t="shared" ref="H196:H259" si="6">IF($F196&gt;=$E196,$F196-$E196,$F196-$E196+1)</f>
        <v>0.25391203703703707</v>
      </c>
      <c r="I196" s="12" t="str">
        <f t="shared" ref="I196:I259" si="7">IF($E196&gt;TIME(10,0,0),"Late","On Time")</f>
        <v>Late</v>
      </c>
    </row>
    <row r="197" spans="1:9" x14ac:dyDescent="0.3">
      <c r="A197">
        <v>1005</v>
      </c>
      <c r="B197" t="s">
        <v>1221</v>
      </c>
      <c r="C197" t="s">
        <v>1021</v>
      </c>
      <c r="D197" s="2">
        <v>45858</v>
      </c>
      <c r="E197" s="10">
        <v>0.76778935185185182</v>
      </c>
      <c r="F197" s="10">
        <v>0.3122800925925926</v>
      </c>
      <c r="G197" t="s">
        <v>1028</v>
      </c>
      <c r="H197" s="12">
        <f t="shared" si="6"/>
        <v>0.54449074074074078</v>
      </c>
      <c r="I197" s="12" t="str">
        <f t="shared" si="7"/>
        <v>Late</v>
      </c>
    </row>
    <row r="198" spans="1:9" x14ac:dyDescent="0.3">
      <c r="A198">
        <v>1697</v>
      </c>
      <c r="B198" t="s">
        <v>1222</v>
      </c>
      <c r="C198" t="s">
        <v>1038</v>
      </c>
      <c r="D198" s="2">
        <v>45832</v>
      </c>
      <c r="E198" s="10">
        <v>1.724537037037037E-3</v>
      </c>
      <c r="F198" s="10">
        <v>0.31541666666666668</v>
      </c>
      <c r="G198" t="s">
        <v>1028</v>
      </c>
      <c r="H198" s="12">
        <f t="shared" si="6"/>
        <v>0.31369212962962967</v>
      </c>
      <c r="I198" s="12" t="str">
        <f t="shared" si="7"/>
        <v>On Time</v>
      </c>
    </row>
    <row r="199" spans="1:9" x14ac:dyDescent="0.3">
      <c r="A199">
        <v>1363</v>
      </c>
      <c r="B199" t="s">
        <v>1223</v>
      </c>
      <c r="C199" t="s">
        <v>1021</v>
      </c>
      <c r="D199" s="2">
        <v>45834</v>
      </c>
      <c r="E199" s="10">
        <v>0.11128472222222222</v>
      </c>
      <c r="F199" s="10">
        <v>0.61771990740740745</v>
      </c>
      <c r="G199" t="s">
        <v>1028</v>
      </c>
      <c r="H199" s="12">
        <f t="shared" si="6"/>
        <v>0.50643518518518527</v>
      </c>
      <c r="I199" s="12" t="str">
        <f t="shared" si="7"/>
        <v>On Time</v>
      </c>
    </row>
    <row r="200" spans="1:9" x14ac:dyDescent="0.3">
      <c r="A200">
        <v>1131</v>
      </c>
      <c r="B200" t="s">
        <v>1224</v>
      </c>
      <c r="C200" t="s">
        <v>1041</v>
      </c>
      <c r="D200" s="2">
        <v>45860</v>
      </c>
      <c r="E200" s="10">
        <v>0.81813657407407403</v>
      </c>
      <c r="F200" s="10">
        <v>0.59461805555555558</v>
      </c>
      <c r="G200" t="s">
        <v>1028</v>
      </c>
      <c r="H200" s="12">
        <f t="shared" si="6"/>
        <v>0.77648148148148155</v>
      </c>
      <c r="I200" s="12" t="str">
        <f t="shared" si="7"/>
        <v>Late</v>
      </c>
    </row>
    <row r="201" spans="1:9" x14ac:dyDescent="0.3">
      <c r="A201">
        <v>1428</v>
      </c>
      <c r="B201" t="s">
        <v>1225</v>
      </c>
      <c r="C201" t="s">
        <v>1025</v>
      </c>
      <c r="D201" s="2">
        <v>45846</v>
      </c>
      <c r="E201" s="10">
        <v>0.30478009259259259</v>
      </c>
      <c r="F201" s="10">
        <v>0.49589120370370371</v>
      </c>
      <c r="G201" t="s">
        <v>1028</v>
      </c>
      <c r="H201" s="12">
        <f t="shared" si="6"/>
        <v>0.19111111111111112</v>
      </c>
      <c r="I201" s="12" t="str">
        <f t="shared" si="7"/>
        <v>On Time</v>
      </c>
    </row>
    <row r="202" spans="1:9" x14ac:dyDescent="0.3">
      <c r="A202">
        <v>1462</v>
      </c>
      <c r="B202" t="s">
        <v>1226</v>
      </c>
      <c r="C202" t="s">
        <v>1038</v>
      </c>
      <c r="D202" s="2">
        <v>45842</v>
      </c>
      <c r="E202" s="10">
        <v>0.14524305555555556</v>
      </c>
      <c r="F202" s="10">
        <v>0.6106018518518519</v>
      </c>
      <c r="G202" t="s">
        <v>1022</v>
      </c>
      <c r="H202" s="12">
        <f t="shared" si="6"/>
        <v>0.46535879629629634</v>
      </c>
      <c r="I202" s="12" t="str">
        <f t="shared" si="7"/>
        <v>On Time</v>
      </c>
    </row>
    <row r="203" spans="1:9" x14ac:dyDescent="0.3">
      <c r="A203">
        <v>1423</v>
      </c>
      <c r="B203" t="s">
        <v>1227</v>
      </c>
      <c r="C203" t="s">
        <v>1027</v>
      </c>
      <c r="D203" s="2">
        <v>45841</v>
      </c>
      <c r="E203" s="10">
        <v>0.79212962962962963</v>
      </c>
      <c r="F203" s="10">
        <v>0.10969907407407407</v>
      </c>
      <c r="G203" t="s">
        <v>1022</v>
      </c>
      <c r="H203" s="12">
        <f t="shared" si="6"/>
        <v>0.31756944444444446</v>
      </c>
      <c r="I203" s="12" t="str">
        <f t="shared" si="7"/>
        <v>Late</v>
      </c>
    </row>
    <row r="204" spans="1:9" x14ac:dyDescent="0.3">
      <c r="A204">
        <v>1239</v>
      </c>
      <c r="B204" t="s">
        <v>1228</v>
      </c>
      <c r="C204" t="s">
        <v>1021</v>
      </c>
      <c r="D204" s="2">
        <v>45855</v>
      </c>
      <c r="E204" s="10">
        <v>0.86607638888888894</v>
      </c>
      <c r="F204" s="10">
        <v>0.4624537037037037</v>
      </c>
      <c r="G204" t="s">
        <v>1028</v>
      </c>
      <c r="H204" s="12">
        <f t="shared" si="6"/>
        <v>0.59637731481481482</v>
      </c>
      <c r="I204" s="12" t="str">
        <f t="shared" si="7"/>
        <v>Late</v>
      </c>
    </row>
    <row r="205" spans="1:9" x14ac:dyDescent="0.3">
      <c r="A205">
        <v>1359</v>
      </c>
      <c r="B205" t="s">
        <v>1229</v>
      </c>
      <c r="C205" t="s">
        <v>1021</v>
      </c>
      <c r="D205" s="2">
        <v>45848</v>
      </c>
      <c r="E205" s="10">
        <v>0.62642361111111111</v>
      </c>
      <c r="F205" s="10">
        <v>0.72840277777777773</v>
      </c>
      <c r="G205" t="s">
        <v>1022</v>
      </c>
      <c r="H205" s="12">
        <f t="shared" si="6"/>
        <v>0.10197916666666662</v>
      </c>
      <c r="I205" s="12" t="str">
        <f t="shared" si="7"/>
        <v>Late</v>
      </c>
    </row>
    <row r="206" spans="1:9" x14ac:dyDescent="0.3">
      <c r="A206">
        <v>1698</v>
      </c>
      <c r="B206" t="s">
        <v>1230</v>
      </c>
      <c r="C206" t="s">
        <v>1041</v>
      </c>
      <c r="D206" s="2">
        <v>45836</v>
      </c>
      <c r="E206" s="10">
        <v>0.44092592592592594</v>
      </c>
      <c r="F206" s="10">
        <v>3.7662037037037036E-2</v>
      </c>
      <c r="G206" t="s">
        <v>1022</v>
      </c>
      <c r="H206" s="12">
        <f t="shared" si="6"/>
        <v>0.59673611111111113</v>
      </c>
      <c r="I206" s="12" t="str">
        <f t="shared" si="7"/>
        <v>Late</v>
      </c>
    </row>
    <row r="207" spans="1:9" x14ac:dyDescent="0.3">
      <c r="A207">
        <v>1846</v>
      </c>
      <c r="B207" t="s">
        <v>1231</v>
      </c>
      <c r="C207" t="s">
        <v>1027</v>
      </c>
      <c r="D207" s="2">
        <v>45854</v>
      </c>
      <c r="E207" s="10">
        <v>0.33145833333333335</v>
      </c>
      <c r="F207" s="10">
        <v>0.57572916666666663</v>
      </c>
      <c r="G207" t="s">
        <v>1028</v>
      </c>
      <c r="H207" s="12">
        <f t="shared" si="6"/>
        <v>0.24427083333333327</v>
      </c>
      <c r="I207" s="12" t="str">
        <f t="shared" si="7"/>
        <v>On Time</v>
      </c>
    </row>
    <row r="208" spans="1:9" x14ac:dyDescent="0.3">
      <c r="A208">
        <v>1242</v>
      </c>
      <c r="B208" t="s">
        <v>1232</v>
      </c>
      <c r="C208" t="s">
        <v>1025</v>
      </c>
      <c r="D208" s="2">
        <v>45854</v>
      </c>
      <c r="E208" s="10">
        <v>0.64788194444444447</v>
      </c>
      <c r="F208" s="10">
        <v>0.10283564814814815</v>
      </c>
      <c r="G208" t="s">
        <v>1022</v>
      </c>
      <c r="H208" s="12">
        <f t="shared" si="6"/>
        <v>0.45495370370370369</v>
      </c>
      <c r="I208" s="12" t="str">
        <f t="shared" si="7"/>
        <v>Late</v>
      </c>
    </row>
    <row r="209" spans="1:9" x14ac:dyDescent="0.3">
      <c r="A209">
        <v>1822</v>
      </c>
      <c r="B209" t="s">
        <v>1233</v>
      </c>
      <c r="C209" t="s">
        <v>1027</v>
      </c>
      <c r="D209" s="2">
        <v>45834</v>
      </c>
      <c r="E209" s="10">
        <v>0.21013888888888888</v>
      </c>
      <c r="F209" s="10">
        <v>0.63156250000000003</v>
      </c>
      <c r="G209" t="s">
        <v>1028</v>
      </c>
      <c r="H209" s="12">
        <f t="shared" si="6"/>
        <v>0.42142361111111115</v>
      </c>
      <c r="I209" s="12" t="str">
        <f t="shared" si="7"/>
        <v>On Time</v>
      </c>
    </row>
    <row r="210" spans="1:9" x14ac:dyDescent="0.3">
      <c r="A210">
        <v>1932</v>
      </c>
      <c r="B210" t="s">
        <v>1234</v>
      </c>
      <c r="C210" t="s">
        <v>1025</v>
      </c>
      <c r="D210" s="2">
        <v>45854</v>
      </c>
      <c r="E210" s="10">
        <v>3.982638888888889E-2</v>
      </c>
      <c r="F210" s="10">
        <v>0.33027777777777778</v>
      </c>
      <c r="G210" t="s">
        <v>1022</v>
      </c>
      <c r="H210" s="12">
        <f t="shared" si="6"/>
        <v>0.29045138888888888</v>
      </c>
      <c r="I210" s="12" t="str">
        <f t="shared" si="7"/>
        <v>On Time</v>
      </c>
    </row>
    <row r="211" spans="1:9" x14ac:dyDescent="0.3">
      <c r="A211">
        <v>1536</v>
      </c>
      <c r="B211" t="s">
        <v>1235</v>
      </c>
      <c r="C211" t="s">
        <v>1027</v>
      </c>
      <c r="D211" s="2">
        <v>45853</v>
      </c>
      <c r="E211" s="10">
        <v>0.44252314814814814</v>
      </c>
      <c r="F211" s="10">
        <v>5.2430555555555555E-3</v>
      </c>
      <c r="G211" t="s">
        <v>1022</v>
      </c>
      <c r="H211" s="12">
        <f t="shared" si="6"/>
        <v>0.5627199074074074</v>
      </c>
      <c r="I211" s="12" t="str">
        <f t="shared" si="7"/>
        <v>Late</v>
      </c>
    </row>
    <row r="212" spans="1:9" x14ac:dyDescent="0.3">
      <c r="A212">
        <v>1560</v>
      </c>
      <c r="B212" t="s">
        <v>1236</v>
      </c>
      <c r="C212" t="s">
        <v>1025</v>
      </c>
      <c r="D212" s="2">
        <v>45833</v>
      </c>
      <c r="E212" s="10">
        <v>0.13258101851851853</v>
      </c>
      <c r="F212" s="10">
        <v>0.72189814814814812</v>
      </c>
      <c r="G212" t="s">
        <v>1028</v>
      </c>
      <c r="H212" s="12">
        <f t="shared" si="6"/>
        <v>0.58931712962962957</v>
      </c>
      <c r="I212" s="12" t="str">
        <f t="shared" si="7"/>
        <v>On Time</v>
      </c>
    </row>
    <row r="213" spans="1:9" x14ac:dyDescent="0.3">
      <c r="A213">
        <v>1397</v>
      </c>
      <c r="B213" t="s">
        <v>1237</v>
      </c>
      <c r="C213" t="s">
        <v>1041</v>
      </c>
      <c r="D213" s="2">
        <v>45835</v>
      </c>
      <c r="E213" s="10">
        <v>0.52268518518518514</v>
      </c>
      <c r="F213" s="10">
        <v>0.26846064814814813</v>
      </c>
      <c r="G213" t="s">
        <v>1028</v>
      </c>
      <c r="H213" s="12">
        <f t="shared" si="6"/>
        <v>0.74577546296296293</v>
      </c>
      <c r="I213" s="12" t="str">
        <f t="shared" si="7"/>
        <v>Late</v>
      </c>
    </row>
    <row r="214" spans="1:9" x14ac:dyDescent="0.3">
      <c r="A214">
        <v>1917</v>
      </c>
      <c r="B214" t="s">
        <v>1238</v>
      </c>
      <c r="C214" t="s">
        <v>1038</v>
      </c>
      <c r="D214" s="2">
        <v>45846</v>
      </c>
      <c r="E214" s="10">
        <v>0.22572916666666668</v>
      </c>
      <c r="F214" s="10">
        <v>0.84289351851851857</v>
      </c>
      <c r="G214" t="s">
        <v>1022</v>
      </c>
      <c r="H214" s="12">
        <f t="shared" si="6"/>
        <v>0.61716435185185192</v>
      </c>
      <c r="I214" s="12" t="str">
        <f t="shared" si="7"/>
        <v>On Time</v>
      </c>
    </row>
    <row r="215" spans="1:9" x14ac:dyDescent="0.3">
      <c r="A215">
        <v>1015</v>
      </c>
      <c r="B215" t="s">
        <v>1239</v>
      </c>
      <c r="C215" t="s">
        <v>1021</v>
      </c>
      <c r="D215" s="2">
        <v>45844</v>
      </c>
      <c r="E215" s="10">
        <v>0.86466435185185186</v>
      </c>
      <c r="F215" s="10">
        <v>0.42884259259259261</v>
      </c>
      <c r="G215" t="s">
        <v>1028</v>
      </c>
      <c r="H215" s="12">
        <f t="shared" si="6"/>
        <v>0.56417824074074074</v>
      </c>
      <c r="I215" s="12" t="str">
        <f t="shared" si="7"/>
        <v>Late</v>
      </c>
    </row>
    <row r="216" spans="1:9" x14ac:dyDescent="0.3">
      <c r="A216">
        <v>1207</v>
      </c>
      <c r="B216" t="s">
        <v>1240</v>
      </c>
      <c r="C216" t="s">
        <v>1021</v>
      </c>
      <c r="D216" s="2">
        <v>45860</v>
      </c>
      <c r="E216" s="10">
        <v>0.64965277777777775</v>
      </c>
      <c r="F216" s="10">
        <v>0.83791666666666664</v>
      </c>
      <c r="G216" t="s">
        <v>1022</v>
      </c>
      <c r="H216" s="12">
        <f t="shared" si="6"/>
        <v>0.1882638888888889</v>
      </c>
      <c r="I216" s="12" t="str">
        <f t="shared" si="7"/>
        <v>Late</v>
      </c>
    </row>
    <row r="217" spans="1:9" x14ac:dyDescent="0.3">
      <c r="A217">
        <v>1370</v>
      </c>
      <c r="B217" t="s">
        <v>1241</v>
      </c>
      <c r="C217" t="s">
        <v>1025</v>
      </c>
      <c r="D217" s="2">
        <v>45849</v>
      </c>
      <c r="E217" s="10">
        <v>0.31442129629629628</v>
      </c>
      <c r="F217" s="10">
        <v>1.1759259259259259E-2</v>
      </c>
      <c r="G217" t="s">
        <v>1028</v>
      </c>
      <c r="H217" s="12">
        <f t="shared" si="6"/>
        <v>0.69733796296296302</v>
      </c>
      <c r="I217" s="12" t="str">
        <f t="shared" si="7"/>
        <v>On Time</v>
      </c>
    </row>
    <row r="218" spans="1:9" x14ac:dyDescent="0.3">
      <c r="A218">
        <v>1192</v>
      </c>
      <c r="B218" t="s">
        <v>1242</v>
      </c>
      <c r="C218" t="s">
        <v>1038</v>
      </c>
      <c r="D218" s="2">
        <v>45855</v>
      </c>
      <c r="E218" s="10">
        <v>0.18086805555555555</v>
      </c>
      <c r="F218" s="10">
        <v>0.23017361111111112</v>
      </c>
      <c r="G218" t="s">
        <v>1028</v>
      </c>
      <c r="H218" s="12">
        <f t="shared" si="6"/>
        <v>4.9305555555555575E-2</v>
      </c>
      <c r="I218" s="12" t="str">
        <f t="shared" si="7"/>
        <v>On Time</v>
      </c>
    </row>
    <row r="219" spans="1:9" x14ac:dyDescent="0.3">
      <c r="A219">
        <v>1293</v>
      </c>
      <c r="B219" t="s">
        <v>1243</v>
      </c>
      <c r="C219" t="s">
        <v>1021</v>
      </c>
      <c r="D219" s="2">
        <v>45850</v>
      </c>
      <c r="E219" s="10">
        <v>0.22729166666666667</v>
      </c>
      <c r="F219" s="10">
        <v>0.69831018518518517</v>
      </c>
      <c r="G219" t="s">
        <v>1028</v>
      </c>
      <c r="H219" s="12">
        <f t="shared" si="6"/>
        <v>0.4710185185185185</v>
      </c>
      <c r="I219" s="12" t="str">
        <f t="shared" si="7"/>
        <v>On Time</v>
      </c>
    </row>
    <row r="220" spans="1:9" x14ac:dyDescent="0.3">
      <c r="A220">
        <v>1790</v>
      </c>
      <c r="B220" t="s">
        <v>1244</v>
      </c>
      <c r="C220" t="s">
        <v>1038</v>
      </c>
      <c r="D220" s="2">
        <v>45854</v>
      </c>
      <c r="E220" s="10">
        <v>1.8715277777777779E-2</v>
      </c>
      <c r="F220" s="10">
        <v>0.68254629629629626</v>
      </c>
      <c r="G220" t="s">
        <v>1022</v>
      </c>
      <c r="H220" s="12">
        <f t="shared" si="6"/>
        <v>0.66383101851851845</v>
      </c>
      <c r="I220" s="12" t="str">
        <f t="shared" si="7"/>
        <v>On Time</v>
      </c>
    </row>
    <row r="221" spans="1:9" x14ac:dyDescent="0.3">
      <c r="A221">
        <v>1458</v>
      </c>
      <c r="B221" t="s">
        <v>1245</v>
      </c>
      <c r="C221" t="s">
        <v>1027</v>
      </c>
      <c r="D221" s="2">
        <v>45851</v>
      </c>
      <c r="E221" s="10">
        <v>0.61636574074074069</v>
      </c>
      <c r="F221" s="10">
        <v>0.65998842592592588</v>
      </c>
      <c r="G221" t="s">
        <v>1022</v>
      </c>
      <c r="H221" s="12">
        <f t="shared" si="6"/>
        <v>4.3622685185185195E-2</v>
      </c>
      <c r="I221" s="12" t="str">
        <f t="shared" si="7"/>
        <v>Late</v>
      </c>
    </row>
    <row r="222" spans="1:9" x14ac:dyDescent="0.3">
      <c r="A222">
        <v>1958</v>
      </c>
      <c r="B222" t="s">
        <v>1246</v>
      </c>
      <c r="C222" t="s">
        <v>1025</v>
      </c>
      <c r="D222" s="2">
        <v>45850</v>
      </c>
      <c r="E222" s="10">
        <v>0.32697916666666665</v>
      </c>
      <c r="F222" s="10">
        <v>9.6145833333333333E-2</v>
      </c>
      <c r="G222" t="s">
        <v>1028</v>
      </c>
      <c r="H222" s="12">
        <f t="shared" si="6"/>
        <v>0.76916666666666667</v>
      </c>
      <c r="I222" s="12" t="str">
        <f t="shared" si="7"/>
        <v>On Time</v>
      </c>
    </row>
    <row r="223" spans="1:9" x14ac:dyDescent="0.3">
      <c r="A223">
        <v>1173</v>
      </c>
      <c r="B223" t="s">
        <v>1247</v>
      </c>
      <c r="C223" t="s">
        <v>1025</v>
      </c>
      <c r="D223" s="2">
        <v>45837</v>
      </c>
      <c r="E223" s="10">
        <v>0.56906250000000003</v>
      </c>
      <c r="F223" s="10">
        <v>0.65598379629629633</v>
      </c>
      <c r="G223" t="s">
        <v>1028</v>
      </c>
      <c r="H223" s="12">
        <f t="shared" si="6"/>
        <v>8.6921296296296302E-2</v>
      </c>
      <c r="I223" s="12" t="str">
        <f t="shared" si="7"/>
        <v>Late</v>
      </c>
    </row>
    <row r="224" spans="1:9" x14ac:dyDescent="0.3">
      <c r="A224">
        <v>1083</v>
      </c>
      <c r="B224" t="s">
        <v>1248</v>
      </c>
      <c r="C224" t="s">
        <v>1027</v>
      </c>
      <c r="D224" s="2">
        <v>45858</v>
      </c>
      <c r="E224" s="10">
        <v>0.35050925925925924</v>
      </c>
      <c r="F224" s="10">
        <v>0.1428587962962963</v>
      </c>
      <c r="G224" t="s">
        <v>1028</v>
      </c>
      <c r="H224" s="12">
        <f t="shared" si="6"/>
        <v>0.79234953703703703</v>
      </c>
      <c r="I224" s="12" t="str">
        <f t="shared" si="7"/>
        <v>On Time</v>
      </c>
    </row>
    <row r="225" spans="1:9" x14ac:dyDescent="0.3">
      <c r="A225">
        <v>1861</v>
      </c>
      <c r="B225" t="s">
        <v>1249</v>
      </c>
      <c r="C225" t="s">
        <v>1041</v>
      </c>
      <c r="D225" s="2">
        <v>45860</v>
      </c>
      <c r="E225" s="10">
        <v>0.24126157407407409</v>
      </c>
      <c r="F225" s="10">
        <v>0.15221064814814814</v>
      </c>
      <c r="G225" t="s">
        <v>1028</v>
      </c>
      <c r="H225" s="12">
        <f t="shared" si="6"/>
        <v>0.91094907407407399</v>
      </c>
      <c r="I225" s="12" t="str">
        <f t="shared" si="7"/>
        <v>On Time</v>
      </c>
    </row>
    <row r="226" spans="1:9" x14ac:dyDescent="0.3">
      <c r="A226">
        <v>1538</v>
      </c>
      <c r="B226" t="s">
        <v>901</v>
      </c>
      <c r="C226" t="s">
        <v>1025</v>
      </c>
      <c r="D226" s="2">
        <v>45838</v>
      </c>
      <c r="E226" s="10">
        <v>0.50318287037037035</v>
      </c>
      <c r="F226" s="10">
        <v>0.15960648148148149</v>
      </c>
      <c r="G226" t="s">
        <v>1028</v>
      </c>
      <c r="H226" s="12">
        <f t="shared" si="6"/>
        <v>0.65642361111111114</v>
      </c>
      <c r="I226" s="12" t="str">
        <f t="shared" si="7"/>
        <v>Late</v>
      </c>
    </row>
    <row r="227" spans="1:9" x14ac:dyDescent="0.3">
      <c r="A227">
        <v>1298</v>
      </c>
      <c r="B227" t="s">
        <v>1250</v>
      </c>
      <c r="C227" t="s">
        <v>1021</v>
      </c>
      <c r="D227" s="2">
        <v>45835</v>
      </c>
      <c r="E227" s="10">
        <v>0.75084490740740739</v>
      </c>
      <c r="F227" s="10">
        <v>0.85660879629629627</v>
      </c>
      <c r="G227" t="s">
        <v>1022</v>
      </c>
      <c r="H227" s="12">
        <f t="shared" si="6"/>
        <v>0.10576388888888888</v>
      </c>
      <c r="I227" s="12" t="str">
        <f t="shared" si="7"/>
        <v>Late</v>
      </c>
    </row>
    <row r="228" spans="1:9" x14ac:dyDescent="0.3">
      <c r="A228">
        <v>1996</v>
      </c>
      <c r="B228" t="s">
        <v>1251</v>
      </c>
      <c r="C228" t="s">
        <v>1041</v>
      </c>
      <c r="D228" s="2">
        <v>45846</v>
      </c>
      <c r="E228" s="10">
        <v>0.85559027777777774</v>
      </c>
      <c r="F228" s="10">
        <v>0.77363425925925922</v>
      </c>
      <c r="G228" t="s">
        <v>1028</v>
      </c>
      <c r="H228" s="12">
        <f t="shared" si="6"/>
        <v>0.91804398148148147</v>
      </c>
      <c r="I228" s="12" t="str">
        <f t="shared" si="7"/>
        <v>Late</v>
      </c>
    </row>
    <row r="229" spans="1:9" x14ac:dyDescent="0.3">
      <c r="A229">
        <v>1772</v>
      </c>
      <c r="B229" t="s">
        <v>1252</v>
      </c>
      <c r="C229" t="s">
        <v>1021</v>
      </c>
      <c r="D229" s="2">
        <v>45846</v>
      </c>
      <c r="E229" s="10">
        <v>0.5948148148148148</v>
      </c>
      <c r="F229" s="10">
        <v>0.15281249999999999</v>
      </c>
      <c r="G229" t="s">
        <v>1022</v>
      </c>
      <c r="H229" s="12">
        <f t="shared" si="6"/>
        <v>0.55799768518518522</v>
      </c>
      <c r="I229" s="12" t="str">
        <f t="shared" si="7"/>
        <v>Late</v>
      </c>
    </row>
    <row r="230" spans="1:9" x14ac:dyDescent="0.3">
      <c r="A230">
        <v>1983</v>
      </c>
      <c r="B230" t="s">
        <v>1149</v>
      </c>
      <c r="C230" t="s">
        <v>1038</v>
      </c>
      <c r="D230" s="2">
        <v>45853</v>
      </c>
      <c r="E230" s="10">
        <v>7.6759259259259263E-2</v>
      </c>
      <c r="F230" s="10">
        <v>0.98196759259259259</v>
      </c>
      <c r="G230" t="s">
        <v>1022</v>
      </c>
      <c r="H230" s="12">
        <f t="shared" si="6"/>
        <v>0.90520833333333328</v>
      </c>
      <c r="I230" s="12" t="str">
        <f t="shared" si="7"/>
        <v>On Time</v>
      </c>
    </row>
    <row r="231" spans="1:9" x14ac:dyDescent="0.3">
      <c r="A231">
        <v>1800</v>
      </c>
      <c r="B231" t="s">
        <v>1253</v>
      </c>
      <c r="C231" t="s">
        <v>1021</v>
      </c>
      <c r="D231" s="2">
        <v>45857</v>
      </c>
      <c r="E231" s="10">
        <v>0.77767361111111111</v>
      </c>
      <c r="F231" s="10">
        <v>0.65350694444444446</v>
      </c>
      <c r="G231" t="s">
        <v>1022</v>
      </c>
      <c r="H231" s="12">
        <f t="shared" si="6"/>
        <v>0.87583333333333335</v>
      </c>
      <c r="I231" s="12" t="str">
        <f t="shared" si="7"/>
        <v>Late</v>
      </c>
    </row>
    <row r="232" spans="1:9" x14ac:dyDescent="0.3">
      <c r="A232">
        <v>1816</v>
      </c>
      <c r="B232" t="s">
        <v>1254</v>
      </c>
      <c r="C232" t="s">
        <v>1025</v>
      </c>
      <c r="D232" s="2">
        <v>45850</v>
      </c>
      <c r="E232" s="10">
        <v>0.70967592592592588</v>
      </c>
      <c r="F232" s="10">
        <v>0.23289351851851853</v>
      </c>
      <c r="G232" t="s">
        <v>1022</v>
      </c>
      <c r="H232" s="12">
        <f t="shared" si="6"/>
        <v>0.5232175925925926</v>
      </c>
      <c r="I232" s="12" t="str">
        <f t="shared" si="7"/>
        <v>Late</v>
      </c>
    </row>
    <row r="233" spans="1:9" x14ac:dyDescent="0.3">
      <c r="A233">
        <v>1628</v>
      </c>
      <c r="B233" t="s">
        <v>1255</v>
      </c>
      <c r="C233" t="s">
        <v>1038</v>
      </c>
      <c r="D233" s="2">
        <v>45844</v>
      </c>
      <c r="E233" s="10">
        <v>0.78518518518518521</v>
      </c>
      <c r="F233" s="10">
        <v>0.40177083333333335</v>
      </c>
      <c r="G233" t="s">
        <v>1028</v>
      </c>
      <c r="H233" s="12">
        <f t="shared" si="6"/>
        <v>0.6165856481481482</v>
      </c>
      <c r="I233" s="12" t="str">
        <f t="shared" si="7"/>
        <v>Late</v>
      </c>
    </row>
    <row r="234" spans="1:9" x14ac:dyDescent="0.3">
      <c r="A234">
        <v>1244</v>
      </c>
      <c r="B234" t="s">
        <v>1256</v>
      </c>
      <c r="C234" t="s">
        <v>1021</v>
      </c>
      <c r="D234" s="2">
        <v>45841</v>
      </c>
      <c r="E234" s="10">
        <v>0.44491898148148146</v>
      </c>
      <c r="F234" s="10">
        <v>1.4768518518518519E-2</v>
      </c>
      <c r="G234" t="s">
        <v>1028</v>
      </c>
      <c r="H234" s="12">
        <f t="shared" si="6"/>
        <v>0.56984953703703711</v>
      </c>
      <c r="I234" s="12" t="str">
        <f t="shared" si="7"/>
        <v>Late</v>
      </c>
    </row>
    <row r="235" spans="1:9" x14ac:dyDescent="0.3">
      <c r="A235">
        <v>1953</v>
      </c>
      <c r="B235" t="s">
        <v>1257</v>
      </c>
      <c r="C235" t="s">
        <v>1025</v>
      </c>
      <c r="D235" s="2">
        <v>45845</v>
      </c>
      <c r="E235" s="10">
        <v>0.90405092592592595</v>
      </c>
      <c r="F235" s="10">
        <v>0.26211805555555556</v>
      </c>
      <c r="G235" t="s">
        <v>1028</v>
      </c>
      <c r="H235" s="12">
        <f t="shared" si="6"/>
        <v>0.35806712962962961</v>
      </c>
      <c r="I235" s="12" t="str">
        <f t="shared" si="7"/>
        <v>Late</v>
      </c>
    </row>
    <row r="236" spans="1:9" x14ac:dyDescent="0.3">
      <c r="A236">
        <v>1941</v>
      </c>
      <c r="B236" t="s">
        <v>1258</v>
      </c>
      <c r="C236" t="s">
        <v>1027</v>
      </c>
      <c r="D236" s="2">
        <v>45859</v>
      </c>
      <c r="E236" s="10">
        <v>0.4462962962962963</v>
      </c>
      <c r="F236" s="10">
        <v>0.79168981481481482</v>
      </c>
      <c r="G236" t="s">
        <v>1022</v>
      </c>
      <c r="H236" s="12">
        <f t="shared" si="6"/>
        <v>0.34539351851851852</v>
      </c>
      <c r="I236" s="12" t="str">
        <f t="shared" si="7"/>
        <v>Late</v>
      </c>
    </row>
    <row r="237" spans="1:9" x14ac:dyDescent="0.3">
      <c r="A237">
        <v>1897</v>
      </c>
      <c r="B237" t="s">
        <v>1259</v>
      </c>
      <c r="C237" t="s">
        <v>1025</v>
      </c>
      <c r="D237" s="2">
        <v>45851</v>
      </c>
      <c r="E237" s="10">
        <v>2.269675925925926E-2</v>
      </c>
      <c r="F237" s="10">
        <v>0.34273148148148147</v>
      </c>
      <c r="G237" t="s">
        <v>1022</v>
      </c>
      <c r="H237" s="12">
        <f t="shared" si="6"/>
        <v>0.32003472222222223</v>
      </c>
      <c r="I237" s="12" t="str">
        <f t="shared" si="7"/>
        <v>On Time</v>
      </c>
    </row>
    <row r="238" spans="1:9" x14ac:dyDescent="0.3">
      <c r="A238">
        <v>1831</v>
      </c>
      <c r="B238" t="s">
        <v>1260</v>
      </c>
      <c r="C238" t="s">
        <v>1041</v>
      </c>
      <c r="D238" s="2">
        <v>45846</v>
      </c>
      <c r="E238" s="10">
        <v>0.6568518518518518</v>
      </c>
      <c r="F238" s="10">
        <v>0.73717592592592596</v>
      </c>
      <c r="G238" t="s">
        <v>1022</v>
      </c>
      <c r="H238" s="12">
        <f t="shared" si="6"/>
        <v>8.0324074074074159E-2</v>
      </c>
      <c r="I238" s="12" t="str">
        <f t="shared" si="7"/>
        <v>Late</v>
      </c>
    </row>
    <row r="239" spans="1:9" x14ac:dyDescent="0.3">
      <c r="A239">
        <v>1236</v>
      </c>
      <c r="B239" t="s">
        <v>1261</v>
      </c>
      <c r="C239" t="s">
        <v>1027</v>
      </c>
      <c r="D239" s="2">
        <v>45835</v>
      </c>
      <c r="E239" s="10">
        <v>0.43762731481481482</v>
      </c>
      <c r="F239" s="10">
        <v>0.28836805555555556</v>
      </c>
      <c r="G239" t="s">
        <v>1022</v>
      </c>
      <c r="H239" s="12">
        <f t="shared" si="6"/>
        <v>0.8507407407407408</v>
      </c>
      <c r="I239" s="12" t="str">
        <f t="shared" si="7"/>
        <v>Late</v>
      </c>
    </row>
    <row r="240" spans="1:9" x14ac:dyDescent="0.3">
      <c r="A240">
        <v>1130</v>
      </c>
      <c r="B240" t="s">
        <v>1262</v>
      </c>
      <c r="C240" t="s">
        <v>1038</v>
      </c>
      <c r="D240" s="2">
        <v>45836</v>
      </c>
      <c r="E240" s="10">
        <v>0.14607638888888888</v>
      </c>
      <c r="F240" s="10">
        <v>0.67380787037037038</v>
      </c>
      <c r="G240" t="s">
        <v>1028</v>
      </c>
      <c r="H240" s="12">
        <f t="shared" si="6"/>
        <v>0.52773148148148152</v>
      </c>
      <c r="I240" s="12" t="str">
        <f t="shared" si="7"/>
        <v>On Time</v>
      </c>
    </row>
    <row r="241" spans="1:9" x14ac:dyDescent="0.3">
      <c r="A241">
        <v>1143</v>
      </c>
      <c r="B241" t="s">
        <v>1263</v>
      </c>
      <c r="C241" t="s">
        <v>1021</v>
      </c>
      <c r="D241" s="2">
        <v>45835</v>
      </c>
      <c r="E241" s="10">
        <v>0.99783564814814818</v>
      </c>
      <c r="F241" s="10">
        <v>0.37432870370370369</v>
      </c>
      <c r="G241" t="s">
        <v>1022</v>
      </c>
      <c r="H241" s="12">
        <f t="shared" si="6"/>
        <v>0.37649305555555546</v>
      </c>
      <c r="I241" s="12" t="str">
        <f t="shared" si="7"/>
        <v>Late</v>
      </c>
    </row>
    <row r="242" spans="1:9" x14ac:dyDescent="0.3">
      <c r="A242">
        <v>1160</v>
      </c>
      <c r="B242" t="s">
        <v>1264</v>
      </c>
      <c r="C242" t="s">
        <v>1038</v>
      </c>
      <c r="D242" s="2">
        <v>45836</v>
      </c>
      <c r="E242" s="10">
        <v>0.75008101851851849</v>
      </c>
      <c r="F242" s="10">
        <v>8.5358796296296294E-2</v>
      </c>
      <c r="G242" t="s">
        <v>1022</v>
      </c>
      <c r="H242" s="12">
        <f t="shared" si="6"/>
        <v>0.33527777777777779</v>
      </c>
      <c r="I242" s="12" t="str">
        <f t="shared" si="7"/>
        <v>Late</v>
      </c>
    </row>
    <row r="243" spans="1:9" x14ac:dyDescent="0.3">
      <c r="A243">
        <v>1598</v>
      </c>
      <c r="B243" t="s">
        <v>1265</v>
      </c>
      <c r="C243" t="s">
        <v>1021</v>
      </c>
      <c r="D243" s="2">
        <v>45832</v>
      </c>
      <c r="E243" s="10">
        <v>0.45239583333333333</v>
      </c>
      <c r="F243" s="10">
        <v>0.58767361111111116</v>
      </c>
      <c r="G243" t="s">
        <v>1022</v>
      </c>
      <c r="H243" s="12">
        <f t="shared" si="6"/>
        <v>0.13527777777777783</v>
      </c>
      <c r="I243" s="12" t="str">
        <f t="shared" si="7"/>
        <v>Late</v>
      </c>
    </row>
    <row r="244" spans="1:9" x14ac:dyDescent="0.3">
      <c r="A244">
        <v>1102</v>
      </c>
      <c r="B244" t="s">
        <v>1266</v>
      </c>
      <c r="C244" t="s">
        <v>1021</v>
      </c>
      <c r="D244" s="2">
        <v>45842</v>
      </c>
      <c r="E244" s="10">
        <v>0.50893518518518521</v>
      </c>
      <c r="F244" s="10">
        <v>0.46214120370370371</v>
      </c>
      <c r="G244" t="s">
        <v>1022</v>
      </c>
      <c r="H244" s="12">
        <f t="shared" si="6"/>
        <v>0.95320601851851849</v>
      </c>
      <c r="I244" s="12" t="str">
        <f t="shared" si="7"/>
        <v>Late</v>
      </c>
    </row>
    <row r="245" spans="1:9" x14ac:dyDescent="0.3">
      <c r="A245">
        <v>1104</v>
      </c>
      <c r="B245" t="s">
        <v>1267</v>
      </c>
      <c r="C245" t="s">
        <v>1025</v>
      </c>
      <c r="D245" s="2">
        <v>45852</v>
      </c>
      <c r="E245" s="10">
        <v>0.91497685185185185</v>
      </c>
      <c r="F245" s="10">
        <v>0.93087962962962967</v>
      </c>
      <c r="G245" t="s">
        <v>1022</v>
      </c>
      <c r="H245" s="12">
        <f t="shared" si="6"/>
        <v>1.5902777777777821E-2</v>
      </c>
      <c r="I245" s="12" t="str">
        <f t="shared" si="7"/>
        <v>Late</v>
      </c>
    </row>
    <row r="246" spans="1:9" x14ac:dyDescent="0.3">
      <c r="A246">
        <v>1203</v>
      </c>
      <c r="B246" t="s">
        <v>1268</v>
      </c>
      <c r="C246" t="s">
        <v>1038</v>
      </c>
      <c r="D246" s="2">
        <v>45858</v>
      </c>
      <c r="E246" s="10">
        <v>0.86824074074074076</v>
      </c>
      <c r="F246" s="10">
        <v>0.33879629629629632</v>
      </c>
      <c r="G246" t="s">
        <v>1022</v>
      </c>
      <c r="H246" s="12">
        <f t="shared" si="6"/>
        <v>0.47055555555555562</v>
      </c>
      <c r="I246" s="12" t="str">
        <f t="shared" si="7"/>
        <v>Late</v>
      </c>
    </row>
    <row r="247" spans="1:9" x14ac:dyDescent="0.3">
      <c r="A247">
        <v>1876</v>
      </c>
      <c r="B247" t="s">
        <v>1269</v>
      </c>
      <c r="C247" t="s">
        <v>1025</v>
      </c>
      <c r="D247" s="2">
        <v>45845</v>
      </c>
      <c r="E247" s="10">
        <v>0.41423611111111114</v>
      </c>
      <c r="F247" s="10">
        <v>0.95188657407407407</v>
      </c>
      <c r="G247" t="s">
        <v>1028</v>
      </c>
      <c r="H247" s="12">
        <f t="shared" si="6"/>
        <v>0.53765046296296293</v>
      </c>
      <c r="I247" s="12" t="str">
        <f t="shared" si="7"/>
        <v>On Time</v>
      </c>
    </row>
    <row r="248" spans="1:9" x14ac:dyDescent="0.3">
      <c r="A248">
        <v>1385</v>
      </c>
      <c r="B248" t="s">
        <v>1270</v>
      </c>
      <c r="C248" t="s">
        <v>1025</v>
      </c>
      <c r="D248" s="2">
        <v>45848</v>
      </c>
      <c r="E248" s="10">
        <v>0.43234953703703705</v>
      </c>
      <c r="F248" s="10">
        <v>0.36252314814814812</v>
      </c>
      <c r="G248" t="s">
        <v>1022</v>
      </c>
      <c r="H248" s="12">
        <f t="shared" si="6"/>
        <v>0.93017361111111108</v>
      </c>
      <c r="I248" s="12" t="str">
        <f t="shared" si="7"/>
        <v>Late</v>
      </c>
    </row>
    <row r="249" spans="1:9" x14ac:dyDescent="0.3">
      <c r="A249">
        <v>1027</v>
      </c>
      <c r="B249" t="s">
        <v>1271</v>
      </c>
      <c r="C249" t="s">
        <v>1027</v>
      </c>
      <c r="D249" s="2">
        <v>45845</v>
      </c>
      <c r="E249" s="10">
        <v>0.83909722222222227</v>
      </c>
      <c r="F249" s="10">
        <v>0.92891203703703706</v>
      </c>
      <c r="G249" t="s">
        <v>1022</v>
      </c>
      <c r="H249" s="12">
        <f t="shared" si="6"/>
        <v>8.9814814814814792E-2</v>
      </c>
      <c r="I249" s="12" t="str">
        <f t="shared" si="7"/>
        <v>Late</v>
      </c>
    </row>
    <row r="250" spans="1:9" x14ac:dyDescent="0.3">
      <c r="A250">
        <v>1217</v>
      </c>
      <c r="B250" t="s">
        <v>1272</v>
      </c>
      <c r="C250" t="s">
        <v>1021</v>
      </c>
      <c r="D250" s="2">
        <v>45836</v>
      </c>
      <c r="E250" s="10">
        <v>4.6759259259259257E-2</v>
      </c>
      <c r="F250" s="10">
        <v>0.11653935185185185</v>
      </c>
      <c r="G250" t="s">
        <v>1028</v>
      </c>
      <c r="H250" s="12">
        <f t="shared" si="6"/>
        <v>6.9780092592592602E-2</v>
      </c>
      <c r="I250" s="12" t="str">
        <f t="shared" si="7"/>
        <v>On Time</v>
      </c>
    </row>
    <row r="251" spans="1:9" x14ac:dyDescent="0.3">
      <c r="A251">
        <v>1302</v>
      </c>
      <c r="B251" t="s">
        <v>1273</v>
      </c>
      <c r="C251" t="s">
        <v>1027</v>
      </c>
      <c r="D251" s="2">
        <v>45838</v>
      </c>
      <c r="E251" s="10">
        <v>0.84666666666666668</v>
      </c>
      <c r="F251" s="10">
        <v>0.54030092592592593</v>
      </c>
      <c r="G251" t="s">
        <v>1028</v>
      </c>
      <c r="H251" s="12">
        <f t="shared" si="6"/>
        <v>0.69363425925925926</v>
      </c>
      <c r="I251" s="12" t="str">
        <f t="shared" si="7"/>
        <v>Late</v>
      </c>
    </row>
    <row r="252" spans="1:9" x14ac:dyDescent="0.3">
      <c r="A252">
        <v>1414</v>
      </c>
      <c r="B252" t="s">
        <v>1274</v>
      </c>
      <c r="C252" t="s">
        <v>1021</v>
      </c>
      <c r="D252" s="2">
        <v>45832</v>
      </c>
      <c r="E252" s="10">
        <v>0.1527662037037037</v>
      </c>
      <c r="F252" s="10">
        <v>0.7628935185185185</v>
      </c>
      <c r="G252" t="s">
        <v>1028</v>
      </c>
      <c r="H252" s="12">
        <f t="shared" si="6"/>
        <v>0.61012731481481475</v>
      </c>
      <c r="I252" s="12" t="str">
        <f t="shared" si="7"/>
        <v>On Time</v>
      </c>
    </row>
    <row r="253" spans="1:9" x14ac:dyDescent="0.3">
      <c r="A253">
        <v>1050</v>
      </c>
      <c r="B253" t="s">
        <v>1275</v>
      </c>
      <c r="C253" t="s">
        <v>1025</v>
      </c>
      <c r="D253" s="2">
        <v>45842</v>
      </c>
      <c r="E253" s="10">
        <v>0.54101851851851857</v>
      </c>
      <c r="F253" s="10">
        <v>0.47913194444444446</v>
      </c>
      <c r="G253" t="s">
        <v>1028</v>
      </c>
      <c r="H253" s="12">
        <f t="shared" si="6"/>
        <v>0.93811342592592584</v>
      </c>
      <c r="I253" s="12" t="str">
        <f t="shared" si="7"/>
        <v>Late</v>
      </c>
    </row>
    <row r="254" spans="1:9" x14ac:dyDescent="0.3">
      <c r="A254">
        <v>1620</v>
      </c>
      <c r="B254" t="s">
        <v>1276</v>
      </c>
      <c r="C254" t="s">
        <v>1038</v>
      </c>
      <c r="D254" s="2">
        <v>45850</v>
      </c>
      <c r="E254" s="10">
        <v>0.12185185185185185</v>
      </c>
      <c r="F254" s="10">
        <v>0.68062500000000004</v>
      </c>
      <c r="G254" t="s">
        <v>1028</v>
      </c>
      <c r="H254" s="12">
        <f t="shared" si="6"/>
        <v>0.55877314814814816</v>
      </c>
      <c r="I254" s="12" t="str">
        <f t="shared" si="7"/>
        <v>On Time</v>
      </c>
    </row>
    <row r="255" spans="1:9" x14ac:dyDescent="0.3">
      <c r="A255">
        <v>1782</v>
      </c>
      <c r="B255" t="s">
        <v>1277</v>
      </c>
      <c r="C255" t="s">
        <v>1038</v>
      </c>
      <c r="D255" s="2">
        <v>45846</v>
      </c>
      <c r="E255" s="10">
        <v>0.6849884259259259</v>
      </c>
      <c r="F255" s="10">
        <v>4.3842592592592593E-2</v>
      </c>
      <c r="G255" t="s">
        <v>1028</v>
      </c>
      <c r="H255" s="12">
        <f t="shared" si="6"/>
        <v>0.3588541666666667</v>
      </c>
      <c r="I255" s="12" t="str">
        <f t="shared" si="7"/>
        <v>Late</v>
      </c>
    </row>
    <row r="256" spans="1:9" x14ac:dyDescent="0.3">
      <c r="A256">
        <v>1781</v>
      </c>
      <c r="B256" t="s">
        <v>1278</v>
      </c>
      <c r="C256" t="s">
        <v>1041</v>
      </c>
      <c r="D256" s="2">
        <v>45836</v>
      </c>
      <c r="E256" s="10">
        <v>8.3645833333333336E-2</v>
      </c>
      <c r="F256" s="10">
        <v>0.79297453703703702</v>
      </c>
      <c r="G256" t="s">
        <v>1028</v>
      </c>
      <c r="H256" s="12">
        <f t="shared" si="6"/>
        <v>0.70932870370370371</v>
      </c>
      <c r="I256" s="12" t="str">
        <f t="shared" si="7"/>
        <v>On Time</v>
      </c>
    </row>
    <row r="257" spans="1:9" x14ac:dyDescent="0.3">
      <c r="A257">
        <v>1070</v>
      </c>
      <c r="B257" t="s">
        <v>1279</v>
      </c>
      <c r="C257" t="s">
        <v>1038</v>
      </c>
      <c r="D257" s="2">
        <v>45843</v>
      </c>
      <c r="E257" s="10">
        <v>2.525462962962963E-2</v>
      </c>
      <c r="F257" s="10">
        <v>0.10540509259259259</v>
      </c>
      <c r="G257" t="s">
        <v>1028</v>
      </c>
      <c r="H257" s="12">
        <f t="shared" si="6"/>
        <v>8.0150462962962965E-2</v>
      </c>
      <c r="I257" s="12" t="str">
        <f t="shared" si="7"/>
        <v>On Time</v>
      </c>
    </row>
    <row r="258" spans="1:9" x14ac:dyDescent="0.3">
      <c r="A258">
        <v>1893</v>
      </c>
      <c r="B258" t="s">
        <v>1280</v>
      </c>
      <c r="C258" t="s">
        <v>1038</v>
      </c>
      <c r="D258" s="2">
        <v>45845</v>
      </c>
      <c r="E258" s="10">
        <v>0.31300925925925926</v>
      </c>
      <c r="F258" s="10">
        <v>0.33657407407407408</v>
      </c>
      <c r="G258" t="s">
        <v>1022</v>
      </c>
      <c r="H258" s="12">
        <f t="shared" si="6"/>
        <v>2.3564814814814816E-2</v>
      </c>
      <c r="I258" s="12" t="str">
        <f t="shared" si="7"/>
        <v>On Time</v>
      </c>
    </row>
    <row r="259" spans="1:9" x14ac:dyDescent="0.3">
      <c r="A259">
        <v>1189</v>
      </c>
      <c r="B259" t="s">
        <v>1281</v>
      </c>
      <c r="C259" t="s">
        <v>1025</v>
      </c>
      <c r="D259" s="2">
        <v>45837</v>
      </c>
      <c r="E259" s="10">
        <v>0.48974537037037036</v>
      </c>
      <c r="F259" s="10">
        <v>0.17818287037037037</v>
      </c>
      <c r="G259" t="s">
        <v>1022</v>
      </c>
      <c r="H259" s="12">
        <f t="shared" si="6"/>
        <v>0.68843750000000004</v>
      </c>
      <c r="I259" s="12" t="str">
        <f t="shared" si="7"/>
        <v>Late</v>
      </c>
    </row>
    <row r="260" spans="1:9" x14ac:dyDescent="0.3">
      <c r="A260">
        <v>1804</v>
      </c>
      <c r="B260" t="s">
        <v>1282</v>
      </c>
      <c r="C260" t="s">
        <v>1025</v>
      </c>
      <c r="D260" s="2">
        <v>45860</v>
      </c>
      <c r="E260" s="10">
        <v>0.33097222222222222</v>
      </c>
      <c r="F260" s="10">
        <v>0.838287037037037</v>
      </c>
      <c r="G260" t="s">
        <v>1028</v>
      </c>
      <c r="H260" s="12">
        <f t="shared" ref="H260:H323" si="8">IF($F260&gt;=$E260,$F260-$E260,$F260-$E260+1)</f>
        <v>0.50731481481481477</v>
      </c>
      <c r="I260" s="12" t="str">
        <f t="shared" ref="I260:I323" si="9">IF($E260&gt;TIME(10,0,0),"Late","On Time")</f>
        <v>On Time</v>
      </c>
    </row>
    <row r="261" spans="1:9" x14ac:dyDescent="0.3">
      <c r="A261">
        <v>1208</v>
      </c>
      <c r="B261" t="s">
        <v>1283</v>
      </c>
      <c r="C261" t="s">
        <v>1021</v>
      </c>
      <c r="D261" s="2">
        <v>45857</v>
      </c>
      <c r="E261" s="10">
        <v>0.74879629629629629</v>
      </c>
      <c r="F261" s="10">
        <v>3.111111111111111E-2</v>
      </c>
      <c r="G261" t="s">
        <v>1022</v>
      </c>
      <c r="H261" s="12">
        <f t="shared" si="8"/>
        <v>0.2823148148148148</v>
      </c>
      <c r="I261" s="12" t="str">
        <f t="shared" si="9"/>
        <v>Late</v>
      </c>
    </row>
    <row r="262" spans="1:9" x14ac:dyDescent="0.3">
      <c r="A262">
        <v>1884</v>
      </c>
      <c r="B262" t="s">
        <v>1284</v>
      </c>
      <c r="C262" t="s">
        <v>1027</v>
      </c>
      <c r="D262" s="2">
        <v>45842</v>
      </c>
      <c r="E262" s="10">
        <v>0.49733796296296295</v>
      </c>
      <c r="F262" s="10">
        <v>8.3750000000000005E-2</v>
      </c>
      <c r="G262" t="s">
        <v>1022</v>
      </c>
      <c r="H262" s="12">
        <f t="shared" si="8"/>
        <v>0.58641203703703704</v>
      </c>
      <c r="I262" s="12" t="str">
        <f t="shared" si="9"/>
        <v>Late</v>
      </c>
    </row>
    <row r="263" spans="1:9" x14ac:dyDescent="0.3">
      <c r="A263">
        <v>1335</v>
      </c>
      <c r="B263" t="s">
        <v>1285</v>
      </c>
      <c r="C263" t="s">
        <v>1025</v>
      </c>
      <c r="D263" s="2">
        <v>45859</v>
      </c>
      <c r="E263" s="10">
        <v>0.35305555555555557</v>
      </c>
      <c r="F263" s="10">
        <v>0.61942129629629628</v>
      </c>
      <c r="G263" t="s">
        <v>1022</v>
      </c>
      <c r="H263" s="12">
        <f t="shared" si="8"/>
        <v>0.26636574074074071</v>
      </c>
      <c r="I263" s="12" t="str">
        <f t="shared" si="9"/>
        <v>On Time</v>
      </c>
    </row>
    <row r="264" spans="1:9" x14ac:dyDescent="0.3">
      <c r="A264">
        <v>1616</v>
      </c>
      <c r="B264" t="s">
        <v>1286</v>
      </c>
      <c r="C264" t="s">
        <v>1021</v>
      </c>
      <c r="D264" s="2">
        <v>45861</v>
      </c>
      <c r="E264" s="10">
        <v>0.82188657407407406</v>
      </c>
      <c r="F264" s="10">
        <v>0.75872685185185185</v>
      </c>
      <c r="G264" t="s">
        <v>1028</v>
      </c>
      <c r="H264" s="12">
        <f t="shared" si="8"/>
        <v>0.93684027777777779</v>
      </c>
      <c r="I264" s="12" t="str">
        <f t="shared" si="9"/>
        <v>Late</v>
      </c>
    </row>
    <row r="265" spans="1:9" x14ac:dyDescent="0.3">
      <c r="A265">
        <v>1532</v>
      </c>
      <c r="B265" t="s">
        <v>1287</v>
      </c>
      <c r="C265" t="s">
        <v>1021</v>
      </c>
      <c r="D265" s="2">
        <v>45849</v>
      </c>
      <c r="E265" s="10">
        <v>4.7349537037037037E-2</v>
      </c>
      <c r="F265" s="10">
        <v>0.8014930555555555</v>
      </c>
      <c r="G265" t="s">
        <v>1022</v>
      </c>
      <c r="H265" s="12">
        <f t="shared" si="8"/>
        <v>0.75414351851851846</v>
      </c>
      <c r="I265" s="12" t="str">
        <f t="shared" si="9"/>
        <v>On Time</v>
      </c>
    </row>
    <row r="266" spans="1:9" x14ac:dyDescent="0.3">
      <c r="A266">
        <v>1028</v>
      </c>
      <c r="B266" t="s">
        <v>1288</v>
      </c>
      <c r="C266" t="s">
        <v>1027</v>
      </c>
      <c r="D266" s="2">
        <v>45834</v>
      </c>
      <c r="E266" s="10">
        <v>0.44559027777777777</v>
      </c>
      <c r="F266" s="10">
        <v>0.9392476851851852</v>
      </c>
      <c r="G266" t="s">
        <v>1028</v>
      </c>
      <c r="H266" s="12">
        <f t="shared" si="8"/>
        <v>0.49365740740740743</v>
      </c>
      <c r="I266" s="12" t="str">
        <f t="shared" si="9"/>
        <v>Late</v>
      </c>
    </row>
    <row r="267" spans="1:9" x14ac:dyDescent="0.3">
      <c r="A267">
        <v>1062</v>
      </c>
      <c r="B267" t="s">
        <v>1289</v>
      </c>
      <c r="C267" t="s">
        <v>1021</v>
      </c>
      <c r="D267" s="2">
        <v>45847</v>
      </c>
      <c r="E267" s="10">
        <v>0.48465277777777777</v>
      </c>
      <c r="F267" s="10">
        <v>0.29702546296296295</v>
      </c>
      <c r="G267" t="s">
        <v>1022</v>
      </c>
      <c r="H267" s="12">
        <f t="shared" si="8"/>
        <v>0.81237268518518513</v>
      </c>
      <c r="I267" s="12" t="str">
        <f t="shared" si="9"/>
        <v>Late</v>
      </c>
    </row>
    <row r="268" spans="1:9" x14ac:dyDescent="0.3">
      <c r="A268">
        <v>1143</v>
      </c>
      <c r="B268" t="s">
        <v>1290</v>
      </c>
      <c r="C268" t="s">
        <v>1027</v>
      </c>
      <c r="D268" s="2">
        <v>45834</v>
      </c>
      <c r="E268" s="10">
        <v>0.47039351851851852</v>
      </c>
      <c r="F268" s="10">
        <v>0.62502314814814819</v>
      </c>
      <c r="G268" t="s">
        <v>1028</v>
      </c>
      <c r="H268" s="12">
        <f t="shared" si="8"/>
        <v>0.15462962962962967</v>
      </c>
      <c r="I268" s="12" t="str">
        <f t="shared" si="9"/>
        <v>Late</v>
      </c>
    </row>
    <row r="269" spans="1:9" x14ac:dyDescent="0.3">
      <c r="A269">
        <v>1988</v>
      </c>
      <c r="B269" t="s">
        <v>1291</v>
      </c>
      <c r="C269" t="s">
        <v>1038</v>
      </c>
      <c r="D269" s="2">
        <v>45838</v>
      </c>
      <c r="E269" s="10">
        <v>0.6711921296296296</v>
      </c>
      <c r="F269" s="10">
        <v>0.32832175925925927</v>
      </c>
      <c r="G269" t="s">
        <v>1022</v>
      </c>
      <c r="H269" s="12">
        <f t="shared" si="8"/>
        <v>0.65712962962962962</v>
      </c>
      <c r="I269" s="12" t="str">
        <f t="shared" si="9"/>
        <v>Late</v>
      </c>
    </row>
    <row r="270" spans="1:9" x14ac:dyDescent="0.3">
      <c r="A270">
        <v>1502</v>
      </c>
      <c r="B270" t="s">
        <v>1292</v>
      </c>
      <c r="C270" t="s">
        <v>1025</v>
      </c>
      <c r="D270" s="2">
        <v>45848</v>
      </c>
      <c r="E270" s="10">
        <v>0.87255787037037036</v>
      </c>
      <c r="F270" s="10">
        <v>0.47108796296296296</v>
      </c>
      <c r="G270" t="s">
        <v>1028</v>
      </c>
      <c r="H270" s="12">
        <f t="shared" si="8"/>
        <v>0.5985300925925926</v>
      </c>
      <c r="I270" s="12" t="str">
        <f t="shared" si="9"/>
        <v>Late</v>
      </c>
    </row>
    <row r="271" spans="1:9" x14ac:dyDescent="0.3">
      <c r="A271">
        <v>1191</v>
      </c>
      <c r="B271" t="s">
        <v>1293</v>
      </c>
      <c r="C271" t="s">
        <v>1027</v>
      </c>
      <c r="D271" s="2">
        <v>45834</v>
      </c>
      <c r="E271" s="10">
        <v>0.19049768518518517</v>
      </c>
      <c r="F271" s="10">
        <v>0.15600694444444443</v>
      </c>
      <c r="G271" t="s">
        <v>1022</v>
      </c>
      <c r="H271" s="12">
        <f t="shared" si="8"/>
        <v>0.96550925925925923</v>
      </c>
      <c r="I271" s="12" t="str">
        <f t="shared" si="9"/>
        <v>On Time</v>
      </c>
    </row>
    <row r="272" spans="1:9" x14ac:dyDescent="0.3">
      <c r="A272">
        <v>1040</v>
      </c>
      <c r="B272" t="s">
        <v>1294</v>
      </c>
      <c r="C272" t="s">
        <v>1025</v>
      </c>
      <c r="D272" s="2">
        <v>45860</v>
      </c>
      <c r="E272" s="10">
        <v>0.96410879629629631</v>
      </c>
      <c r="F272" s="10">
        <v>0.70255787037037032</v>
      </c>
      <c r="G272" t="s">
        <v>1022</v>
      </c>
      <c r="H272" s="12">
        <f t="shared" si="8"/>
        <v>0.73844907407407401</v>
      </c>
      <c r="I272" s="12" t="str">
        <f t="shared" si="9"/>
        <v>Late</v>
      </c>
    </row>
    <row r="273" spans="1:9" x14ac:dyDescent="0.3">
      <c r="A273">
        <v>1422</v>
      </c>
      <c r="B273" t="s">
        <v>1295</v>
      </c>
      <c r="C273" t="s">
        <v>1021</v>
      </c>
      <c r="D273" s="2">
        <v>45858</v>
      </c>
      <c r="E273" s="10">
        <v>0.80082175925925925</v>
      </c>
      <c r="F273" s="10">
        <v>0.60435185185185181</v>
      </c>
      <c r="G273" t="s">
        <v>1022</v>
      </c>
      <c r="H273" s="12">
        <f t="shared" si="8"/>
        <v>0.80353009259259256</v>
      </c>
      <c r="I273" s="12" t="str">
        <f t="shared" si="9"/>
        <v>Late</v>
      </c>
    </row>
    <row r="274" spans="1:9" x14ac:dyDescent="0.3">
      <c r="A274">
        <v>1761</v>
      </c>
      <c r="B274" t="s">
        <v>1296</v>
      </c>
      <c r="C274" t="s">
        <v>1027</v>
      </c>
      <c r="D274" s="2">
        <v>45841</v>
      </c>
      <c r="E274" s="10">
        <v>0.87515046296296295</v>
      </c>
      <c r="F274" s="10">
        <v>0.62770833333333331</v>
      </c>
      <c r="G274" t="s">
        <v>1022</v>
      </c>
      <c r="H274" s="12">
        <f t="shared" si="8"/>
        <v>0.75255787037037036</v>
      </c>
      <c r="I274" s="12" t="str">
        <f t="shared" si="9"/>
        <v>Late</v>
      </c>
    </row>
    <row r="275" spans="1:9" x14ac:dyDescent="0.3">
      <c r="A275">
        <v>1527</v>
      </c>
      <c r="B275" t="s">
        <v>1297</v>
      </c>
      <c r="C275" t="s">
        <v>1025</v>
      </c>
      <c r="D275" s="2">
        <v>45858</v>
      </c>
      <c r="E275" s="10">
        <v>0.82731481481481484</v>
      </c>
      <c r="F275" s="10">
        <v>8.7546296296296303E-2</v>
      </c>
      <c r="G275" t="s">
        <v>1028</v>
      </c>
      <c r="H275" s="12">
        <f t="shared" si="8"/>
        <v>0.26023148148148145</v>
      </c>
      <c r="I275" s="12" t="str">
        <f t="shared" si="9"/>
        <v>Late</v>
      </c>
    </row>
    <row r="276" spans="1:9" x14ac:dyDescent="0.3">
      <c r="A276">
        <v>1266</v>
      </c>
      <c r="B276" t="s">
        <v>1298</v>
      </c>
      <c r="C276" t="s">
        <v>1021</v>
      </c>
      <c r="D276" s="2">
        <v>45845</v>
      </c>
      <c r="E276" s="10">
        <v>0.4450925925925926</v>
      </c>
      <c r="F276" s="10">
        <v>0.73530092592592589</v>
      </c>
      <c r="G276" t="s">
        <v>1028</v>
      </c>
      <c r="H276" s="12">
        <f t="shared" si="8"/>
        <v>0.29020833333333329</v>
      </c>
      <c r="I276" s="12" t="str">
        <f t="shared" si="9"/>
        <v>Late</v>
      </c>
    </row>
    <row r="277" spans="1:9" x14ac:dyDescent="0.3">
      <c r="A277">
        <v>1923</v>
      </c>
      <c r="B277" t="s">
        <v>1299</v>
      </c>
      <c r="C277" t="s">
        <v>1027</v>
      </c>
      <c r="D277" s="2">
        <v>45861</v>
      </c>
      <c r="E277" s="10">
        <v>0.37804398148148149</v>
      </c>
      <c r="F277" s="10">
        <v>0.26949074074074075</v>
      </c>
      <c r="G277" t="s">
        <v>1028</v>
      </c>
      <c r="H277" s="12">
        <f t="shared" si="8"/>
        <v>0.8914467592592592</v>
      </c>
      <c r="I277" s="12" t="str">
        <f t="shared" si="9"/>
        <v>On Time</v>
      </c>
    </row>
    <row r="278" spans="1:9" x14ac:dyDescent="0.3">
      <c r="A278">
        <v>1467</v>
      </c>
      <c r="B278" t="s">
        <v>1300</v>
      </c>
      <c r="C278" t="s">
        <v>1021</v>
      </c>
      <c r="D278" s="2">
        <v>45849</v>
      </c>
      <c r="E278" s="10">
        <v>0.58474537037037033</v>
      </c>
      <c r="F278" s="10">
        <v>0.92015046296296299</v>
      </c>
      <c r="G278" t="s">
        <v>1022</v>
      </c>
      <c r="H278" s="12">
        <f t="shared" si="8"/>
        <v>0.33540509259259266</v>
      </c>
      <c r="I278" s="12" t="str">
        <f t="shared" si="9"/>
        <v>Late</v>
      </c>
    </row>
    <row r="279" spans="1:9" x14ac:dyDescent="0.3">
      <c r="A279">
        <v>1549</v>
      </c>
      <c r="B279" t="s">
        <v>1301</v>
      </c>
      <c r="C279" t="s">
        <v>1041</v>
      </c>
      <c r="D279" s="2">
        <v>45854</v>
      </c>
      <c r="E279" s="10">
        <v>0.33664351851851854</v>
      </c>
      <c r="F279" s="10">
        <v>0.72611111111111115</v>
      </c>
      <c r="G279" t="s">
        <v>1028</v>
      </c>
      <c r="H279" s="12">
        <f t="shared" si="8"/>
        <v>0.38946759259259262</v>
      </c>
      <c r="I279" s="12" t="str">
        <f t="shared" si="9"/>
        <v>On Time</v>
      </c>
    </row>
    <row r="280" spans="1:9" x14ac:dyDescent="0.3">
      <c r="A280">
        <v>1854</v>
      </c>
      <c r="B280" t="s">
        <v>1302</v>
      </c>
      <c r="C280" t="s">
        <v>1025</v>
      </c>
      <c r="D280" s="2">
        <v>45836</v>
      </c>
      <c r="E280" s="10">
        <v>0.38581018518518517</v>
      </c>
      <c r="F280" s="10">
        <v>0.56719907407407411</v>
      </c>
      <c r="G280" t="s">
        <v>1022</v>
      </c>
      <c r="H280" s="12">
        <f t="shared" si="8"/>
        <v>0.18138888888888893</v>
      </c>
      <c r="I280" s="12" t="str">
        <f t="shared" si="9"/>
        <v>On Time</v>
      </c>
    </row>
    <row r="281" spans="1:9" x14ac:dyDescent="0.3">
      <c r="A281">
        <v>1261</v>
      </c>
      <c r="B281" t="s">
        <v>1303</v>
      </c>
      <c r="C281" t="s">
        <v>1025</v>
      </c>
      <c r="D281" s="2">
        <v>45837</v>
      </c>
      <c r="E281" s="10">
        <v>0.18718750000000001</v>
      </c>
      <c r="F281" s="10">
        <v>0.15126157407407406</v>
      </c>
      <c r="G281" t="s">
        <v>1028</v>
      </c>
      <c r="H281" s="12">
        <f t="shared" si="8"/>
        <v>0.96407407407407408</v>
      </c>
      <c r="I281" s="12" t="str">
        <f t="shared" si="9"/>
        <v>On Time</v>
      </c>
    </row>
    <row r="282" spans="1:9" x14ac:dyDescent="0.3">
      <c r="A282">
        <v>1460</v>
      </c>
      <c r="B282" t="s">
        <v>1304</v>
      </c>
      <c r="C282" t="s">
        <v>1027</v>
      </c>
      <c r="D282" s="2">
        <v>45843</v>
      </c>
      <c r="E282" s="10">
        <v>0.34271990740740743</v>
      </c>
      <c r="F282" s="10">
        <v>0.7506018518518518</v>
      </c>
      <c r="G282" t="s">
        <v>1022</v>
      </c>
      <c r="H282" s="12">
        <f t="shared" si="8"/>
        <v>0.40788194444444437</v>
      </c>
      <c r="I282" s="12" t="str">
        <f t="shared" si="9"/>
        <v>On Time</v>
      </c>
    </row>
    <row r="283" spans="1:9" x14ac:dyDescent="0.3">
      <c r="A283">
        <v>1885</v>
      </c>
      <c r="B283" t="s">
        <v>1305</v>
      </c>
      <c r="C283" t="s">
        <v>1025</v>
      </c>
      <c r="D283" s="2">
        <v>45857</v>
      </c>
      <c r="E283" s="10">
        <v>0.52386574074074077</v>
      </c>
      <c r="F283" s="10">
        <v>0.57355324074074077</v>
      </c>
      <c r="G283" t="s">
        <v>1022</v>
      </c>
      <c r="H283" s="12">
        <f t="shared" si="8"/>
        <v>4.9687499999999996E-2</v>
      </c>
      <c r="I283" s="12" t="str">
        <f t="shared" si="9"/>
        <v>Late</v>
      </c>
    </row>
    <row r="284" spans="1:9" x14ac:dyDescent="0.3">
      <c r="A284">
        <v>1870</v>
      </c>
      <c r="B284" t="s">
        <v>1306</v>
      </c>
      <c r="C284" t="s">
        <v>1021</v>
      </c>
      <c r="D284" s="2">
        <v>45858</v>
      </c>
      <c r="E284" s="10">
        <v>0.19718749999999999</v>
      </c>
      <c r="F284" s="10">
        <v>0.90144675925925921</v>
      </c>
      <c r="G284" t="s">
        <v>1022</v>
      </c>
      <c r="H284" s="12">
        <f t="shared" si="8"/>
        <v>0.70425925925925925</v>
      </c>
      <c r="I284" s="12" t="str">
        <f t="shared" si="9"/>
        <v>On Time</v>
      </c>
    </row>
    <row r="285" spans="1:9" x14ac:dyDescent="0.3">
      <c r="A285">
        <v>1431</v>
      </c>
      <c r="B285" t="s">
        <v>1307</v>
      </c>
      <c r="C285" t="s">
        <v>1038</v>
      </c>
      <c r="D285" s="2">
        <v>45838</v>
      </c>
      <c r="E285" s="10">
        <v>0.62655092592592587</v>
      </c>
      <c r="F285" s="10">
        <v>0.92554398148148154</v>
      </c>
      <c r="G285" t="s">
        <v>1022</v>
      </c>
      <c r="H285" s="12">
        <f t="shared" si="8"/>
        <v>0.29899305555555566</v>
      </c>
      <c r="I285" s="12" t="str">
        <f t="shared" si="9"/>
        <v>Late</v>
      </c>
    </row>
    <row r="286" spans="1:9" x14ac:dyDescent="0.3">
      <c r="A286">
        <v>1354</v>
      </c>
      <c r="B286" t="s">
        <v>1308</v>
      </c>
      <c r="C286" t="s">
        <v>1021</v>
      </c>
      <c r="D286" s="2">
        <v>45857</v>
      </c>
      <c r="E286" s="10">
        <v>0.80435185185185187</v>
      </c>
      <c r="F286" s="10">
        <v>7.9178240740740743E-2</v>
      </c>
      <c r="G286" t="s">
        <v>1022</v>
      </c>
      <c r="H286" s="12">
        <f t="shared" si="8"/>
        <v>0.27482638888888888</v>
      </c>
      <c r="I286" s="12" t="str">
        <f t="shared" si="9"/>
        <v>Late</v>
      </c>
    </row>
    <row r="287" spans="1:9" x14ac:dyDescent="0.3">
      <c r="A287">
        <v>1647</v>
      </c>
      <c r="B287" t="s">
        <v>1309</v>
      </c>
      <c r="C287" t="s">
        <v>1021</v>
      </c>
      <c r="D287" s="2">
        <v>45844</v>
      </c>
      <c r="E287" s="10">
        <v>0.88465277777777773</v>
      </c>
      <c r="F287" s="10">
        <v>0.21484953703703705</v>
      </c>
      <c r="G287" t="s">
        <v>1028</v>
      </c>
      <c r="H287" s="12">
        <f t="shared" si="8"/>
        <v>0.33019675925925929</v>
      </c>
      <c r="I287" s="12" t="str">
        <f t="shared" si="9"/>
        <v>Late</v>
      </c>
    </row>
    <row r="288" spans="1:9" x14ac:dyDescent="0.3">
      <c r="A288">
        <v>1571</v>
      </c>
      <c r="B288" t="s">
        <v>1310</v>
      </c>
      <c r="C288" t="s">
        <v>1027</v>
      </c>
      <c r="D288" s="2">
        <v>45848</v>
      </c>
      <c r="E288" s="10">
        <v>0.47826388888888888</v>
      </c>
      <c r="F288" s="10">
        <v>0.94282407407407409</v>
      </c>
      <c r="G288" t="s">
        <v>1028</v>
      </c>
      <c r="H288" s="12">
        <f t="shared" si="8"/>
        <v>0.46456018518518521</v>
      </c>
      <c r="I288" s="12" t="str">
        <f t="shared" si="9"/>
        <v>Late</v>
      </c>
    </row>
    <row r="289" spans="1:9" x14ac:dyDescent="0.3">
      <c r="A289">
        <v>1049</v>
      </c>
      <c r="B289" t="s">
        <v>1311</v>
      </c>
      <c r="C289" t="s">
        <v>1027</v>
      </c>
      <c r="D289" s="2">
        <v>45841</v>
      </c>
      <c r="E289" s="10">
        <v>0.30737268518518518</v>
      </c>
      <c r="F289" s="10">
        <v>0.36609953703703701</v>
      </c>
      <c r="G289" t="s">
        <v>1028</v>
      </c>
      <c r="H289" s="12">
        <f t="shared" si="8"/>
        <v>5.8726851851851836E-2</v>
      </c>
      <c r="I289" s="12" t="str">
        <f t="shared" si="9"/>
        <v>On Time</v>
      </c>
    </row>
    <row r="290" spans="1:9" x14ac:dyDescent="0.3">
      <c r="A290">
        <v>1671</v>
      </c>
      <c r="B290" t="s">
        <v>1312</v>
      </c>
      <c r="C290" t="s">
        <v>1038</v>
      </c>
      <c r="D290" s="2">
        <v>45850</v>
      </c>
      <c r="E290" s="10">
        <v>8.2256944444444438E-2</v>
      </c>
      <c r="F290" s="10">
        <v>0.66668981481481482</v>
      </c>
      <c r="G290" t="s">
        <v>1022</v>
      </c>
      <c r="H290" s="12">
        <f t="shared" si="8"/>
        <v>0.58443287037037039</v>
      </c>
      <c r="I290" s="12" t="str">
        <f t="shared" si="9"/>
        <v>On Time</v>
      </c>
    </row>
    <row r="291" spans="1:9" x14ac:dyDescent="0.3">
      <c r="A291">
        <v>1381</v>
      </c>
      <c r="B291" t="s">
        <v>1313</v>
      </c>
      <c r="C291" t="s">
        <v>1021</v>
      </c>
      <c r="D291" s="2">
        <v>45860</v>
      </c>
      <c r="E291" s="10">
        <v>0.60295138888888888</v>
      </c>
      <c r="F291" s="10">
        <v>0.16532407407407407</v>
      </c>
      <c r="G291" t="s">
        <v>1028</v>
      </c>
      <c r="H291" s="12">
        <f t="shared" si="8"/>
        <v>0.56237268518518513</v>
      </c>
      <c r="I291" s="12" t="str">
        <f t="shared" si="9"/>
        <v>Late</v>
      </c>
    </row>
    <row r="292" spans="1:9" x14ac:dyDescent="0.3">
      <c r="A292">
        <v>1075</v>
      </c>
      <c r="B292" t="s">
        <v>1314</v>
      </c>
      <c r="C292" t="s">
        <v>1025</v>
      </c>
      <c r="D292" s="2">
        <v>45842</v>
      </c>
      <c r="E292" s="10">
        <v>0.50510416666666669</v>
      </c>
      <c r="F292" s="10">
        <v>0.42848379629629629</v>
      </c>
      <c r="G292" t="s">
        <v>1022</v>
      </c>
      <c r="H292" s="12">
        <f t="shared" si="8"/>
        <v>0.92337962962962961</v>
      </c>
      <c r="I292" s="12" t="str">
        <f t="shared" si="9"/>
        <v>Late</v>
      </c>
    </row>
    <row r="293" spans="1:9" x14ac:dyDescent="0.3">
      <c r="A293">
        <v>1185</v>
      </c>
      <c r="B293" t="s">
        <v>1315</v>
      </c>
      <c r="C293" t="s">
        <v>1038</v>
      </c>
      <c r="D293" s="2">
        <v>45861</v>
      </c>
      <c r="E293" s="10">
        <v>3.1643518518518515E-2</v>
      </c>
      <c r="F293" s="10">
        <v>0.92762731481481486</v>
      </c>
      <c r="G293" t="s">
        <v>1022</v>
      </c>
      <c r="H293" s="12">
        <f t="shared" si="8"/>
        <v>0.89598379629629632</v>
      </c>
      <c r="I293" s="12" t="str">
        <f t="shared" si="9"/>
        <v>On Time</v>
      </c>
    </row>
    <row r="294" spans="1:9" x14ac:dyDescent="0.3">
      <c r="A294">
        <v>1502</v>
      </c>
      <c r="B294" t="s">
        <v>1316</v>
      </c>
      <c r="C294" t="s">
        <v>1021</v>
      </c>
      <c r="D294" s="2">
        <v>45854</v>
      </c>
      <c r="E294" s="10">
        <v>0.27385416666666668</v>
      </c>
      <c r="F294" s="10">
        <v>0.94621527777777781</v>
      </c>
      <c r="G294" t="s">
        <v>1022</v>
      </c>
      <c r="H294" s="12">
        <f t="shared" si="8"/>
        <v>0.67236111111111119</v>
      </c>
      <c r="I294" s="12" t="str">
        <f t="shared" si="9"/>
        <v>On Time</v>
      </c>
    </row>
    <row r="295" spans="1:9" x14ac:dyDescent="0.3">
      <c r="A295">
        <v>1235</v>
      </c>
      <c r="B295" t="s">
        <v>1317</v>
      </c>
      <c r="C295" t="s">
        <v>1027</v>
      </c>
      <c r="D295" s="2">
        <v>45848</v>
      </c>
      <c r="E295" s="10">
        <v>0.13212962962962962</v>
      </c>
      <c r="F295" s="10">
        <v>0.96428240740740745</v>
      </c>
      <c r="G295" t="s">
        <v>1022</v>
      </c>
      <c r="H295" s="12">
        <f t="shared" si="8"/>
        <v>0.83215277777777785</v>
      </c>
      <c r="I295" s="12" t="str">
        <f t="shared" si="9"/>
        <v>On Time</v>
      </c>
    </row>
    <row r="296" spans="1:9" x14ac:dyDescent="0.3">
      <c r="A296">
        <v>1169</v>
      </c>
      <c r="B296" t="s">
        <v>1318</v>
      </c>
      <c r="C296" t="s">
        <v>1041</v>
      </c>
      <c r="D296" s="2">
        <v>45859</v>
      </c>
      <c r="E296" s="10">
        <v>6.8113425925925924E-2</v>
      </c>
      <c r="F296" s="10">
        <v>0.78623842592592597</v>
      </c>
      <c r="G296" t="s">
        <v>1022</v>
      </c>
      <c r="H296" s="12">
        <f t="shared" si="8"/>
        <v>0.71812500000000001</v>
      </c>
      <c r="I296" s="12" t="str">
        <f t="shared" si="9"/>
        <v>On Time</v>
      </c>
    </row>
    <row r="297" spans="1:9" x14ac:dyDescent="0.3">
      <c r="A297">
        <v>1169</v>
      </c>
      <c r="B297" t="s">
        <v>1319</v>
      </c>
      <c r="C297" t="s">
        <v>1021</v>
      </c>
      <c r="D297" s="2">
        <v>45834</v>
      </c>
      <c r="E297" s="10">
        <v>0.43288194444444444</v>
      </c>
      <c r="F297" s="10">
        <v>0.40483796296296298</v>
      </c>
      <c r="G297" t="s">
        <v>1022</v>
      </c>
      <c r="H297" s="12">
        <f t="shared" si="8"/>
        <v>0.97195601851851854</v>
      </c>
      <c r="I297" s="12" t="str">
        <f t="shared" si="9"/>
        <v>Late</v>
      </c>
    </row>
    <row r="298" spans="1:9" x14ac:dyDescent="0.3">
      <c r="A298">
        <v>1613</v>
      </c>
      <c r="B298" t="s">
        <v>1320</v>
      </c>
      <c r="C298" t="s">
        <v>1021</v>
      </c>
      <c r="D298" s="2">
        <v>45857</v>
      </c>
      <c r="E298" s="10">
        <v>0.19104166666666667</v>
      </c>
      <c r="F298" s="10">
        <v>0.79259259259259263</v>
      </c>
      <c r="G298" t="s">
        <v>1022</v>
      </c>
      <c r="H298" s="12">
        <f t="shared" si="8"/>
        <v>0.60155092592592596</v>
      </c>
      <c r="I298" s="12" t="str">
        <f t="shared" si="9"/>
        <v>On Time</v>
      </c>
    </row>
    <row r="299" spans="1:9" x14ac:dyDescent="0.3">
      <c r="A299">
        <v>1760</v>
      </c>
      <c r="B299" t="s">
        <v>1321</v>
      </c>
      <c r="C299" t="s">
        <v>1027</v>
      </c>
      <c r="D299" s="2">
        <v>45846</v>
      </c>
      <c r="E299" s="10">
        <v>8.4363425925925925E-2</v>
      </c>
      <c r="F299" s="10">
        <v>0.32100694444444444</v>
      </c>
      <c r="G299" t="s">
        <v>1022</v>
      </c>
      <c r="H299" s="12">
        <f t="shared" si="8"/>
        <v>0.2366435185185185</v>
      </c>
      <c r="I299" s="12" t="str">
        <f t="shared" si="9"/>
        <v>On Time</v>
      </c>
    </row>
    <row r="300" spans="1:9" x14ac:dyDescent="0.3">
      <c r="A300">
        <v>1708</v>
      </c>
      <c r="B300" t="s">
        <v>1322</v>
      </c>
      <c r="C300" t="s">
        <v>1027</v>
      </c>
      <c r="D300" s="2">
        <v>45839</v>
      </c>
      <c r="E300" s="10">
        <v>0.66993055555555558</v>
      </c>
      <c r="F300" s="10">
        <v>0.15561342592592592</v>
      </c>
      <c r="G300" t="s">
        <v>1028</v>
      </c>
      <c r="H300" s="12">
        <f t="shared" si="8"/>
        <v>0.48568287037037039</v>
      </c>
      <c r="I300" s="12" t="str">
        <f t="shared" si="9"/>
        <v>Late</v>
      </c>
    </row>
    <row r="301" spans="1:9" x14ac:dyDescent="0.3">
      <c r="A301">
        <v>1985</v>
      </c>
      <c r="B301" t="s">
        <v>1323</v>
      </c>
      <c r="C301" t="s">
        <v>1027</v>
      </c>
      <c r="D301" s="2">
        <v>45841</v>
      </c>
      <c r="E301" s="10">
        <v>0.94538194444444446</v>
      </c>
      <c r="F301" s="10">
        <v>4.0625000000000001E-3</v>
      </c>
      <c r="G301" t="s">
        <v>1028</v>
      </c>
      <c r="H301" s="12">
        <f t="shared" si="8"/>
        <v>5.8680555555555514E-2</v>
      </c>
      <c r="I301" s="12" t="str">
        <f t="shared" si="9"/>
        <v>Late</v>
      </c>
    </row>
    <row r="302" spans="1:9" x14ac:dyDescent="0.3">
      <c r="A302">
        <v>1347</v>
      </c>
      <c r="B302" t="s">
        <v>1324</v>
      </c>
      <c r="C302" t="s">
        <v>1038</v>
      </c>
      <c r="D302" s="2">
        <v>45835</v>
      </c>
      <c r="E302" s="10">
        <v>0.62591435185185185</v>
      </c>
      <c r="F302" s="10">
        <v>0.92224537037037035</v>
      </c>
      <c r="G302" t="s">
        <v>1028</v>
      </c>
      <c r="H302" s="12">
        <f t="shared" si="8"/>
        <v>0.29633101851851851</v>
      </c>
      <c r="I302" s="12" t="str">
        <f t="shared" si="9"/>
        <v>Late</v>
      </c>
    </row>
    <row r="303" spans="1:9" x14ac:dyDescent="0.3">
      <c r="A303">
        <v>1488</v>
      </c>
      <c r="B303" t="s">
        <v>1325</v>
      </c>
      <c r="C303" t="s">
        <v>1025</v>
      </c>
      <c r="D303" s="2">
        <v>45861</v>
      </c>
      <c r="E303" s="10">
        <v>2.298611111111111E-2</v>
      </c>
      <c r="F303" s="10">
        <v>0.86212962962962958</v>
      </c>
      <c r="G303" t="s">
        <v>1022</v>
      </c>
      <c r="H303" s="12">
        <f t="shared" si="8"/>
        <v>0.83914351851851843</v>
      </c>
      <c r="I303" s="12" t="str">
        <f t="shared" si="9"/>
        <v>On Time</v>
      </c>
    </row>
    <row r="304" spans="1:9" x14ac:dyDescent="0.3">
      <c r="A304">
        <v>1156</v>
      </c>
      <c r="B304" t="s">
        <v>1326</v>
      </c>
      <c r="C304" t="s">
        <v>1021</v>
      </c>
      <c r="D304" s="2">
        <v>45850</v>
      </c>
      <c r="E304" s="10">
        <v>0.51731481481481478</v>
      </c>
      <c r="F304" s="10">
        <v>0.66510416666666672</v>
      </c>
      <c r="G304" t="s">
        <v>1028</v>
      </c>
      <c r="H304" s="12">
        <f t="shared" si="8"/>
        <v>0.14778935185185194</v>
      </c>
      <c r="I304" s="12" t="str">
        <f t="shared" si="9"/>
        <v>Late</v>
      </c>
    </row>
    <row r="305" spans="1:9" x14ac:dyDescent="0.3">
      <c r="A305">
        <v>1604</v>
      </c>
      <c r="B305" t="s">
        <v>1327</v>
      </c>
      <c r="C305" t="s">
        <v>1038</v>
      </c>
      <c r="D305" s="2">
        <v>45858</v>
      </c>
      <c r="E305" s="10">
        <v>0.69628472222222226</v>
      </c>
      <c r="F305" s="10">
        <v>0.96401620370370367</v>
      </c>
      <c r="G305" t="s">
        <v>1022</v>
      </c>
      <c r="H305" s="12">
        <f t="shared" si="8"/>
        <v>0.2677314814814814</v>
      </c>
      <c r="I305" s="12" t="str">
        <f t="shared" si="9"/>
        <v>Late</v>
      </c>
    </row>
    <row r="306" spans="1:9" x14ac:dyDescent="0.3">
      <c r="A306">
        <v>1074</v>
      </c>
      <c r="B306" t="s">
        <v>1328</v>
      </c>
      <c r="C306" t="s">
        <v>1025</v>
      </c>
      <c r="D306" s="2">
        <v>45861</v>
      </c>
      <c r="E306" s="10">
        <v>0.32996527777777779</v>
      </c>
      <c r="F306" s="10">
        <v>0.21304398148148149</v>
      </c>
      <c r="G306" t="s">
        <v>1028</v>
      </c>
      <c r="H306" s="12">
        <f t="shared" si="8"/>
        <v>0.88307870370370367</v>
      </c>
      <c r="I306" s="12" t="str">
        <f t="shared" si="9"/>
        <v>On Time</v>
      </c>
    </row>
    <row r="307" spans="1:9" x14ac:dyDescent="0.3">
      <c r="A307">
        <v>1816</v>
      </c>
      <c r="B307" t="s">
        <v>1329</v>
      </c>
      <c r="C307" t="s">
        <v>1025</v>
      </c>
      <c r="D307" s="2">
        <v>45844</v>
      </c>
      <c r="E307" s="10">
        <v>0.7424074074074074</v>
      </c>
      <c r="F307" s="10">
        <v>0.96333333333333337</v>
      </c>
      <c r="G307" t="s">
        <v>1028</v>
      </c>
      <c r="H307" s="12">
        <f t="shared" si="8"/>
        <v>0.22092592592592597</v>
      </c>
      <c r="I307" s="12" t="str">
        <f t="shared" si="9"/>
        <v>Late</v>
      </c>
    </row>
    <row r="308" spans="1:9" x14ac:dyDescent="0.3">
      <c r="A308">
        <v>1759</v>
      </c>
      <c r="B308" t="s">
        <v>1330</v>
      </c>
      <c r="C308" t="s">
        <v>1021</v>
      </c>
      <c r="D308" s="2">
        <v>45842</v>
      </c>
      <c r="E308" s="10">
        <v>0.71968750000000004</v>
      </c>
      <c r="F308" s="10">
        <v>0.11967592592592592</v>
      </c>
      <c r="G308" t="s">
        <v>1022</v>
      </c>
      <c r="H308" s="12">
        <f t="shared" si="8"/>
        <v>0.39998842592592587</v>
      </c>
      <c r="I308" s="12" t="str">
        <f t="shared" si="9"/>
        <v>Late</v>
      </c>
    </row>
    <row r="309" spans="1:9" x14ac:dyDescent="0.3">
      <c r="A309">
        <v>1978</v>
      </c>
      <c r="B309" t="s">
        <v>1331</v>
      </c>
      <c r="C309" t="s">
        <v>1025</v>
      </c>
      <c r="D309" s="2">
        <v>45852</v>
      </c>
      <c r="E309" s="10">
        <v>3.4097222222222223E-2</v>
      </c>
      <c r="F309" s="10">
        <v>0.47019675925925924</v>
      </c>
      <c r="G309" t="s">
        <v>1022</v>
      </c>
      <c r="H309" s="12">
        <f t="shared" si="8"/>
        <v>0.43609953703703702</v>
      </c>
      <c r="I309" s="12" t="str">
        <f t="shared" si="9"/>
        <v>On Time</v>
      </c>
    </row>
    <row r="310" spans="1:9" x14ac:dyDescent="0.3">
      <c r="A310">
        <v>1219</v>
      </c>
      <c r="B310" t="s">
        <v>1332</v>
      </c>
      <c r="C310" t="s">
        <v>1025</v>
      </c>
      <c r="D310" s="2">
        <v>45854</v>
      </c>
      <c r="E310" s="10">
        <v>0.84980324074074076</v>
      </c>
      <c r="F310" s="10">
        <v>0.98267361111111107</v>
      </c>
      <c r="G310" t="s">
        <v>1028</v>
      </c>
      <c r="H310" s="12">
        <f t="shared" si="8"/>
        <v>0.13287037037037031</v>
      </c>
      <c r="I310" s="12" t="str">
        <f t="shared" si="9"/>
        <v>Late</v>
      </c>
    </row>
    <row r="311" spans="1:9" x14ac:dyDescent="0.3">
      <c r="A311">
        <v>1228</v>
      </c>
      <c r="B311" t="s">
        <v>1333</v>
      </c>
      <c r="C311" t="s">
        <v>1038</v>
      </c>
      <c r="D311" s="2">
        <v>45843</v>
      </c>
      <c r="E311" s="10">
        <v>0.55615740740740738</v>
      </c>
      <c r="F311" s="10">
        <v>0.71341435185185187</v>
      </c>
      <c r="G311" t="s">
        <v>1022</v>
      </c>
      <c r="H311" s="12">
        <f t="shared" si="8"/>
        <v>0.15725694444444449</v>
      </c>
      <c r="I311" s="12" t="str">
        <f t="shared" si="9"/>
        <v>Late</v>
      </c>
    </row>
    <row r="312" spans="1:9" x14ac:dyDescent="0.3">
      <c r="A312">
        <v>1408</v>
      </c>
      <c r="B312" t="s">
        <v>1334</v>
      </c>
      <c r="C312" t="s">
        <v>1038</v>
      </c>
      <c r="D312" s="2">
        <v>45843</v>
      </c>
      <c r="E312" s="10">
        <v>0.29555555555555557</v>
      </c>
      <c r="F312" s="10">
        <v>4.5370370370370373E-2</v>
      </c>
      <c r="G312" t="s">
        <v>1028</v>
      </c>
      <c r="H312" s="12">
        <f t="shared" si="8"/>
        <v>0.74981481481481482</v>
      </c>
      <c r="I312" s="12" t="str">
        <f t="shared" si="9"/>
        <v>On Time</v>
      </c>
    </row>
    <row r="313" spans="1:9" x14ac:dyDescent="0.3">
      <c r="A313">
        <v>1844</v>
      </c>
      <c r="B313" t="s">
        <v>1335</v>
      </c>
      <c r="C313" t="s">
        <v>1041</v>
      </c>
      <c r="D313" s="2">
        <v>45843</v>
      </c>
      <c r="E313" s="10">
        <v>0.77840277777777778</v>
      </c>
      <c r="F313" s="10">
        <v>0.23759259259259261</v>
      </c>
      <c r="G313" t="s">
        <v>1028</v>
      </c>
      <c r="H313" s="12">
        <f t="shared" si="8"/>
        <v>0.4591898148148148</v>
      </c>
      <c r="I313" s="12" t="str">
        <f t="shared" si="9"/>
        <v>Late</v>
      </c>
    </row>
    <row r="314" spans="1:9" x14ac:dyDescent="0.3">
      <c r="A314">
        <v>1481</v>
      </c>
      <c r="B314" t="s">
        <v>1336</v>
      </c>
      <c r="C314" t="s">
        <v>1025</v>
      </c>
      <c r="D314" s="2">
        <v>45838</v>
      </c>
      <c r="E314" s="10">
        <v>0.16184027777777779</v>
      </c>
      <c r="F314" s="10">
        <v>0.26204861111111111</v>
      </c>
      <c r="G314" t="s">
        <v>1028</v>
      </c>
      <c r="H314" s="12">
        <f t="shared" si="8"/>
        <v>0.10020833333333332</v>
      </c>
      <c r="I314" s="12" t="str">
        <f t="shared" si="9"/>
        <v>On Time</v>
      </c>
    </row>
    <row r="315" spans="1:9" x14ac:dyDescent="0.3">
      <c r="A315">
        <v>1730</v>
      </c>
      <c r="B315" t="s">
        <v>1337</v>
      </c>
      <c r="C315" t="s">
        <v>1038</v>
      </c>
      <c r="D315" s="2">
        <v>45858</v>
      </c>
      <c r="E315" s="10">
        <v>0.97516203703703708</v>
      </c>
      <c r="F315" s="10">
        <v>0.94634259259259257</v>
      </c>
      <c r="G315" t="s">
        <v>1022</v>
      </c>
      <c r="H315" s="12">
        <f t="shared" si="8"/>
        <v>0.97118055555555549</v>
      </c>
      <c r="I315" s="12" t="str">
        <f t="shared" si="9"/>
        <v>Late</v>
      </c>
    </row>
    <row r="316" spans="1:9" x14ac:dyDescent="0.3">
      <c r="A316">
        <v>1338</v>
      </c>
      <c r="B316" t="s">
        <v>1338</v>
      </c>
      <c r="C316" t="s">
        <v>1021</v>
      </c>
      <c r="D316" s="2">
        <v>45857</v>
      </c>
      <c r="E316" s="10">
        <v>0.30550925925925926</v>
      </c>
      <c r="F316" s="10">
        <v>0.41975694444444445</v>
      </c>
      <c r="G316" t="s">
        <v>1028</v>
      </c>
      <c r="H316" s="12">
        <f t="shared" si="8"/>
        <v>0.11424768518518519</v>
      </c>
      <c r="I316" s="12" t="str">
        <f t="shared" si="9"/>
        <v>On Time</v>
      </c>
    </row>
    <row r="317" spans="1:9" x14ac:dyDescent="0.3">
      <c r="A317">
        <v>1373</v>
      </c>
      <c r="B317" t="s">
        <v>1339</v>
      </c>
      <c r="C317" t="s">
        <v>1025</v>
      </c>
      <c r="D317" s="2">
        <v>45852</v>
      </c>
      <c r="E317" s="10">
        <v>0.51156250000000003</v>
      </c>
      <c r="F317" s="10">
        <v>0.20644675925925926</v>
      </c>
      <c r="G317" t="s">
        <v>1022</v>
      </c>
      <c r="H317" s="12">
        <f t="shared" si="8"/>
        <v>0.69488425925925923</v>
      </c>
      <c r="I317" s="12" t="str">
        <f t="shared" si="9"/>
        <v>Late</v>
      </c>
    </row>
    <row r="318" spans="1:9" x14ac:dyDescent="0.3">
      <c r="A318">
        <v>1951</v>
      </c>
      <c r="B318" t="s">
        <v>1340</v>
      </c>
      <c r="C318" t="s">
        <v>1021</v>
      </c>
      <c r="D318" s="2">
        <v>45860</v>
      </c>
      <c r="E318" s="10">
        <v>0.77929398148148143</v>
      </c>
      <c r="F318" s="10">
        <v>0.46049768518518519</v>
      </c>
      <c r="G318" t="s">
        <v>1028</v>
      </c>
      <c r="H318" s="12">
        <f t="shared" si="8"/>
        <v>0.68120370370370376</v>
      </c>
      <c r="I318" s="12" t="str">
        <f t="shared" si="9"/>
        <v>Late</v>
      </c>
    </row>
    <row r="319" spans="1:9" x14ac:dyDescent="0.3">
      <c r="A319">
        <v>1590</v>
      </c>
      <c r="B319" t="s">
        <v>1341</v>
      </c>
      <c r="C319" t="s">
        <v>1027</v>
      </c>
      <c r="D319" s="2">
        <v>45845</v>
      </c>
      <c r="E319" s="10">
        <v>5.3020833333333336E-2</v>
      </c>
      <c r="F319" s="10">
        <v>0.73320601851851852</v>
      </c>
      <c r="G319" t="s">
        <v>1028</v>
      </c>
      <c r="H319" s="12">
        <f t="shared" si="8"/>
        <v>0.68018518518518523</v>
      </c>
      <c r="I319" s="12" t="str">
        <f t="shared" si="9"/>
        <v>On Time</v>
      </c>
    </row>
    <row r="320" spans="1:9" x14ac:dyDescent="0.3">
      <c r="A320">
        <v>1679</v>
      </c>
      <c r="B320" t="s">
        <v>1342</v>
      </c>
      <c r="C320" t="s">
        <v>1021</v>
      </c>
      <c r="D320" s="2">
        <v>45840</v>
      </c>
      <c r="E320" s="10">
        <v>0.93362268518518521</v>
      </c>
      <c r="F320" s="10">
        <v>0.11042824074074074</v>
      </c>
      <c r="G320" t="s">
        <v>1022</v>
      </c>
      <c r="H320" s="12">
        <f t="shared" si="8"/>
        <v>0.17680555555555555</v>
      </c>
      <c r="I320" s="12" t="str">
        <f t="shared" si="9"/>
        <v>Late</v>
      </c>
    </row>
    <row r="321" spans="1:9" x14ac:dyDescent="0.3">
      <c r="A321">
        <v>1949</v>
      </c>
      <c r="B321" t="s">
        <v>1343</v>
      </c>
      <c r="C321" t="s">
        <v>1025</v>
      </c>
      <c r="D321" s="2">
        <v>45837</v>
      </c>
      <c r="E321" s="10">
        <v>0.29819444444444443</v>
      </c>
      <c r="F321" s="10">
        <v>0.38266203703703705</v>
      </c>
      <c r="G321" t="s">
        <v>1022</v>
      </c>
      <c r="H321" s="12">
        <f t="shared" si="8"/>
        <v>8.4467592592592622E-2</v>
      </c>
      <c r="I321" s="12" t="str">
        <f t="shared" si="9"/>
        <v>On Time</v>
      </c>
    </row>
    <row r="322" spans="1:9" x14ac:dyDescent="0.3">
      <c r="A322">
        <v>1295</v>
      </c>
      <c r="B322" t="s">
        <v>1344</v>
      </c>
      <c r="C322" t="s">
        <v>1027</v>
      </c>
      <c r="D322" s="2">
        <v>45857</v>
      </c>
      <c r="E322" s="10">
        <v>0.28163194444444445</v>
      </c>
      <c r="F322" s="10">
        <v>0.78489583333333335</v>
      </c>
      <c r="G322" t="s">
        <v>1028</v>
      </c>
      <c r="H322" s="12">
        <f t="shared" si="8"/>
        <v>0.50326388888888896</v>
      </c>
      <c r="I322" s="12" t="str">
        <f t="shared" si="9"/>
        <v>On Time</v>
      </c>
    </row>
    <row r="323" spans="1:9" x14ac:dyDescent="0.3">
      <c r="A323">
        <v>1213</v>
      </c>
      <c r="B323" t="s">
        <v>1345</v>
      </c>
      <c r="C323" t="s">
        <v>1021</v>
      </c>
      <c r="D323" s="2">
        <v>45859</v>
      </c>
      <c r="E323" s="10">
        <v>0.53410879629629626</v>
      </c>
      <c r="F323" s="10">
        <v>3.2442129629629626E-2</v>
      </c>
      <c r="G323" t="s">
        <v>1022</v>
      </c>
      <c r="H323" s="12">
        <f t="shared" si="8"/>
        <v>0.49833333333333341</v>
      </c>
      <c r="I323" s="12" t="str">
        <f t="shared" si="9"/>
        <v>Late</v>
      </c>
    </row>
    <row r="324" spans="1:9" x14ac:dyDescent="0.3">
      <c r="A324">
        <v>1681</v>
      </c>
      <c r="B324" t="s">
        <v>1346</v>
      </c>
      <c r="C324" t="s">
        <v>1027</v>
      </c>
      <c r="D324" s="2">
        <v>45858</v>
      </c>
      <c r="E324" s="10">
        <v>9.7465277777777776E-2</v>
      </c>
      <c r="F324" s="10">
        <v>0.40762731481481479</v>
      </c>
      <c r="G324" t="s">
        <v>1022</v>
      </c>
      <c r="H324" s="12">
        <f t="shared" ref="H324:H387" si="10">IF($F324&gt;=$E324,$F324-$E324,$F324-$E324+1)</f>
        <v>0.31016203703703704</v>
      </c>
      <c r="I324" s="12" t="str">
        <f t="shared" ref="I324:I387" si="11">IF($E324&gt;TIME(10,0,0),"Late","On Time")</f>
        <v>On Time</v>
      </c>
    </row>
    <row r="325" spans="1:9" x14ac:dyDescent="0.3">
      <c r="A325">
        <v>1940</v>
      </c>
      <c r="B325" t="s">
        <v>1347</v>
      </c>
      <c r="C325" t="s">
        <v>1027</v>
      </c>
      <c r="D325" s="2">
        <v>45839</v>
      </c>
      <c r="E325" s="10">
        <v>0.46773148148148147</v>
      </c>
      <c r="F325" s="10">
        <v>0.50288194444444445</v>
      </c>
      <c r="G325" t="s">
        <v>1028</v>
      </c>
      <c r="H325" s="12">
        <f t="shared" si="10"/>
        <v>3.5150462962962981E-2</v>
      </c>
      <c r="I325" s="12" t="str">
        <f t="shared" si="11"/>
        <v>Late</v>
      </c>
    </row>
    <row r="326" spans="1:9" x14ac:dyDescent="0.3">
      <c r="A326">
        <v>1350</v>
      </c>
      <c r="B326" t="s">
        <v>1348</v>
      </c>
      <c r="C326" t="s">
        <v>1025</v>
      </c>
      <c r="D326" s="2">
        <v>45858</v>
      </c>
      <c r="E326" s="10">
        <v>0.18075231481481482</v>
      </c>
      <c r="F326" s="10">
        <v>0.62390046296296298</v>
      </c>
      <c r="G326" t="s">
        <v>1028</v>
      </c>
      <c r="H326" s="12">
        <f t="shared" si="10"/>
        <v>0.44314814814814818</v>
      </c>
      <c r="I326" s="12" t="str">
        <f t="shared" si="11"/>
        <v>On Time</v>
      </c>
    </row>
    <row r="327" spans="1:9" x14ac:dyDescent="0.3">
      <c r="A327">
        <v>1017</v>
      </c>
      <c r="B327" t="s">
        <v>1349</v>
      </c>
      <c r="C327" t="s">
        <v>1027</v>
      </c>
      <c r="D327" s="2">
        <v>45838</v>
      </c>
      <c r="E327" s="10">
        <v>0.16062499999999999</v>
      </c>
      <c r="F327" s="10">
        <v>0.75766203703703705</v>
      </c>
      <c r="G327" t="s">
        <v>1022</v>
      </c>
      <c r="H327" s="12">
        <f t="shared" si="10"/>
        <v>0.59703703703703703</v>
      </c>
      <c r="I327" s="12" t="str">
        <f t="shared" si="11"/>
        <v>On Time</v>
      </c>
    </row>
    <row r="328" spans="1:9" x14ac:dyDescent="0.3">
      <c r="A328">
        <v>1347</v>
      </c>
      <c r="B328" t="s">
        <v>1350</v>
      </c>
      <c r="C328" t="s">
        <v>1025</v>
      </c>
      <c r="D328" s="2">
        <v>45840</v>
      </c>
      <c r="E328" s="10">
        <v>0.23688657407407407</v>
      </c>
      <c r="F328" s="10">
        <v>0.80376157407407411</v>
      </c>
      <c r="G328" t="s">
        <v>1022</v>
      </c>
      <c r="H328" s="12">
        <f t="shared" si="10"/>
        <v>0.56687500000000002</v>
      </c>
      <c r="I328" s="12" t="str">
        <f t="shared" si="11"/>
        <v>On Time</v>
      </c>
    </row>
    <row r="329" spans="1:9" x14ac:dyDescent="0.3">
      <c r="A329">
        <v>1756</v>
      </c>
      <c r="B329" t="s">
        <v>1351</v>
      </c>
      <c r="C329" t="s">
        <v>1027</v>
      </c>
      <c r="D329" s="2">
        <v>45855</v>
      </c>
      <c r="E329" s="10">
        <v>0.4601736111111111</v>
      </c>
      <c r="F329" s="10">
        <v>0.22333333333333333</v>
      </c>
      <c r="G329" t="s">
        <v>1028</v>
      </c>
      <c r="H329" s="12">
        <f t="shared" si="10"/>
        <v>0.76315972222222217</v>
      </c>
      <c r="I329" s="12" t="str">
        <f t="shared" si="11"/>
        <v>Late</v>
      </c>
    </row>
    <row r="330" spans="1:9" x14ac:dyDescent="0.3">
      <c r="A330">
        <v>1960</v>
      </c>
      <c r="B330" t="s">
        <v>1352</v>
      </c>
      <c r="C330" t="s">
        <v>1021</v>
      </c>
      <c r="D330" s="2">
        <v>45848</v>
      </c>
      <c r="E330" s="10">
        <v>0.15538194444444445</v>
      </c>
      <c r="F330" s="10">
        <v>0.64961805555555552</v>
      </c>
      <c r="G330" t="s">
        <v>1022</v>
      </c>
      <c r="H330" s="12">
        <f t="shared" si="10"/>
        <v>0.4942361111111111</v>
      </c>
      <c r="I330" s="12" t="str">
        <f t="shared" si="11"/>
        <v>On Time</v>
      </c>
    </row>
    <row r="331" spans="1:9" x14ac:dyDescent="0.3">
      <c r="A331">
        <v>1439</v>
      </c>
      <c r="B331" t="s">
        <v>1353</v>
      </c>
      <c r="C331" t="s">
        <v>1041</v>
      </c>
      <c r="D331" s="2">
        <v>45858</v>
      </c>
      <c r="E331" s="10">
        <v>0.86432870370370374</v>
      </c>
      <c r="F331" s="10">
        <v>0.17405092592592591</v>
      </c>
      <c r="G331" t="s">
        <v>1022</v>
      </c>
      <c r="H331" s="12">
        <f t="shared" si="10"/>
        <v>0.30972222222222223</v>
      </c>
      <c r="I331" s="12" t="str">
        <f t="shared" si="11"/>
        <v>Late</v>
      </c>
    </row>
    <row r="332" spans="1:9" x14ac:dyDescent="0.3">
      <c r="A332">
        <v>1882</v>
      </c>
      <c r="B332" t="s">
        <v>1354</v>
      </c>
      <c r="C332" t="s">
        <v>1027</v>
      </c>
      <c r="D332" s="2">
        <v>45854</v>
      </c>
      <c r="E332" s="10">
        <v>0.27246527777777779</v>
      </c>
      <c r="F332" s="10">
        <v>0.92454861111111108</v>
      </c>
      <c r="G332" t="s">
        <v>1022</v>
      </c>
      <c r="H332" s="12">
        <f t="shared" si="10"/>
        <v>0.65208333333333335</v>
      </c>
      <c r="I332" s="12" t="str">
        <f t="shared" si="11"/>
        <v>On Time</v>
      </c>
    </row>
    <row r="333" spans="1:9" x14ac:dyDescent="0.3">
      <c r="A333">
        <v>1678</v>
      </c>
      <c r="B333" t="s">
        <v>1355</v>
      </c>
      <c r="C333" t="s">
        <v>1025</v>
      </c>
      <c r="D333" s="2">
        <v>45832</v>
      </c>
      <c r="E333" s="10">
        <v>0.83199074074074075</v>
      </c>
      <c r="F333" s="10">
        <v>0.54347222222222225</v>
      </c>
      <c r="G333" t="s">
        <v>1028</v>
      </c>
      <c r="H333" s="12">
        <f t="shared" si="10"/>
        <v>0.71148148148148149</v>
      </c>
      <c r="I333" s="12" t="str">
        <f t="shared" si="11"/>
        <v>Late</v>
      </c>
    </row>
    <row r="334" spans="1:9" x14ac:dyDescent="0.3">
      <c r="A334">
        <v>1075</v>
      </c>
      <c r="B334" t="s">
        <v>1356</v>
      </c>
      <c r="C334" t="s">
        <v>1021</v>
      </c>
      <c r="D334" s="2">
        <v>45858</v>
      </c>
      <c r="E334" s="10">
        <v>0.55146990740740742</v>
      </c>
      <c r="F334" s="10">
        <v>0.84387731481481476</v>
      </c>
      <c r="G334" t="s">
        <v>1022</v>
      </c>
      <c r="H334" s="12">
        <f t="shared" si="10"/>
        <v>0.29240740740740734</v>
      </c>
      <c r="I334" s="12" t="str">
        <f t="shared" si="11"/>
        <v>Late</v>
      </c>
    </row>
    <row r="335" spans="1:9" x14ac:dyDescent="0.3">
      <c r="A335">
        <v>1201</v>
      </c>
      <c r="B335" t="s">
        <v>1357</v>
      </c>
      <c r="C335" t="s">
        <v>1038</v>
      </c>
      <c r="D335" s="2">
        <v>45842</v>
      </c>
      <c r="E335" s="10">
        <v>8.5162037037037036E-2</v>
      </c>
      <c r="F335" s="10">
        <v>0.53038194444444442</v>
      </c>
      <c r="G335" t="s">
        <v>1022</v>
      </c>
      <c r="H335" s="12">
        <f t="shared" si="10"/>
        <v>0.44521990740740736</v>
      </c>
      <c r="I335" s="12" t="str">
        <f t="shared" si="11"/>
        <v>On Time</v>
      </c>
    </row>
    <row r="336" spans="1:9" x14ac:dyDescent="0.3">
      <c r="A336">
        <v>1274</v>
      </c>
      <c r="B336" t="s">
        <v>1358</v>
      </c>
      <c r="C336" t="s">
        <v>1038</v>
      </c>
      <c r="D336" s="2">
        <v>45835</v>
      </c>
      <c r="E336" s="10">
        <v>0.82324074074074072</v>
      </c>
      <c r="F336" s="10">
        <v>0.3366898148148148</v>
      </c>
      <c r="G336" t="s">
        <v>1022</v>
      </c>
      <c r="H336" s="12">
        <f t="shared" si="10"/>
        <v>0.51344907407407403</v>
      </c>
      <c r="I336" s="12" t="str">
        <f t="shared" si="11"/>
        <v>Late</v>
      </c>
    </row>
    <row r="337" spans="1:9" x14ac:dyDescent="0.3">
      <c r="A337">
        <v>1288</v>
      </c>
      <c r="B337" t="s">
        <v>1359</v>
      </c>
      <c r="C337" t="s">
        <v>1025</v>
      </c>
      <c r="D337" s="2">
        <v>45834</v>
      </c>
      <c r="E337" s="10">
        <v>0.14314814814814814</v>
      </c>
      <c r="F337" s="10">
        <v>0.47945601851851855</v>
      </c>
      <c r="G337" t="s">
        <v>1028</v>
      </c>
      <c r="H337" s="12">
        <f t="shared" si="10"/>
        <v>0.33630787037037041</v>
      </c>
      <c r="I337" s="12" t="str">
        <f t="shared" si="11"/>
        <v>On Time</v>
      </c>
    </row>
    <row r="338" spans="1:9" x14ac:dyDescent="0.3">
      <c r="A338">
        <v>1940</v>
      </c>
      <c r="B338" t="s">
        <v>1360</v>
      </c>
      <c r="C338" t="s">
        <v>1041</v>
      </c>
      <c r="D338" s="2">
        <v>45854</v>
      </c>
      <c r="E338" s="10">
        <v>0.70232638888888888</v>
      </c>
      <c r="F338" s="10">
        <v>0.59743055555555558</v>
      </c>
      <c r="G338" t="s">
        <v>1028</v>
      </c>
      <c r="H338" s="12">
        <f t="shared" si="10"/>
        <v>0.8951041666666667</v>
      </c>
      <c r="I338" s="12" t="str">
        <f t="shared" si="11"/>
        <v>Late</v>
      </c>
    </row>
    <row r="339" spans="1:9" x14ac:dyDescent="0.3">
      <c r="A339">
        <v>1782</v>
      </c>
      <c r="B339" t="s">
        <v>1361</v>
      </c>
      <c r="C339" t="s">
        <v>1025</v>
      </c>
      <c r="D339" s="2">
        <v>45851</v>
      </c>
      <c r="E339" s="10">
        <v>0.74280092592592595</v>
      </c>
      <c r="F339" s="10">
        <v>0.83606481481481476</v>
      </c>
      <c r="G339" t="s">
        <v>1028</v>
      </c>
      <c r="H339" s="12">
        <f t="shared" si="10"/>
        <v>9.3263888888888813E-2</v>
      </c>
      <c r="I339" s="12" t="str">
        <f t="shared" si="11"/>
        <v>Late</v>
      </c>
    </row>
    <row r="340" spans="1:9" x14ac:dyDescent="0.3">
      <c r="A340">
        <v>1422</v>
      </c>
      <c r="B340" t="s">
        <v>1362</v>
      </c>
      <c r="C340" t="s">
        <v>1041</v>
      </c>
      <c r="D340" s="2">
        <v>45857</v>
      </c>
      <c r="E340" s="10">
        <v>0.48920138888888887</v>
      </c>
      <c r="F340" s="10">
        <v>1.5543981481481482E-2</v>
      </c>
      <c r="G340" t="s">
        <v>1028</v>
      </c>
      <c r="H340" s="12">
        <f t="shared" si="10"/>
        <v>0.52634259259259264</v>
      </c>
      <c r="I340" s="12" t="str">
        <f t="shared" si="11"/>
        <v>Late</v>
      </c>
    </row>
    <row r="341" spans="1:9" x14ac:dyDescent="0.3">
      <c r="A341">
        <v>1639</v>
      </c>
      <c r="B341" t="s">
        <v>1363</v>
      </c>
      <c r="C341" t="s">
        <v>1025</v>
      </c>
      <c r="D341" s="2">
        <v>45837</v>
      </c>
      <c r="E341" s="10">
        <v>0.49957175925925928</v>
      </c>
      <c r="F341" s="10">
        <v>0.7635763888888889</v>
      </c>
      <c r="G341" t="s">
        <v>1022</v>
      </c>
      <c r="H341" s="12">
        <f t="shared" si="10"/>
        <v>0.26400462962962962</v>
      </c>
      <c r="I341" s="12" t="str">
        <f t="shared" si="11"/>
        <v>Late</v>
      </c>
    </row>
    <row r="342" spans="1:9" x14ac:dyDescent="0.3">
      <c r="A342">
        <v>1801</v>
      </c>
      <c r="B342" t="s">
        <v>1364</v>
      </c>
      <c r="C342" t="s">
        <v>1038</v>
      </c>
      <c r="D342" s="2">
        <v>45835</v>
      </c>
      <c r="E342" s="10">
        <v>0.6738425925925926</v>
      </c>
      <c r="F342" s="10">
        <v>0.79371527777777773</v>
      </c>
      <c r="G342" t="s">
        <v>1022</v>
      </c>
      <c r="H342" s="12">
        <f t="shared" si="10"/>
        <v>0.11987268518518512</v>
      </c>
      <c r="I342" s="12" t="str">
        <f t="shared" si="11"/>
        <v>Late</v>
      </c>
    </row>
    <row r="343" spans="1:9" x14ac:dyDescent="0.3">
      <c r="A343">
        <v>1867</v>
      </c>
      <c r="B343" t="s">
        <v>1365</v>
      </c>
      <c r="C343" t="s">
        <v>1038</v>
      </c>
      <c r="D343" s="2">
        <v>45837</v>
      </c>
      <c r="E343" s="10">
        <v>0.49840277777777775</v>
      </c>
      <c r="F343" s="10">
        <v>4.3171296296296298E-2</v>
      </c>
      <c r="G343" t="s">
        <v>1028</v>
      </c>
      <c r="H343" s="12">
        <f t="shared" si="10"/>
        <v>0.54476851851851849</v>
      </c>
      <c r="I343" s="12" t="str">
        <f t="shared" si="11"/>
        <v>Late</v>
      </c>
    </row>
    <row r="344" spans="1:9" x14ac:dyDescent="0.3">
      <c r="A344">
        <v>1299</v>
      </c>
      <c r="B344" t="s">
        <v>1366</v>
      </c>
      <c r="C344" t="s">
        <v>1038</v>
      </c>
      <c r="D344" s="2">
        <v>45838</v>
      </c>
      <c r="E344" s="10">
        <v>0.1738888888888889</v>
      </c>
      <c r="F344" s="10">
        <v>0.89530092592592592</v>
      </c>
      <c r="G344" t="s">
        <v>1028</v>
      </c>
      <c r="H344" s="12">
        <f t="shared" si="10"/>
        <v>0.72141203703703705</v>
      </c>
      <c r="I344" s="12" t="str">
        <f t="shared" si="11"/>
        <v>On Time</v>
      </c>
    </row>
    <row r="345" spans="1:9" x14ac:dyDescent="0.3">
      <c r="A345">
        <v>1221</v>
      </c>
      <c r="B345" t="s">
        <v>1367</v>
      </c>
      <c r="C345" t="s">
        <v>1021</v>
      </c>
      <c r="D345" s="2">
        <v>45861</v>
      </c>
      <c r="E345" s="10">
        <v>0.28583333333333333</v>
      </c>
      <c r="F345" s="10">
        <v>0.89268518518518514</v>
      </c>
      <c r="G345" t="s">
        <v>1028</v>
      </c>
      <c r="H345" s="12">
        <f t="shared" si="10"/>
        <v>0.60685185185185175</v>
      </c>
      <c r="I345" s="12" t="str">
        <f t="shared" si="11"/>
        <v>On Time</v>
      </c>
    </row>
    <row r="346" spans="1:9" x14ac:dyDescent="0.3">
      <c r="A346">
        <v>1988</v>
      </c>
      <c r="B346" t="s">
        <v>1368</v>
      </c>
      <c r="C346" t="s">
        <v>1041</v>
      </c>
      <c r="D346" s="2">
        <v>45842</v>
      </c>
      <c r="E346" s="10">
        <v>6.8657407407407403E-2</v>
      </c>
      <c r="F346" s="10">
        <v>0.97406250000000005</v>
      </c>
      <c r="G346" t="s">
        <v>1028</v>
      </c>
      <c r="H346" s="12">
        <f t="shared" si="10"/>
        <v>0.90540509259259261</v>
      </c>
      <c r="I346" s="12" t="str">
        <f t="shared" si="11"/>
        <v>On Time</v>
      </c>
    </row>
    <row r="347" spans="1:9" x14ac:dyDescent="0.3">
      <c r="A347">
        <v>1834</v>
      </c>
      <c r="B347" t="s">
        <v>1369</v>
      </c>
      <c r="C347" t="s">
        <v>1038</v>
      </c>
      <c r="D347" s="2">
        <v>45855</v>
      </c>
      <c r="E347" s="10">
        <v>0.83293981481481483</v>
      </c>
      <c r="F347" s="10">
        <v>0.80025462962962968</v>
      </c>
      <c r="G347" t="s">
        <v>1022</v>
      </c>
      <c r="H347" s="12">
        <f t="shared" si="10"/>
        <v>0.96731481481481485</v>
      </c>
      <c r="I347" s="12" t="str">
        <f t="shared" si="11"/>
        <v>Late</v>
      </c>
    </row>
    <row r="348" spans="1:9" x14ac:dyDescent="0.3">
      <c r="A348">
        <v>1302</v>
      </c>
      <c r="B348" t="s">
        <v>1370</v>
      </c>
      <c r="C348" t="s">
        <v>1027</v>
      </c>
      <c r="D348" s="2">
        <v>45835</v>
      </c>
      <c r="E348" s="10">
        <v>0.20244212962962962</v>
      </c>
      <c r="F348" s="10">
        <v>0.46906249999999999</v>
      </c>
      <c r="G348" t="s">
        <v>1028</v>
      </c>
      <c r="H348" s="12">
        <f t="shared" si="10"/>
        <v>0.26662037037037034</v>
      </c>
      <c r="I348" s="12" t="str">
        <f t="shared" si="11"/>
        <v>On Time</v>
      </c>
    </row>
    <row r="349" spans="1:9" x14ac:dyDescent="0.3">
      <c r="A349">
        <v>1345</v>
      </c>
      <c r="B349" t="s">
        <v>1371</v>
      </c>
      <c r="C349" t="s">
        <v>1025</v>
      </c>
      <c r="D349" s="2">
        <v>45843</v>
      </c>
      <c r="E349" s="10">
        <v>0.79711805555555559</v>
      </c>
      <c r="F349" s="10">
        <v>0.55733796296296301</v>
      </c>
      <c r="G349" t="s">
        <v>1022</v>
      </c>
      <c r="H349" s="12">
        <f t="shared" si="10"/>
        <v>0.76021990740740741</v>
      </c>
      <c r="I349" s="12" t="str">
        <f t="shared" si="11"/>
        <v>Late</v>
      </c>
    </row>
    <row r="350" spans="1:9" x14ac:dyDescent="0.3">
      <c r="A350">
        <v>1871</v>
      </c>
      <c r="B350" t="s">
        <v>1372</v>
      </c>
      <c r="C350" t="s">
        <v>1025</v>
      </c>
      <c r="D350" s="2">
        <v>45846</v>
      </c>
      <c r="E350" s="10">
        <v>0.95333333333333337</v>
      </c>
      <c r="F350" s="10">
        <v>0.2270949074074074</v>
      </c>
      <c r="G350" t="s">
        <v>1022</v>
      </c>
      <c r="H350" s="12">
        <f t="shared" si="10"/>
        <v>0.27376157407407398</v>
      </c>
      <c r="I350" s="12" t="str">
        <f t="shared" si="11"/>
        <v>Late</v>
      </c>
    </row>
    <row r="351" spans="1:9" x14ac:dyDescent="0.3">
      <c r="A351">
        <v>1825</v>
      </c>
      <c r="B351" t="s">
        <v>1373</v>
      </c>
      <c r="C351" t="s">
        <v>1038</v>
      </c>
      <c r="D351" s="2">
        <v>45856</v>
      </c>
      <c r="E351" s="10">
        <v>0.42664351851851851</v>
      </c>
      <c r="F351" s="10">
        <v>0.52473379629629635</v>
      </c>
      <c r="G351" t="s">
        <v>1028</v>
      </c>
      <c r="H351" s="12">
        <f t="shared" si="10"/>
        <v>9.8090277777777846E-2</v>
      </c>
      <c r="I351" s="12" t="str">
        <f t="shared" si="11"/>
        <v>Late</v>
      </c>
    </row>
    <row r="352" spans="1:9" x14ac:dyDescent="0.3">
      <c r="A352">
        <v>1871</v>
      </c>
      <c r="B352" t="s">
        <v>1374</v>
      </c>
      <c r="C352" t="s">
        <v>1025</v>
      </c>
      <c r="D352" s="2">
        <v>45847</v>
      </c>
      <c r="E352" s="10">
        <v>0.56916666666666671</v>
      </c>
      <c r="F352" s="10">
        <v>0.11775462962962963</v>
      </c>
      <c r="G352" t="s">
        <v>1028</v>
      </c>
      <c r="H352" s="12">
        <f t="shared" si="10"/>
        <v>0.54858796296296286</v>
      </c>
      <c r="I352" s="12" t="str">
        <f t="shared" si="11"/>
        <v>Late</v>
      </c>
    </row>
    <row r="353" spans="1:9" x14ac:dyDescent="0.3">
      <c r="A353">
        <v>1440</v>
      </c>
      <c r="B353" t="s">
        <v>1375</v>
      </c>
      <c r="C353" t="s">
        <v>1021</v>
      </c>
      <c r="D353" s="2">
        <v>45848</v>
      </c>
      <c r="E353" s="10">
        <v>5.1076388888888886E-2</v>
      </c>
      <c r="F353" s="10">
        <v>0.29916666666666669</v>
      </c>
      <c r="G353" t="s">
        <v>1022</v>
      </c>
      <c r="H353" s="12">
        <f t="shared" si="10"/>
        <v>0.24809027777777781</v>
      </c>
      <c r="I353" s="12" t="str">
        <f t="shared" si="11"/>
        <v>On Time</v>
      </c>
    </row>
    <row r="354" spans="1:9" x14ac:dyDescent="0.3">
      <c r="A354">
        <v>1228</v>
      </c>
      <c r="B354" t="s">
        <v>1376</v>
      </c>
      <c r="C354" t="s">
        <v>1041</v>
      </c>
      <c r="D354" s="2">
        <v>45859</v>
      </c>
      <c r="E354" s="10">
        <v>8.5254629629629625E-2</v>
      </c>
      <c r="F354" s="10">
        <v>0.95287037037037037</v>
      </c>
      <c r="G354" t="s">
        <v>1022</v>
      </c>
      <c r="H354" s="12">
        <f t="shared" si="10"/>
        <v>0.86761574074074077</v>
      </c>
      <c r="I354" s="12" t="str">
        <f t="shared" si="11"/>
        <v>On Time</v>
      </c>
    </row>
    <row r="355" spans="1:9" x14ac:dyDescent="0.3">
      <c r="A355">
        <v>1793</v>
      </c>
      <c r="B355" t="s">
        <v>1377</v>
      </c>
      <c r="C355" t="s">
        <v>1025</v>
      </c>
      <c r="D355" s="2">
        <v>45842</v>
      </c>
      <c r="E355" s="10">
        <v>0.88261574074074078</v>
      </c>
      <c r="F355" s="10">
        <v>0.1012962962962963</v>
      </c>
      <c r="G355" t="s">
        <v>1028</v>
      </c>
      <c r="H355" s="12">
        <f t="shared" si="10"/>
        <v>0.21868055555555554</v>
      </c>
      <c r="I355" s="12" t="str">
        <f t="shared" si="11"/>
        <v>Late</v>
      </c>
    </row>
    <row r="356" spans="1:9" x14ac:dyDescent="0.3">
      <c r="A356">
        <v>1863</v>
      </c>
      <c r="B356" t="s">
        <v>1378</v>
      </c>
      <c r="C356" t="s">
        <v>1027</v>
      </c>
      <c r="D356" s="2">
        <v>45855</v>
      </c>
      <c r="E356" s="10">
        <v>4.5636574074074072E-2</v>
      </c>
      <c r="F356" s="10">
        <v>0.11744212962962963</v>
      </c>
      <c r="G356" t="s">
        <v>1022</v>
      </c>
      <c r="H356" s="12">
        <f t="shared" si="10"/>
        <v>7.1805555555555567E-2</v>
      </c>
      <c r="I356" s="12" t="str">
        <f t="shared" si="11"/>
        <v>On Time</v>
      </c>
    </row>
    <row r="357" spans="1:9" x14ac:dyDescent="0.3">
      <c r="A357">
        <v>1755</v>
      </c>
      <c r="B357" t="s">
        <v>1379</v>
      </c>
      <c r="C357" t="s">
        <v>1041</v>
      </c>
      <c r="D357" s="2">
        <v>45857</v>
      </c>
      <c r="E357" s="10">
        <v>0.29510416666666667</v>
      </c>
      <c r="F357" s="10">
        <v>0.90497685185185184</v>
      </c>
      <c r="G357" t="s">
        <v>1022</v>
      </c>
      <c r="H357" s="12">
        <f t="shared" si="10"/>
        <v>0.60987268518518523</v>
      </c>
      <c r="I357" s="12" t="str">
        <f t="shared" si="11"/>
        <v>On Time</v>
      </c>
    </row>
    <row r="358" spans="1:9" x14ac:dyDescent="0.3">
      <c r="A358">
        <v>1606</v>
      </c>
      <c r="B358" t="s">
        <v>1380</v>
      </c>
      <c r="C358" t="s">
        <v>1038</v>
      </c>
      <c r="D358" s="2">
        <v>45861</v>
      </c>
      <c r="E358" s="10">
        <v>0.48759259259259258</v>
      </c>
      <c r="F358" s="10">
        <v>0.63297453703703699</v>
      </c>
      <c r="G358" t="s">
        <v>1022</v>
      </c>
      <c r="H358" s="12">
        <f t="shared" si="10"/>
        <v>0.14538194444444441</v>
      </c>
      <c r="I358" s="12" t="str">
        <f t="shared" si="11"/>
        <v>Late</v>
      </c>
    </row>
    <row r="359" spans="1:9" x14ac:dyDescent="0.3">
      <c r="A359">
        <v>1799</v>
      </c>
      <c r="B359" t="s">
        <v>1381</v>
      </c>
      <c r="C359" t="s">
        <v>1038</v>
      </c>
      <c r="D359" s="2">
        <v>45848</v>
      </c>
      <c r="E359" s="10">
        <v>4.5810185185185183E-2</v>
      </c>
      <c r="F359" s="10">
        <v>9.796296296296296E-2</v>
      </c>
      <c r="G359" t="s">
        <v>1028</v>
      </c>
      <c r="H359" s="12">
        <f t="shared" si="10"/>
        <v>5.2152777777777777E-2</v>
      </c>
      <c r="I359" s="12" t="str">
        <f t="shared" si="11"/>
        <v>On Time</v>
      </c>
    </row>
    <row r="360" spans="1:9" x14ac:dyDescent="0.3">
      <c r="A360">
        <v>1007</v>
      </c>
      <c r="B360" t="s">
        <v>1382</v>
      </c>
      <c r="C360" t="s">
        <v>1027</v>
      </c>
      <c r="D360" s="2">
        <v>45833</v>
      </c>
      <c r="E360" s="10">
        <v>0.8354166666666667</v>
      </c>
      <c r="F360" s="10">
        <v>0.96947916666666667</v>
      </c>
      <c r="G360" t="s">
        <v>1028</v>
      </c>
      <c r="H360" s="12">
        <f t="shared" si="10"/>
        <v>0.13406249999999997</v>
      </c>
      <c r="I360" s="12" t="str">
        <f t="shared" si="11"/>
        <v>Late</v>
      </c>
    </row>
    <row r="361" spans="1:9" x14ac:dyDescent="0.3">
      <c r="A361">
        <v>1817</v>
      </c>
      <c r="B361" t="s">
        <v>1383</v>
      </c>
      <c r="C361" t="s">
        <v>1021</v>
      </c>
      <c r="D361" s="2">
        <v>45846</v>
      </c>
      <c r="E361" s="10">
        <v>0.44282407407407409</v>
      </c>
      <c r="F361" s="10">
        <v>0.71922453703703704</v>
      </c>
      <c r="G361" t="s">
        <v>1028</v>
      </c>
      <c r="H361" s="12">
        <f t="shared" si="10"/>
        <v>0.27640046296296295</v>
      </c>
      <c r="I361" s="12" t="str">
        <f t="shared" si="11"/>
        <v>Late</v>
      </c>
    </row>
    <row r="362" spans="1:9" x14ac:dyDescent="0.3">
      <c r="A362">
        <v>1700</v>
      </c>
      <c r="B362" t="s">
        <v>1384</v>
      </c>
      <c r="C362" t="s">
        <v>1041</v>
      </c>
      <c r="D362" s="2">
        <v>45832</v>
      </c>
      <c r="E362" s="10">
        <v>0.60358796296296291</v>
      </c>
      <c r="F362" s="10">
        <v>0.8381481481481482</v>
      </c>
      <c r="G362" t="s">
        <v>1028</v>
      </c>
      <c r="H362" s="12">
        <f t="shared" si="10"/>
        <v>0.23456018518518529</v>
      </c>
      <c r="I362" s="12" t="str">
        <f t="shared" si="11"/>
        <v>Late</v>
      </c>
    </row>
    <row r="363" spans="1:9" x14ac:dyDescent="0.3">
      <c r="A363">
        <v>1300</v>
      </c>
      <c r="B363" t="s">
        <v>1385</v>
      </c>
      <c r="C363" t="s">
        <v>1021</v>
      </c>
      <c r="D363" s="2">
        <v>45843</v>
      </c>
      <c r="E363" s="10">
        <v>0.10247685185185185</v>
      </c>
      <c r="F363" s="10">
        <v>0.79626157407407405</v>
      </c>
      <c r="G363" t="s">
        <v>1028</v>
      </c>
      <c r="H363" s="12">
        <f t="shared" si="10"/>
        <v>0.69378472222222221</v>
      </c>
      <c r="I363" s="12" t="str">
        <f t="shared" si="11"/>
        <v>On Time</v>
      </c>
    </row>
    <row r="364" spans="1:9" x14ac:dyDescent="0.3">
      <c r="A364">
        <v>1700</v>
      </c>
      <c r="B364" t="s">
        <v>1386</v>
      </c>
      <c r="C364" t="s">
        <v>1025</v>
      </c>
      <c r="D364" s="2">
        <v>45839</v>
      </c>
      <c r="E364" s="10">
        <v>0.42530092592592594</v>
      </c>
      <c r="F364" s="10">
        <v>0.72875000000000001</v>
      </c>
      <c r="G364" t="s">
        <v>1028</v>
      </c>
      <c r="H364" s="12">
        <f t="shared" si="10"/>
        <v>0.30344907407407407</v>
      </c>
      <c r="I364" s="12" t="str">
        <f t="shared" si="11"/>
        <v>Late</v>
      </c>
    </row>
    <row r="365" spans="1:9" x14ac:dyDescent="0.3">
      <c r="A365">
        <v>1289</v>
      </c>
      <c r="B365" t="s">
        <v>1387</v>
      </c>
      <c r="C365" t="s">
        <v>1041</v>
      </c>
      <c r="D365" s="2">
        <v>45841</v>
      </c>
      <c r="E365" s="10">
        <v>0.24498842592592593</v>
      </c>
      <c r="F365" s="10">
        <v>0.91085648148148146</v>
      </c>
      <c r="G365" t="s">
        <v>1022</v>
      </c>
      <c r="H365" s="12">
        <f t="shared" si="10"/>
        <v>0.6658680555555555</v>
      </c>
      <c r="I365" s="12" t="str">
        <f t="shared" si="11"/>
        <v>On Time</v>
      </c>
    </row>
    <row r="366" spans="1:9" x14ac:dyDescent="0.3">
      <c r="A366">
        <v>1117</v>
      </c>
      <c r="B366" t="s">
        <v>1388</v>
      </c>
      <c r="C366" t="s">
        <v>1021</v>
      </c>
      <c r="D366" s="2">
        <v>45845</v>
      </c>
      <c r="E366" s="10">
        <v>0.66214120370370366</v>
      </c>
      <c r="F366" s="10">
        <v>0.84732638888888889</v>
      </c>
      <c r="G366" t="s">
        <v>1028</v>
      </c>
      <c r="H366" s="12">
        <f t="shared" si="10"/>
        <v>0.18518518518518523</v>
      </c>
      <c r="I366" s="12" t="str">
        <f t="shared" si="11"/>
        <v>Late</v>
      </c>
    </row>
    <row r="367" spans="1:9" x14ac:dyDescent="0.3">
      <c r="A367">
        <v>1546</v>
      </c>
      <c r="B367" t="s">
        <v>1389</v>
      </c>
      <c r="C367" t="s">
        <v>1027</v>
      </c>
      <c r="D367" s="2">
        <v>45845</v>
      </c>
      <c r="E367" s="10">
        <v>0.59386574074074072</v>
      </c>
      <c r="F367" s="10">
        <v>7.5798611111111108E-2</v>
      </c>
      <c r="G367" t="s">
        <v>1022</v>
      </c>
      <c r="H367" s="12">
        <f t="shared" si="10"/>
        <v>0.48193287037037036</v>
      </c>
      <c r="I367" s="12" t="str">
        <f t="shared" si="11"/>
        <v>Late</v>
      </c>
    </row>
    <row r="368" spans="1:9" x14ac:dyDescent="0.3">
      <c r="A368">
        <v>1637</v>
      </c>
      <c r="B368" t="s">
        <v>1390</v>
      </c>
      <c r="C368" t="s">
        <v>1021</v>
      </c>
      <c r="D368" s="2">
        <v>45843</v>
      </c>
      <c r="E368" s="10">
        <v>0.98978009259259259</v>
      </c>
      <c r="F368" s="10">
        <v>0.71212962962962967</v>
      </c>
      <c r="G368" t="s">
        <v>1028</v>
      </c>
      <c r="H368" s="12">
        <f t="shared" si="10"/>
        <v>0.72234953703703708</v>
      </c>
      <c r="I368" s="12" t="str">
        <f t="shared" si="11"/>
        <v>Late</v>
      </c>
    </row>
    <row r="369" spans="1:9" x14ac:dyDescent="0.3">
      <c r="A369">
        <v>1365</v>
      </c>
      <c r="B369" t="s">
        <v>1391</v>
      </c>
      <c r="C369" t="s">
        <v>1021</v>
      </c>
      <c r="D369" s="2">
        <v>45848</v>
      </c>
      <c r="E369" s="10">
        <v>0.31182870370370369</v>
      </c>
      <c r="F369" s="10">
        <v>0.15178240740740739</v>
      </c>
      <c r="G369" t="s">
        <v>1022</v>
      </c>
      <c r="H369" s="12">
        <f t="shared" si="10"/>
        <v>0.8399537037037037</v>
      </c>
      <c r="I369" s="12" t="str">
        <f t="shared" si="11"/>
        <v>On Time</v>
      </c>
    </row>
    <row r="370" spans="1:9" x14ac:dyDescent="0.3">
      <c r="A370">
        <v>1075</v>
      </c>
      <c r="B370" t="s">
        <v>1392</v>
      </c>
      <c r="C370" t="s">
        <v>1027</v>
      </c>
      <c r="D370" s="2">
        <v>45856</v>
      </c>
      <c r="E370" s="10">
        <v>0.43319444444444444</v>
      </c>
      <c r="F370" s="10">
        <v>0.29532407407407407</v>
      </c>
      <c r="G370" t="s">
        <v>1028</v>
      </c>
      <c r="H370" s="12">
        <f t="shared" si="10"/>
        <v>0.86212962962962969</v>
      </c>
      <c r="I370" s="12" t="str">
        <f t="shared" si="11"/>
        <v>Late</v>
      </c>
    </row>
    <row r="371" spans="1:9" x14ac:dyDescent="0.3">
      <c r="A371">
        <v>1972</v>
      </c>
      <c r="B371" t="s">
        <v>1393</v>
      </c>
      <c r="C371" t="s">
        <v>1038</v>
      </c>
      <c r="D371" s="2">
        <v>45860</v>
      </c>
      <c r="E371" s="10">
        <v>0.61891203703703701</v>
      </c>
      <c r="F371" s="10">
        <v>0.30833333333333335</v>
      </c>
      <c r="G371" t="s">
        <v>1028</v>
      </c>
      <c r="H371" s="12">
        <f t="shared" si="10"/>
        <v>0.68942129629629634</v>
      </c>
      <c r="I371" s="12" t="str">
        <f t="shared" si="11"/>
        <v>Late</v>
      </c>
    </row>
    <row r="372" spans="1:9" x14ac:dyDescent="0.3">
      <c r="A372">
        <v>1084</v>
      </c>
      <c r="B372" t="s">
        <v>1394</v>
      </c>
      <c r="C372" t="s">
        <v>1027</v>
      </c>
      <c r="D372" s="2">
        <v>45858</v>
      </c>
      <c r="E372" s="10">
        <v>0.27641203703703704</v>
      </c>
      <c r="F372" s="10">
        <v>5.2743055555555557E-2</v>
      </c>
      <c r="G372" t="s">
        <v>1028</v>
      </c>
      <c r="H372" s="12">
        <f t="shared" si="10"/>
        <v>0.77633101851851849</v>
      </c>
      <c r="I372" s="12" t="str">
        <f t="shared" si="11"/>
        <v>On Time</v>
      </c>
    </row>
    <row r="373" spans="1:9" x14ac:dyDescent="0.3">
      <c r="A373">
        <v>1729</v>
      </c>
      <c r="B373" t="s">
        <v>1395</v>
      </c>
      <c r="C373" t="s">
        <v>1041</v>
      </c>
      <c r="D373" s="2">
        <v>45842</v>
      </c>
      <c r="E373" s="10">
        <v>0.32797453703703705</v>
      </c>
      <c r="F373" s="10">
        <v>0.69260416666666669</v>
      </c>
      <c r="G373" t="s">
        <v>1022</v>
      </c>
      <c r="H373" s="12">
        <f t="shared" si="10"/>
        <v>0.36462962962962964</v>
      </c>
      <c r="I373" s="12" t="str">
        <f t="shared" si="11"/>
        <v>On Time</v>
      </c>
    </row>
    <row r="374" spans="1:9" x14ac:dyDescent="0.3">
      <c r="A374">
        <v>1497</v>
      </c>
      <c r="B374" t="s">
        <v>1396</v>
      </c>
      <c r="C374" t="s">
        <v>1027</v>
      </c>
      <c r="D374" s="2">
        <v>45860</v>
      </c>
      <c r="E374" s="10">
        <v>2.537037037037037E-2</v>
      </c>
      <c r="F374" s="10">
        <v>0.13452546296296297</v>
      </c>
      <c r="G374" t="s">
        <v>1028</v>
      </c>
      <c r="H374" s="12">
        <f t="shared" si="10"/>
        <v>0.1091550925925926</v>
      </c>
      <c r="I374" s="12" t="str">
        <f t="shared" si="11"/>
        <v>On Time</v>
      </c>
    </row>
    <row r="375" spans="1:9" x14ac:dyDescent="0.3">
      <c r="A375">
        <v>1978</v>
      </c>
      <c r="B375" t="s">
        <v>1397</v>
      </c>
      <c r="C375" t="s">
        <v>1041</v>
      </c>
      <c r="D375" s="2">
        <v>45848</v>
      </c>
      <c r="E375" s="10">
        <v>0.82299768518518523</v>
      </c>
      <c r="F375" s="10">
        <v>0.17234953703703704</v>
      </c>
      <c r="G375" t="s">
        <v>1022</v>
      </c>
      <c r="H375" s="12">
        <f t="shared" si="10"/>
        <v>0.3493518518518518</v>
      </c>
      <c r="I375" s="12" t="str">
        <f t="shared" si="11"/>
        <v>Late</v>
      </c>
    </row>
    <row r="376" spans="1:9" x14ac:dyDescent="0.3">
      <c r="A376">
        <v>1681</v>
      </c>
      <c r="B376" t="s">
        <v>1398</v>
      </c>
      <c r="C376" t="s">
        <v>1021</v>
      </c>
      <c r="D376" s="2">
        <v>45857</v>
      </c>
      <c r="E376" s="10">
        <v>0.20090277777777779</v>
      </c>
      <c r="F376" s="10">
        <v>0.16179398148148147</v>
      </c>
      <c r="G376" t="s">
        <v>1028</v>
      </c>
      <c r="H376" s="12">
        <f t="shared" si="10"/>
        <v>0.96089120370370362</v>
      </c>
      <c r="I376" s="12" t="str">
        <f t="shared" si="11"/>
        <v>On Time</v>
      </c>
    </row>
    <row r="377" spans="1:9" x14ac:dyDescent="0.3">
      <c r="A377">
        <v>1153</v>
      </c>
      <c r="B377" t="s">
        <v>1399</v>
      </c>
      <c r="C377" t="s">
        <v>1025</v>
      </c>
      <c r="D377" s="2">
        <v>45845</v>
      </c>
      <c r="E377" s="10">
        <v>0.3525462962962963</v>
      </c>
      <c r="F377" s="10">
        <v>0.87037037037037035</v>
      </c>
      <c r="G377" t="s">
        <v>1028</v>
      </c>
      <c r="H377" s="12">
        <f t="shared" si="10"/>
        <v>0.51782407407407405</v>
      </c>
      <c r="I377" s="12" t="str">
        <f t="shared" si="11"/>
        <v>On Time</v>
      </c>
    </row>
    <row r="378" spans="1:9" x14ac:dyDescent="0.3">
      <c r="A378">
        <v>1211</v>
      </c>
      <c r="B378" t="s">
        <v>1400</v>
      </c>
      <c r="C378" t="s">
        <v>1038</v>
      </c>
      <c r="D378" s="2">
        <v>45832</v>
      </c>
      <c r="E378" s="10">
        <v>0.41798611111111111</v>
      </c>
      <c r="F378" s="10">
        <v>0.69796296296296301</v>
      </c>
      <c r="G378" t="s">
        <v>1028</v>
      </c>
      <c r="H378" s="12">
        <f t="shared" si="10"/>
        <v>0.27997685185185189</v>
      </c>
      <c r="I378" s="12" t="str">
        <f t="shared" si="11"/>
        <v>Late</v>
      </c>
    </row>
    <row r="379" spans="1:9" x14ac:dyDescent="0.3">
      <c r="A379">
        <v>1026</v>
      </c>
      <c r="B379" t="s">
        <v>1401</v>
      </c>
      <c r="C379" t="s">
        <v>1025</v>
      </c>
      <c r="D379" s="2">
        <v>45852</v>
      </c>
      <c r="E379" s="10">
        <v>0.66457175925925926</v>
      </c>
      <c r="F379" s="10">
        <v>0.58966435185185184</v>
      </c>
      <c r="G379" t="s">
        <v>1022</v>
      </c>
      <c r="H379" s="12">
        <f t="shared" si="10"/>
        <v>0.92509259259259258</v>
      </c>
      <c r="I379" s="12" t="str">
        <f t="shared" si="11"/>
        <v>Late</v>
      </c>
    </row>
    <row r="380" spans="1:9" x14ac:dyDescent="0.3">
      <c r="A380">
        <v>1172</v>
      </c>
      <c r="B380" t="s">
        <v>1402</v>
      </c>
      <c r="C380" t="s">
        <v>1021</v>
      </c>
      <c r="D380" s="2">
        <v>45848</v>
      </c>
      <c r="E380" s="10">
        <v>0.88155092592592588</v>
      </c>
      <c r="F380" s="10">
        <v>0.30664351851851851</v>
      </c>
      <c r="G380" t="s">
        <v>1028</v>
      </c>
      <c r="H380" s="12">
        <f t="shared" si="10"/>
        <v>0.42509259259259258</v>
      </c>
      <c r="I380" s="12" t="str">
        <f t="shared" si="11"/>
        <v>Late</v>
      </c>
    </row>
    <row r="381" spans="1:9" x14ac:dyDescent="0.3">
      <c r="A381">
        <v>1398</v>
      </c>
      <c r="B381" t="s">
        <v>1328</v>
      </c>
      <c r="C381" t="s">
        <v>1021</v>
      </c>
      <c r="D381" s="2">
        <v>45857</v>
      </c>
      <c r="E381" s="10">
        <v>0.15409722222222222</v>
      </c>
      <c r="F381" s="10">
        <v>0.58346064814814813</v>
      </c>
      <c r="G381" t="s">
        <v>1022</v>
      </c>
      <c r="H381" s="12">
        <f t="shared" si="10"/>
        <v>0.42936342592592591</v>
      </c>
      <c r="I381" s="12" t="str">
        <f t="shared" si="11"/>
        <v>On Time</v>
      </c>
    </row>
    <row r="382" spans="1:9" x14ac:dyDescent="0.3">
      <c r="A382">
        <v>1159</v>
      </c>
      <c r="B382" t="s">
        <v>1403</v>
      </c>
      <c r="C382" t="s">
        <v>1041</v>
      </c>
      <c r="D382" s="2">
        <v>45839</v>
      </c>
      <c r="E382" s="10">
        <v>0.7150347222222222</v>
      </c>
      <c r="F382" s="10">
        <v>0.77217592592592588</v>
      </c>
      <c r="G382" t="s">
        <v>1028</v>
      </c>
      <c r="H382" s="12">
        <f t="shared" si="10"/>
        <v>5.714120370370368E-2</v>
      </c>
      <c r="I382" s="12" t="str">
        <f t="shared" si="11"/>
        <v>Late</v>
      </c>
    </row>
    <row r="383" spans="1:9" x14ac:dyDescent="0.3">
      <c r="A383">
        <v>1841</v>
      </c>
      <c r="B383" t="s">
        <v>1404</v>
      </c>
      <c r="C383" t="s">
        <v>1027</v>
      </c>
      <c r="D383" s="2">
        <v>45858</v>
      </c>
      <c r="E383" s="10">
        <v>0.29965277777777777</v>
      </c>
      <c r="F383" s="10">
        <v>0.40064814814814814</v>
      </c>
      <c r="G383" t="s">
        <v>1028</v>
      </c>
      <c r="H383" s="12">
        <f t="shared" si="10"/>
        <v>0.10099537037037037</v>
      </c>
      <c r="I383" s="12" t="str">
        <f t="shared" si="11"/>
        <v>On Time</v>
      </c>
    </row>
    <row r="384" spans="1:9" x14ac:dyDescent="0.3">
      <c r="A384">
        <v>1498</v>
      </c>
      <c r="B384" t="s">
        <v>1405</v>
      </c>
      <c r="C384" t="s">
        <v>1038</v>
      </c>
      <c r="D384" s="2">
        <v>45834</v>
      </c>
      <c r="E384" s="10">
        <v>0.76370370370370366</v>
      </c>
      <c r="F384" s="10">
        <v>0.1102662037037037</v>
      </c>
      <c r="G384" t="s">
        <v>1022</v>
      </c>
      <c r="H384" s="12">
        <f t="shared" si="10"/>
        <v>0.3465625</v>
      </c>
      <c r="I384" s="12" t="str">
        <f t="shared" si="11"/>
        <v>Late</v>
      </c>
    </row>
    <row r="385" spans="1:9" x14ac:dyDescent="0.3">
      <c r="A385">
        <v>1217</v>
      </c>
      <c r="B385" t="s">
        <v>1406</v>
      </c>
      <c r="C385" t="s">
        <v>1041</v>
      </c>
      <c r="D385" s="2">
        <v>45851</v>
      </c>
      <c r="E385" s="10">
        <v>8.8692129629629635E-2</v>
      </c>
      <c r="F385" s="10">
        <v>0.38748842592592592</v>
      </c>
      <c r="G385" t="s">
        <v>1022</v>
      </c>
      <c r="H385" s="12">
        <f t="shared" si="10"/>
        <v>0.29879629629629628</v>
      </c>
      <c r="I385" s="12" t="str">
        <f t="shared" si="11"/>
        <v>On Time</v>
      </c>
    </row>
    <row r="386" spans="1:9" x14ac:dyDescent="0.3">
      <c r="A386">
        <v>1324</v>
      </c>
      <c r="B386" t="s">
        <v>1407</v>
      </c>
      <c r="C386" t="s">
        <v>1041</v>
      </c>
      <c r="D386" s="2">
        <v>45856</v>
      </c>
      <c r="E386" s="10">
        <v>0.47348379629629628</v>
      </c>
      <c r="F386" s="10">
        <v>0.94819444444444445</v>
      </c>
      <c r="G386" t="s">
        <v>1028</v>
      </c>
      <c r="H386" s="12">
        <f t="shared" si="10"/>
        <v>0.47471064814814817</v>
      </c>
      <c r="I386" s="12" t="str">
        <f t="shared" si="11"/>
        <v>Late</v>
      </c>
    </row>
    <row r="387" spans="1:9" x14ac:dyDescent="0.3">
      <c r="A387">
        <v>1447</v>
      </c>
      <c r="B387" t="s">
        <v>1408</v>
      </c>
      <c r="C387" t="s">
        <v>1021</v>
      </c>
      <c r="D387" s="2">
        <v>45844</v>
      </c>
      <c r="E387" s="10">
        <v>0.92940972222222218</v>
      </c>
      <c r="F387" s="10">
        <v>0.26340277777777776</v>
      </c>
      <c r="G387" t="s">
        <v>1022</v>
      </c>
      <c r="H387" s="12">
        <f t="shared" si="10"/>
        <v>0.33399305555555558</v>
      </c>
      <c r="I387" s="12" t="str">
        <f t="shared" si="11"/>
        <v>Late</v>
      </c>
    </row>
    <row r="388" spans="1:9" x14ac:dyDescent="0.3">
      <c r="A388">
        <v>1299</v>
      </c>
      <c r="B388" t="s">
        <v>1409</v>
      </c>
      <c r="C388" t="s">
        <v>1038</v>
      </c>
      <c r="D388" s="2">
        <v>45832</v>
      </c>
      <c r="E388" s="10">
        <v>0.27482638888888888</v>
      </c>
      <c r="F388" s="10">
        <v>0.88785879629629627</v>
      </c>
      <c r="G388" t="s">
        <v>1028</v>
      </c>
      <c r="H388" s="12">
        <f t="shared" ref="H388:H451" si="12">IF($F388&gt;=$E388,$F388-$E388,$F388-$E388+1)</f>
        <v>0.61303240740740739</v>
      </c>
      <c r="I388" s="12" t="str">
        <f t="shared" ref="I388:I451" si="13">IF($E388&gt;TIME(10,0,0),"Late","On Time")</f>
        <v>On Time</v>
      </c>
    </row>
    <row r="389" spans="1:9" x14ac:dyDescent="0.3">
      <c r="A389">
        <v>1435</v>
      </c>
      <c r="B389" t="s">
        <v>1410</v>
      </c>
      <c r="C389" t="s">
        <v>1027</v>
      </c>
      <c r="D389" s="2">
        <v>45846</v>
      </c>
      <c r="E389" s="10">
        <v>0.44489583333333332</v>
      </c>
      <c r="F389" s="10">
        <v>0.21003472222222222</v>
      </c>
      <c r="G389" t="s">
        <v>1022</v>
      </c>
      <c r="H389" s="12">
        <f t="shared" si="12"/>
        <v>0.76513888888888892</v>
      </c>
      <c r="I389" s="12" t="str">
        <f t="shared" si="13"/>
        <v>Late</v>
      </c>
    </row>
    <row r="390" spans="1:9" x14ac:dyDescent="0.3">
      <c r="A390">
        <v>1208</v>
      </c>
      <c r="B390" t="s">
        <v>1411</v>
      </c>
      <c r="C390" t="s">
        <v>1025</v>
      </c>
      <c r="D390" s="2">
        <v>45855</v>
      </c>
      <c r="E390" s="10">
        <v>0.74168981481481477</v>
      </c>
      <c r="F390" s="10">
        <v>0.5269907407407407</v>
      </c>
      <c r="G390" t="s">
        <v>1022</v>
      </c>
      <c r="H390" s="12">
        <f t="shared" si="12"/>
        <v>0.78530092592592593</v>
      </c>
      <c r="I390" s="12" t="str">
        <f t="shared" si="13"/>
        <v>Late</v>
      </c>
    </row>
    <row r="391" spans="1:9" x14ac:dyDescent="0.3">
      <c r="A391">
        <v>1226</v>
      </c>
      <c r="B391" t="s">
        <v>1412</v>
      </c>
      <c r="C391" t="s">
        <v>1038</v>
      </c>
      <c r="D391" s="2">
        <v>45846</v>
      </c>
      <c r="E391" s="10">
        <v>0.68940972222222219</v>
      </c>
      <c r="F391" s="10">
        <v>8.6296296296296301E-2</v>
      </c>
      <c r="G391" t="s">
        <v>1028</v>
      </c>
      <c r="H391" s="12">
        <f t="shared" si="12"/>
        <v>0.39688657407407413</v>
      </c>
      <c r="I391" s="12" t="str">
        <f t="shared" si="13"/>
        <v>Late</v>
      </c>
    </row>
    <row r="392" spans="1:9" x14ac:dyDescent="0.3">
      <c r="A392">
        <v>1294</v>
      </c>
      <c r="B392" t="s">
        <v>1413</v>
      </c>
      <c r="C392" t="s">
        <v>1027</v>
      </c>
      <c r="D392" s="2">
        <v>45837</v>
      </c>
      <c r="E392" s="10">
        <v>0.61583333333333334</v>
      </c>
      <c r="F392" s="10">
        <v>0.42804398148148148</v>
      </c>
      <c r="G392" t="s">
        <v>1028</v>
      </c>
      <c r="H392" s="12">
        <f t="shared" si="12"/>
        <v>0.81221064814814814</v>
      </c>
      <c r="I392" s="12" t="str">
        <f t="shared" si="13"/>
        <v>Late</v>
      </c>
    </row>
    <row r="393" spans="1:9" x14ac:dyDescent="0.3">
      <c r="A393">
        <v>1712</v>
      </c>
      <c r="B393" t="s">
        <v>1414</v>
      </c>
      <c r="C393" t="s">
        <v>1038</v>
      </c>
      <c r="D393" s="2">
        <v>45837</v>
      </c>
      <c r="E393" s="10">
        <v>0.47289351851851852</v>
      </c>
      <c r="F393" s="10">
        <v>0.64960648148148148</v>
      </c>
      <c r="G393" t="s">
        <v>1022</v>
      </c>
      <c r="H393" s="12">
        <f t="shared" si="12"/>
        <v>0.17671296296296296</v>
      </c>
      <c r="I393" s="12" t="str">
        <f t="shared" si="13"/>
        <v>Late</v>
      </c>
    </row>
    <row r="394" spans="1:9" x14ac:dyDescent="0.3">
      <c r="A394">
        <v>1904</v>
      </c>
      <c r="B394" t="s">
        <v>1415</v>
      </c>
      <c r="C394" t="s">
        <v>1038</v>
      </c>
      <c r="D394" s="2">
        <v>45861</v>
      </c>
      <c r="E394" s="10">
        <v>0.53386574074074078</v>
      </c>
      <c r="F394" s="10">
        <v>0.5662962962962963</v>
      </c>
      <c r="G394" t="s">
        <v>1022</v>
      </c>
      <c r="H394" s="12">
        <f t="shared" si="12"/>
        <v>3.2430555555555518E-2</v>
      </c>
      <c r="I394" s="12" t="str">
        <f t="shared" si="13"/>
        <v>Late</v>
      </c>
    </row>
    <row r="395" spans="1:9" x14ac:dyDescent="0.3">
      <c r="A395">
        <v>1275</v>
      </c>
      <c r="B395" t="s">
        <v>1416</v>
      </c>
      <c r="C395" t="s">
        <v>1041</v>
      </c>
      <c r="D395" s="2">
        <v>45836</v>
      </c>
      <c r="E395" s="10">
        <v>0.57750000000000001</v>
      </c>
      <c r="F395" s="10">
        <v>0.65222222222222226</v>
      </c>
      <c r="G395" t="s">
        <v>1028</v>
      </c>
      <c r="H395" s="12">
        <f t="shared" si="12"/>
        <v>7.4722222222222245E-2</v>
      </c>
      <c r="I395" s="12" t="str">
        <f t="shared" si="13"/>
        <v>Late</v>
      </c>
    </row>
    <row r="396" spans="1:9" x14ac:dyDescent="0.3">
      <c r="A396">
        <v>1979</v>
      </c>
      <c r="B396" t="s">
        <v>1417</v>
      </c>
      <c r="C396" t="s">
        <v>1021</v>
      </c>
      <c r="D396" s="2">
        <v>45850</v>
      </c>
      <c r="E396" s="10">
        <v>0.33572916666666669</v>
      </c>
      <c r="F396" s="10">
        <v>0.47675925925925927</v>
      </c>
      <c r="G396" t="s">
        <v>1028</v>
      </c>
      <c r="H396" s="12">
        <f t="shared" si="12"/>
        <v>0.14103009259259258</v>
      </c>
      <c r="I396" s="12" t="str">
        <f t="shared" si="13"/>
        <v>On Time</v>
      </c>
    </row>
    <row r="397" spans="1:9" x14ac:dyDescent="0.3">
      <c r="A397">
        <v>1121</v>
      </c>
      <c r="B397" t="s">
        <v>1418</v>
      </c>
      <c r="C397" t="s">
        <v>1025</v>
      </c>
      <c r="D397" s="2">
        <v>45838</v>
      </c>
      <c r="E397" s="10">
        <v>0.70490740740740743</v>
      </c>
      <c r="F397" s="10">
        <v>0.72876157407407405</v>
      </c>
      <c r="G397" t="s">
        <v>1022</v>
      </c>
      <c r="H397" s="12">
        <f t="shared" si="12"/>
        <v>2.3854166666666621E-2</v>
      </c>
      <c r="I397" s="12" t="str">
        <f t="shared" si="13"/>
        <v>Late</v>
      </c>
    </row>
    <row r="398" spans="1:9" x14ac:dyDescent="0.3">
      <c r="A398">
        <v>1364</v>
      </c>
      <c r="B398" t="s">
        <v>1419</v>
      </c>
      <c r="C398" t="s">
        <v>1025</v>
      </c>
      <c r="D398" s="2">
        <v>45847</v>
      </c>
      <c r="E398" s="10">
        <v>0.25256944444444446</v>
      </c>
      <c r="F398" s="10">
        <v>0.35346064814814815</v>
      </c>
      <c r="G398" t="s">
        <v>1028</v>
      </c>
      <c r="H398" s="12">
        <f t="shared" si="12"/>
        <v>0.10089120370370369</v>
      </c>
      <c r="I398" s="12" t="str">
        <f t="shared" si="13"/>
        <v>On Time</v>
      </c>
    </row>
    <row r="399" spans="1:9" x14ac:dyDescent="0.3">
      <c r="A399">
        <v>1011</v>
      </c>
      <c r="B399" t="s">
        <v>1420</v>
      </c>
      <c r="C399" t="s">
        <v>1025</v>
      </c>
      <c r="D399" s="2">
        <v>45840</v>
      </c>
      <c r="E399" s="10">
        <v>0.19684027777777777</v>
      </c>
      <c r="F399" s="10">
        <v>0.8628703703703704</v>
      </c>
      <c r="G399" t="s">
        <v>1028</v>
      </c>
      <c r="H399" s="12">
        <f t="shared" si="12"/>
        <v>0.6660300925925926</v>
      </c>
      <c r="I399" s="12" t="str">
        <f t="shared" si="13"/>
        <v>On Time</v>
      </c>
    </row>
    <row r="400" spans="1:9" x14ac:dyDescent="0.3">
      <c r="A400">
        <v>1043</v>
      </c>
      <c r="B400" t="s">
        <v>1421</v>
      </c>
      <c r="C400" t="s">
        <v>1025</v>
      </c>
      <c r="D400" s="2">
        <v>45845</v>
      </c>
      <c r="E400" s="10">
        <v>0.42311342592592593</v>
      </c>
      <c r="F400" s="10">
        <v>0.64853009259259264</v>
      </c>
      <c r="G400" t="s">
        <v>1022</v>
      </c>
      <c r="H400" s="12">
        <f t="shared" si="12"/>
        <v>0.22541666666666671</v>
      </c>
      <c r="I400" s="12" t="str">
        <f t="shared" si="13"/>
        <v>Late</v>
      </c>
    </row>
    <row r="401" spans="1:9" x14ac:dyDescent="0.3">
      <c r="A401">
        <v>1396</v>
      </c>
      <c r="B401" t="s">
        <v>1422</v>
      </c>
      <c r="C401" t="s">
        <v>1025</v>
      </c>
      <c r="D401" s="2">
        <v>45861</v>
      </c>
      <c r="E401" s="10">
        <v>0.4490972222222222</v>
      </c>
      <c r="F401" s="10">
        <v>0.36755787037037035</v>
      </c>
      <c r="G401" t="s">
        <v>1028</v>
      </c>
      <c r="H401" s="12">
        <f t="shared" si="12"/>
        <v>0.9184606481481481</v>
      </c>
      <c r="I401" s="12" t="str">
        <f t="shared" si="13"/>
        <v>Late</v>
      </c>
    </row>
    <row r="402" spans="1:9" x14ac:dyDescent="0.3">
      <c r="A402">
        <v>1593</v>
      </c>
      <c r="B402" t="s">
        <v>1423</v>
      </c>
      <c r="C402" t="s">
        <v>1027</v>
      </c>
      <c r="D402" s="2">
        <v>45856</v>
      </c>
      <c r="E402" s="10">
        <v>0.36002314814814818</v>
      </c>
      <c r="F402" s="10">
        <v>0.52351851851851849</v>
      </c>
      <c r="G402" t="s">
        <v>1022</v>
      </c>
      <c r="H402" s="12">
        <f t="shared" si="12"/>
        <v>0.16349537037037032</v>
      </c>
      <c r="I402" s="12" t="str">
        <f t="shared" si="13"/>
        <v>On Time</v>
      </c>
    </row>
    <row r="403" spans="1:9" x14ac:dyDescent="0.3">
      <c r="A403">
        <v>1441</v>
      </c>
      <c r="B403" t="s">
        <v>1424</v>
      </c>
      <c r="C403" t="s">
        <v>1021</v>
      </c>
      <c r="D403" s="2">
        <v>45832</v>
      </c>
      <c r="E403" s="10">
        <v>0.2013888888888889</v>
      </c>
      <c r="F403" s="10">
        <v>0.59863425925925928</v>
      </c>
      <c r="G403" t="s">
        <v>1028</v>
      </c>
      <c r="H403" s="12">
        <f t="shared" si="12"/>
        <v>0.39724537037037039</v>
      </c>
      <c r="I403" s="12" t="str">
        <f t="shared" si="13"/>
        <v>On Time</v>
      </c>
    </row>
    <row r="404" spans="1:9" x14ac:dyDescent="0.3">
      <c r="A404">
        <v>1281</v>
      </c>
      <c r="B404" t="s">
        <v>1425</v>
      </c>
      <c r="C404" t="s">
        <v>1027</v>
      </c>
      <c r="D404" s="2">
        <v>45840</v>
      </c>
      <c r="E404" s="10">
        <v>0.98135416666666664</v>
      </c>
      <c r="F404" s="10">
        <v>0.3182638888888889</v>
      </c>
      <c r="G404" t="s">
        <v>1028</v>
      </c>
      <c r="H404" s="12">
        <f t="shared" si="12"/>
        <v>0.33690972222222226</v>
      </c>
      <c r="I404" s="12" t="str">
        <f t="shared" si="13"/>
        <v>Late</v>
      </c>
    </row>
    <row r="405" spans="1:9" x14ac:dyDescent="0.3">
      <c r="A405">
        <v>1337</v>
      </c>
      <c r="B405" t="s">
        <v>1426</v>
      </c>
      <c r="C405" t="s">
        <v>1021</v>
      </c>
      <c r="D405" s="2">
        <v>45854</v>
      </c>
      <c r="E405" s="10">
        <v>0.73475694444444439</v>
      </c>
      <c r="F405" s="10">
        <v>0.97179398148148144</v>
      </c>
      <c r="G405" t="s">
        <v>1022</v>
      </c>
      <c r="H405" s="12">
        <f t="shared" si="12"/>
        <v>0.23703703703703705</v>
      </c>
      <c r="I405" s="12" t="str">
        <f t="shared" si="13"/>
        <v>Late</v>
      </c>
    </row>
    <row r="406" spans="1:9" x14ac:dyDescent="0.3">
      <c r="A406">
        <v>1197</v>
      </c>
      <c r="B406" t="s">
        <v>1427</v>
      </c>
      <c r="C406" t="s">
        <v>1021</v>
      </c>
      <c r="D406" s="2">
        <v>45836</v>
      </c>
      <c r="E406" s="10">
        <v>0.51788194444444446</v>
      </c>
      <c r="F406" s="10">
        <v>0.46885416666666668</v>
      </c>
      <c r="G406" t="s">
        <v>1022</v>
      </c>
      <c r="H406" s="12">
        <f t="shared" si="12"/>
        <v>0.95097222222222222</v>
      </c>
      <c r="I406" s="12" t="str">
        <f t="shared" si="13"/>
        <v>Late</v>
      </c>
    </row>
    <row r="407" spans="1:9" x14ac:dyDescent="0.3">
      <c r="A407">
        <v>1854</v>
      </c>
      <c r="B407" t="s">
        <v>1428</v>
      </c>
      <c r="C407" t="s">
        <v>1021</v>
      </c>
      <c r="D407" s="2">
        <v>45858</v>
      </c>
      <c r="E407" s="10">
        <v>0.39165509259259257</v>
      </c>
      <c r="F407" s="10">
        <v>0.29471064814814812</v>
      </c>
      <c r="G407" t="s">
        <v>1028</v>
      </c>
      <c r="H407" s="12">
        <f t="shared" si="12"/>
        <v>0.9030555555555555</v>
      </c>
      <c r="I407" s="12" t="str">
        <f t="shared" si="13"/>
        <v>On Time</v>
      </c>
    </row>
    <row r="408" spans="1:9" x14ac:dyDescent="0.3">
      <c r="A408">
        <v>1748</v>
      </c>
      <c r="B408" t="s">
        <v>1429</v>
      </c>
      <c r="C408" t="s">
        <v>1021</v>
      </c>
      <c r="D408" s="2">
        <v>45852</v>
      </c>
      <c r="E408" s="10">
        <v>0.46613425925925928</v>
      </c>
      <c r="F408" s="10">
        <v>0.73946759259259254</v>
      </c>
      <c r="G408" t="s">
        <v>1022</v>
      </c>
      <c r="H408" s="12">
        <f t="shared" si="12"/>
        <v>0.27333333333333326</v>
      </c>
      <c r="I408" s="12" t="str">
        <f t="shared" si="13"/>
        <v>Late</v>
      </c>
    </row>
    <row r="409" spans="1:9" x14ac:dyDescent="0.3">
      <c r="A409">
        <v>1213</v>
      </c>
      <c r="B409" t="s">
        <v>1430</v>
      </c>
      <c r="C409" t="s">
        <v>1021</v>
      </c>
      <c r="D409" s="2">
        <v>45857</v>
      </c>
      <c r="E409" s="10">
        <v>0.69819444444444445</v>
      </c>
      <c r="F409" s="10">
        <v>0.765625</v>
      </c>
      <c r="G409" t="s">
        <v>1022</v>
      </c>
      <c r="H409" s="12">
        <f t="shared" si="12"/>
        <v>6.7430555555555549E-2</v>
      </c>
      <c r="I409" s="12" t="str">
        <f t="shared" si="13"/>
        <v>Late</v>
      </c>
    </row>
    <row r="410" spans="1:9" x14ac:dyDescent="0.3">
      <c r="A410">
        <v>1436</v>
      </c>
      <c r="B410" t="s">
        <v>1431</v>
      </c>
      <c r="C410" t="s">
        <v>1021</v>
      </c>
      <c r="D410" s="2">
        <v>45848</v>
      </c>
      <c r="E410" s="10">
        <v>0.59593750000000001</v>
      </c>
      <c r="F410" s="10">
        <v>0.77160879629629631</v>
      </c>
      <c r="G410" t="s">
        <v>1022</v>
      </c>
      <c r="H410" s="12">
        <f t="shared" si="12"/>
        <v>0.1756712962962963</v>
      </c>
      <c r="I410" s="12" t="str">
        <f t="shared" si="13"/>
        <v>Late</v>
      </c>
    </row>
    <row r="411" spans="1:9" x14ac:dyDescent="0.3">
      <c r="A411">
        <v>1259</v>
      </c>
      <c r="B411" t="s">
        <v>1432</v>
      </c>
      <c r="C411" t="s">
        <v>1041</v>
      </c>
      <c r="D411" s="2">
        <v>45839</v>
      </c>
      <c r="E411" s="10">
        <v>0.39466435185185184</v>
      </c>
      <c r="F411" s="10">
        <v>3.8379629629629632E-2</v>
      </c>
      <c r="G411" t="s">
        <v>1028</v>
      </c>
      <c r="H411" s="12">
        <f t="shared" si="12"/>
        <v>0.64371527777777782</v>
      </c>
      <c r="I411" s="12" t="str">
        <f t="shared" si="13"/>
        <v>On Time</v>
      </c>
    </row>
    <row r="412" spans="1:9" x14ac:dyDescent="0.3">
      <c r="A412">
        <v>1292</v>
      </c>
      <c r="B412" t="s">
        <v>1433</v>
      </c>
      <c r="C412" t="s">
        <v>1021</v>
      </c>
      <c r="D412" s="2">
        <v>45833</v>
      </c>
      <c r="E412" s="10">
        <v>0.90939814814814812</v>
      </c>
      <c r="F412" s="10">
        <v>0.16283564814814816</v>
      </c>
      <c r="G412" t="s">
        <v>1022</v>
      </c>
      <c r="H412" s="12">
        <f t="shared" si="12"/>
        <v>0.25343749999999998</v>
      </c>
      <c r="I412" s="12" t="str">
        <f t="shared" si="13"/>
        <v>Late</v>
      </c>
    </row>
    <row r="413" spans="1:9" x14ac:dyDescent="0.3">
      <c r="A413">
        <v>1369</v>
      </c>
      <c r="B413" t="s">
        <v>1434</v>
      </c>
      <c r="C413" t="s">
        <v>1025</v>
      </c>
      <c r="D413" s="2">
        <v>45840</v>
      </c>
      <c r="E413" s="10">
        <v>0.61062499999999997</v>
      </c>
      <c r="F413" s="10">
        <v>0.51451388888888894</v>
      </c>
      <c r="G413" t="s">
        <v>1028</v>
      </c>
      <c r="H413" s="12">
        <f t="shared" si="12"/>
        <v>0.90388888888888896</v>
      </c>
      <c r="I413" s="12" t="str">
        <f t="shared" si="13"/>
        <v>Late</v>
      </c>
    </row>
    <row r="414" spans="1:9" x14ac:dyDescent="0.3">
      <c r="A414">
        <v>1350</v>
      </c>
      <c r="B414" t="s">
        <v>1435</v>
      </c>
      <c r="C414" t="s">
        <v>1038</v>
      </c>
      <c r="D414" s="2">
        <v>45859</v>
      </c>
      <c r="E414" s="10">
        <v>0.68543981481481486</v>
      </c>
      <c r="F414" s="10">
        <v>0.77048611111111109</v>
      </c>
      <c r="G414" t="s">
        <v>1022</v>
      </c>
      <c r="H414" s="12">
        <f t="shared" si="12"/>
        <v>8.5046296296296231E-2</v>
      </c>
      <c r="I414" s="12" t="str">
        <f t="shared" si="13"/>
        <v>Late</v>
      </c>
    </row>
    <row r="415" spans="1:9" x14ac:dyDescent="0.3">
      <c r="A415">
        <v>1118</v>
      </c>
      <c r="B415" t="s">
        <v>1436</v>
      </c>
      <c r="C415" t="s">
        <v>1041</v>
      </c>
      <c r="D415" s="2">
        <v>45836</v>
      </c>
      <c r="E415" s="10">
        <v>0.16096064814814814</v>
      </c>
      <c r="F415" s="10">
        <v>0.13302083333333334</v>
      </c>
      <c r="G415" t="s">
        <v>1022</v>
      </c>
      <c r="H415" s="12">
        <f t="shared" si="12"/>
        <v>0.97206018518518522</v>
      </c>
      <c r="I415" s="12" t="str">
        <f t="shared" si="13"/>
        <v>On Time</v>
      </c>
    </row>
    <row r="416" spans="1:9" x14ac:dyDescent="0.3">
      <c r="A416">
        <v>1019</v>
      </c>
      <c r="B416" t="s">
        <v>1437</v>
      </c>
      <c r="C416" t="s">
        <v>1027</v>
      </c>
      <c r="D416" s="2">
        <v>45839</v>
      </c>
      <c r="E416" s="10">
        <v>0.59671296296296295</v>
      </c>
      <c r="F416" s="10">
        <v>0.3424537037037037</v>
      </c>
      <c r="G416" t="s">
        <v>1028</v>
      </c>
      <c r="H416" s="12">
        <f t="shared" si="12"/>
        <v>0.74574074074074082</v>
      </c>
      <c r="I416" s="12" t="str">
        <f t="shared" si="13"/>
        <v>Late</v>
      </c>
    </row>
    <row r="417" spans="1:9" x14ac:dyDescent="0.3">
      <c r="A417">
        <v>1155</v>
      </c>
      <c r="B417" t="s">
        <v>1438</v>
      </c>
      <c r="C417" t="s">
        <v>1025</v>
      </c>
      <c r="D417" s="2">
        <v>45846</v>
      </c>
      <c r="E417" s="10">
        <v>0.91413194444444446</v>
      </c>
      <c r="F417" s="10">
        <v>0.66690972222222222</v>
      </c>
      <c r="G417" t="s">
        <v>1028</v>
      </c>
      <c r="H417" s="12">
        <f t="shared" si="12"/>
        <v>0.75277777777777777</v>
      </c>
      <c r="I417" s="12" t="str">
        <f t="shared" si="13"/>
        <v>Late</v>
      </c>
    </row>
    <row r="418" spans="1:9" x14ac:dyDescent="0.3">
      <c r="A418">
        <v>1911</v>
      </c>
      <c r="B418" t="s">
        <v>1439</v>
      </c>
      <c r="C418" t="s">
        <v>1041</v>
      </c>
      <c r="D418" s="2">
        <v>45857</v>
      </c>
      <c r="E418" s="10">
        <v>0.44796296296296295</v>
      </c>
      <c r="F418" s="10">
        <v>5.1770833333333335E-2</v>
      </c>
      <c r="G418" t="s">
        <v>1028</v>
      </c>
      <c r="H418" s="12">
        <f t="shared" si="12"/>
        <v>0.60380787037037043</v>
      </c>
      <c r="I418" s="12" t="str">
        <f t="shared" si="13"/>
        <v>Late</v>
      </c>
    </row>
    <row r="419" spans="1:9" x14ac:dyDescent="0.3">
      <c r="A419">
        <v>1398</v>
      </c>
      <c r="B419" t="s">
        <v>1440</v>
      </c>
      <c r="C419" t="s">
        <v>1027</v>
      </c>
      <c r="D419" s="2">
        <v>45841</v>
      </c>
      <c r="E419" s="10">
        <v>0.21909722222222222</v>
      </c>
      <c r="F419" s="10">
        <v>0.49334490740740738</v>
      </c>
      <c r="G419" t="s">
        <v>1028</v>
      </c>
      <c r="H419" s="12">
        <f t="shared" si="12"/>
        <v>0.27424768518518516</v>
      </c>
      <c r="I419" s="12" t="str">
        <f t="shared" si="13"/>
        <v>On Time</v>
      </c>
    </row>
    <row r="420" spans="1:9" x14ac:dyDescent="0.3">
      <c r="A420">
        <v>1479</v>
      </c>
      <c r="B420" t="s">
        <v>1441</v>
      </c>
      <c r="C420" t="s">
        <v>1038</v>
      </c>
      <c r="D420" s="2">
        <v>45852</v>
      </c>
      <c r="E420" s="10">
        <v>0.56111111111111112</v>
      </c>
      <c r="F420" s="10">
        <v>0.6257638888888889</v>
      </c>
      <c r="G420" t="s">
        <v>1028</v>
      </c>
      <c r="H420" s="12">
        <f t="shared" si="12"/>
        <v>6.4652777777777781E-2</v>
      </c>
      <c r="I420" s="12" t="str">
        <f t="shared" si="13"/>
        <v>Late</v>
      </c>
    </row>
    <row r="421" spans="1:9" x14ac:dyDescent="0.3">
      <c r="A421">
        <v>1658</v>
      </c>
      <c r="B421" t="s">
        <v>1442</v>
      </c>
      <c r="C421" t="s">
        <v>1025</v>
      </c>
      <c r="D421" s="2">
        <v>45860</v>
      </c>
      <c r="E421" s="10">
        <v>0.68571759259259257</v>
      </c>
      <c r="F421" s="10">
        <v>0.42021990740740739</v>
      </c>
      <c r="G421" t="s">
        <v>1022</v>
      </c>
      <c r="H421" s="12">
        <f t="shared" si="12"/>
        <v>0.73450231481481487</v>
      </c>
      <c r="I421" s="12" t="str">
        <f t="shared" si="13"/>
        <v>Late</v>
      </c>
    </row>
    <row r="422" spans="1:9" x14ac:dyDescent="0.3">
      <c r="A422">
        <v>1522</v>
      </c>
      <c r="B422" t="s">
        <v>1443</v>
      </c>
      <c r="C422" t="s">
        <v>1038</v>
      </c>
      <c r="D422" s="2">
        <v>45856</v>
      </c>
      <c r="E422" s="10">
        <v>0.11613425925925926</v>
      </c>
      <c r="F422" s="10">
        <v>2.8217592592592593E-2</v>
      </c>
      <c r="G422" t="s">
        <v>1028</v>
      </c>
      <c r="H422" s="12">
        <f t="shared" si="12"/>
        <v>0.91208333333333336</v>
      </c>
      <c r="I422" s="12" t="str">
        <f t="shared" si="13"/>
        <v>On Time</v>
      </c>
    </row>
    <row r="423" spans="1:9" x14ac:dyDescent="0.3">
      <c r="A423">
        <v>1150</v>
      </c>
      <c r="B423" t="s">
        <v>1444</v>
      </c>
      <c r="C423" t="s">
        <v>1041</v>
      </c>
      <c r="D423" s="2">
        <v>45847</v>
      </c>
      <c r="E423" s="10">
        <v>4.0509259259259259E-2</v>
      </c>
      <c r="F423" s="10">
        <v>0.89109953703703704</v>
      </c>
      <c r="G423" t="s">
        <v>1022</v>
      </c>
      <c r="H423" s="12">
        <f t="shared" si="12"/>
        <v>0.85059027777777774</v>
      </c>
      <c r="I423" s="12" t="str">
        <f t="shared" si="13"/>
        <v>On Time</v>
      </c>
    </row>
    <row r="424" spans="1:9" x14ac:dyDescent="0.3">
      <c r="A424">
        <v>1369</v>
      </c>
      <c r="B424" t="s">
        <v>1445</v>
      </c>
      <c r="C424" t="s">
        <v>1025</v>
      </c>
      <c r="D424" s="2">
        <v>45852</v>
      </c>
      <c r="E424" s="10">
        <v>0.22743055555555555</v>
      </c>
      <c r="F424" s="10">
        <v>6.6284722222222217E-2</v>
      </c>
      <c r="G424" t="s">
        <v>1022</v>
      </c>
      <c r="H424" s="12">
        <f t="shared" si="12"/>
        <v>0.83885416666666668</v>
      </c>
      <c r="I424" s="12" t="str">
        <f t="shared" si="13"/>
        <v>On Time</v>
      </c>
    </row>
    <row r="425" spans="1:9" x14ac:dyDescent="0.3">
      <c r="A425">
        <v>1538</v>
      </c>
      <c r="B425" t="s">
        <v>1446</v>
      </c>
      <c r="C425" t="s">
        <v>1025</v>
      </c>
      <c r="D425" s="2">
        <v>45853</v>
      </c>
      <c r="E425" s="10">
        <v>0.91011574074074075</v>
      </c>
      <c r="F425" s="10">
        <v>0.8964699074074074</v>
      </c>
      <c r="G425" t="s">
        <v>1022</v>
      </c>
      <c r="H425" s="12">
        <f t="shared" si="12"/>
        <v>0.98635416666666664</v>
      </c>
      <c r="I425" s="12" t="str">
        <f t="shared" si="13"/>
        <v>Late</v>
      </c>
    </row>
    <row r="426" spans="1:9" x14ac:dyDescent="0.3">
      <c r="A426">
        <v>1814</v>
      </c>
      <c r="B426" t="s">
        <v>1447</v>
      </c>
      <c r="C426" t="s">
        <v>1027</v>
      </c>
      <c r="D426" s="2">
        <v>45856</v>
      </c>
      <c r="E426" s="10">
        <v>0.82894675925925931</v>
      </c>
      <c r="F426" s="10">
        <v>0.22231481481481483</v>
      </c>
      <c r="G426" t="s">
        <v>1028</v>
      </c>
      <c r="H426" s="12">
        <f t="shared" si="12"/>
        <v>0.39336805555555554</v>
      </c>
      <c r="I426" s="12" t="str">
        <f t="shared" si="13"/>
        <v>Late</v>
      </c>
    </row>
    <row r="427" spans="1:9" x14ac:dyDescent="0.3">
      <c r="A427">
        <v>1483</v>
      </c>
      <c r="B427" t="s">
        <v>1448</v>
      </c>
      <c r="C427" t="s">
        <v>1021</v>
      </c>
      <c r="D427" s="2">
        <v>45850</v>
      </c>
      <c r="E427" s="10">
        <v>1.4386574074074074E-2</v>
      </c>
      <c r="F427" s="10">
        <v>0.38798611111111109</v>
      </c>
      <c r="G427" t="s">
        <v>1028</v>
      </c>
      <c r="H427" s="12">
        <f t="shared" si="12"/>
        <v>0.37359953703703702</v>
      </c>
      <c r="I427" s="12" t="str">
        <f t="shared" si="13"/>
        <v>On Time</v>
      </c>
    </row>
    <row r="428" spans="1:9" x14ac:dyDescent="0.3">
      <c r="A428">
        <v>1076</v>
      </c>
      <c r="B428" t="s">
        <v>1449</v>
      </c>
      <c r="C428" t="s">
        <v>1025</v>
      </c>
      <c r="D428" s="2">
        <v>45854</v>
      </c>
      <c r="E428" s="10">
        <v>0.92464120370370373</v>
      </c>
      <c r="F428" s="10">
        <v>0.58019675925925929</v>
      </c>
      <c r="G428" t="s">
        <v>1028</v>
      </c>
      <c r="H428" s="12">
        <f t="shared" si="12"/>
        <v>0.65555555555555556</v>
      </c>
      <c r="I428" s="12" t="str">
        <f t="shared" si="13"/>
        <v>Late</v>
      </c>
    </row>
    <row r="429" spans="1:9" x14ac:dyDescent="0.3">
      <c r="A429">
        <v>1526</v>
      </c>
      <c r="B429" t="s">
        <v>1450</v>
      </c>
      <c r="C429" t="s">
        <v>1038</v>
      </c>
      <c r="D429" s="2">
        <v>45860</v>
      </c>
      <c r="E429" s="10">
        <v>0.31721064814814814</v>
      </c>
      <c r="F429" s="10">
        <v>0.85665509259259254</v>
      </c>
      <c r="G429" t="s">
        <v>1028</v>
      </c>
      <c r="H429" s="12">
        <f t="shared" si="12"/>
        <v>0.53944444444444439</v>
      </c>
      <c r="I429" s="12" t="str">
        <f t="shared" si="13"/>
        <v>On Time</v>
      </c>
    </row>
    <row r="430" spans="1:9" x14ac:dyDescent="0.3">
      <c r="A430">
        <v>1437</v>
      </c>
      <c r="B430" t="s">
        <v>1451</v>
      </c>
      <c r="C430" t="s">
        <v>1038</v>
      </c>
      <c r="D430" s="2">
        <v>45832</v>
      </c>
      <c r="E430" s="10">
        <v>0.69100694444444444</v>
      </c>
      <c r="F430" s="10">
        <v>0.53104166666666663</v>
      </c>
      <c r="G430" t="s">
        <v>1022</v>
      </c>
      <c r="H430" s="12">
        <f t="shared" si="12"/>
        <v>0.8400347222222222</v>
      </c>
      <c r="I430" s="12" t="str">
        <f t="shared" si="13"/>
        <v>Late</v>
      </c>
    </row>
    <row r="431" spans="1:9" x14ac:dyDescent="0.3">
      <c r="A431">
        <v>1193</v>
      </c>
      <c r="B431" t="s">
        <v>1452</v>
      </c>
      <c r="C431" t="s">
        <v>1021</v>
      </c>
      <c r="D431" s="2">
        <v>45848</v>
      </c>
      <c r="E431" s="10">
        <v>0.54615740740740737</v>
      </c>
      <c r="F431" s="10">
        <v>0.58839120370370368</v>
      </c>
      <c r="G431" t="s">
        <v>1022</v>
      </c>
      <c r="H431" s="12">
        <f t="shared" si="12"/>
        <v>4.2233796296296311E-2</v>
      </c>
      <c r="I431" s="12" t="str">
        <f t="shared" si="13"/>
        <v>Late</v>
      </c>
    </row>
    <row r="432" spans="1:9" x14ac:dyDescent="0.3">
      <c r="A432">
        <v>1982</v>
      </c>
      <c r="B432" t="s">
        <v>1453</v>
      </c>
      <c r="C432" t="s">
        <v>1038</v>
      </c>
      <c r="D432" s="2">
        <v>45837</v>
      </c>
      <c r="E432" s="10">
        <v>0.54809027777777775</v>
      </c>
      <c r="F432" s="10">
        <v>0.21785879629629629</v>
      </c>
      <c r="G432" t="s">
        <v>1022</v>
      </c>
      <c r="H432" s="12">
        <f t="shared" si="12"/>
        <v>0.66976851851851849</v>
      </c>
      <c r="I432" s="12" t="str">
        <f t="shared" si="13"/>
        <v>Late</v>
      </c>
    </row>
    <row r="433" spans="1:9" x14ac:dyDescent="0.3">
      <c r="A433">
        <v>1644</v>
      </c>
      <c r="B433" t="s">
        <v>1454</v>
      </c>
      <c r="C433" t="s">
        <v>1041</v>
      </c>
      <c r="D433" s="2">
        <v>45845</v>
      </c>
      <c r="E433" s="10">
        <v>0.23451388888888888</v>
      </c>
      <c r="F433" s="10">
        <v>0.70190972222222225</v>
      </c>
      <c r="G433" t="s">
        <v>1022</v>
      </c>
      <c r="H433" s="12">
        <f t="shared" si="12"/>
        <v>0.46739583333333334</v>
      </c>
      <c r="I433" s="12" t="str">
        <f t="shared" si="13"/>
        <v>On Time</v>
      </c>
    </row>
    <row r="434" spans="1:9" x14ac:dyDescent="0.3">
      <c r="A434">
        <v>1120</v>
      </c>
      <c r="B434" t="s">
        <v>1455</v>
      </c>
      <c r="C434" t="s">
        <v>1027</v>
      </c>
      <c r="D434" s="2">
        <v>45854</v>
      </c>
      <c r="E434" s="10">
        <v>0.36511574074074077</v>
      </c>
      <c r="F434" s="10">
        <v>0.84407407407407409</v>
      </c>
      <c r="G434" t="s">
        <v>1022</v>
      </c>
      <c r="H434" s="12">
        <f t="shared" si="12"/>
        <v>0.47895833333333332</v>
      </c>
      <c r="I434" s="12" t="str">
        <f t="shared" si="13"/>
        <v>On Time</v>
      </c>
    </row>
    <row r="435" spans="1:9" x14ac:dyDescent="0.3">
      <c r="A435">
        <v>1365</v>
      </c>
      <c r="B435" t="s">
        <v>1456</v>
      </c>
      <c r="C435" t="s">
        <v>1025</v>
      </c>
      <c r="D435" s="2">
        <v>45835</v>
      </c>
      <c r="E435" s="10">
        <v>0.16214120370370369</v>
      </c>
      <c r="F435" s="10">
        <v>0.72750000000000004</v>
      </c>
      <c r="G435" t="s">
        <v>1028</v>
      </c>
      <c r="H435" s="12">
        <f t="shared" si="12"/>
        <v>0.56535879629629637</v>
      </c>
      <c r="I435" s="12" t="str">
        <f t="shared" si="13"/>
        <v>On Time</v>
      </c>
    </row>
    <row r="436" spans="1:9" x14ac:dyDescent="0.3">
      <c r="A436">
        <v>1179</v>
      </c>
      <c r="B436" t="s">
        <v>1457</v>
      </c>
      <c r="C436" t="s">
        <v>1025</v>
      </c>
      <c r="D436" s="2">
        <v>45842</v>
      </c>
      <c r="E436" s="10">
        <v>4.2731481481481481E-2</v>
      </c>
      <c r="F436" s="10">
        <v>0.97981481481481481</v>
      </c>
      <c r="G436" t="s">
        <v>1022</v>
      </c>
      <c r="H436" s="12">
        <f t="shared" si="12"/>
        <v>0.93708333333333327</v>
      </c>
      <c r="I436" s="12" t="str">
        <f t="shared" si="13"/>
        <v>On Time</v>
      </c>
    </row>
    <row r="437" spans="1:9" x14ac:dyDescent="0.3">
      <c r="A437">
        <v>1709</v>
      </c>
      <c r="B437" t="s">
        <v>1458</v>
      </c>
      <c r="C437" t="s">
        <v>1027</v>
      </c>
      <c r="D437" s="2">
        <v>45860</v>
      </c>
      <c r="E437" s="10">
        <v>0.74780092592592595</v>
      </c>
      <c r="F437" s="10">
        <v>0.12362268518518518</v>
      </c>
      <c r="G437" t="s">
        <v>1028</v>
      </c>
      <c r="H437" s="12">
        <f t="shared" si="12"/>
        <v>0.3758217592592592</v>
      </c>
      <c r="I437" s="12" t="str">
        <f t="shared" si="13"/>
        <v>Late</v>
      </c>
    </row>
    <row r="438" spans="1:9" x14ac:dyDescent="0.3">
      <c r="A438">
        <v>1027</v>
      </c>
      <c r="B438" t="s">
        <v>1459</v>
      </c>
      <c r="C438" t="s">
        <v>1027</v>
      </c>
      <c r="D438" s="2">
        <v>45833</v>
      </c>
      <c r="E438" s="10">
        <v>0.36079861111111111</v>
      </c>
      <c r="F438" s="10">
        <v>0.27993055555555557</v>
      </c>
      <c r="G438" t="s">
        <v>1022</v>
      </c>
      <c r="H438" s="12">
        <f t="shared" si="12"/>
        <v>0.91913194444444446</v>
      </c>
      <c r="I438" s="12" t="str">
        <f t="shared" si="13"/>
        <v>On Time</v>
      </c>
    </row>
    <row r="439" spans="1:9" x14ac:dyDescent="0.3">
      <c r="A439">
        <v>1013</v>
      </c>
      <c r="B439" t="s">
        <v>1460</v>
      </c>
      <c r="C439" t="s">
        <v>1021</v>
      </c>
      <c r="D439" s="2">
        <v>45854</v>
      </c>
      <c r="E439" s="10">
        <v>0.93552083333333336</v>
      </c>
      <c r="F439" s="10">
        <v>0.48267361111111112</v>
      </c>
      <c r="G439" t="s">
        <v>1022</v>
      </c>
      <c r="H439" s="12">
        <f t="shared" si="12"/>
        <v>0.54715277777777782</v>
      </c>
      <c r="I439" s="12" t="str">
        <f t="shared" si="13"/>
        <v>Late</v>
      </c>
    </row>
    <row r="440" spans="1:9" x14ac:dyDescent="0.3">
      <c r="A440">
        <v>1289</v>
      </c>
      <c r="B440" t="s">
        <v>1461</v>
      </c>
      <c r="C440" t="s">
        <v>1021</v>
      </c>
      <c r="D440" s="2">
        <v>45851</v>
      </c>
      <c r="E440" s="10">
        <v>0.91880787037037037</v>
      </c>
      <c r="F440" s="10">
        <v>0.66211805555555558</v>
      </c>
      <c r="G440" t="s">
        <v>1022</v>
      </c>
      <c r="H440" s="12">
        <f t="shared" si="12"/>
        <v>0.74331018518518521</v>
      </c>
      <c r="I440" s="12" t="str">
        <f t="shared" si="13"/>
        <v>Late</v>
      </c>
    </row>
    <row r="441" spans="1:9" x14ac:dyDescent="0.3">
      <c r="A441">
        <v>1797</v>
      </c>
      <c r="B441" t="s">
        <v>1462</v>
      </c>
      <c r="C441" t="s">
        <v>1027</v>
      </c>
      <c r="D441" s="2">
        <v>45843</v>
      </c>
      <c r="E441" s="10">
        <v>0.98972222222222217</v>
      </c>
      <c r="F441" s="10">
        <v>0.49255787037037035</v>
      </c>
      <c r="G441" t="s">
        <v>1028</v>
      </c>
      <c r="H441" s="12">
        <f t="shared" si="12"/>
        <v>0.50283564814814818</v>
      </c>
      <c r="I441" s="12" t="str">
        <f t="shared" si="13"/>
        <v>Late</v>
      </c>
    </row>
    <row r="442" spans="1:9" x14ac:dyDescent="0.3">
      <c r="A442">
        <v>1494</v>
      </c>
      <c r="B442" t="s">
        <v>1463</v>
      </c>
      <c r="C442" t="s">
        <v>1041</v>
      </c>
      <c r="D442" s="2">
        <v>45851</v>
      </c>
      <c r="E442" s="10">
        <v>0.35084490740740742</v>
      </c>
      <c r="F442" s="10">
        <v>0.14935185185185185</v>
      </c>
      <c r="G442" t="s">
        <v>1022</v>
      </c>
      <c r="H442" s="12">
        <f t="shared" si="12"/>
        <v>0.79850694444444437</v>
      </c>
      <c r="I442" s="12" t="str">
        <f t="shared" si="13"/>
        <v>On Time</v>
      </c>
    </row>
    <row r="443" spans="1:9" x14ac:dyDescent="0.3">
      <c r="A443">
        <v>1591</v>
      </c>
      <c r="B443" t="s">
        <v>1464</v>
      </c>
      <c r="C443" t="s">
        <v>1038</v>
      </c>
      <c r="D443" s="2">
        <v>45858</v>
      </c>
      <c r="E443" s="10">
        <v>0.53409722222222222</v>
      </c>
      <c r="F443" s="10">
        <v>0.17232638888888888</v>
      </c>
      <c r="G443" t="s">
        <v>1022</v>
      </c>
      <c r="H443" s="12">
        <f t="shared" si="12"/>
        <v>0.63822916666666663</v>
      </c>
      <c r="I443" s="12" t="str">
        <f t="shared" si="13"/>
        <v>Late</v>
      </c>
    </row>
    <row r="444" spans="1:9" x14ac:dyDescent="0.3">
      <c r="A444">
        <v>1802</v>
      </c>
      <c r="B444" t="s">
        <v>1465</v>
      </c>
      <c r="C444" t="s">
        <v>1025</v>
      </c>
      <c r="D444" s="2">
        <v>45843</v>
      </c>
      <c r="E444" s="10">
        <v>5.5787037037037038E-2</v>
      </c>
      <c r="F444" s="10">
        <v>0.26391203703703703</v>
      </c>
      <c r="G444" t="s">
        <v>1022</v>
      </c>
      <c r="H444" s="12">
        <f t="shared" si="12"/>
        <v>0.208125</v>
      </c>
      <c r="I444" s="12" t="str">
        <f t="shared" si="13"/>
        <v>On Time</v>
      </c>
    </row>
    <row r="445" spans="1:9" x14ac:dyDescent="0.3">
      <c r="A445">
        <v>1629</v>
      </c>
      <c r="B445" t="s">
        <v>1466</v>
      </c>
      <c r="C445" t="s">
        <v>1021</v>
      </c>
      <c r="D445" s="2">
        <v>45858</v>
      </c>
      <c r="E445" s="10">
        <v>0.16293981481481482</v>
      </c>
      <c r="F445" s="10">
        <v>0.98378472222222224</v>
      </c>
      <c r="G445" t="s">
        <v>1022</v>
      </c>
      <c r="H445" s="12">
        <f t="shared" si="12"/>
        <v>0.82084490740740745</v>
      </c>
      <c r="I445" s="12" t="str">
        <f t="shared" si="13"/>
        <v>On Time</v>
      </c>
    </row>
    <row r="446" spans="1:9" x14ac:dyDescent="0.3">
      <c r="A446">
        <v>1623</v>
      </c>
      <c r="B446" t="s">
        <v>1467</v>
      </c>
      <c r="C446" t="s">
        <v>1038</v>
      </c>
      <c r="D446" s="2">
        <v>45850</v>
      </c>
      <c r="E446" s="10">
        <v>2.9571759259259259E-2</v>
      </c>
      <c r="F446" s="10">
        <v>0.38165509259259262</v>
      </c>
      <c r="G446" t="s">
        <v>1022</v>
      </c>
      <c r="H446" s="12">
        <f t="shared" si="12"/>
        <v>0.35208333333333336</v>
      </c>
      <c r="I446" s="12" t="str">
        <f t="shared" si="13"/>
        <v>On Time</v>
      </c>
    </row>
    <row r="447" spans="1:9" x14ac:dyDescent="0.3">
      <c r="A447">
        <v>1601</v>
      </c>
      <c r="B447" t="s">
        <v>1468</v>
      </c>
      <c r="C447" t="s">
        <v>1038</v>
      </c>
      <c r="D447" s="2">
        <v>45851</v>
      </c>
      <c r="E447" s="10">
        <v>0.25585648148148149</v>
      </c>
      <c r="F447" s="10">
        <v>0.47180555555555553</v>
      </c>
      <c r="G447" t="s">
        <v>1028</v>
      </c>
      <c r="H447" s="12">
        <f t="shared" si="12"/>
        <v>0.21594907407407404</v>
      </c>
      <c r="I447" s="12" t="str">
        <f t="shared" si="13"/>
        <v>On Time</v>
      </c>
    </row>
    <row r="448" spans="1:9" x14ac:dyDescent="0.3">
      <c r="A448">
        <v>1605</v>
      </c>
      <c r="B448" t="s">
        <v>1469</v>
      </c>
      <c r="C448" t="s">
        <v>1021</v>
      </c>
      <c r="D448" s="2">
        <v>45846</v>
      </c>
      <c r="E448" s="10">
        <v>0.49783564814814812</v>
      </c>
      <c r="F448" s="10">
        <v>0.62865740740740739</v>
      </c>
      <c r="G448" t="s">
        <v>1028</v>
      </c>
      <c r="H448" s="12">
        <f t="shared" si="12"/>
        <v>0.13082175925925926</v>
      </c>
      <c r="I448" s="12" t="str">
        <f t="shared" si="13"/>
        <v>Late</v>
      </c>
    </row>
    <row r="449" spans="1:9" x14ac:dyDescent="0.3">
      <c r="A449">
        <v>1122</v>
      </c>
      <c r="B449" t="s">
        <v>1470</v>
      </c>
      <c r="C449" t="s">
        <v>1041</v>
      </c>
      <c r="D449" s="2">
        <v>45842</v>
      </c>
      <c r="E449" s="10">
        <v>0.41983796296296294</v>
      </c>
      <c r="F449" s="10">
        <v>0.59180555555555558</v>
      </c>
      <c r="G449" t="s">
        <v>1022</v>
      </c>
      <c r="H449" s="12">
        <f t="shared" si="12"/>
        <v>0.17196759259259264</v>
      </c>
      <c r="I449" s="12" t="str">
        <f t="shared" si="13"/>
        <v>Late</v>
      </c>
    </row>
    <row r="450" spans="1:9" x14ac:dyDescent="0.3">
      <c r="A450">
        <v>1243</v>
      </c>
      <c r="B450" t="s">
        <v>1471</v>
      </c>
      <c r="C450" t="s">
        <v>1041</v>
      </c>
      <c r="D450" s="2">
        <v>45832</v>
      </c>
      <c r="E450" s="10">
        <v>0.6203819444444445</v>
      </c>
      <c r="F450" s="10">
        <v>2.3854166666666666E-2</v>
      </c>
      <c r="G450" t="s">
        <v>1022</v>
      </c>
      <c r="H450" s="12">
        <f t="shared" si="12"/>
        <v>0.40347222222222212</v>
      </c>
      <c r="I450" s="12" t="str">
        <f t="shared" si="13"/>
        <v>Late</v>
      </c>
    </row>
    <row r="451" spans="1:9" x14ac:dyDescent="0.3">
      <c r="A451">
        <v>1998</v>
      </c>
      <c r="B451" t="s">
        <v>76</v>
      </c>
      <c r="C451" t="s">
        <v>1021</v>
      </c>
      <c r="D451" s="2">
        <v>45857</v>
      </c>
      <c r="E451" s="10">
        <v>0.27193287037037039</v>
      </c>
      <c r="F451" s="10">
        <v>0.74293981481481486</v>
      </c>
      <c r="G451" t="s">
        <v>1022</v>
      </c>
      <c r="H451" s="12">
        <f t="shared" si="12"/>
        <v>0.47100694444444446</v>
      </c>
      <c r="I451" s="12" t="str">
        <f t="shared" si="13"/>
        <v>On Time</v>
      </c>
    </row>
    <row r="452" spans="1:9" x14ac:dyDescent="0.3">
      <c r="A452">
        <v>1205</v>
      </c>
      <c r="B452" t="s">
        <v>1472</v>
      </c>
      <c r="C452" t="s">
        <v>1038</v>
      </c>
      <c r="D452" s="2">
        <v>45846</v>
      </c>
      <c r="E452" s="10">
        <v>0.94248842592592597</v>
      </c>
      <c r="F452" s="10">
        <v>0.24833333333333332</v>
      </c>
      <c r="G452" t="s">
        <v>1028</v>
      </c>
      <c r="H452" s="12">
        <f t="shared" ref="H452:H502" si="14">IF($F452&gt;=$E452,$F452-$E452,$F452-$E452+1)</f>
        <v>0.30584490740740733</v>
      </c>
      <c r="I452" s="12" t="str">
        <f t="shared" ref="I452:I502" si="15">IF($E452&gt;TIME(10,0,0),"Late","On Time")</f>
        <v>Late</v>
      </c>
    </row>
    <row r="453" spans="1:9" x14ac:dyDescent="0.3">
      <c r="A453">
        <v>1338</v>
      </c>
      <c r="B453" t="s">
        <v>1473</v>
      </c>
      <c r="C453" t="s">
        <v>1038</v>
      </c>
      <c r="D453" s="2">
        <v>45844</v>
      </c>
      <c r="E453" s="10">
        <v>0.10211805555555556</v>
      </c>
      <c r="F453" s="10">
        <v>0.4974189814814815</v>
      </c>
      <c r="G453" t="s">
        <v>1028</v>
      </c>
      <c r="H453" s="12">
        <f t="shared" si="14"/>
        <v>0.39530092592592592</v>
      </c>
      <c r="I453" s="12" t="str">
        <f t="shared" si="15"/>
        <v>On Time</v>
      </c>
    </row>
    <row r="454" spans="1:9" x14ac:dyDescent="0.3">
      <c r="A454">
        <v>1584</v>
      </c>
      <c r="B454" t="s">
        <v>1474</v>
      </c>
      <c r="C454" t="s">
        <v>1038</v>
      </c>
      <c r="D454" s="2">
        <v>45832</v>
      </c>
      <c r="E454" s="10">
        <v>4.1666666666666666E-3</v>
      </c>
      <c r="F454" s="10">
        <v>0.7492361111111111</v>
      </c>
      <c r="G454" t="s">
        <v>1028</v>
      </c>
      <c r="H454" s="12">
        <f t="shared" si="14"/>
        <v>0.74506944444444445</v>
      </c>
      <c r="I454" s="12" t="str">
        <f t="shared" si="15"/>
        <v>On Time</v>
      </c>
    </row>
    <row r="455" spans="1:9" x14ac:dyDescent="0.3">
      <c r="A455">
        <v>1334</v>
      </c>
      <c r="B455" t="s">
        <v>1475</v>
      </c>
      <c r="C455" t="s">
        <v>1021</v>
      </c>
      <c r="D455" s="2">
        <v>45854</v>
      </c>
      <c r="E455" s="10">
        <v>0.22212962962962962</v>
      </c>
      <c r="F455" s="10">
        <v>0.29475694444444445</v>
      </c>
      <c r="G455" t="s">
        <v>1022</v>
      </c>
      <c r="H455" s="12">
        <f t="shared" si="14"/>
        <v>7.2627314814814825E-2</v>
      </c>
      <c r="I455" s="12" t="str">
        <f t="shared" si="15"/>
        <v>On Time</v>
      </c>
    </row>
    <row r="456" spans="1:9" x14ac:dyDescent="0.3">
      <c r="A456">
        <v>1539</v>
      </c>
      <c r="B456" t="s">
        <v>1476</v>
      </c>
      <c r="C456" t="s">
        <v>1038</v>
      </c>
      <c r="D456" s="2">
        <v>45835</v>
      </c>
      <c r="E456" s="10">
        <v>0.89835648148148151</v>
      </c>
      <c r="F456" s="10">
        <v>0.4125462962962963</v>
      </c>
      <c r="G456" t="s">
        <v>1022</v>
      </c>
      <c r="H456" s="12">
        <f t="shared" si="14"/>
        <v>0.51418981481481474</v>
      </c>
      <c r="I456" s="12" t="str">
        <f t="shared" si="15"/>
        <v>Late</v>
      </c>
    </row>
    <row r="457" spans="1:9" x14ac:dyDescent="0.3">
      <c r="A457">
        <v>1162</v>
      </c>
      <c r="B457" t="s">
        <v>1477</v>
      </c>
      <c r="C457" t="s">
        <v>1041</v>
      </c>
      <c r="D457" s="2">
        <v>45855</v>
      </c>
      <c r="E457" s="10">
        <v>0.74202546296296301</v>
      </c>
      <c r="F457" s="10">
        <v>0.75268518518518523</v>
      </c>
      <c r="G457" t="s">
        <v>1022</v>
      </c>
      <c r="H457" s="12">
        <f t="shared" si="14"/>
        <v>1.0659722222222223E-2</v>
      </c>
      <c r="I457" s="12" t="str">
        <f t="shared" si="15"/>
        <v>Late</v>
      </c>
    </row>
    <row r="458" spans="1:9" x14ac:dyDescent="0.3">
      <c r="A458">
        <v>1104</v>
      </c>
      <c r="B458" t="s">
        <v>1478</v>
      </c>
      <c r="C458" t="s">
        <v>1027</v>
      </c>
      <c r="D458" s="2">
        <v>45855</v>
      </c>
      <c r="E458" s="10">
        <v>0.79906250000000001</v>
      </c>
      <c r="F458" s="10">
        <v>0.85695601851851855</v>
      </c>
      <c r="G458" t="s">
        <v>1022</v>
      </c>
      <c r="H458" s="12">
        <f t="shared" si="14"/>
        <v>5.7893518518518539E-2</v>
      </c>
      <c r="I458" s="12" t="str">
        <f t="shared" si="15"/>
        <v>Late</v>
      </c>
    </row>
    <row r="459" spans="1:9" x14ac:dyDescent="0.3">
      <c r="A459">
        <v>1664</v>
      </c>
      <c r="B459" t="s">
        <v>1479</v>
      </c>
      <c r="C459" t="s">
        <v>1038</v>
      </c>
      <c r="D459" s="2">
        <v>45840</v>
      </c>
      <c r="E459" s="10">
        <v>0.93637731481481479</v>
      </c>
      <c r="F459" s="10">
        <v>0.97767361111111106</v>
      </c>
      <c r="G459" t="s">
        <v>1022</v>
      </c>
      <c r="H459" s="12">
        <f t="shared" si="14"/>
        <v>4.1296296296296275E-2</v>
      </c>
      <c r="I459" s="12" t="str">
        <f t="shared" si="15"/>
        <v>Late</v>
      </c>
    </row>
    <row r="460" spans="1:9" x14ac:dyDescent="0.3">
      <c r="A460">
        <v>1061</v>
      </c>
      <c r="B460" t="s">
        <v>1480</v>
      </c>
      <c r="C460" t="s">
        <v>1027</v>
      </c>
      <c r="D460" s="2">
        <v>45835</v>
      </c>
      <c r="E460" s="10">
        <v>0.16332175925925926</v>
      </c>
      <c r="F460" s="10">
        <v>1.5428240740740741E-2</v>
      </c>
      <c r="G460" t="s">
        <v>1022</v>
      </c>
      <c r="H460" s="12">
        <f t="shared" si="14"/>
        <v>0.85210648148148149</v>
      </c>
      <c r="I460" s="12" t="str">
        <f t="shared" si="15"/>
        <v>On Time</v>
      </c>
    </row>
    <row r="461" spans="1:9" x14ac:dyDescent="0.3">
      <c r="A461">
        <v>1344</v>
      </c>
      <c r="B461" t="s">
        <v>1481</v>
      </c>
      <c r="C461" t="s">
        <v>1041</v>
      </c>
      <c r="D461" s="2">
        <v>45835</v>
      </c>
      <c r="E461" s="10">
        <v>0.36373842592592592</v>
      </c>
      <c r="F461" s="10">
        <v>0.92337962962962961</v>
      </c>
      <c r="G461" t="s">
        <v>1028</v>
      </c>
      <c r="H461" s="12">
        <f t="shared" si="14"/>
        <v>0.55964120370370374</v>
      </c>
      <c r="I461" s="12" t="str">
        <f t="shared" si="15"/>
        <v>On Time</v>
      </c>
    </row>
    <row r="462" spans="1:9" x14ac:dyDescent="0.3">
      <c r="A462">
        <v>1421</v>
      </c>
      <c r="B462" t="s">
        <v>1482</v>
      </c>
      <c r="C462" t="s">
        <v>1027</v>
      </c>
      <c r="D462" s="2">
        <v>45859</v>
      </c>
      <c r="E462" s="10">
        <v>0.88141203703703708</v>
      </c>
      <c r="F462" s="10">
        <v>0.84717592592592594</v>
      </c>
      <c r="G462" t="s">
        <v>1028</v>
      </c>
      <c r="H462" s="12">
        <f t="shared" si="14"/>
        <v>0.96576388888888887</v>
      </c>
      <c r="I462" s="12" t="str">
        <f t="shared" si="15"/>
        <v>Late</v>
      </c>
    </row>
    <row r="463" spans="1:9" x14ac:dyDescent="0.3">
      <c r="A463">
        <v>1693</v>
      </c>
      <c r="B463" t="s">
        <v>1483</v>
      </c>
      <c r="C463" t="s">
        <v>1025</v>
      </c>
      <c r="D463" s="2">
        <v>45838</v>
      </c>
      <c r="E463" s="10">
        <v>0.38716435185185183</v>
      </c>
      <c r="F463" s="10">
        <v>0.10122685185185185</v>
      </c>
      <c r="G463" t="s">
        <v>1028</v>
      </c>
      <c r="H463" s="12">
        <f t="shared" si="14"/>
        <v>0.71406250000000004</v>
      </c>
      <c r="I463" s="12" t="str">
        <f t="shared" si="15"/>
        <v>On Time</v>
      </c>
    </row>
    <row r="464" spans="1:9" x14ac:dyDescent="0.3">
      <c r="A464">
        <v>1861</v>
      </c>
      <c r="B464" t="s">
        <v>1484</v>
      </c>
      <c r="C464" t="s">
        <v>1025</v>
      </c>
      <c r="D464" s="2">
        <v>45845</v>
      </c>
      <c r="E464" s="10">
        <v>0.67109953703703706</v>
      </c>
      <c r="F464" s="10">
        <v>0.41981481481481481</v>
      </c>
      <c r="G464" t="s">
        <v>1028</v>
      </c>
      <c r="H464" s="12">
        <f t="shared" si="14"/>
        <v>0.74871527777777769</v>
      </c>
      <c r="I464" s="12" t="str">
        <f t="shared" si="15"/>
        <v>Late</v>
      </c>
    </row>
    <row r="465" spans="1:9" x14ac:dyDescent="0.3">
      <c r="A465">
        <v>1468</v>
      </c>
      <c r="B465" t="s">
        <v>1485</v>
      </c>
      <c r="C465" t="s">
        <v>1041</v>
      </c>
      <c r="D465" s="2">
        <v>45839</v>
      </c>
      <c r="E465" s="10">
        <v>0.95560185185185187</v>
      </c>
      <c r="F465" s="10">
        <v>0.30745370370370373</v>
      </c>
      <c r="G465" t="s">
        <v>1022</v>
      </c>
      <c r="H465" s="12">
        <f t="shared" si="14"/>
        <v>0.35185185185185186</v>
      </c>
      <c r="I465" s="12" t="str">
        <f t="shared" si="15"/>
        <v>Late</v>
      </c>
    </row>
    <row r="466" spans="1:9" x14ac:dyDescent="0.3">
      <c r="A466">
        <v>1461</v>
      </c>
      <c r="B466" t="s">
        <v>1486</v>
      </c>
      <c r="C466" t="s">
        <v>1021</v>
      </c>
      <c r="D466" s="2">
        <v>45860</v>
      </c>
      <c r="E466" s="10">
        <v>0.51768518518518514</v>
      </c>
      <c r="F466" s="10">
        <v>0.61697916666666663</v>
      </c>
      <c r="G466" t="s">
        <v>1022</v>
      </c>
      <c r="H466" s="12">
        <f t="shared" si="14"/>
        <v>9.9293981481481497E-2</v>
      </c>
      <c r="I466" s="12" t="str">
        <f t="shared" si="15"/>
        <v>Late</v>
      </c>
    </row>
    <row r="467" spans="1:9" x14ac:dyDescent="0.3">
      <c r="A467">
        <v>1715</v>
      </c>
      <c r="B467" t="s">
        <v>1487</v>
      </c>
      <c r="C467" t="s">
        <v>1021</v>
      </c>
      <c r="D467" s="2">
        <v>45860</v>
      </c>
      <c r="E467" s="10">
        <v>0.76771990740740736</v>
      </c>
      <c r="F467" s="10">
        <v>0.60793981481481485</v>
      </c>
      <c r="G467" t="s">
        <v>1022</v>
      </c>
      <c r="H467" s="12">
        <f t="shared" si="14"/>
        <v>0.84021990740740748</v>
      </c>
      <c r="I467" s="12" t="str">
        <f t="shared" si="15"/>
        <v>Late</v>
      </c>
    </row>
    <row r="468" spans="1:9" x14ac:dyDescent="0.3">
      <c r="A468">
        <v>1047</v>
      </c>
      <c r="B468" t="s">
        <v>1488</v>
      </c>
      <c r="C468" t="s">
        <v>1041</v>
      </c>
      <c r="D468" s="2">
        <v>45844</v>
      </c>
      <c r="E468" s="10">
        <v>0.27196759259259257</v>
      </c>
      <c r="F468" s="10">
        <v>0.88517361111111115</v>
      </c>
      <c r="G468" t="s">
        <v>1028</v>
      </c>
      <c r="H468" s="12">
        <f t="shared" si="14"/>
        <v>0.61320601851851864</v>
      </c>
      <c r="I468" s="12" t="str">
        <f t="shared" si="15"/>
        <v>On Time</v>
      </c>
    </row>
    <row r="469" spans="1:9" x14ac:dyDescent="0.3">
      <c r="A469">
        <v>1707</v>
      </c>
      <c r="B469" t="s">
        <v>1489</v>
      </c>
      <c r="C469" t="s">
        <v>1021</v>
      </c>
      <c r="D469" s="2">
        <v>45844</v>
      </c>
      <c r="E469" s="10">
        <v>0.11097222222222222</v>
      </c>
      <c r="F469" s="10">
        <v>0.70285879629629633</v>
      </c>
      <c r="G469" t="s">
        <v>1028</v>
      </c>
      <c r="H469" s="12">
        <f t="shared" si="14"/>
        <v>0.59188657407407408</v>
      </c>
      <c r="I469" s="12" t="str">
        <f t="shared" si="15"/>
        <v>On Time</v>
      </c>
    </row>
    <row r="470" spans="1:9" x14ac:dyDescent="0.3">
      <c r="A470">
        <v>1923</v>
      </c>
      <c r="B470" t="s">
        <v>1490</v>
      </c>
      <c r="C470" t="s">
        <v>1021</v>
      </c>
      <c r="D470" s="2">
        <v>45848</v>
      </c>
      <c r="E470" s="10">
        <v>0.82155092592592593</v>
      </c>
      <c r="F470" s="10">
        <v>6.0879629629629626E-3</v>
      </c>
      <c r="G470" t="s">
        <v>1022</v>
      </c>
      <c r="H470" s="12">
        <f t="shared" si="14"/>
        <v>0.18453703703703705</v>
      </c>
      <c r="I470" s="12" t="str">
        <f t="shared" si="15"/>
        <v>Late</v>
      </c>
    </row>
    <row r="471" spans="1:9" x14ac:dyDescent="0.3">
      <c r="A471">
        <v>1695</v>
      </c>
      <c r="B471" t="s">
        <v>1491</v>
      </c>
      <c r="C471" t="s">
        <v>1025</v>
      </c>
      <c r="D471" s="2">
        <v>45844</v>
      </c>
      <c r="E471" s="10">
        <v>0.2262962962962963</v>
      </c>
      <c r="F471" s="10">
        <v>0.26936342592592594</v>
      </c>
      <c r="G471" t="s">
        <v>1028</v>
      </c>
      <c r="H471" s="12">
        <f t="shared" si="14"/>
        <v>4.3067129629629636E-2</v>
      </c>
      <c r="I471" s="12" t="str">
        <f t="shared" si="15"/>
        <v>On Time</v>
      </c>
    </row>
    <row r="472" spans="1:9" x14ac:dyDescent="0.3">
      <c r="A472">
        <v>1757</v>
      </c>
      <c r="B472" t="s">
        <v>1492</v>
      </c>
      <c r="C472" t="s">
        <v>1025</v>
      </c>
      <c r="D472" s="2">
        <v>45843</v>
      </c>
      <c r="E472" s="10">
        <v>0.40075231481481483</v>
      </c>
      <c r="F472" s="10">
        <v>0.23599537037037038</v>
      </c>
      <c r="G472" t="s">
        <v>1022</v>
      </c>
      <c r="H472" s="12">
        <f t="shared" si="14"/>
        <v>0.83524305555555556</v>
      </c>
      <c r="I472" s="12" t="str">
        <f t="shared" si="15"/>
        <v>On Time</v>
      </c>
    </row>
    <row r="473" spans="1:9" x14ac:dyDescent="0.3">
      <c r="A473">
        <v>1332</v>
      </c>
      <c r="B473" t="s">
        <v>1493</v>
      </c>
      <c r="C473" t="s">
        <v>1027</v>
      </c>
      <c r="D473" s="2">
        <v>45849</v>
      </c>
      <c r="E473" s="10">
        <v>0.12130787037037037</v>
      </c>
      <c r="F473" s="10">
        <v>0.34913194444444445</v>
      </c>
      <c r="G473" t="s">
        <v>1022</v>
      </c>
      <c r="H473" s="12">
        <f t="shared" si="14"/>
        <v>0.22782407407407407</v>
      </c>
      <c r="I473" s="12" t="str">
        <f t="shared" si="15"/>
        <v>On Time</v>
      </c>
    </row>
    <row r="474" spans="1:9" x14ac:dyDescent="0.3">
      <c r="A474">
        <v>1200</v>
      </c>
      <c r="B474" t="s">
        <v>1494</v>
      </c>
      <c r="C474" t="s">
        <v>1038</v>
      </c>
      <c r="D474" s="2">
        <v>45858</v>
      </c>
      <c r="E474" s="10">
        <v>0.85067129629629634</v>
      </c>
      <c r="F474" s="10">
        <v>0.68100694444444443</v>
      </c>
      <c r="G474" t="s">
        <v>1022</v>
      </c>
      <c r="H474" s="12">
        <f t="shared" si="14"/>
        <v>0.83033564814814809</v>
      </c>
      <c r="I474" s="12" t="str">
        <f t="shared" si="15"/>
        <v>Late</v>
      </c>
    </row>
    <row r="475" spans="1:9" x14ac:dyDescent="0.3">
      <c r="A475">
        <v>1367</v>
      </c>
      <c r="B475" t="s">
        <v>1495</v>
      </c>
      <c r="C475" t="s">
        <v>1038</v>
      </c>
      <c r="D475" s="2">
        <v>45836</v>
      </c>
      <c r="E475" s="10">
        <v>0.18091435185185184</v>
      </c>
      <c r="F475" s="10">
        <v>0.43967592592592591</v>
      </c>
      <c r="G475" t="s">
        <v>1022</v>
      </c>
      <c r="H475" s="12">
        <f t="shared" si="14"/>
        <v>0.25876157407407407</v>
      </c>
      <c r="I475" s="12" t="str">
        <f t="shared" si="15"/>
        <v>On Time</v>
      </c>
    </row>
    <row r="476" spans="1:9" x14ac:dyDescent="0.3">
      <c r="A476">
        <v>1216</v>
      </c>
      <c r="B476" t="s">
        <v>1496</v>
      </c>
      <c r="C476" t="s">
        <v>1021</v>
      </c>
      <c r="D476" s="2">
        <v>45836</v>
      </c>
      <c r="E476" s="10">
        <v>0.34363425925925928</v>
      </c>
      <c r="F476" s="10">
        <v>7.8518518518518515E-2</v>
      </c>
      <c r="G476" t="s">
        <v>1022</v>
      </c>
      <c r="H476" s="12">
        <f t="shared" si="14"/>
        <v>0.73488425925925926</v>
      </c>
      <c r="I476" s="12" t="str">
        <f t="shared" si="15"/>
        <v>On Time</v>
      </c>
    </row>
    <row r="477" spans="1:9" x14ac:dyDescent="0.3">
      <c r="A477">
        <v>1036</v>
      </c>
      <c r="B477" t="s">
        <v>1497</v>
      </c>
      <c r="C477" t="s">
        <v>1025</v>
      </c>
      <c r="D477" s="2">
        <v>45856</v>
      </c>
      <c r="E477" s="10">
        <v>0.14730324074074075</v>
      </c>
      <c r="F477" s="10">
        <v>3.3564814814814812E-4</v>
      </c>
      <c r="G477" t="s">
        <v>1022</v>
      </c>
      <c r="H477" s="12">
        <f t="shared" si="14"/>
        <v>0.85303240740740738</v>
      </c>
      <c r="I477" s="12" t="str">
        <f t="shared" si="15"/>
        <v>On Time</v>
      </c>
    </row>
    <row r="478" spans="1:9" x14ac:dyDescent="0.3">
      <c r="A478">
        <v>1369</v>
      </c>
      <c r="B478" t="s">
        <v>1498</v>
      </c>
      <c r="C478" t="s">
        <v>1021</v>
      </c>
      <c r="D478" s="2">
        <v>45854</v>
      </c>
      <c r="E478" s="10">
        <v>0.76674768518518521</v>
      </c>
      <c r="F478" s="10">
        <v>0.65800925925925924</v>
      </c>
      <c r="G478" t="s">
        <v>1028</v>
      </c>
      <c r="H478" s="12">
        <f t="shared" si="14"/>
        <v>0.89126157407407403</v>
      </c>
      <c r="I478" s="12" t="str">
        <f t="shared" si="15"/>
        <v>Late</v>
      </c>
    </row>
    <row r="479" spans="1:9" x14ac:dyDescent="0.3">
      <c r="A479">
        <v>1972</v>
      </c>
      <c r="B479" t="s">
        <v>1499</v>
      </c>
      <c r="C479" t="s">
        <v>1038</v>
      </c>
      <c r="D479" s="2">
        <v>45843</v>
      </c>
      <c r="E479" s="10">
        <v>0.10932870370370371</v>
      </c>
      <c r="F479" s="10">
        <v>0.14663194444444444</v>
      </c>
      <c r="G479" t="s">
        <v>1028</v>
      </c>
      <c r="H479" s="12">
        <f t="shared" si="14"/>
        <v>3.7303240740740734E-2</v>
      </c>
      <c r="I479" s="12" t="str">
        <f t="shared" si="15"/>
        <v>On Time</v>
      </c>
    </row>
    <row r="480" spans="1:9" x14ac:dyDescent="0.3">
      <c r="A480">
        <v>1698</v>
      </c>
      <c r="B480" t="s">
        <v>1500</v>
      </c>
      <c r="C480" t="s">
        <v>1038</v>
      </c>
      <c r="D480" s="2">
        <v>45849</v>
      </c>
      <c r="E480" s="10">
        <v>0.94461805555555556</v>
      </c>
      <c r="F480" s="10">
        <v>0.39309027777777777</v>
      </c>
      <c r="G480" t="s">
        <v>1028</v>
      </c>
      <c r="H480" s="12">
        <f t="shared" si="14"/>
        <v>0.44847222222222216</v>
      </c>
      <c r="I480" s="12" t="str">
        <f t="shared" si="15"/>
        <v>Late</v>
      </c>
    </row>
    <row r="481" spans="1:9" x14ac:dyDescent="0.3">
      <c r="A481">
        <v>1012</v>
      </c>
      <c r="B481" t="s">
        <v>1501</v>
      </c>
      <c r="C481" t="s">
        <v>1021</v>
      </c>
      <c r="D481" s="2">
        <v>45832</v>
      </c>
      <c r="E481" s="10">
        <v>0.73287037037037039</v>
      </c>
      <c r="F481" s="10">
        <v>0.35012731481481479</v>
      </c>
      <c r="G481" t="s">
        <v>1028</v>
      </c>
      <c r="H481" s="12">
        <f t="shared" si="14"/>
        <v>0.61725694444444446</v>
      </c>
      <c r="I481" s="12" t="str">
        <f t="shared" si="15"/>
        <v>Late</v>
      </c>
    </row>
    <row r="482" spans="1:9" x14ac:dyDescent="0.3">
      <c r="A482">
        <v>1066</v>
      </c>
      <c r="B482" t="s">
        <v>1502</v>
      </c>
      <c r="C482" t="s">
        <v>1025</v>
      </c>
      <c r="D482" s="2">
        <v>45851</v>
      </c>
      <c r="E482" s="10">
        <v>0.60364583333333333</v>
      </c>
      <c r="F482" s="10">
        <v>0.77553240740740736</v>
      </c>
      <c r="G482" t="s">
        <v>1028</v>
      </c>
      <c r="H482" s="12">
        <f t="shared" si="14"/>
        <v>0.17188657407407404</v>
      </c>
      <c r="I482" s="12" t="str">
        <f t="shared" si="15"/>
        <v>Late</v>
      </c>
    </row>
    <row r="483" spans="1:9" x14ac:dyDescent="0.3">
      <c r="A483">
        <v>1570</v>
      </c>
      <c r="B483" t="s">
        <v>1503</v>
      </c>
      <c r="C483" t="s">
        <v>1038</v>
      </c>
      <c r="D483" s="2">
        <v>45838</v>
      </c>
      <c r="E483" s="10">
        <v>0.74069444444444443</v>
      </c>
      <c r="F483" s="10">
        <v>0.15101851851851852</v>
      </c>
      <c r="G483" t="s">
        <v>1022</v>
      </c>
      <c r="H483" s="12">
        <f t="shared" si="14"/>
        <v>0.41032407407407412</v>
      </c>
      <c r="I483" s="12" t="str">
        <f t="shared" si="15"/>
        <v>Late</v>
      </c>
    </row>
    <row r="484" spans="1:9" x14ac:dyDescent="0.3">
      <c r="A484">
        <v>1077</v>
      </c>
      <c r="B484" t="s">
        <v>1504</v>
      </c>
      <c r="C484" t="s">
        <v>1027</v>
      </c>
      <c r="D484" s="2">
        <v>45857</v>
      </c>
      <c r="E484" s="10">
        <v>0.73646990740740736</v>
      </c>
      <c r="F484" s="10">
        <v>0.18003472222222222</v>
      </c>
      <c r="G484" t="s">
        <v>1028</v>
      </c>
      <c r="H484" s="12">
        <f t="shared" si="14"/>
        <v>0.4435648148148148</v>
      </c>
      <c r="I484" s="12" t="str">
        <f t="shared" si="15"/>
        <v>Late</v>
      </c>
    </row>
    <row r="485" spans="1:9" x14ac:dyDescent="0.3">
      <c r="A485">
        <v>1624</v>
      </c>
      <c r="B485" t="s">
        <v>1505</v>
      </c>
      <c r="C485" t="s">
        <v>1025</v>
      </c>
      <c r="D485" s="2">
        <v>45854</v>
      </c>
      <c r="E485" s="10">
        <v>0.40726851851851853</v>
      </c>
      <c r="F485" s="10">
        <v>0.20380787037037038</v>
      </c>
      <c r="G485" t="s">
        <v>1028</v>
      </c>
      <c r="H485" s="12">
        <f t="shared" si="14"/>
        <v>0.79653935185185187</v>
      </c>
      <c r="I485" s="12" t="str">
        <f t="shared" si="15"/>
        <v>On Time</v>
      </c>
    </row>
    <row r="486" spans="1:9" x14ac:dyDescent="0.3">
      <c r="A486">
        <v>1821</v>
      </c>
      <c r="B486" t="s">
        <v>1506</v>
      </c>
      <c r="C486" t="s">
        <v>1025</v>
      </c>
      <c r="D486" s="2">
        <v>45853</v>
      </c>
      <c r="E486" s="10">
        <v>0.38119212962962962</v>
      </c>
      <c r="F486" s="10">
        <v>0.58201388888888894</v>
      </c>
      <c r="G486" t="s">
        <v>1028</v>
      </c>
      <c r="H486" s="12">
        <f t="shared" si="14"/>
        <v>0.20082175925925932</v>
      </c>
      <c r="I486" s="12" t="str">
        <f t="shared" si="15"/>
        <v>On Time</v>
      </c>
    </row>
    <row r="487" spans="1:9" x14ac:dyDescent="0.3">
      <c r="A487">
        <v>1024</v>
      </c>
      <c r="B487" t="s">
        <v>1507</v>
      </c>
      <c r="C487" t="s">
        <v>1027</v>
      </c>
      <c r="D487" s="2">
        <v>45857</v>
      </c>
      <c r="E487" s="10">
        <v>0.82877314814814818</v>
      </c>
      <c r="F487" s="10">
        <v>0.73428240740740736</v>
      </c>
      <c r="G487" t="s">
        <v>1028</v>
      </c>
      <c r="H487" s="12">
        <f t="shared" si="14"/>
        <v>0.90550925925925918</v>
      </c>
      <c r="I487" s="12" t="str">
        <f t="shared" si="15"/>
        <v>Late</v>
      </c>
    </row>
    <row r="488" spans="1:9" x14ac:dyDescent="0.3">
      <c r="A488">
        <v>1779</v>
      </c>
      <c r="B488" t="s">
        <v>1508</v>
      </c>
      <c r="C488" t="s">
        <v>1021</v>
      </c>
      <c r="D488" s="2">
        <v>45853</v>
      </c>
      <c r="E488" s="10">
        <v>6.7905092592592586E-2</v>
      </c>
      <c r="F488" s="10">
        <v>0.56232638888888886</v>
      </c>
      <c r="G488" t="s">
        <v>1022</v>
      </c>
      <c r="H488" s="12">
        <f t="shared" si="14"/>
        <v>0.49442129629629628</v>
      </c>
      <c r="I488" s="12" t="str">
        <f t="shared" si="15"/>
        <v>On Time</v>
      </c>
    </row>
    <row r="489" spans="1:9" x14ac:dyDescent="0.3">
      <c r="A489">
        <v>1895</v>
      </c>
      <c r="B489" t="s">
        <v>1509</v>
      </c>
      <c r="C489" t="s">
        <v>1025</v>
      </c>
      <c r="D489" s="2">
        <v>45841</v>
      </c>
      <c r="E489" s="10">
        <v>0.12900462962962964</v>
      </c>
      <c r="F489" s="10">
        <v>0.86405092592592592</v>
      </c>
      <c r="G489" t="s">
        <v>1028</v>
      </c>
      <c r="H489" s="12">
        <f t="shared" si="14"/>
        <v>0.73504629629629625</v>
      </c>
      <c r="I489" s="12" t="str">
        <f t="shared" si="15"/>
        <v>On Time</v>
      </c>
    </row>
    <row r="490" spans="1:9" x14ac:dyDescent="0.3">
      <c r="A490">
        <v>1447</v>
      </c>
      <c r="B490" t="s">
        <v>1510</v>
      </c>
      <c r="C490" t="s">
        <v>1027</v>
      </c>
      <c r="D490" s="2">
        <v>45833</v>
      </c>
      <c r="E490" s="10">
        <v>0.74027777777777781</v>
      </c>
      <c r="F490" s="10">
        <v>3.5821759259259262E-2</v>
      </c>
      <c r="G490" t="s">
        <v>1028</v>
      </c>
      <c r="H490" s="12">
        <f t="shared" si="14"/>
        <v>0.29554398148148142</v>
      </c>
      <c r="I490" s="12" t="str">
        <f t="shared" si="15"/>
        <v>Late</v>
      </c>
    </row>
    <row r="491" spans="1:9" x14ac:dyDescent="0.3">
      <c r="A491">
        <v>1825</v>
      </c>
      <c r="B491" t="s">
        <v>1511</v>
      </c>
      <c r="C491" t="s">
        <v>1021</v>
      </c>
      <c r="D491" s="2">
        <v>45842</v>
      </c>
      <c r="E491" s="10">
        <v>0.34895833333333331</v>
      </c>
      <c r="F491" s="10">
        <v>0.39489583333333333</v>
      </c>
      <c r="G491" t="s">
        <v>1022</v>
      </c>
      <c r="H491" s="12">
        <f t="shared" si="14"/>
        <v>4.593750000000002E-2</v>
      </c>
      <c r="I491" s="12" t="str">
        <f t="shared" si="15"/>
        <v>On Time</v>
      </c>
    </row>
    <row r="492" spans="1:9" x14ac:dyDescent="0.3">
      <c r="A492">
        <v>1139</v>
      </c>
      <c r="B492" t="s">
        <v>1512</v>
      </c>
      <c r="C492" t="s">
        <v>1021</v>
      </c>
      <c r="D492" s="2">
        <v>45846</v>
      </c>
      <c r="E492" s="10">
        <v>0.89998842592592587</v>
      </c>
      <c r="F492" s="10">
        <v>0.43721064814814814</v>
      </c>
      <c r="G492" t="s">
        <v>1022</v>
      </c>
      <c r="H492" s="12">
        <f t="shared" si="14"/>
        <v>0.53722222222222227</v>
      </c>
      <c r="I492" s="12" t="str">
        <f t="shared" si="15"/>
        <v>Late</v>
      </c>
    </row>
    <row r="493" spans="1:9" x14ac:dyDescent="0.3">
      <c r="A493">
        <v>1306</v>
      </c>
      <c r="B493" t="s">
        <v>1513</v>
      </c>
      <c r="C493" t="s">
        <v>1038</v>
      </c>
      <c r="D493" s="2">
        <v>45839</v>
      </c>
      <c r="E493" s="10">
        <v>0.77430555555555558</v>
      </c>
      <c r="F493" s="10">
        <v>0.22599537037037037</v>
      </c>
      <c r="G493" t="s">
        <v>1028</v>
      </c>
      <c r="H493" s="12">
        <f t="shared" si="14"/>
        <v>0.45168981481481474</v>
      </c>
      <c r="I493" s="12" t="str">
        <f t="shared" si="15"/>
        <v>Late</v>
      </c>
    </row>
    <row r="494" spans="1:9" x14ac:dyDescent="0.3">
      <c r="A494">
        <v>1305</v>
      </c>
      <c r="B494" t="s">
        <v>1514</v>
      </c>
      <c r="C494" t="s">
        <v>1021</v>
      </c>
      <c r="D494" s="2">
        <v>45851</v>
      </c>
      <c r="E494" s="10">
        <v>0.96064814814814814</v>
      </c>
      <c r="F494" s="10">
        <v>0.14021990740740742</v>
      </c>
      <c r="G494" t="s">
        <v>1028</v>
      </c>
      <c r="H494" s="12">
        <f t="shared" si="14"/>
        <v>0.17957175925925928</v>
      </c>
      <c r="I494" s="12" t="str">
        <f t="shared" si="15"/>
        <v>Late</v>
      </c>
    </row>
    <row r="495" spans="1:9" x14ac:dyDescent="0.3">
      <c r="A495">
        <v>1240</v>
      </c>
      <c r="B495" t="s">
        <v>1515</v>
      </c>
      <c r="C495" t="s">
        <v>1038</v>
      </c>
      <c r="D495" s="2">
        <v>45860</v>
      </c>
      <c r="E495" s="10">
        <v>0.55025462962962968</v>
      </c>
      <c r="F495" s="10">
        <v>0.70824074074074073</v>
      </c>
      <c r="G495" t="s">
        <v>1028</v>
      </c>
      <c r="H495" s="12">
        <f t="shared" si="14"/>
        <v>0.15798611111111105</v>
      </c>
      <c r="I495" s="12" t="str">
        <f t="shared" si="15"/>
        <v>Late</v>
      </c>
    </row>
    <row r="496" spans="1:9" x14ac:dyDescent="0.3">
      <c r="A496">
        <v>1475</v>
      </c>
      <c r="B496" t="s">
        <v>1516</v>
      </c>
      <c r="C496" t="s">
        <v>1027</v>
      </c>
      <c r="D496" s="2">
        <v>45849</v>
      </c>
      <c r="E496" s="10">
        <v>0.81761574074074073</v>
      </c>
      <c r="F496" s="10">
        <v>0.67692129629629627</v>
      </c>
      <c r="G496" t="s">
        <v>1028</v>
      </c>
      <c r="H496" s="12">
        <f t="shared" si="14"/>
        <v>0.85930555555555554</v>
      </c>
      <c r="I496" s="12" t="str">
        <f t="shared" si="15"/>
        <v>Late</v>
      </c>
    </row>
    <row r="497" spans="1:9" x14ac:dyDescent="0.3">
      <c r="A497">
        <v>1844</v>
      </c>
      <c r="B497" t="s">
        <v>1517</v>
      </c>
      <c r="C497" t="s">
        <v>1041</v>
      </c>
      <c r="D497" s="2">
        <v>45852</v>
      </c>
      <c r="E497" s="10">
        <v>0.48920138888888887</v>
      </c>
      <c r="F497" s="10">
        <v>9.3692129629629625E-2</v>
      </c>
      <c r="G497" t="s">
        <v>1028</v>
      </c>
      <c r="H497" s="12">
        <f t="shared" si="14"/>
        <v>0.60449074074074072</v>
      </c>
      <c r="I497" s="12" t="str">
        <f t="shared" si="15"/>
        <v>Late</v>
      </c>
    </row>
    <row r="498" spans="1:9" x14ac:dyDescent="0.3">
      <c r="A498">
        <v>1526</v>
      </c>
      <c r="B498" t="s">
        <v>1518</v>
      </c>
      <c r="C498" t="s">
        <v>1027</v>
      </c>
      <c r="D498" s="2">
        <v>45849</v>
      </c>
      <c r="E498" s="10">
        <v>0.70777777777777773</v>
      </c>
      <c r="F498" s="10">
        <v>0.34</v>
      </c>
      <c r="G498" t="s">
        <v>1028</v>
      </c>
      <c r="H498" s="12">
        <f t="shared" si="14"/>
        <v>0.63222222222222224</v>
      </c>
      <c r="I498" s="12" t="str">
        <f t="shared" si="15"/>
        <v>Late</v>
      </c>
    </row>
    <row r="499" spans="1:9" x14ac:dyDescent="0.3">
      <c r="A499">
        <v>1931</v>
      </c>
      <c r="B499" t="s">
        <v>1519</v>
      </c>
      <c r="C499" t="s">
        <v>1041</v>
      </c>
      <c r="D499" s="2">
        <v>45844</v>
      </c>
      <c r="E499" s="10">
        <v>0.90776620370370376</v>
      </c>
      <c r="F499" s="10">
        <v>0.50172453703703701</v>
      </c>
      <c r="G499" t="s">
        <v>1028</v>
      </c>
      <c r="H499" s="12">
        <f t="shared" si="14"/>
        <v>0.59395833333333325</v>
      </c>
      <c r="I499" s="12" t="str">
        <f t="shared" si="15"/>
        <v>Late</v>
      </c>
    </row>
    <row r="500" spans="1:9" x14ac:dyDescent="0.3">
      <c r="A500">
        <v>1171</v>
      </c>
      <c r="B500" t="s">
        <v>1520</v>
      </c>
      <c r="C500" t="s">
        <v>1027</v>
      </c>
      <c r="D500" s="2">
        <v>45834</v>
      </c>
      <c r="E500" s="10">
        <v>0.46637731481481481</v>
      </c>
      <c r="F500" s="10">
        <v>0.93182870370370374</v>
      </c>
      <c r="G500" t="s">
        <v>1028</v>
      </c>
      <c r="H500" s="12">
        <f t="shared" si="14"/>
        <v>0.46545138888888893</v>
      </c>
      <c r="I500" s="12" t="str">
        <f t="shared" si="15"/>
        <v>Late</v>
      </c>
    </row>
    <row r="501" spans="1:9" x14ac:dyDescent="0.3">
      <c r="A501">
        <v>1575</v>
      </c>
      <c r="B501" t="s">
        <v>1521</v>
      </c>
      <c r="C501" t="s">
        <v>1041</v>
      </c>
      <c r="D501" s="2">
        <v>45841</v>
      </c>
      <c r="E501" s="10">
        <v>0.91188657407407403</v>
      </c>
      <c r="F501" s="10">
        <v>0.22215277777777778</v>
      </c>
      <c r="G501" t="s">
        <v>1028</v>
      </c>
      <c r="H501" s="12">
        <f t="shared" si="14"/>
        <v>0.31026620370370372</v>
      </c>
      <c r="I501" s="12" t="str">
        <f t="shared" si="15"/>
        <v>Late</v>
      </c>
    </row>
    <row r="502" spans="1:9" x14ac:dyDescent="0.3">
      <c r="A502">
        <v>1866</v>
      </c>
      <c r="B502" t="s">
        <v>1522</v>
      </c>
      <c r="C502" t="s">
        <v>1041</v>
      </c>
      <c r="D502" s="2">
        <v>45832</v>
      </c>
      <c r="E502" s="10">
        <v>0.85241898148148143</v>
      </c>
      <c r="F502" s="10">
        <v>0.49358796296296298</v>
      </c>
      <c r="G502" t="s">
        <v>1022</v>
      </c>
      <c r="H502" s="12">
        <f t="shared" si="14"/>
        <v>0.6411689814814816</v>
      </c>
      <c r="I502" s="12" t="str">
        <f t="shared" si="15"/>
        <v>Late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02"/>
  <sheetViews>
    <sheetView workbookViewId="0">
      <selection activeCell="J15" sqref="J15"/>
    </sheetView>
  </sheetViews>
  <sheetFormatPr defaultRowHeight="14.4" x14ac:dyDescent="0.3"/>
  <cols>
    <col min="1" max="1" width="39.21875" bestFit="1" customWidth="1"/>
    <col min="2" max="2" width="10.33203125" customWidth="1"/>
    <col min="3" max="3" width="7.5546875" bestFit="1" customWidth="1"/>
    <col min="4" max="4" width="12.77734375" bestFit="1" customWidth="1"/>
    <col min="5" max="5" width="9.109375" bestFit="1" customWidth="1"/>
    <col min="6" max="6" width="19.44140625" bestFit="1" customWidth="1"/>
    <col min="7" max="7" width="10.44140625" bestFit="1" customWidth="1"/>
    <col min="10" max="10" width="11.109375" customWidth="1"/>
    <col min="11" max="11" width="10.6640625" customWidth="1"/>
  </cols>
  <sheetData>
    <row r="1" spans="1:11" ht="57.6" x14ac:dyDescent="0.3">
      <c r="A1" s="5" t="s">
        <v>4063</v>
      </c>
      <c r="I1" s="13" t="s">
        <v>1525</v>
      </c>
      <c r="J1" s="13" t="s">
        <v>4064</v>
      </c>
      <c r="K1" s="13" t="s">
        <v>4065</v>
      </c>
    </row>
    <row r="2" spans="1:11" x14ac:dyDescent="0.3">
      <c r="A2" s="1" t="s">
        <v>1523</v>
      </c>
      <c r="B2" s="1" t="s">
        <v>1</v>
      </c>
      <c r="C2" s="1" t="s">
        <v>1524</v>
      </c>
      <c r="D2" s="1" t="s">
        <v>1525</v>
      </c>
      <c r="E2" s="1" t="s">
        <v>1526</v>
      </c>
      <c r="F2" s="1" t="s">
        <v>1527</v>
      </c>
      <c r="G2" s="1" t="s">
        <v>1528</v>
      </c>
      <c r="I2" s="3" t="s">
        <v>1530</v>
      </c>
      <c r="J2" s="14">
        <f>AVERAGEIF($D$3:$D$502,$I2,$F$3:$F$502)/60</f>
        <v>5.4161172161172164</v>
      </c>
      <c r="K2" s="15">
        <f>COUNTIFS($D$3:$D$502,$I2,$G$3:$G$502,1)/COUNTIF($D$3:$D$502,$I2)</f>
        <v>0.52747252747252749</v>
      </c>
    </row>
    <row r="3" spans="1:11" x14ac:dyDescent="0.3">
      <c r="A3" t="s">
        <v>1529</v>
      </c>
      <c r="B3" s="2">
        <v>45844</v>
      </c>
      <c r="C3">
        <v>2492</v>
      </c>
      <c r="D3" t="s">
        <v>1530</v>
      </c>
      <c r="E3" t="s">
        <v>1531</v>
      </c>
      <c r="F3">
        <v>197</v>
      </c>
      <c r="G3">
        <v>1</v>
      </c>
      <c r="I3" s="3" t="s">
        <v>1533</v>
      </c>
      <c r="J3" s="14">
        <f t="shared" ref="J3:J6" si="0">AVERAGEIF($D$3:$D$502,$I3,$F$3:$F$502)/60</f>
        <v>5.084090909090909</v>
      </c>
      <c r="K3" s="15">
        <f t="shared" ref="K3:K6" si="1">COUNTIFS($D$3:$D$502,$I3,$G$3:$G$502,1)/COUNTIF($D$3:$D$502,$I3)</f>
        <v>0.42727272727272725</v>
      </c>
    </row>
    <row r="4" spans="1:11" x14ac:dyDescent="0.3">
      <c r="A4" t="s">
        <v>1532</v>
      </c>
      <c r="B4" s="2">
        <v>45821</v>
      </c>
      <c r="C4">
        <v>2573</v>
      </c>
      <c r="D4" t="s">
        <v>1533</v>
      </c>
      <c r="E4" t="s">
        <v>1530</v>
      </c>
      <c r="F4">
        <v>297</v>
      </c>
      <c r="G4">
        <v>0</v>
      </c>
      <c r="I4" s="3" t="s">
        <v>1535</v>
      </c>
      <c r="J4" s="14">
        <f t="shared" si="0"/>
        <v>5.2543613707165111</v>
      </c>
      <c r="K4" s="15">
        <f t="shared" si="1"/>
        <v>0.57943925233644855</v>
      </c>
    </row>
    <row r="5" spans="1:11" x14ac:dyDescent="0.3">
      <c r="A5" t="s">
        <v>1534</v>
      </c>
      <c r="B5" s="2">
        <v>45835</v>
      </c>
      <c r="C5">
        <v>2903</v>
      </c>
      <c r="D5" t="s">
        <v>1535</v>
      </c>
      <c r="E5" t="s">
        <v>1536</v>
      </c>
      <c r="F5">
        <v>484</v>
      </c>
      <c r="G5">
        <v>1</v>
      </c>
      <c r="I5" s="3" t="s">
        <v>1536</v>
      </c>
      <c r="J5" s="14">
        <f t="shared" si="0"/>
        <v>5.1131205673758862</v>
      </c>
      <c r="K5" s="15">
        <f t="shared" si="1"/>
        <v>0.5</v>
      </c>
    </row>
    <row r="6" spans="1:11" x14ac:dyDescent="0.3">
      <c r="A6" t="s">
        <v>1537</v>
      </c>
      <c r="B6" s="2">
        <v>45855</v>
      </c>
      <c r="C6">
        <v>2642</v>
      </c>
      <c r="D6" t="s">
        <v>1530</v>
      </c>
      <c r="E6" t="s">
        <v>1530</v>
      </c>
      <c r="F6">
        <v>430</v>
      </c>
      <c r="G6">
        <v>1</v>
      </c>
      <c r="I6" s="3" t="s">
        <v>1531</v>
      </c>
      <c r="J6" s="14">
        <f t="shared" si="0"/>
        <v>5.2517006802721085</v>
      </c>
      <c r="K6" s="15">
        <f t="shared" si="1"/>
        <v>0.51020408163265307</v>
      </c>
    </row>
    <row r="7" spans="1:11" x14ac:dyDescent="0.3">
      <c r="A7" t="s">
        <v>1538</v>
      </c>
      <c r="B7" s="2">
        <v>45855</v>
      </c>
      <c r="C7">
        <v>2042</v>
      </c>
      <c r="D7" t="s">
        <v>1533</v>
      </c>
      <c r="E7" t="s">
        <v>1535</v>
      </c>
      <c r="F7">
        <v>505</v>
      </c>
      <c r="G7">
        <v>0</v>
      </c>
    </row>
    <row r="8" spans="1:11" x14ac:dyDescent="0.3">
      <c r="A8" t="s">
        <v>1539</v>
      </c>
      <c r="B8" s="2">
        <v>45854</v>
      </c>
      <c r="C8">
        <v>2341</v>
      </c>
      <c r="D8" t="s">
        <v>1530</v>
      </c>
      <c r="E8" t="s">
        <v>1535</v>
      </c>
      <c r="F8">
        <v>587</v>
      </c>
      <c r="G8">
        <v>0</v>
      </c>
    </row>
    <row r="9" spans="1:11" x14ac:dyDescent="0.3">
      <c r="A9" t="s">
        <v>1540</v>
      </c>
      <c r="B9" s="2">
        <v>45776</v>
      </c>
      <c r="C9">
        <v>2870</v>
      </c>
      <c r="D9" t="s">
        <v>1533</v>
      </c>
      <c r="E9" t="s">
        <v>1531</v>
      </c>
      <c r="F9">
        <v>159</v>
      </c>
      <c r="G9">
        <v>1</v>
      </c>
    </row>
    <row r="10" spans="1:11" x14ac:dyDescent="0.3">
      <c r="A10" t="s">
        <v>1541</v>
      </c>
      <c r="B10" s="2">
        <v>45788</v>
      </c>
      <c r="C10">
        <v>2972</v>
      </c>
      <c r="D10" t="s">
        <v>1530</v>
      </c>
      <c r="E10" t="s">
        <v>1535</v>
      </c>
      <c r="F10">
        <v>392</v>
      </c>
      <c r="G10">
        <v>0</v>
      </c>
    </row>
    <row r="11" spans="1:11" x14ac:dyDescent="0.3">
      <c r="A11" t="s">
        <v>1542</v>
      </c>
      <c r="B11" s="2">
        <v>45803</v>
      </c>
      <c r="C11">
        <v>2887</v>
      </c>
      <c r="D11" t="s">
        <v>1536</v>
      </c>
      <c r="E11" t="s">
        <v>1535</v>
      </c>
      <c r="F11">
        <v>321</v>
      </c>
      <c r="G11">
        <v>0</v>
      </c>
    </row>
    <row r="12" spans="1:11" x14ac:dyDescent="0.3">
      <c r="A12" t="s">
        <v>1543</v>
      </c>
      <c r="B12" s="2">
        <v>45802</v>
      </c>
      <c r="C12">
        <v>2014</v>
      </c>
      <c r="D12" t="s">
        <v>1533</v>
      </c>
      <c r="E12" t="s">
        <v>1535</v>
      </c>
      <c r="F12">
        <v>400</v>
      </c>
      <c r="G12">
        <v>1</v>
      </c>
    </row>
    <row r="13" spans="1:11" x14ac:dyDescent="0.3">
      <c r="A13" t="s">
        <v>1544</v>
      </c>
      <c r="B13" s="2">
        <v>45788</v>
      </c>
      <c r="C13">
        <v>2338</v>
      </c>
      <c r="D13" t="s">
        <v>1535</v>
      </c>
      <c r="E13" t="s">
        <v>1533</v>
      </c>
      <c r="F13">
        <v>58</v>
      </c>
      <c r="G13">
        <v>0</v>
      </c>
    </row>
    <row r="14" spans="1:11" x14ac:dyDescent="0.3">
      <c r="A14" t="s">
        <v>1545</v>
      </c>
      <c r="B14" s="2">
        <v>45785</v>
      </c>
      <c r="C14">
        <v>2332</v>
      </c>
      <c r="D14" t="s">
        <v>1536</v>
      </c>
      <c r="E14" t="s">
        <v>1531</v>
      </c>
      <c r="F14">
        <v>178</v>
      </c>
      <c r="G14">
        <v>1</v>
      </c>
    </row>
    <row r="15" spans="1:11" x14ac:dyDescent="0.3">
      <c r="A15" t="s">
        <v>1546</v>
      </c>
      <c r="B15" s="2">
        <v>45798</v>
      </c>
      <c r="C15">
        <v>2896</v>
      </c>
      <c r="D15" t="s">
        <v>1530</v>
      </c>
      <c r="E15" t="s">
        <v>1535</v>
      </c>
      <c r="F15">
        <v>325</v>
      </c>
      <c r="G15">
        <v>1</v>
      </c>
    </row>
    <row r="16" spans="1:11" x14ac:dyDescent="0.3">
      <c r="A16" t="s">
        <v>1547</v>
      </c>
      <c r="B16" s="2">
        <v>45784</v>
      </c>
      <c r="C16">
        <v>2465</v>
      </c>
      <c r="D16" t="s">
        <v>1536</v>
      </c>
      <c r="E16" t="s">
        <v>1531</v>
      </c>
      <c r="F16">
        <v>40</v>
      </c>
      <c r="G16">
        <v>0</v>
      </c>
    </row>
    <row r="17" spans="1:7" x14ac:dyDescent="0.3">
      <c r="A17" t="s">
        <v>1548</v>
      </c>
      <c r="B17" s="2">
        <v>45787</v>
      </c>
      <c r="C17">
        <v>2491</v>
      </c>
      <c r="D17" t="s">
        <v>1530</v>
      </c>
      <c r="E17" t="s">
        <v>1536</v>
      </c>
      <c r="F17">
        <v>541</v>
      </c>
      <c r="G17">
        <v>1</v>
      </c>
    </row>
    <row r="18" spans="1:7" x14ac:dyDescent="0.3">
      <c r="A18" t="s">
        <v>1549</v>
      </c>
      <c r="B18" s="2">
        <v>45791</v>
      </c>
      <c r="C18">
        <v>2130</v>
      </c>
      <c r="D18" t="s">
        <v>1536</v>
      </c>
      <c r="E18" t="s">
        <v>1533</v>
      </c>
      <c r="F18">
        <v>142</v>
      </c>
      <c r="G18">
        <v>0</v>
      </c>
    </row>
    <row r="19" spans="1:7" x14ac:dyDescent="0.3">
      <c r="A19" t="s">
        <v>1550</v>
      </c>
      <c r="B19" s="2">
        <v>45851</v>
      </c>
      <c r="C19">
        <v>2846</v>
      </c>
      <c r="D19" t="s">
        <v>1533</v>
      </c>
      <c r="E19" t="s">
        <v>1533</v>
      </c>
      <c r="F19">
        <v>216</v>
      </c>
      <c r="G19">
        <v>0</v>
      </c>
    </row>
    <row r="20" spans="1:7" x14ac:dyDescent="0.3">
      <c r="A20" t="s">
        <v>1551</v>
      </c>
      <c r="B20" s="2">
        <v>45852</v>
      </c>
      <c r="C20">
        <v>2526</v>
      </c>
      <c r="D20" t="s">
        <v>1531</v>
      </c>
      <c r="E20" t="s">
        <v>1535</v>
      </c>
      <c r="F20">
        <v>256</v>
      </c>
      <c r="G20">
        <v>1</v>
      </c>
    </row>
    <row r="21" spans="1:7" x14ac:dyDescent="0.3">
      <c r="A21" t="s">
        <v>1552</v>
      </c>
      <c r="B21" s="2">
        <v>45841</v>
      </c>
      <c r="C21">
        <v>2805</v>
      </c>
      <c r="D21" t="s">
        <v>1533</v>
      </c>
      <c r="E21" t="s">
        <v>1533</v>
      </c>
      <c r="F21">
        <v>339</v>
      </c>
      <c r="G21">
        <v>1</v>
      </c>
    </row>
    <row r="22" spans="1:7" x14ac:dyDescent="0.3">
      <c r="A22" t="s">
        <v>1553</v>
      </c>
      <c r="B22" s="2">
        <v>45772</v>
      </c>
      <c r="C22">
        <v>2554</v>
      </c>
      <c r="D22" t="s">
        <v>1530</v>
      </c>
      <c r="E22" t="s">
        <v>1530</v>
      </c>
      <c r="F22">
        <v>127</v>
      </c>
      <c r="G22">
        <v>0</v>
      </c>
    </row>
    <row r="23" spans="1:7" x14ac:dyDescent="0.3">
      <c r="A23" t="s">
        <v>1554</v>
      </c>
      <c r="B23" s="2">
        <v>45809</v>
      </c>
      <c r="C23">
        <v>2733</v>
      </c>
      <c r="D23" t="s">
        <v>1530</v>
      </c>
      <c r="E23" t="s">
        <v>1535</v>
      </c>
      <c r="F23">
        <v>84</v>
      </c>
      <c r="G23">
        <v>0</v>
      </c>
    </row>
    <row r="24" spans="1:7" x14ac:dyDescent="0.3">
      <c r="A24" t="s">
        <v>1555</v>
      </c>
      <c r="B24" s="2">
        <v>45846</v>
      </c>
      <c r="C24">
        <v>2896</v>
      </c>
      <c r="D24" t="s">
        <v>1530</v>
      </c>
      <c r="E24" t="s">
        <v>1533</v>
      </c>
      <c r="F24">
        <v>435</v>
      </c>
      <c r="G24">
        <v>0</v>
      </c>
    </row>
    <row r="25" spans="1:7" x14ac:dyDescent="0.3">
      <c r="A25" t="s">
        <v>1556</v>
      </c>
      <c r="B25" s="2">
        <v>45815</v>
      </c>
      <c r="C25">
        <v>2041</v>
      </c>
      <c r="D25" t="s">
        <v>1530</v>
      </c>
      <c r="E25" t="s">
        <v>1535</v>
      </c>
      <c r="F25">
        <v>98</v>
      </c>
      <c r="G25">
        <v>1</v>
      </c>
    </row>
    <row r="26" spans="1:7" x14ac:dyDescent="0.3">
      <c r="A26" t="s">
        <v>1557</v>
      </c>
      <c r="B26" s="2">
        <v>45806</v>
      </c>
      <c r="C26">
        <v>2513</v>
      </c>
      <c r="D26" t="s">
        <v>1531</v>
      </c>
      <c r="E26" t="s">
        <v>1533</v>
      </c>
      <c r="F26">
        <v>341</v>
      </c>
      <c r="G26">
        <v>1</v>
      </c>
    </row>
    <row r="27" spans="1:7" x14ac:dyDescent="0.3">
      <c r="A27" t="s">
        <v>1558</v>
      </c>
      <c r="B27" s="2">
        <v>45785</v>
      </c>
      <c r="C27">
        <v>2611</v>
      </c>
      <c r="D27" t="s">
        <v>1531</v>
      </c>
      <c r="E27" t="s">
        <v>1531</v>
      </c>
      <c r="F27">
        <v>318</v>
      </c>
      <c r="G27">
        <v>0</v>
      </c>
    </row>
    <row r="28" spans="1:7" x14ac:dyDescent="0.3">
      <c r="A28" t="s">
        <v>1559</v>
      </c>
      <c r="B28" s="2">
        <v>45773</v>
      </c>
      <c r="C28">
        <v>2744</v>
      </c>
      <c r="D28" t="s">
        <v>1536</v>
      </c>
      <c r="E28" t="s">
        <v>1535</v>
      </c>
      <c r="F28">
        <v>577</v>
      </c>
      <c r="G28">
        <v>0</v>
      </c>
    </row>
    <row r="29" spans="1:7" x14ac:dyDescent="0.3">
      <c r="A29" t="s">
        <v>1560</v>
      </c>
      <c r="B29" s="2">
        <v>45806</v>
      </c>
      <c r="C29">
        <v>2316</v>
      </c>
      <c r="D29" t="s">
        <v>1536</v>
      </c>
      <c r="E29" t="s">
        <v>1535</v>
      </c>
      <c r="F29">
        <v>177</v>
      </c>
      <c r="G29">
        <v>1</v>
      </c>
    </row>
    <row r="30" spans="1:7" x14ac:dyDescent="0.3">
      <c r="A30" t="s">
        <v>1561</v>
      </c>
      <c r="B30" s="2">
        <v>45774</v>
      </c>
      <c r="C30">
        <v>2915</v>
      </c>
      <c r="D30" t="s">
        <v>1535</v>
      </c>
      <c r="E30" t="s">
        <v>1530</v>
      </c>
      <c r="F30">
        <v>496</v>
      </c>
      <c r="G30">
        <v>0</v>
      </c>
    </row>
    <row r="31" spans="1:7" x14ac:dyDescent="0.3">
      <c r="A31" t="s">
        <v>1562</v>
      </c>
      <c r="B31" s="2">
        <v>45834</v>
      </c>
      <c r="C31">
        <v>2107</v>
      </c>
      <c r="D31" t="s">
        <v>1531</v>
      </c>
      <c r="E31" t="s">
        <v>1536</v>
      </c>
      <c r="F31">
        <v>273</v>
      </c>
      <c r="G31">
        <v>0</v>
      </c>
    </row>
    <row r="32" spans="1:7" x14ac:dyDescent="0.3">
      <c r="A32" t="s">
        <v>1563</v>
      </c>
      <c r="B32" s="2">
        <v>45796</v>
      </c>
      <c r="C32">
        <v>2079</v>
      </c>
      <c r="D32" t="s">
        <v>1535</v>
      </c>
      <c r="E32" t="s">
        <v>1535</v>
      </c>
      <c r="F32">
        <v>520</v>
      </c>
      <c r="G32">
        <v>1</v>
      </c>
    </row>
    <row r="33" spans="1:7" x14ac:dyDescent="0.3">
      <c r="A33" t="s">
        <v>1564</v>
      </c>
      <c r="B33" s="2">
        <v>45849</v>
      </c>
      <c r="C33">
        <v>2090</v>
      </c>
      <c r="D33" t="s">
        <v>1533</v>
      </c>
      <c r="E33" t="s">
        <v>1531</v>
      </c>
      <c r="F33">
        <v>536</v>
      </c>
      <c r="G33">
        <v>1</v>
      </c>
    </row>
    <row r="34" spans="1:7" x14ac:dyDescent="0.3">
      <c r="A34" t="s">
        <v>1565</v>
      </c>
      <c r="B34" s="2">
        <v>45799</v>
      </c>
      <c r="C34">
        <v>2358</v>
      </c>
      <c r="D34" t="s">
        <v>1531</v>
      </c>
      <c r="E34" t="s">
        <v>1536</v>
      </c>
      <c r="F34">
        <v>394</v>
      </c>
      <c r="G34">
        <v>1</v>
      </c>
    </row>
    <row r="35" spans="1:7" x14ac:dyDescent="0.3">
      <c r="A35" t="s">
        <v>1566</v>
      </c>
      <c r="B35" s="2">
        <v>45820</v>
      </c>
      <c r="C35">
        <v>2273</v>
      </c>
      <c r="D35" t="s">
        <v>1536</v>
      </c>
      <c r="E35" t="s">
        <v>1535</v>
      </c>
      <c r="F35">
        <v>511</v>
      </c>
      <c r="G35">
        <v>0</v>
      </c>
    </row>
    <row r="36" spans="1:7" x14ac:dyDescent="0.3">
      <c r="A36" t="s">
        <v>1567</v>
      </c>
      <c r="B36" s="2">
        <v>45778</v>
      </c>
      <c r="C36">
        <v>2795</v>
      </c>
      <c r="D36" t="s">
        <v>1531</v>
      </c>
      <c r="E36" t="s">
        <v>1531</v>
      </c>
      <c r="F36">
        <v>230</v>
      </c>
      <c r="G36">
        <v>1</v>
      </c>
    </row>
    <row r="37" spans="1:7" x14ac:dyDescent="0.3">
      <c r="A37" t="s">
        <v>1568</v>
      </c>
      <c r="B37" s="2">
        <v>45773</v>
      </c>
      <c r="C37">
        <v>2203</v>
      </c>
      <c r="D37" t="s">
        <v>1535</v>
      </c>
      <c r="E37" t="s">
        <v>1533</v>
      </c>
      <c r="F37">
        <v>183</v>
      </c>
      <c r="G37">
        <v>1</v>
      </c>
    </row>
    <row r="38" spans="1:7" x14ac:dyDescent="0.3">
      <c r="A38" t="s">
        <v>1569</v>
      </c>
      <c r="B38" s="2">
        <v>45783</v>
      </c>
      <c r="C38">
        <v>2756</v>
      </c>
      <c r="D38" t="s">
        <v>1530</v>
      </c>
      <c r="E38" t="s">
        <v>1530</v>
      </c>
      <c r="F38">
        <v>479</v>
      </c>
      <c r="G38">
        <v>1</v>
      </c>
    </row>
    <row r="39" spans="1:7" x14ac:dyDescent="0.3">
      <c r="A39" t="s">
        <v>1570</v>
      </c>
      <c r="B39" s="2">
        <v>45819</v>
      </c>
      <c r="C39">
        <v>2579</v>
      </c>
      <c r="D39" t="s">
        <v>1536</v>
      </c>
      <c r="E39" t="s">
        <v>1531</v>
      </c>
      <c r="F39">
        <v>530</v>
      </c>
      <c r="G39">
        <v>1</v>
      </c>
    </row>
    <row r="40" spans="1:7" x14ac:dyDescent="0.3">
      <c r="A40" t="s">
        <v>1571</v>
      </c>
      <c r="B40" s="2">
        <v>45845</v>
      </c>
      <c r="C40">
        <v>2631</v>
      </c>
      <c r="D40" t="s">
        <v>1533</v>
      </c>
      <c r="E40" t="s">
        <v>1533</v>
      </c>
      <c r="F40">
        <v>102</v>
      </c>
      <c r="G40">
        <v>1</v>
      </c>
    </row>
    <row r="41" spans="1:7" x14ac:dyDescent="0.3">
      <c r="A41" t="s">
        <v>1572</v>
      </c>
      <c r="B41" s="2">
        <v>45783</v>
      </c>
      <c r="C41">
        <v>2013</v>
      </c>
      <c r="D41" t="s">
        <v>1535</v>
      </c>
      <c r="E41" t="s">
        <v>1535</v>
      </c>
      <c r="F41">
        <v>325</v>
      </c>
      <c r="G41">
        <v>1</v>
      </c>
    </row>
    <row r="42" spans="1:7" x14ac:dyDescent="0.3">
      <c r="A42" t="s">
        <v>1573</v>
      </c>
      <c r="B42" s="2">
        <v>45849</v>
      </c>
      <c r="C42">
        <v>2020</v>
      </c>
      <c r="D42" t="s">
        <v>1531</v>
      </c>
      <c r="E42" t="s">
        <v>1531</v>
      </c>
      <c r="F42">
        <v>46</v>
      </c>
      <c r="G42">
        <v>1</v>
      </c>
    </row>
    <row r="43" spans="1:7" x14ac:dyDescent="0.3">
      <c r="A43" t="s">
        <v>1574</v>
      </c>
      <c r="B43" s="2">
        <v>45801</v>
      </c>
      <c r="C43">
        <v>2965</v>
      </c>
      <c r="D43" t="s">
        <v>1530</v>
      </c>
      <c r="E43" t="s">
        <v>1536</v>
      </c>
      <c r="F43">
        <v>246</v>
      </c>
      <c r="G43">
        <v>1</v>
      </c>
    </row>
    <row r="44" spans="1:7" x14ac:dyDescent="0.3">
      <c r="A44" t="s">
        <v>1575</v>
      </c>
      <c r="B44" s="2">
        <v>45818</v>
      </c>
      <c r="C44">
        <v>2897</v>
      </c>
      <c r="D44" t="s">
        <v>1533</v>
      </c>
      <c r="E44" t="s">
        <v>1535</v>
      </c>
      <c r="F44">
        <v>90</v>
      </c>
      <c r="G44">
        <v>0</v>
      </c>
    </row>
    <row r="45" spans="1:7" x14ac:dyDescent="0.3">
      <c r="A45" t="s">
        <v>1576</v>
      </c>
      <c r="B45" s="2">
        <v>45831</v>
      </c>
      <c r="C45">
        <v>2724</v>
      </c>
      <c r="D45" t="s">
        <v>1536</v>
      </c>
      <c r="E45" t="s">
        <v>1533</v>
      </c>
      <c r="F45">
        <v>71</v>
      </c>
      <c r="G45">
        <v>1</v>
      </c>
    </row>
    <row r="46" spans="1:7" x14ac:dyDescent="0.3">
      <c r="A46" t="s">
        <v>1577</v>
      </c>
      <c r="B46" s="2">
        <v>45795</v>
      </c>
      <c r="C46">
        <v>2579</v>
      </c>
      <c r="D46" t="s">
        <v>1531</v>
      </c>
      <c r="E46" t="s">
        <v>1530</v>
      </c>
      <c r="F46">
        <v>54</v>
      </c>
      <c r="G46">
        <v>1</v>
      </c>
    </row>
    <row r="47" spans="1:7" x14ac:dyDescent="0.3">
      <c r="A47" t="s">
        <v>1578</v>
      </c>
      <c r="B47" s="2">
        <v>45788</v>
      </c>
      <c r="C47">
        <v>2518</v>
      </c>
      <c r="D47" t="s">
        <v>1531</v>
      </c>
      <c r="E47" t="s">
        <v>1535</v>
      </c>
      <c r="F47">
        <v>68</v>
      </c>
      <c r="G47">
        <v>0</v>
      </c>
    </row>
    <row r="48" spans="1:7" x14ac:dyDescent="0.3">
      <c r="A48" t="s">
        <v>1579</v>
      </c>
      <c r="B48" s="2">
        <v>45855</v>
      </c>
      <c r="C48">
        <v>2252</v>
      </c>
      <c r="D48" t="s">
        <v>1530</v>
      </c>
      <c r="E48" t="s">
        <v>1533</v>
      </c>
      <c r="F48">
        <v>160</v>
      </c>
      <c r="G48">
        <v>0</v>
      </c>
    </row>
    <row r="49" spans="1:7" x14ac:dyDescent="0.3">
      <c r="A49" t="s">
        <v>1580</v>
      </c>
      <c r="B49" s="2">
        <v>45802</v>
      </c>
      <c r="C49">
        <v>2637</v>
      </c>
      <c r="D49" t="s">
        <v>1536</v>
      </c>
      <c r="E49" t="s">
        <v>1535</v>
      </c>
      <c r="F49">
        <v>527</v>
      </c>
      <c r="G49">
        <v>1</v>
      </c>
    </row>
    <row r="50" spans="1:7" x14ac:dyDescent="0.3">
      <c r="A50" t="s">
        <v>1581</v>
      </c>
      <c r="B50" s="2">
        <v>45857</v>
      </c>
      <c r="C50">
        <v>2175</v>
      </c>
      <c r="D50" t="s">
        <v>1533</v>
      </c>
      <c r="E50" t="s">
        <v>1533</v>
      </c>
      <c r="F50">
        <v>258</v>
      </c>
      <c r="G50">
        <v>0</v>
      </c>
    </row>
    <row r="51" spans="1:7" x14ac:dyDescent="0.3">
      <c r="A51" t="s">
        <v>1582</v>
      </c>
      <c r="B51" s="2">
        <v>45802</v>
      </c>
      <c r="C51">
        <v>2172</v>
      </c>
      <c r="D51" t="s">
        <v>1535</v>
      </c>
      <c r="E51" t="s">
        <v>1536</v>
      </c>
      <c r="F51">
        <v>137</v>
      </c>
      <c r="G51">
        <v>0</v>
      </c>
    </row>
    <row r="52" spans="1:7" x14ac:dyDescent="0.3">
      <c r="A52" t="s">
        <v>1583</v>
      </c>
      <c r="B52" s="2">
        <v>45808</v>
      </c>
      <c r="C52">
        <v>2279</v>
      </c>
      <c r="D52" t="s">
        <v>1535</v>
      </c>
      <c r="E52" t="s">
        <v>1535</v>
      </c>
      <c r="F52">
        <v>201</v>
      </c>
      <c r="G52">
        <v>0</v>
      </c>
    </row>
    <row r="53" spans="1:7" x14ac:dyDescent="0.3">
      <c r="A53" t="s">
        <v>1584</v>
      </c>
      <c r="B53" s="2">
        <v>45771</v>
      </c>
      <c r="C53">
        <v>2925</v>
      </c>
      <c r="D53" t="s">
        <v>1536</v>
      </c>
      <c r="E53" t="s">
        <v>1530</v>
      </c>
      <c r="F53">
        <v>464</v>
      </c>
      <c r="G53">
        <v>0</v>
      </c>
    </row>
    <row r="54" spans="1:7" x14ac:dyDescent="0.3">
      <c r="A54" t="s">
        <v>1585</v>
      </c>
      <c r="B54" s="2">
        <v>45811</v>
      </c>
      <c r="C54">
        <v>2538</v>
      </c>
      <c r="D54" t="s">
        <v>1530</v>
      </c>
      <c r="E54" t="s">
        <v>1535</v>
      </c>
      <c r="F54">
        <v>507</v>
      </c>
      <c r="G54">
        <v>1</v>
      </c>
    </row>
    <row r="55" spans="1:7" x14ac:dyDescent="0.3">
      <c r="A55" t="s">
        <v>1586</v>
      </c>
      <c r="B55" s="2">
        <v>45826</v>
      </c>
      <c r="C55">
        <v>2882</v>
      </c>
      <c r="D55" t="s">
        <v>1533</v>
      </c>
      <c r="E55" t="s">
        <v>1535</v>
      </c>
      <c r="F55">
        <v>131</v>
      </c>
      <c r="G55">
        <v>1</v>
      </c>
    </row>
    <row r="56" spans="1:7" x14ac:dyDescent="0.3">
      <c r="A56" t="s">
        <v>1587</v>
      </c>
      <c r="B56" s="2">
        <v>45780</v>
      </c>
      <c r="C56">
        <v>2155</v>
      </c>
      <c r="D56" t="s">
        <v>1533</v>
      </c>
      <c r="E56" t="s">
        <v>1531</v>
      </c>
      <c r="F56">
        <v>553</v>
      </c>
      <c r="G56">
        <v>1</v>
      </c>
    </row>
    <row r="57" spans="1:7" x14ac:dyDescent="0.3">
      <c r="A57" t="s">
        <v>1588</v>
      </c>
      <c r="B57" s="2">
        <v>45830</v>
      </c>
      <c r="C57">
        <v>2096</v>
      </c>
      <c r="D57" t="s">
        <v>1531</v>
      </c>
      <c r="E57" t="s">
        <v>1530</v>
      </c>
      <c r="F57">
        <v>304</v>
      </c>
      <c r="G57">
        <v>0</v>
      </c>
    </row>
    <row r="58" spans="1:7" x14ac:dyDescent="0.3">
      <c r="A58" t="s">
        <v>1589</v>
      </c>
      <c r="B58" s="2">
        <v>45815</v>
      </c>
      <c r="C58">
        <v>2634</v>
      </c>
      <c r="D58" t="s">
        <v>1535</v>
      </c>
      <c r="E58" t="s">
        <v>1533</v>
      </c>
      <c r="F58">
        <v>73</v>
      </c>
      <c r="G58">
        <v>0</v>
      </c>
    </row>
    <row r="59" spans="1:7" x14ac:dyDescent="0.3">
      <c r="A59" t="s">
        <v>1590</v>
      </c>
      <c r="B59" s="2">
        <v>45806</v>
      </c>
      <c r="C59">
        <v>2703</v>
      </c>
      <c r="D59" t="s">
        <v>1531</v>
      </c>
      <c r="E59" t="s">
        <v>1531</v>
      </c>
      <c r="F59">
        <v>46</v>
      </c>
      <c r="G59">
        <v>0</v>
      </c>
    </row>
    <row r="60" spans="1:7" x14ac:dyDescent="0.3">
      <c r="A60" t="s">
        <v>1591</v>
      </c>
      <c r="B60" s="2">
        <v>45775</v>
      </c>
      <c r="C60">
        <v>2429</v>
      </c>
      <c r="D60" t="s">
        <v>1535</v>
      </c>
      <c r="E60" t="s">
        <v>1533</v>
      </c>
      <c r="F60">
        <v>359</v>
      </c>
      <c r="G60">
        <v>0</v>
      </c>
    </row>
    <row r="61" spans="1:7" x14ac:dyDescent="0.3">
      <c r="A61" t="s">
        <v>1592</v>
      </c>
      <c r="B61" s="2">
        <v>45770</v>
      </c>
      <c r="C61">
        <v>2255</v>
      </c>
      <c r="D61" t="s">
        <v>1536</v>
      </c>
      <c r="E61" t="s">
        <v>1536</v>
      </c>
      <c r="F61">
        <v>598</v>
      </c>
      <c r="G61">
        <v>1</v>
      </c>
    </row>
    <row r="62" spans="1:7" x14ac:dyDescent="0.3">
      <c r="A62" t="s">
        <v>1593</v>
      </c>
      <c r="B62" s="2">
        <v>45778</v>
      </c>
      <c r="C62">
        <v>2049</v>
      </c>
      <c r="D62" t="s">
        <v>1530</v>
      </c>
      <c r="E62" t="s">
        <v>1535</v>
      </c>
      <c r="F62">
        <v>526</v>
      </c>
      <c r="G62">
        <v>1</v>
      </c>
    </row>
    <row r="63" spans="1:7" x14ac:dyDescent="0.3">
      <c r="A63" t="s">
        <v>1594</v>
      </c>
      <c r="B63" s="2">
        <v>45782</v>
      </c>
      <c r="C63">
        <v>2293</v>
      </c>
      <c r="D63" t="s">
        <v>1536</v>
      </c>
      <c r="E63" t="s">
        <v>1530</v>
      </c>
      <c r="F63">
        <v>41</v>
      </c>
      <c r="G63">
        <v>0</v>
      </c>
    </row>
    <row r="64" spans="1:7" x14ac:dyDescent="0.3">
      <c r="A64" t="s">
        <v>1595</v>
      </c>
      <c r="B64" s="2">
        <v>45793</v>
      </c>
      <c r="C64">
        <v>2386</v>
      </c>
      <c r="D64" t="s">
        <v>1531</v>
      </c>
      <c r="E64" t="s">
        <v>1531</v>
      </c>
      <c r="F64">
        <v>347</v>
      </c>
      <c r="G64">
        <v>1</v>
      </c>
    </row>
    <row r="65" spans="1:7" x14ac:dyDescent="0.3">
      <c r="A65" t="s">
        <v>1596</v>
      </c>
      <c r="B65" s="2">
        <v>45826</v>
      </c>
      <c r="C65">
        <v>2946</v>
      </c>
      <c r="D65" t="s">
        <v>1533</v>
      </c>
      <c r="E65" t="s">
        <v>1535</v>
      </c>
      <c r="F65">
        <v>245</v>
      </c>
      <c r="G65">
        <v>1</v>
      </c>
    </row>
    <row r="66" spans="1:7" x14ac:dyDescent="0.3">
      <c r="A66" t="s">
        <v>1597</v>
      </c>
      <c r="B66" s="2">
        <v>45804</v>
      </c>
      <c r="C66">
        <v>2106</v>
      </c>
      <c r="D66" t="s">
        <v>1535</v>
      </c>
      <c r="E66" t="s">
        <v>1530</v>
      </c>
      <c r="F66">
        <v>368</v>
      </c>
      <c r="G66">
        <v>1</v>
      </c>
    </row>
    <row r="67" spans="1:7" x14ac:dyDescent="0.3">
      <c r="A67" t="s">
        <v>1598</v>
      </c>
      <c r="B67" s="2">
        <v>45771</v>
      </c>
      <c r="C67">
        <v>2298</v>
      </c>
      <c r="D67" t="s">
        <v>1531</v>
      </c>
      <c r="E67" t="s">
        <v>1530</v>
      </c>
      <c r="F67">
        <v>110</v>
      </c>
      <c r="G67">
        <v>0</v>
      </c>
    </row>
    <row r="68" spans="1:7" x14ac:dyDescent="0.3">
      <c r="A68" t="s">
        <v>1599</v>
      </c>
      <c r="B68" s="2">
        <v>45787</v>
      </c>
      <c r="C68">
        <v>2305</v>
      </c>
      <c r="D68" t="s">
        <v>1530</v>
      </c>
      <c r="E68" t="s">
        <v>1536</v>
      </c>
      <c r="F68">
        <v>514</v>
      </c>
      <c r="G68">
        <v>1</v>
      </c>
    </row>
    <row r="69" spans="1:7" x14ac:dyDescent="0.3">
      <c r="A69" t="s">
        <v>1600</v>
      </c>
      <c r="B69" s="2">
        <v>45808</v>
      </c>
      <c r="C69">
        <v>2705</v>
      </c>
      <c r="D69" t="s">
        <v>1533</v>
      </c>
      <c r="E69" t="s">
        <v>1530</v>
      </c>
      <c r="F69">
        <v>403</v>
      </c>
      <c r="G69">
        <v>1</v>
      </c>
    </row>
    <row r="70" spans="1:7" x14ac:dyDescent="0.3">
      <c r="A70" t="s">
        <v>1601</v>
      </c>
      <c r="B70" s="2">
        <v>45807</v>
      </c>
      <c r="C70">
        <v>2762</v>
      </c>
      <c r="D70" t="s">
        <v>1533</v>
      </c>
      <c r="E70" t="s">
        <v>1531</v>
      </c>
      <c r="F70">
        <v>229</v>
      </c>
      <c r="G70">
        <v>1</v>
      </c>
    </row>
    <row r="71" spans="1:7" x14ac:dyDescent="0.3">
      <c r="A71" t="s">
        <v>1602</v>
      </c>
      <c r="B71" s="2">
        <v>45788</v>
      </c>
      <c r="C71">
        <v>2260</v>
      </c>
      <c r="D71" t="s">
        <v>1530</v>
      </c>
      <c r="E71" t="s">
        <v>1533</v>
      </c>
      <c r="F71">
        <v>566</v>
      </c>
      <c r="G71">
        <v>1</v>
      </c>
    </row>
    <row r="72" spans="1:7" x14ac:dyDescent="0.3">
      <c r="A72" t="s">
        <v>1603</v>
      </c>
      <c r="B72" s="2">
        <v>45834</v>
      </c>
      <c r="C72">
        <v>2920</v>
      </c>
      <c r="D72" t="s">
        <v>1536</v>
      </c>
      <c r="E72" t="s">
        <v>1530</v>
      </c>
      <c r="F72">
        <v>495</v>
      </c>
      <c r="G72">
        <v>1</v>
      </c>
    </row>
    <row r="73" spans="1:7" x14ac:dyDescent="0.3">
      <c r="A73" t="s">
        <v>1604</v>
      </c>
      <c r="B73" s="2">
        <v>45806</v>
      </c>
      <c r="C73">
        <v>2699</v>
      </c>
      <c r="D73" t="s">
        <v>1536</v>
      </c>
      <c r="E73" t="s">
        <v>1536</v>
      </c>
      <c r="F73">
        <v>118</v>
      </c>
      <c r="G73">
        <v>0</v>
      </c>
    </row>
    <row r="74" spans="1:7" x14ac:dyDescent="0.3">
      <c r="A74" t="s">
        <v>1605</v>
      </c>
      <c r="B74" s="2">
        <v>45836</v>
      </c>
      <c r="C74">
        <v>2301</v>
      </c>
      <c r="D74" t="s">
        <v>1530</v>
      </c>
      <c r="E74" t="s">
        <v>1531</v>
      </c>
      <c r="F74">
        <v>297</v>
      </c>
      <c r="G74">
        <v>1</v>
      </c>
    </row>
    <row r="75" spans="1:7" x14ac:dyDescent="0.3">
      <c r="A75" t="s">
        <v>1606</v>
      </c>
      <c r="B75" s="2">
        <v>45791</v>
      </c>
      <c r="C75">
        <v>2414</v>
      </c>
      <c r="D75" t="s">
        <v>1531</v>
      </c>
      <c r="E75" t="s">
        <v>1530</v>
      </c>
      <c r="F75">
        <v>518</v>
      </c>
      <c r="G75">
        <v>0</v>
      </c>
    </row>
    <row r="76" spans="1:7" x14ac:dyDescent="0.3">
      <c r="A76" t="s">
        <v>1607</v>
      </c>
      <c r="B76" s="2">
        <v>45770</v>
      </c>
      <c r="C76">
        <v>2409</v>
      </c>
      <c r="D76" t="s">
        <v>1535</v>
      </c>
      <c r="E76" t="s">
        <v>1531</v>
      </c>
      <c r="F76">
        <v>567</v>
      </c>
      <c r="G76">
        <v>0</v>
      </c>
    </row>
    <row r="77" spans="1:7" x14ac:dyDescent="0.3">
      <c r="A77" t="s">
        <v>1608</v>
      </c>
      <c r="B77" s="2">
        <v>45812</v>
      </c>
      <c r="C77">
        <v>2048</v>
      </c>
      <c r="D77" t="s">
        <v>1533</v>
      </c>
      <c r="E77" t="s">
        <v>1531</v>
      </c>
      <c r="F77">
        <v>76</v>
      </c>
      <c r="G77">
        <v>0</v>
      </c>
    </row>
    <row r="78" spans="1:7" x14ac:dyDescent="0.3">
      <c r="A78" t="s">
        <v>1609</v>
      </c>
      <c r="B78" s="2">
        <v>45831</v>
      </c>
      <c r="C78">
        <v>2628</v>
      </c>
      <c r="D78" t="s">
        <v>1533</v>
      </c>
      <c r="E78" t="s">
        <v>1536</v>
      </c>
      <c r="F78">
        <v>317</v>
      </c>
      <c r="G78">
        <v>0</v>
      </c>
    </row>
    <row r="79" spans="1:7" x14ac:dyDescent="0.3">
      <c r="A79" t="s">
        <v>1610</v>
      </c>
      <c r="B79" s="2">
        <v>45836</v>
      </c>
      <c r="C79">
        <v>2679</v>
      </c>
      <c r="D79" t="s">
        <v>1536</v>
      </c>
      <c r="E79" t="s">
        <v>1531</v>
      </c>
      <c r="F79">
        <v>45</v>
      </c>
      <c r="G79">
        <v>0</v>
      </c>
    </row>
    <row r="80" spans="1:7" x14ac:dyDescent="0.3">
      <c r="A80" t="s">
        <v>1611</v>
      </c>
      <c r="B80" s="2">
        <v>45796</v>
      </c>
      <c r="C80">
        <v>2083</v>
      </c>
      <c r="D80" t="s">
        <v>1531</v>
      </c>
      <c r="E80" t="s">
        <v>1535</v>
      </c>
      <c r="F80">
        <v>430</v>
      </c>
      <c r="G80">
        <v>0</v>
      </c>
    </row>
    <row r="81" spans="1:7" x14ac:dyDescent="0.3">
      <c r="A81" t="s">
        <v>1612</v>
      </c>
      <c r="B81" s="2">
        <v>45800</v>
      </c>
      <c r="C81">
        <v>2194</v>
      </c>
      <c r="D81" t="s">
        <v>1535</v>
      </c>
      <c r="E81" t="s">
        <v>1533</v>
      </c>
      <c r="F81">
        <v>115</v>
      </c>
      <c r="G81">
        <v>0</v>
      </c>
    </row>
    <row r="82" spans="1:7" x14ac:dyDescent="0.3">
      <c r="A82" t="s">
        <v>1613</v>
      </c>
      <c r="B82" s="2">
        <v>45806</v>
      </c>
      <c r="C82">
        <v>2648</v>
      </c>
      <c r="D82" t="s">
        <v>1531</v>
      </c>
      <c r="E82" t="s">
        <v>1530</v>
      </c>
      <c r="F82">
        <v>279</v>
      </c>
      <c r="G82">
        <v>1</v>
      </c>
    </row>
    <row r="83" spans="1:7" x14ac:dyDescent="0.3">
      <c r="A83" t="s">
        <v>1614</v>
      </c>
      <c r="B83" s="2">
        <v>45775</v>
      </c>
      <c r="C83">
        <v>2795</v>
      </c>
      <c r="D83" t="s">
        <v>1535</v>
      </c>
      <c r="E83" t="s">
        <v>1535</v>
      </c>
      <c r="F83">
        <v>420</v>
      </c>
      <c r="G83">
        <v>0</v>
      </c>
    </row>
    <row r="84" spans="1:7" x14ac:dyDescent="0.3">
      <c r="A84" t="s">
        <v>1615</v>
      </c>
      <c r="B84" s="2">
        <v>45842</v>
      </c>
      <c r="C84">
        <v>2246</v>
      </c>
      <c r="D84" t="s">
        <v>1535</v>
      </c>
      <c r="E84" t="s">
        <v>1531</v>
      </c>
      <c r="F84">
        <v>364</v>
      </c>
      <c r="G84">
        <v>0</v>
      </c>
    </row>
    <row r="85" spans="1:7" x14ac:dyDescent="0.3">
      <c r="A85" t="s">
        <v>1616</v>
      </c>
      <c r="B85" s="2">
        <v>45838</v>
      </c>
      <c r="C85">
        <v>2862</v>
      </c>
      <c r="D85" t="s">
        <v>1530</v>
      </c>
      <c r="E85" t="s">
        <v>1533</v>
      </c>
      <c r="F85">
        <v>548</v>
      </c>
      <c r="G85">
        <v>0</v>
      </c>
    </row>
    <row r="86" spans="1:7" x14ac:dyDescent="0.3">
      <c r="A86" t="s">
        <v>1617</v>
      </c>
      <c r="B86" s="2">
        <v>45815</v>
      </c>
      <c r="C86">
        <v>2457</v>
      </c>
      <c r="D86" t="s">
        <v>1535</v>
      </c>
      <c r="E86" t="s">
        <v>1536</v>
      </c>
      <c r="F86">
        <v>166</v>
      </c>
      <c r="G86">
        <v>1</v>
      </c>
    </row>
    <row r="87" spans="1:7" x14ac:dyDescent="0.3">
      <c r="A87" t="s">
        <v>1618</v>
      </c>
      <c r="B87" s="2">
        <v>45788</v>
      </c>
      <c r="C87">
        <v>2545</v>
      </c>
      <c r="D87" t="s">
        <v>1530</v>
      </c>
      <c r="E87" t="s">
        <v>1535</v>
      </c>
      <c r="F87">
        <v>527</v>
      </c>
      <c r="G87">
        <v>1</v>
      </c>
    </row>
    <row r="88" spans="1:7" x14ac:dyDescent="0.3">
      <c r="A88" t="s">
        <v>1619</v>
      </c>
      <c r="B88" s="2">
        <v>45855</v>
      </c>
      <c r="C88">
        <v>2052</v>
      </c>
      <c r="D88" t="s">
        <v>1536</v>
      </c>
      <c r="E88" t="s">
        <v>1536</v>
      </c>
      <c r="F88">
        <v>506</v>
      </c>
      <c r="G88">
        <v>0</v>
      </c>
    </row>
    <row r="89" spans="1:7" x14ac:dyDescent="0.3">
      <c r="A89" t="s">
        <v>1620</v>
      </c>
      <c r="B89" s="2">
        <v>45852</v>
      </c>
      <c r="C89">
        <v>2837</v>
      </c>
      <c r="D89" t="s">
        <v>1531</v>
      </c>
      <c r="E89" t="s">
        <v>1533</v>
      </c>
      <c r="F89">
        <v>252</v>
      </c>
      <c r="G89">
        <v>0</v>
      </c>
    </row>
    <row r="90" spans="1:7" x14ac:dyDescent="0.3">
      <c r="A90" t="s">
        <v>1621</v>
      </c>
      <c r="B90" s="2">
        <v>45848</v>
      </c>
      <c r="C90">
        <v>2300</v>
      </c>
      <c r="D90" t="s">
        <v>1530</v>
      </c>
      <c r="E90" t="s">
        <v>1530</v>
      </c>
      <c r="F90">
        <v>401</v>
      </c>
      <c r="G90">
        <v>1</v>
      </c>
    </row>
    <row r="91" spans="1:7" x14ac:dyDescent="0.3">
      <c r="A91" t="s">
        <v>1622</v>
      </c>
      <c r="B91" s="2">
        <v>45837</v>
      </c>
      <c r="C91">
        <v>2509</v>
      </c>
      <c r="D91" t="s">
        <v>1536</v>
      </c>
      <c r="E91" t="s">
        <v>1535</v>
      </c>
      <c r="F91">
        <v>431</v>
      </c>
      <c r="G91">
        <v>0</v>
      </c>
    </row>
    <row r="92" spans="1:7" x14ac:dyDescent="0.3">
      <c r="A92" t="s">
        <v>1623</v>
      </c>
      <c r="B92" s="2">
        <v>45857</v>
      </c>
      <c r="C92">
        <v>2503</v>
      </c>
      <c r="D92" t="s">
        <v>1533</v>
      </c>
      <c r="E92" t="s">
        <v>1535</v>
      </c>
      <c r="F92">
        <v>472</v>
      </c>
      <c r="G92">
        <v>0</v>
      </c>
    </row>
    <row r="93" spans="1:7" x14ac:dyDescent="0.3">
      <c r="A93" t="s">
        <v>1624</v>
      </c>
      <c r="B93" s="2">
        <v>45781</v>
      </c>
      <c r="C93">
        <v>2548</v>
      </c>
      <c r="D93" t="s">
        <v>1536</v>
      </c>
      <c r="E93" t="s">
        <v>1536</v>
      </c>
      <c r="F93">
        <v>519</v>
      </c>
      <c r="G93">
        <v>0</v>
      </c>
    </row>
    <row r="94" spans="1:7" x14ac:dyDescent="0.3">
      <c r="A94" t="s">
        <v>1625</v>
      </c>
      <c r="B94" s="2">
        <v>45825</v>
      </c>
      <c r="C94">
        <v>2521</v>
      </c>
      <c r="D94" t="s">
        <v>1535</v>
      </c>
      <c r="E94" t="s">
        <v>1531</v>
      </c>
      <c r="F94">
        <v>302</v>
      </c>
      <c r="G94">
        <v>1</v>
      </c>
    </row>
    <row r="95" spans="1:7" x14ac:dyDescent="0.3">
      <c r="A95" t="s">
        <v>1626</v>
      </c>
      <c r="B95" s="2">
        <v>45855</v>
      </c>
      <c r="C95">
        <v>2072</v>
      </c>
      <c r="D95" t="s">
        <v>1533</v>
      </c>
      <c r="E95" t="s">
        <v>1536</v>
      </c>
      <c r="F95">
        <v>555</v>
      </c>
      <c r="G95">
        <v>0</v>
      </c>
    </row>
    <row r="96" spans="1:7" x14ac:dyDescent="0.3">
      <c r="A96" t="s">
        <v>1627</v>
      </c>
      <c r="B96" s="2">
        <v>45800</v>
      </c>
      <c r="C96">
        <v>2262</v>
      </c>
      <c r="D96" t="s">
        <v>1531</v>
      </c>
      <c r="E96" t="s">
        <v>1533</v>
      </c>
      <c r="F96">
        <v>188</v>
      </c>
      <c r="G96">
        <v>1</v>
      </c>
    </row>
    <row r="97" spans="1:7" x14ac:dyDescent="0.3">
      <c r="A97" t="s">
        <v>1628</v>
      </c>
      <c r="B97" s="2">
        <v>45830</v>
      </c>
      <c r="C97">
        <v>2619</v>
      </c>
      <c r="D97" t="s">
        <v>1531</v>
      </c>
      <c r="E97" t="s">
        <v>1530</v>
      </c>
      <c r="F97">
        <v>181</v>
      </c>
      <c r="G97">
        <v>0</v>
      </c>
    </row>
    <row r="98" spans="1:7" x14ac:dyDescent="0.3">
      <c r="A98" t="s">
        <v>1629</v>
      </c>
      <c r="B98" s="2">
        <v>45770</v>
      </c>
      <c r="C98">
        <v>2338</v>
      </c>
      <c r="D98" t="s">
        <v>1536</v>
      </c>
      <c r="E98" t="s">
        <v>1535</v>
      </c>
      <c r="F98">
        <v>217</v>
      </c>
      <c r="G98">
        <v>0</v>
      </c>
    </row>
    <row r="99" spans="1:7" x14ac:dyDescent="0.3">
      <c r="A99" t="s">
        <v>1630</v>
      </c>
      <c r="B99" s="2">
        <v>45805</v>
      </c>
      <c r="C99">
        <v>2008</v>
      </c>
      <c r="D99" t="s">
        <v>1530</v>
      </c>
      <c r="E99" t="s">
        <v>1533</v>
      </c>
      <c r="F99">
        <v>127</v>
      </c>
      <c r="G99">
        <v>0</v>
      </c>
    </row>
    <row r="100" spans="1:7" x14ac:dyDescent="0.3">
      <c r="A100" t="s">
        <v>1631</v>
      </c>
      <c r="B100" s="2">
        <v>45823</v>
      </c>
      <c r="C100">
        <v>2044</v>
      </c>
      <c r="D100" t="s">
        <v>1536</v>
      </c>
      <c r="E100" t="s">
        <v>1533</v>
      </c>
      <c r="F100">
        <v>160</v>
      </c>
      <c r="G100">
        <v>0</v>
      </c>
    </row>
    <row r="101" spans="1:7" x14ac:dyDescent="0.3">
      <c r="A101" t="s">
        <v>1632</v>
      </c>
      <c r="B101" s="2">
        <v>45835</v>
      </c>
      <c r="C101">
        <v>2969</v>
      </c>
      <c r="D101" t="s">
        <v>1531</v>
      </c>
      <c r="E101" t="s">
        <v>1531</v>
      </c>
      <c r="F101">
        <v>200</v>
      </c>
      <c r="G101">
        <v>0</v>
      </c>
    </row>
    <row r="102" spans="1:7" x14ac:dyDescent="0.3">
      <c r="A102" t="s">
        <v>1633</v>
      </c>
      <c r="B102" s="2">
        <v>45790</v>
      </c>
      <c r="C102">
        <v>2294</v>
      </c>
      <c r="D102" t="s">
        <v>1533</v>
      </c>
      <c r="E102" t="s">
        <v>1533</v>
      </c>
      <c r="F102">
        <v>212</v>
      </c>
      <c r="G102">
        <v>0</v>
      </c>
    </row>
    <row r="103" spans="1:7" x14ac:dyDescent="0.3">
      <c r="A103" t="s">
        <v>1634</v>
      </c>
      <c r="B103" s="2">
        <v>45834</v>
      </c>
      <c r="C103">
        <v>2345</v>
      </c>
      <c r="D103" t="s">
        <v>1533</v>
      </c>
      <c r="E103" t="s">
        <v>1536</v>
      </c>
      <c r="F103">
        <v>393</v>
      </c>
      <c r="G103">
        <v>0</v>
      </c>
    </row>
    <row r="104" spans="1:7" x14ac:dyDescent="0.3">
      <c r="A104" t="s">
        <v>1635</v>
      </c>
      <c r="B104" s="2">
        <v>45804</v>
      </c>
      <c r="C104">
        <v>2985</v>
      </c>
      <c r="D104" t="s">
        <v>1535</v>
      </c>
      <c r="E104" t="s">
        <v>1530</v>
      </c>
      <c r="F104">
        <v>68</v>
      </c>
      <c r="G104">
        <v>1</v>
      </c>
    </row>
    <row r="105" spans="1:7" x14ac:dyDescent="0.3">
      <c r="A105" t="s">
        <v>1636</v>
      </c>
      <c r="B105" s="2">
        <v>45850</v>
      </c>
      <c r="C105">
        <v>2350</v>
      </c>
      <c r="D105" t="s">
        <v>1533</v>
      </c>
      <c r="E105" t="s">
        <v>1535</v>
      </c>
      <c r="F105">
        <v>556</v>
      </c>
      <c r="G105">
        <v>1</v>
      </c>
    </row>
    <row r="106" spans="1:7" x14ac:dyDescent="0.3">
      <c r="A106" t="s">
        <v>1637</v>
      </c>
      <c r="B106" s="2">
        <v>45813</v>
      </c>
      <c r="C106">
        <v>2203</v>
      </c>
      <c r="D106" t="s">
        <v>1533</v>
      </c>
      <c r="E106" t="s">
        <v>1535</v>
      </c>
      <c r="F106">
        <v>526</v>
      </c>
      <c r="G106">
        <v>1</v>
      </c>
    </row>
    <row r="107" spans="1:7" x14ac:dyDescent="0.3">
      <c r="A107" t="s">
        <v>1638</v>
      </c>
      <c r="B107" s="2">
        <v>45770</v>
      </c>
      <c r="C107">
        <v>2503</v>
      </c>
      <c r="D107" t="s">
        <v>1535</v>
      </c>
      <c r="E107" t="s">
        <v>1530</v>
      </c>
      <c r="F107">
        <v>545</v>
      </c>
      <c r="G107">
        <v>0</v>
      </c>
    </row>
    <row r="108" spans="1:7" x14ac:dyDescent="0.3">
      <c r="A108" t="s">
        <v>1639</v>
      </c>
      <c r="B108" s="2">
        <v>45852</v>
      </c>
      <c r="C108">
        <v>2958</v>
      </c>
      <c r="D108" t="s">
        <v>1533</v>
      </c>
      <c r="E108" t="s">
        <v>1530</v>
      </c>
      <c r="F108">
        <v>378</v>
      </c>
      <c r="G108">
        <v>1</v>
      </c>
    </row>
    <row r="109" spans="1:7" x14ac:dyDescent="0.3">
      <c r="A109" t="s">
        <v>1640</v>
      </c>
      <c r="B109" s="2">
        <v>45812</v>
      </c>
      <c r="C109">
        <v>2280</v>
      </c>
      <c r="D109" t="s">
        <v>1536</v>
      </c>
      <c r="E109" t="s">
        <v>1535</v>
      </c>
      <c r="F109">
        <v>426</v>
      </c>
      <c r="G109">
        <v>1</v>
      </c>
    </row>
    <row r="110" spans="1:7" x14ac:dyDescent="0.3">
      <c r="A110" t="s">
        <v>1641</v>
      </c>
      <c r="B110" s="2">
        <v>45839</v>
      </c>
      <c r="C110">
        <v>2138</v>
      </c>
      <c r="D110" t="s">
        <v>1530</v>
      </c>
      <c r="E110" t="s">
        <v>1531</v>
      </c>
      <c r="F110">
        <v>190</v>
      </c>
      <c r="G110">
        <v>0</v>
      </c>
    </row>
    <row r="111" spans="1:7" x14ac:dyDescent="0.3">
      <c r="A111" t="s">
        <v>1642</v>
      </c>
      <c r="B111" s="2">
        <v>45782</v>
      </c>
      <c r="C111">
        <v>2542</v>
      </c>
      <c r="D111" t="s">
        <v>1535</v>
      </c>
      <c r="E111" t="s">
        <v>1531</v>
      </c>
      <c r="F111">
        <v>45</v>
      </c>
      <c r="G111">
        <v>0</v>
      </c>
    </row>
    <row r="112" spans="1:7" x14ac:dyDescent="0.3">
      <c r="A112" t="s">
        <v>1643</v>
      </c>
      <c r="B112" s="2">
        <v>45843</v>
      </c>
      <c r="C112">
        <v>2080</v>
      </c>
      <c r="D112" t="s">
        <v>1531</v>
      </c>
      <c r="E112" t="s">
        <v>1531</v>
      </c>
      <c r="F112">
        <v>522</v>
      </c>
      <c r="G112">
        <v>0</v>
      </c>
    </row>
    <row r="113" spans="1:7" x14ac:dyDescent="0.3">
      <c r="A113" t="s">
        <v>1644</v>
      </c>
      <c r="B113" s="2">
        <v>45815</v>
      </c>
      <c r="C113">
        <v>2053</v>
      </c>
      <c r="D113" t="s">
        <v>1535</v>
      </c>
      <c r="E113" t="s">
        <v>1530</v>
      </c>
      <c r="F113">
        <v>455</v>
      </c>
      <c r="G113">
        <v>0</v>
      </c>
    </row>
    <row r="114" spans="1:7" x14ac:dyDescent="0.3">
      <c r="A114" t="s">
        <v>1645</v>
      </c>
      <c r="B114" s="2">
        <v>45815</v>
      </c>
      <c r="C114">
        <v>2259</v>
      </c>
      <c r="D114" t="s">
        <v>1535</v>
      </c>
      <c r="E114" t="s">
        <v>1536</v>
      </c>
      <c r="F114">
        <v>137</v>
      </c>
      <c r="G114">
        <v>1</v>
      </c>
    </row>
    <row r="115" spans="1:7" x14ac:dyDescent="0.3">
      <c r="A115" t="s">
        <v>1646</v>
      </c>
      <c r="B115" s="2">
        <v>45832</v>
      </c>
      <c r="C115">
        <v>2358</v>
      </c>
      <c r="D115" t="s">
        <v>1531</v>
      </c>
      <c r="E115" t="s">
        <v>1536</v>
      </c>
      <c r="F115">
        <v>479</v>
      </c>
      <c r="G115">
        <v>0</v>
      </c>
    </row>
    <row r="116" spans="1:7" x14ac:dyDescent="0.3">
      <c r="A116" t="s">
        <v>1647</v>
      </c>
      <c r="B116" s="2">
        <v>45854</v>
      </c>
      <c r="C116">
        <v>2976</v>
      </c>
      <c r="D116" t="s">
        <v>1536</v>
      </c>
      <c r="E116" t="s">
        <v>1535</v>
      </c>
      <c r="F116">
        <v>340</v>
      </c>
      <c r="G116">
        <v>0</v>
      </c>
    </row>
    <row r="117" spans="1:7" x14ac:dyDescent="0.3">
      <c r="A117" t="s">
        <v>1648</v>
      </c>
      <c r="B117" s="2">
        <v>45839</v>
      </c>
      <c r="C117">
        <v>2887</v>
      </c>
      <c r="D117" t="s">
        <v>1535</v>
      </c>
      <c r="E117" t="s">
        <v>1535</v>
      </c>
      <c r="F117">
        <v>199</v>
      </c>
      <c r="G117">
        <v>0</v>
      </c>
    </row>
    <row r="118" spans="1:7" x14ac:dyDescent="0.3">
      <c r="A118" t="s">
        <v>1649</v>
      </c>
      <c r="B118" s="2">
        <v>45821</v>
      </c>
      <c r="C118">
        <v>2919</v>
      </c>
      <c r="D118" t="s">
        <v>1530</v>
      </c>
      <c r="E118" t="s">
        <v>1536</v>
      </c>
      <c r="F118">
        <v>575</v>
      </c>
      <c r="G118">
        <v>0</v>
      </c>
    </row>
    <row r="119" spans="1:7" x14ac:dyDescent="0.3">
      <c r="A119" t="s">
        <v>1650</v>
      </c>
      <c r="B119" s="2">
        <v>45781</v>
      </c>
      <c r="C119">
        <v>2328</v>
      </c>
      <c r="D119" t="s">
        <v>1533</v>
      </c>
      <c r="E119" t="s">
        <v>1530</v>
      </c>
      <c r="F119">
        <v>443</v>
      </c>
      <c r="G119">
        <v>0</v>
      </c>
    </row>
    <row r="120" spans="1:7" x14ac:dyDescent="0.3">
      <c r="A120" t="s">
        <v>1651</v>
      </c>
      <c r="B120" s="2">
        <v>45824</v>
      </c>
      <c r="C120">
        <v>2425</v>
      </c>
      <c r="D120" t="s">
        <v>1533</v>
      </c>
      <c r="E120" t="s">
        <v>1530</v>
      </c>
      <c r="F120">
        <v>280</v>
      </c>
      <c r="G120">
        <v>1</v>
      </c>
    </row>
    <row r="121" spans="1:7" x14ac:dyDescent="0.3">
      <c r="A121" t="s">
        <v>1652</v>
      </c>
      <c r="B121" s="2">
        <v>45858</v>
      </c>
      <c r="C121">
        <v>2564</v>
      </c>
      <c r="D121" t="s">
        <v>1533</v>
      </c>
      <c r="E121" t="s">
        <v>1530</v>
      </c>
      <c r="F121">
        <v>170</v>
      </c>
      <c r="G121">
        <v>0</v>
      </c>
    </row>
    <row r="122" spans="1:7" x14ac:dyDescent="0.3">
      <c r="A122" t="s">
        <v>1653</v>
      </c>
      <c r="B122" s="2">
        <v>45781</v>
      </c>
      <c r="C122">
        <v>2910</v>
      </c>
      <c r="D122" t="s">
        <v>1533</v>
      </c>
      <c r="E122" t="s">
        <v>1530</v>
      </c>
      <c r="F122">
        <v>303</v>
      </c>
      <c r="G122">
        <v>0</v>
      </c>
    </row>
    <row r="123" spans="1:7" x14ac:dyDescent="0.3">
      <c r="A123" t="s">
        <v>1654</v>
      </c>
      <c r="B123" s="2">
        <v>45802</v>
      </c>
      <c r="C123">
        <v>2282</v>
      </c>
      <c r="D123" t="s">
        <v>1535</v>
      </c>
      <c r="E123" t="s">
        <v>1530</v>
      </c>
      <c r="F123">
        <v>445</v>
      </c>
      <c r="G123">
        <v>1</v>
      </c>
    </row>
    <row r="124" spans="1:7" x14ac:dyDescent="0.3">
      <c r="A124" t="s">
        <v>1655</v>
      </c>
      <c r="B124" s="2">
        <v>45822</v>
      </c>
      <c r="C124">
        <v>2398</v>
      </c>
      <c r="D124" t="s">
        <v>1533</v>
      </c>
      <c r="E124" t="s">
        <v>1530</v>
      </c>
      <c r="F124">
        <v>68</v>
      </c>
      <c r="G124">
        <v>0</v>
      </c>
    </row>
    <row r="125" spans="1:7" x14ac:dyDescent="0.3">
      <c r="A125" t="s">
        <v>1656</v>
      </c>
      <c r="B125" s="2">
        <v>45839</v>
      </c>
      <c r="C125">
        <v>2971</v>
      </c>
      <c r="D125" t="s">
        <v>1530</v>
      </c>
      <c r="E125" t="s">
        <v>1533</v>
      </c>
      <c r="F125">
        <v>58</v>
      </c>
      <c r="G125">
        <v>0</v>
      </c>
    </row>
    <row r="126" spans="1:7" x14ac:dyDescent="0.3">
      <c r="A126" t="s">
        <v>1657</v>
      </c>
      <c r="B126" s="2">
        <v>45851</v>
      </c>
      <c r="C126">
        <v>2402</v>
      </c>
      <c r="D126" t="s">
        <v>1536</v>
      </c>
      <c r="E126" t="s">
        <v>1531</v>
      </c>
      <c r="F126">
        <v>506</v>
      </c>
      <c r="G126">
        <v>1</v>
      </c>
    </row>
    <row r="127" spans="1:7" x14ac:dyDescent="0.3">
      <c r="A127" t="s">
        <v>1658</v>
      </c>
      <c r="B127" s="2">
        <v>45854</v>
      </c>
      <c r="C127">
        <v>2233</v>
      </c>
      <c r="D127" t="s">
        <v>1531</v>
      </c>
      <c r="E127" t="s">
        <v>1531</v>
      </c>
      <c r="F127">
        <v>347</v>
      </c>
      <c r="G127">
        <v>0</v>
      </c>
    </row>
    <row r="128" spans="1:7" x14ac:dyDescent="0.3">
      <c r="A128" t="s">
        <v>1659</v>
      </c>
      <c r="B128" s="2">
        <v>45819</v>
      </c>
      <c r="C128">
        <v>2307</v>
      </c>
      <c r="D128" t="s">
        <v>1530</v>
      </c>
      <c r="E128" t="s">
        <v>1530</v>
      </c>
      <c r="F128">
        <v>274</v>
      </c>
      <c r="G128">
        <v>1</v>
      </c>
    </row>
    <row r="129" spans="1:7" x14ac:dyDescent="0.3">
      <c r="A129" t="s">
        <v>1660</v>
      </c>
      <c r="B129" s="2">
        <v>45846</v>
      </c>
      <c r="C129">
        <v>2219</v>
      </c>
      <c r="D129" t="s">
        <v>1535</v>
      </c>
      <c r="E129" t="s">
        <v>1533</v>
      </c>
      <c r="F129">
        <v>301</v>
      </c>
      <c r="G129">
        <v>0</v>
      </c>
    </row>
    <row r="130" spans="1:7" x14ac:dyDescent="0.3">
      <c r="A130" t="s">
        <v>1661</v>
      </c>
      <c r="B130" s="2">
        <v>45779</v>
      </c>
      <c r="C130">
        <v>2571</v>
      </c>
      <c r="D130" t="s">
        <v>1531</v>
      </c>
      <c r="E130" t="s">
        <v>1535</v>
      </c>
      <c r="F130">
        <v>469</v>
      </c>
      <c r="G130">
        <v>0</v>
      </c>
    </row>
    <row r="131" spans="1:7" x14ac:dyDescent="0.3">
      <c r="A131" t="s">
        <v>1662</v>
      </c>
      <c r="B131" s="2">
        <v>45810</v>
      </c>
      <c r="C131">
        <v>2258</v>
      </c>
      <c r="D131" t="s">
        <v>1536</v>
      </c>
      <c r="E131" t="s">
        <v>1536</v>
      </c>
      <c r="F131">
        <v>268</v>
      </c>
      <c r="G131">
        <v>1</v>
      </c>
    </row>
    <row r="132" spans="1:7" x14ac:dyDescent="0.3">
      <c r="A132" t="s">
        <v>1663</v>
      </c>
      <c r="B132" s="2">
        <v>45796</v>
      </c>
      <c r="C132">
        <v>2323</v>
      </c>
      <c r="D132" t="s">
        <v>1530</v>
      </c>
      <c r="E132" t="s">
        <v>1536</v>
      </c>
      <c r="F132">
        <v>406</v>
      </c>
      <c r="G132">
        <v>0</v>
      </c>
    </row>
    <row r="133" spans="1:7" x14ac:dyDescent="0.3">
      <c r="A133" t="s">
        <v>1664</v>
      </c>
      <c r="B133" s="2">
        <v>45812</v>
      </c>
      <c r="C133">
        <v>2750</v>
      </c>
      <c r="D133" t="s">
        <v>1531</v>
      </c>
      <c r="E133" t="s">
        <v>1536</v>
      </c>
      <c r="F133">
        <v>295</v>
      </c>
      <c r="G133">
        <v>1</v>
      </c>
    </row>
    <row r="134" spans="1:7" x14ac:dyDescent="0.3">
      <c r="A134" t="s">
        <v>1665</v>
      </c>
      <c r="B134" s="2">
        <v>45811</v>
      </c>
      <c r="C134">
        <v>2520</v>
      </c>
      <c r="D134" t="s">
        <v>1530</v>
      </c>
      <c r="E134" t="s">
        <v>1530</v>
      </c>
      <c r="F134">
        <v>388</v>
      </c>
      <c r="G134">
        <v>0</v>
      </c>
    </row>
    <row r="135" spans="1:7" x14ac:dyDescent="0.3">
      <c r="A135" t="s">
        <v>1666</v>
      </c>
      <c r="B135" s="2">
        <v>45837</v>
      </c>
      <c r="C135">
        <v>2018</v>
      </c>
      <c r="D135" t="s">
        <v>1530</v>
      </c>
      <c r="E135" t="s">
        <v>1535</v>
      </c>
      <c r="F135">
        <v>369</v>
      </c>
      <c r="G135">
        <v>1</v>
      </c>
    </row>
    <row r="136" spans="1:7" x14ac:dyDescent="0.3">
      <c r="A136" t="s">
        <v>1667</v>
      </c>
      <c r="B136" s="2">
        <v>45773</v>
      </c>
      <c r="C136">
        <v>2705</v>
      </c>
      <c r="D136" t="s">
        <v>1533</v>
      </c>
      <c r="E136" t="s">
        <v>1535</v>
      </c>
      <c r="F136">
        <v>418</v>
      </c>
      <c r="G136">
        <v>0</v>
      </c>
    </row>
    <row r="137" spans="1:7" x14ac:dyDescent="0.3">
      <c r="A137" t="s">
        <v>1668</v>
      </c>
      <c r="B137" s="2">
        <v>45791</v>
      </c>
      <c r="C137">
        <v>2910</v>
      </c>
      <c r="D137" t="s">
        <v>1535</v>
      </c>
      <c r="E137" t="s">
        <v>1536</v>
      </c>
      <c r="F137">
        <v>32</v>
      </c>
      <c r="G137">
        <v>1</v>
      </c>
    </row>
    <row r="138" spans="1:7" x14ac:dyDescent="0.3">
      <c r="A138" t="s">
        <v>1669</v>
      </c>
      <c r="B138" s="2">
        <v>45827</v>
      </c>
      <c r="C138">
        <v>2716</v>
      </c>
      <c r="D138" t="s">
        <v>1533</v>
      </c>
      <c r="E138" t="s">
        <v>1531</v>
      </c>
      <c r="F138">
        <v>458</v>
      </c>
      <c r="G138">
        <v>0</v>
      </c>
    </row>
    <row r="139" spans="1:7" x14ac:dyDescent="0.3">
      <c r="A139" t="s">
        <v>1670</v>
      </c>
      <c r="B139" s="2">
        <v>45826</v>
      </c>
      <c r="C139">
        <v>2300</v>
      </c>
      <c r="D139" t="s">
        <v>1533</v>
      </c>
      <c r="E139" t="s">
        <v>1535</v>
      </c>
      <c r="F139">
        <v>171</v>
      </c>
      <c r="G139">
        <v>0</v>
      </c>
    </row>
    <row r="140" spans="1:7" x14ac:dyDescent="0.3">
      <c r="A140" t="s">
        <v>1671</v>
      </c>
      <c r="B140" s="2">
        <v>45838</v>
      </c>
      <c r="C140">
        <v>2681</v>
      </c>
      <c r="D140" t="s">
        <v>1536</v>
      </c>
      <c r="E140" t="s">
        <v>1530</v>
      </c>
      <c r="F140">
        <v>405</v>
      </c>
      <c r="G140">
        <v>1</v>
      </c>
    </row>
    <row r="141" spans="1:7" x14ac:dyDescent="0.3">
      <c r="A141" t="s">
        <v>1672</v>
      </c>
      <c r="B141" s="2">
        <v>45852</v>
      </c>
      <c r="C141">
        <v>2979</v>
      </c>
      <c r="D141" t="s">
        <v>1530</v>
      </c>
      <c r="E141" t="s">
        <v>1531</v>
      </c>
      <c r="F141">
        <v>353</v>
      </c>
      <c r="G141">
        <v>1</v>
      </c>
    </row>
    <row r="142" spans="1:7" x14ac:dyDescent="0.3">
      <c r="A142" t="s">
        <v>1673</v>
      </c>
      <c r="B142" s="2">
        <v>45859</v>
      </c>
      <c r="C142">
        <v>2328</v>
      </c>
      <c r="D142" t="s">
        <v>1533</v>
      </c>
      <c r="E142" t="s">
        <v>1531</v>
      </c>
      <c r="F142">
        <v>175</v>
      </c>
      <c r="G142">
        <v>0</v>
      </c>
    </row>
    <row r="143" spans="1:7" x14ac:dyDescent="0.3">
      <c r="A143" t="s">
        <v>1674</v>
      </c>
      <c r="B143" s="2">
        <v>45788</v>
      </c>
      <c r="C143">
        <v>2860</v>
      </c>
      <c r="D143" t="s">
        <v>1536</v>
      </c>
      <c r="E143" t="s">
        <v>1531</v>
      </c>
      <c r="F143">
        <v>322</v>
      </c>
      <c r="G143">
        <v>1</v>
      </c>
    </row>
    <row r="144" spans="1:7" x14ac:dyDescent="0.3">
      <c r="A144" t="s">
        <v>1675</v>
      </c>
      <c r="B144" s="2">
        <v>45856</v>
      </c>
      <c r="C144">
        <v>2448</v>
      </c>
      <c r="D144" t="s">
        <v>1535</v>
      </c>
      <c r="E144" t="s">
        <v>1530</v>
      </c>
      <c r="F144">
        <v>461</v>
      </c>
      <c r="G144">
        <v>1</v>
      </c>
    </row>
    <row r="145" spans="1:7" x14ac:dyDescent="0.3">
      <c r="A145" t="s">
        <v>1676</v>
      </c>
      <c r="B145" s="2">
        <v>45837</v>
      </c>
      <c r="C145">
        <v>2172</v>
      </c>
      <c r="D145" t="s">
        <v>1536</v>
      </c>
      <c r="E145" t="s">
        <v>1535</v>
      </c>
      <c r="F145">
        <v>428</v>
      </c>
      <c r="G145">
        <v>0</v>
      </c>
    </row>
    <row r="146" spans="1:7" x14ac:dyDescent="0.3">
      <c r="A146" t="s">
        <v>1677</v>
      </c>
      <c r="B146" s="2">
        <v>45790</v>
      </c>
      <c r="C146">
        <v>2540</v>
      </c>
      <c r="D146" t="s">
        <v>1533</v>
      </c>
      <c r="E146" t="s">
        <v>1533</v>
      </c>
      <c r="F146">
        <v>373</v>
      </c>
      <c r="G146">
        <v>0</v>
      </c>
    </row>
    <row r="147" spans="1:7" x14ac:dyDescent="0.3">
      <c r="A147" t="s">
        <v>1678</v>
      </c>
      <c r="B147" s="2">
        <v>45835</v>
      </c>
      <c r="C147">
        <v>2412</v>
      </c>
      <c r="D147" t="s">
        <v>1530</v>
      </c>
      <c r="E147" t="s">
        <v>1530</v>
      </c>
      <c r="F147">
        <v>169</v>
      </c>
      <c r="G147">
        <v>0</v>
      </c>
    </row>
    <row r="148" spans="1:7" x14ac:dyDescent="0.3">
      <c r="A148" t="s">
        <v>1679</v>
      </c>
      <c r="B148" s="2">
        <v>45823</v>
      </c>
      <c r="C148">
        <v>2543</v>
      </c>
      <c r="D148" t="s">
        <v>1536</v>
      </c>
      <c r="E148" t="s">
        <v>1535</v>
      </c>
      <c r="F148">
        <v>216</v>
      </c>
      <c r="G148">
        <v>0</v>
      </c>
    </row>
    <row r="149" spans="1:7" x14ac:dyDescent="0.3">
      <c r="A149" t="s">
        <v>1680</v>
      </c>
      <c r="B149" s="2">
        <v>45824</v>
      </c>
      <c r="C149">
        <v>2959</v>
      </c>
      <c r="D149" t="s">
        <v>1533</v>
      </c>
      <c r="E149" t="s">
        <v>1535</v>
      </c>
      <c r="F149">
        <v>90</v>
      </c>
      <c r="G149">
        <v>0</v>
      </c>
    </row>
    <row r="150" spans="1:7" x14ac:dyDescent="0.3">
      <c r="A150" t="s">
        <v>1681</v>
      </c>
      <c r="B150" s="2">
        <v>45828</v>
      </c>
      <c r="C150">
        <v>2413</v>
      </c>
      <c r="D150" t="s">
        <v>1536</v>
      </c>
      <c r="E150" t="s">
        <v>1531</v>
      </c>
      <c r="F150">
        <v>409</v>
      </c>
      <c r="G150">
        <v>0</v>
      </c>
    </row>
    <row r="151" spans="1:7" x14ac:dyDescent="0.3">
      <c r="A151" t="s">
        <v>1682</v>
      </c>
      <c r="B151" s="2">
        <v>45782</v>
      </c>
      <c r="C151">
        <v>2622</v>
      </c>
      <c r="D151" t="s">
        <v>1533</v>
      </c>
      <c r="E151" t="s">
        <v>1535</v>
      </c>
      <c r="F151">
        <v>469</v>
      </c>
      <c r="G151">
        <v>1</v>
      </c>
    </row>
    <row r="152" spans="1:7" x14ac:dyDescent="0.3">
      <c r="A152" t="s">
        <v>1683</v>
      </c>
      <c r="B152" s="2">
        <v>45856</v>
      </c>
      <c r="C152">
        <v>2420</v>
      </c>
      <c r="D152" t="s">
        <v>1535</v>
      </c>
      <c r="E152" t="s">
        <v>1531</v>
      </c>
      <c r="F152">
        <v>348</v>
      </c>
      <c r="G152">
        <v>0</v>
      </c>
    </row>
    <row r="153" spans="1:7" x14ac:dyDescent="0.3">
      <c r="A153" t="s">
        <v>1684</v>
      </c>
      <c r="B153" s="2">
        <v>45858</v>
      </c>
      <c r="C153">
        <v>2683</v>
      </c>
      <c r="D153" t="s">
        <v>1535</v>
      </c>
      <c r="E153" t="s">
        <v>1536</v>
      </c>
      <c r="F153">
        <v>331</v>
      </c>
      <c r="G153">
        <v>0</v>
      </c>
    </row>
    <row r="154" spans="1:7" x14ac:dyDescent="0.3">
      <c r="A154" t="s">
        <v>1685</v>
      </c>
      <c r="B154" s="2">
        <v>45773</v>
      </c>
      <c r="C154">
        <v>2695</v>
      </c>
      <c r="D154" t="s">
        <v>1531</v>
      </c>
      <c r="E154" t="s">
        <v>1530</v>
      </c>
      <c r="F154">
        <v>373</v>
      </c>
      <c r="G154">
        <v>0</v>
      </c>
    </row>
    <row r="155" spans="1:7" x14ac:dyDescent="0.3">
      <c r="A155" t="s">
        <v>1686</v>
      </c>
      <c r="B155" s="2">
        <v>45838</v>
      </c>
      <c r="C155">
        <v>2322</v>
      </c>
      <c r="D155" t="s">
        <v>1530</v>
      </c>
      <c r="E155" t="s">
        <v>1536</v>
      </c>
      <c r="F155">
        <v>40</v>
      </c>
      <c r="G155">
        <v>1</v>
      </c>
    </row>
    <row r="156" spans="1:7" x14ac:dyDescent="0.3">
      <c r="A156" t="s">
        <v>1687</v>
      </c>
      <c r="B156" s="2">
        <v>45845</v>
      </c>
      <c r="C156">
        <v>2617</v>
      </c>
      <c r="D156" t="s">
        <v>1531</v>
      </c>
      <c r="E156" t="s">
        <v>1535</v>
      </c>
      <c r="F156">
        <v>91</v>
      </c>
      <c r="G156">
        <v>0</v>
      </c>
    </row>
    <row r="157" spans="1:7" x14ac:dyDescent="0.3">
      <c r="A157" t="s">
        <v>1688</v>
      </c>
      <c r="B157" s="2">
        <v>45844</v>
      </c>
      <c r="C157">
        <v>2292</v>
      </c>
      <c r="D157" t="s">
        <v>1530</v>
      </c>
      <c r="E157" t="s">
        <v>1531</v>
      </c>
      <c r="F157">
        <v>255</v>
      </c>
      <c r="G157">
        <v>0</v>
      </c>
    </row>
    <row r="158" spans="1:7" x14ac:dyDescent="0.3">
      <c r="A158" t="s">
        <v>1689</v>
      </c>
      <c r="B158" s="2">
        <v>45860</v>
      </c>
      <c r="C158">
        <v>2378</v>
      </c>
      <c r="D158" t="s">
        <v>1531</v>
      </c>
      <c r="E158" t="s">
        <v>1533</v>
      </c>
      <c r="F158">
        <v>182</v>
      </c>
      <c r="G158">
        <v>1</v>
      </c>
    </row>
    <row r="159" spans="1:7" x14ac:dyDescent="0.3">
      <c r="A159" t="s">
        <v>1690</v>
      </c>
      <c r="B159" s="2">
        <v>45817</v>
      </c>
      <c r="C159">
        <v>2523</v>
      </c>
      <c r="D159" t="s">
        <v>1531</v>
      </c>
      <c r="E159" t="s">
        <v>1535</v>
      </c>
      <c r="F159">
        <v>593</v>
      </c>
      <c r="G159">
        <v>1</v>
      </c>
    </row>
    <row r="160" spans="1:7" x14ac:dyDescent="0.3">
      <c r="A160" t="s">
        <v>1691</v>
      </c>
      <c r="B160" s="2">
        <v>45792</v>
      </c>
      <c r="C160">
        <v>2373</v>
      </c>
      <c r="D160" t="s">
        <v>1531</v>
      </c>
      <c r="E160" t="s">
        <v>1535</v>
      </c>
      <c r="F160">
        <v>339</v>
      </c>
      <c r="G160">
        <v>0</v>
      </c>
    </row>
    <row r="161" spans="1:7" x14ac:dyDescent="0.3">
      <c r="A161" t="s">
        <v>1692</v>
      </c>
      <c r="B161" s="2">
        <v>45860</v>
      </c>
      <c r="C161">
        <v>2755</v>
      </c>
      <c r="D161" t="s">
        <v>1536</v>
      </c>
      <c r="E161" t="s">
        <v>1530</v>
      </c>
      <c r="F161">
        <v>272</v>
      </c>
      <c r="G161">
        <v>1</v>
      </c>
    </row>
    <row r="162" spans="1:7" x14ac:dyDescent="0.3">
      <c r="A162" t="s">
        <v>1693</v>
      </c>
      <c r="B162" s="2">
        <v>45842</v>
      </c>
      <c r="C162">
        <v>2578</v>
      </c>
      <c r="D162" t="s">
        <v>1530</v>
      </c>
      <c r="E162" t="s">
        <v>1530</v>
      </c>
      <c r="F162">
        <v>522</v>
      </c>
      <c r="G162">
        <v>1</v>
      </c>
    </row>
    <row r="163" spans="1:7" x14ac:dyDescent="0.3">
      <c r="A163" t="s">
        <v>1694</v>
      </c>
      <c r="B163" s="2">
        <v>45829</v>
      </c>
      <c r="C163">
        <v>2453</v>
      </c>
      <c r="D163" t="s">
        <v>1536</v>
      </c>
      <c r="E163" t="s">
        <v>1530</v>
      </c>
      <c r="F163">
        <v>395</v>
      </c>
      <c r="G163">
        <v>0</v>
      </c>
    </row>
    <row r="164" spans="1:7" x14ac:dyDescent="0.3">
      <c r="A164" t="s">
        <v>1695</v>
      </c>
      <c r="B164" s="2">
        <v>45818</v>
      </c>
      <c r="C164">
        <v>2155</v>
      </c>
      <c r="D164" t="s">
        <v>1530</v>
      </c>
      <c r="E164" t="s">
        <v>1536</v>
      </c>
      <c r="F164">
        <v>359</v>
      </c>
      <c r="G164">
        <v>0</v>
      </c>
    </row>
    <row r="165" spans="1:7" x14ac:dyDescent="0.3">
      <c r="A165" t="s">
        <v>1696</v>
      </c>
      <c r="B165" s="2">
        <v>45858</v>
      </c>
      <c r="C165">
        <v>2962</v>
      </c>
      <c r="D165" t="s">
        <v>1533</v>
      </c>
      <c r="E165" t="s">
        <v>1535</v>
      </c>
      <c r="F165">
        <v>136</v>
      </c>
      <c r="G165">
        <v>0</v>
      </c>
    </row>
    <row r="166" spans="1:7" x14ac:dyDescent="0.3">
      <c r="A166" t="s">
        <v>1697</v>
      </c>
      <c r="B166" s="2">
        <v>45840</v>
      </c>
      <c r="C166">
        <v>2506</v>
      </c>
      <c r="D166" t="s">
        <v>1536</v>
      </c>
      <c r="E166" t="s">
        <v>1533</v>
      </c>
      <c r="F166">
        <v>255</v>
      </c>
      <c r="G166">
        <v>0</v>
      </c>
    </row>
    <row r="167" spans="1:7" x14ac:dyDescent="0.3">
      <c r="A167" t="s">
        <v>1698</v>
      </c>
      <c r="B167" s="2">
        <v>45827</v>
      </c>
      <c r="C167">
        <v>2951</v>
      </c>
      <c r="D167" t="s">
        <v>1535</v>
      </c>
      <c r="E167" t="s">
        <v>1530</v>
      </c>
      <c r="F167">
        <v>247</v>
      </c>
      <c r="G167">
        <v>1</v>
      </c>
    </row>
    <row r="168" spans="1:7" x14ac:dyDescent="0.3">
      <c r="A168" t="s">
        <v>1699</v>
      </c>
      <c r="B168" s="2">
        <v>45778</v>
      </c>
      <c r="C168">
        <v>2875</v>
      </c>
      <c r="D168" t="s">
        <v>1531</v>
      </c>
      <c r="E168" t="s">
        <v>1536</v>
      </c>
      <c r="F168">
        <v>535</v>
      </c>
      <c r="G168">
        <v>0</v>
      </c>
    </row>
    <row r="169" spans="1:7" x14ac:dyDescent="0.3">
      <c r="A169" t="s">
        <v>1700</v>
      </c>
      <c r="B169" s="2">
        <v>45815</v>
      </c>
      <c r="C169">
        <v>2359</v>
      </c>
      <c r="D169" t="s">
        <v>1535</v>
      </c>
      <c r="E169" t="s">
        <v>1536</v>
      </c>
      <c r="F169">
        <v>288</v>
      </c>
      <c r="G169">
        <v>1</v>
      </c>
    </row>
    <row r="170" spans="1:7" x14ac:dyDescent="0.3">
      <c r="A170" t="s">
        <v>1701</v>
      </c>
      <c r="B170" s="2">
        <v>45843</v>
      </c>
      <c r="C170">
        <v>2983</v>
      </c>
      <c r="D170" t="s">
        <v>1530</v>
      </c>
      <c r="E170" t="s">
        <v>1536</v>
      </c>
      <c r="F170">
        <v>546</v>
      </c>
      <c r="G170">
        <v>0</v>
      </c>
    </row>
    <row r="171" spans="1:7" x14ac:dyDescent="0.3">
      <c r="A171" t="s">
        <v>1702</v>
      </c>
      <c r="B171" s="2">
        <v>45845</v>
      </c>
      <c r="C171">
        <v>2262</v>
      </c>
      <c r="D171" t="s">
        <v>1535</v>
      </c>
      <c r="E171" t="s">
        <v>1531</v>
      </c>
      <c r="F171">
        <v>83</v>
      </c>
      <c r="G171">
        <v>1</v>
      </c>
    </row>
    <row r="172" spans="1:7" x14ac:dyDescent="0.3">
      <c r="A172" t="s">
        <v>1703</v>
      </c>
      <c r="B172" s="2">
        <v>45829</v>
      </c>
      <c r="C172">
        <v>2659</v>
      </c>
      <c r="D172" t="s">
        <v>1536</v>
      </c>
      <c r="E172" t="s">
        <v>1536</v>
      </c>
      <c r="F172">
        <v>76</v>
      </c>
      <c r="G172">
        <v>0</v>
      </c>
    </row>
    <row r="173" spans="1:7" x14ac:dyDescent="0.3">
      <c r="A173" t="s">
        <v>1704</v>
      </c>
      <c r="B173" s="2">
        <v>45775</v>
      </c>
      <c r="C173">
        <v>2773</v>
      </c>
      <c r="D173" t="s">
        <v>1530</v>
      </c>
      <c r="E173" t="s">
        <v>1535</v>
      </c>
      <c r="F173">
        <v>550</v>
      </c>
      <c r="G173">
        <v>0</v>
      </c>
    </row>
    <row r="174" spans="1:7" x14ac:dyDescent="0.3">
      <c r="A174" t="s">
        <v>1705</v>
      </c>
      <c r="B174" s="2">
        <v>45776</v>
      </c>
      <c r="C174">
        <v>2177</v>
      </c>
      <c r="D174" t="s">
        <v>1530</v>
      </c>
      <c r="E174" t="s">
        <v>1530</v>
      </c>
      <c r="F174">
        <v>128</v>
      </c>
      <c r="G174">
        <v>1</v>
      </c>
    </row>
    <row r="175" spans="1:7" x14ac:dyDescent="0.3">
      <c r="A175" t="s">
        <v>1706</v>
      </c>
      <c r="B175" s="2">
        <v>45818</v>
      </c>
      <c r="C175">
        <v>2825</v>
      </c>
      <c r="D175" t="s">
        <v>1536</v>
      </c>
      <c r="E175" t="s">
        <v>1531</v>
      </c>
      <c r="F175">
        <v>49</v>
      </c>
      <c r="G175">
        <v>0</v>
      </c>
    </row>
    <row r="176" spans="1:7" x14ac:dyDescent="0.3">
      <c r="A176" t="s">
        <v>1707</v>
      </c>
      <c r="B176" s="2">
        <v>45789</v>
      </c>
      <c r="C176">
        <v>2313</v>
      </c>
      <c r="D176" t="s">
        <v>1530</v>
      </c>
      <c r="E176" t="s">
        <v>1535</v>
      </c>
      <c r="F176">
        <v>519</v>
      </c>
      <c r="G176">
        <v>1</v>
      </c>
    </row>
    <row r="177" spans="1:7" x14ac:dyDescent="0.3">
      <c r="A177" t="s">
        <v>1708</v>
      </c>
      <c r="B177" s="2">
        <v>45772</v>
      </c>
      <c r="C177">
        <v>2140</v>
      </c>
      <c r="D177" t="s">
        <v>1535</v>
      </c>
      <c r="E177" t="s">
        <v>1533</v>
      </c>
      <c r="F177">
        <v>448</v>
      </c>
      <c r="G177">
        <v>0</v>
      </c>
    </row>
    <row r="178" spans="1:7" x14ac:dyDescent="0.3">
      <c r="A178" t="s">
        <v>1709</v>
      </c>
      <c r="B178" s="2">
        <v>45809</v>
      </c>
      <c r="C178">
        <v>2861</v>
      </c>
      <c r="D178" t="s">
        <v>1530</v>
      </c>
      <c r="E178" t="s">
        <v>1533</v>
      </c>
      <c r="F178">
        <v>91</v>
      </c>
      <c r="G178">
        <v>0</v>
      </c>
    </row>
    <row r="179" spans="1:7" x14ac:dyDescent="0.3">
      <c r="A179" t="s">
        <v>1710</v>
      </c>
      <c r="B179" s="2">
        <v>45841</v>
      </c>
      <c r="C179">
        <v>2338</v>
      </c>
      <c r="D179" t="s">
        <v>1531</v>
      </c>
      <c r="E179" t="s">
        <v>1531</v>
      </c>
      <c r="F179">
        <v>174</v>
      </c>
      <c r="G179">
        <v>1</v>
      </c>
    </row>
    <row r="180" spans="1:7" x14ac:dyDescent="0.3">
      <c r="A180" t="s">
        <v>1711</v>
      </c>
      <c r="B180" s="2">
        <v>45773</v>
      </c>
      <c r="C180">
        <v>2847</v>
      </c>
      <c r="D180" t="s">
        <v>1531</v>
      </c>
      <c r="E180" t="s">
        <v>1536</v>
      </c>
      <c r="F180">
        <v>245</v>
      </c>
      <c r="G180">
        <v>0</v>
      </c>
    </row>
    <row r="181" spans="1:7" x14ac:dyDescent="0.3">
      <c r="A181" t="s">
        <v>1712</v>
      </c>
      <c r="B181" s="2">
        <v>45810</v>
      </c>
      <c r="C181">
        <v>2812</v>
      </c>
      <c r="D181" t="s">
        <v>1531</v>
      </c>
      <c r="E181" t="s">
        <v>1531</v>
      </c>
      <c r="F181">
        <v>32</v>
      </c>
      <c r="G181">
        <v>1</v>
      </c>
    </row>
    <row r="182" spans="1:7" x14ac:dyDescent="0.3">
      <c r="A182" t="s">
        <v>1713</v>
      </c>
      <c r="B182" s="2">
        <v>45792</v>
      </c>
      <c r="C182">
        <v>2561</v>
      </c>
      <c r="D182" t="s">
        <v>1535</v>
      </c>
      <c r="E182" t="s">
        <v>1530</v>
      </c>
      <c r="F182">
        <v>189</v>
      </c>
      <c r="G182">
        <v>0</v>
      </c>
    </row>
    <row r="183" spans="1:7" x14ac:dyDescent="0.3">
      <c r="A183" t="s">
        <v>1714</v>
      </c>
      <c r="B183" s="2">
        <v>45852</v>
      </c>
      <c r="C183">
        <v>2852</v>
      </c>
      <c r="D183" t="s">
        <v>1530</v>
      </c>
      <c r="E183" t="s">
        <v>1535</v>
      </c>
      <c r="F183">
        <v>149</v>
      </c>
      <c r="G183">
        <v>1</v>
      </c>
    </row>
    <row r="184" spans="1:7" x14ac:dyDescent="0.3">
      <c r="A184" t="s">
        <v>1715</v>
      </c>
      <c r="B184" s="2">
        <v>45806</v>
      </c>
      <c r="C184">
        <v>2780</v>
      </c>
      <c r="D184" t="s">
        <v>1533</v>
      </c>
      <c r="E184" t="s">
        <v>1536</v>
      </c>
      <c r="F184">
        <v>118</v>
      </c>
      <c r="G184">
        <v>1</v>
      </c>
    </row>
    <row r="185" spans="1:7" x14ac:dyDescent="0.3">
      <c r="A185" t="s">
        <v>1716</v>
      </c>
      <c r="B185" s="2">
        <v>45778</v>
      </c>
      <c r="C185">
        <v>2998</v>
      </c>
      <c r="D185" t="s">
        <v>1533</v>
      </c>
      <c r="E185" t="s">
        <v>1533</v>
      </c>
      <c r="F185">
        <v>358</v>
      </c>
      <c r="G185">
        <v>0</v>
      </c>
    </row>
    <row r="186" spans="1:7" x14ac:dyDescent="0.3">
      <c r="A186" t="s">
        <v>1717</v>
      </c>
      <c r="B186" s="2">
        <v>45854</v>
      </c>
      <c r="C186">
        <v>2582</v>
      </c>
      <c r="D186" t="s">
        <v>1530</v>
      </c>
      <c r="E186" t="s">
        <v>1533</v>
      </c>
      <c r="F186">
        <v>386</v>
      </c>
      <c r="G186">
        <v>1</v>
      </c>
    </row>
    <row r="187" spans="1:7" x14ac:dyDescent="0.3">
      <c r="A187" t="s">
        <v>1718</v>
      </c>
      <c r="B187" s="2">
        <v>45812</v>
      </c>
      <c r="C187">
        <v>2063</v>
      </c>
      <c r="D187" t="s">
        <v>1530</v>
      </c>
      <c r="E187" t="s">
        <v>1530</v>
      </c>
      <c r="F187">
        <v>296</v>
      </c>
      <c r="G187">
        <v>0</v>
      </c>
    </row>
    <row r="188" spans="1:7" x14ac:dyDescent="0.3">
      <c r="A188" t="s">
        <v>1719</v>
      </c>
      <c r="B188" s="2">
        <v>45838</v>
      </c>
      <c r="C188">
        <v>2736</v>
      </c>
      <c r="D188" t="s">
        <v>1533</v>
      </c>
      <c r="E188" t="s">
        <v>1530</v>
      </c>
      <c r="F188">
        <v>352</v>
      </c>
      <c r="G188">
        <v>0</v>
      </c>
    </row>
    <row r="189" spans="1:7" x14ac:dyDescent="0.3">
      <c r="A189" t="s">
        <v>1720</v>
      </c>
      <c r="B189" s="2">
        <v>45829</v>
      </c>
      <c r="C189">
        <v>2138</v>
      </c>
      <c r="D189" t="s">
        <v>1533</v>
      </c>
      <c r="E189" t="s">
        <v>1530</v>
      </c>
      <c r="F189">
        <v>570</v>
      </c>
      <c r="G189">
        <v>0</v>
      </c>
    </row>
    <row r="190" spans="1:7" x14ac:dyDescent="0.3">
      <c r="A190" t="s">
        <v>1721</v>
      </c>
      <c r="B190" s="2">
        <v>45798</v>
      </c>
      <c r="C190">
        <v>2937</v>
      </c>
      <c r="D190" t="s">
        <v>1533</v>
      </c>
      <c r="E190" t="s">
        <v>1536</v>
      </c>
      <c r="F190">
        <v>224</v>
      </c>
      <c r="G190">
        <v>0</v>
      </c>
    </row>
    <row r="191" spans="1:7" x14ac:dyDescent="0.3">
      <c r="A191" t="s">
        <v>1722</v>
      </c>
      <c r="B191" s="2">
        <v>45803</v>
      </c>
      <c r="C191">
        <v>2335</v>
      </c>
      <c r="D191" t="s">
        <v>1530</v>
      </c>
      <c r="E191" t="s">
        <v>1531</v>
      </c>
      <c r="F191">
        <v>361</v>
      </c>
      <c r="G191">
        <v>0</v>
      </c>
    </row>
    <row r="192" spans="1:7" x14ac:dyDescent="0.3">
      <c r="A192" t="s">
        <v>1723</v>
      </c>
      <c r="B192" s="2">
        <v>45798</v>
      </c>
      <c r="C192">
        <v>2326</v>
      </c>
      <c r="D192" t="s">
        <v>1536</v>
      </c>
      <c r="E192" t="s">
        <v>1530</v>
      </c>
      <c r="F192">
        <v>199</v>
      </c>
      <c r="G192">
        <v>0</v>
      </c>
    </row>
    <row r="193" spans="1:7" x14ac:dyDescent="0.3">
      <c r="A193" t="s">
        <v>1724</v>
      </c>
      <c r="B193" s="2">
        <v>45797</v>
      </c>
      <c r="C193">
        <v>2168</v>
      </c>
      <c r="D193" t="s">
        <v>1533</v>
      </c>
      <c r="E193" t="s">
        <v>1530</v>
      </c>
      <c r="F193">
        <v>550</v>
      </c>
      <c r="G193">
        <v>1</v>
      </c>
    </row>
    <row r="194" spans="1:7" x14ac:dyDescent="0.3">
      <c r="A194" t="s">
        <v>1725</v>
      </c>
      <c r="B194" s="2">
        <v>45828</v>
      </c>
      <c r="C194">
        <v>2757</v>
      </c>
      <c r="D194" t="s">
        <v>1535</v>
      </c>
      <c r="E194" t="s">
        <v>1531</v>
      </c>
      <c r="F194">
        <v>492</v>
      </c>
      <c r="G194">
        <v>0</v>
      </c>
    </row>
    <row r="195" spans="1:7" x14ac:dyDescent="0.3">
      <c r="A195" t="s">
        <v>1726</v>
      </c>
      <c r="B195" s="2">
        <v>45824</v>
      </c>
      <c r="C195">
        <v>2199</v>
      </c>
      <c r="D195" t="s">
        <v>1535</v>
      </c>
      <c r="E195" t="s">
        <v>1535</v>
      </c>
      <c r="F195">
        <v>69</v>
      </c>
      <c r="G195">
        <v>1</v>
      </c>
    </row>
    <row r="196" spans="1:7" x14ac:dyDescent="0.3">
      <c r="A196" t="s">
        <v>1727</v>
      </c>
      <c r="B196" s="2">
        <v>45828</v>
      </c>
      <c r="C196">
        <v>2775</v>
      </c>
      <c r="D196" t="s">
        <v>1530</v>
      </c>
      <c r="E196" t="s">
        <v>1533</v>
      </c>
      <c r="F196">
        <v>566</v>
      </c>
      <c r="G196">
        <v>1</v>
      </c>
    </row>
    <row r="197" spans="1:7" x14ac:dyDescent="0.3">
      <c r="A197" t="s">
        <v>1728</v>
      </c>
      <c r="B197" s="2">
        <v>45856</v>
      </c>
      <c r="C197">
        <v>2140</v>
      </c>
      <c r="D197" t="s">
        <v>1531</v>
      </c>
      <c r="E197" t="s">
        <v>1531</v>
      </c>
      <c r="F197">
        <v>290</v>
      </c>
      <c r="G197">
        <v>0</v>
      </c>
    </row>
    <row r="198" spans="1:7" x14ac:dyDescent="0.3">
      <c r="A198" t="s">
        <v>1729</v>
      </c>
      <c r="B198" s="2">
        <v>45813</v>
      </c>
      <c r="C198">
        <v>2309</v>
      </c>
      <c r="D198" t="s">
        <v>1535</v>
      </c>
      <c r="E198" t="s">
        <v>1533</v>
      </c>
      <c r="F198">
        <v>424</v>
      </c>
      <c r="G198">
        <v>0</v>
      </c>
    </row>
    <row r="199" spans="1:7" x14ac:dyDescent="0.3">
      <c r="A199" t="s">
        <v>1730</v>
      </c>
      <c r="B199" s="2">
        <v>45806</v>
      </c>
      <c r="C199">
        <v>2455</v>
      </c>
      <c r="D199" t="s">
        <v>1533</v>
      </c>
      <c r="E199" t="s">
        <v>1533</v>
      </c>
      <c r="F199">
        <v>255</v>
      </c>
      <c r="G199">
        <v>1</v>
      </c>
    </row>
    <row r="200" spans="1:7" x14ac:dyDescent="0.3">
      <c r="A200" t="s">
        <v>1731</v>
      </c>
      <c r="B200" s="2">
        <v>45824</v>
      </c>
      <c r="C200">
        <v>2371</v>
      </c>
      <c r="D200" t="s">
        <v>1536</v>
      </c>
      <c r="E200" t="s">
        <v>1535</v>
      </c>
      <c r="F200">
        <v>153</v>
      </c>
      <c r="G200">
        <v>1</v>
      </c>
    </row>
    <row r="201" spans="1:7" x14ac:dyDescent="0.3">
      <c r="A201" t="s">
        <v>1732</v>
      </c>
      <c r="B201" s="2">
        <v>45780</v>
      </c>
      <c r="C201">
        <v>2090</v>
      </c>
      <c r="D201" t="s">
        <v>1533</v>
      </c>
      <c r="E201" t="s">
        <v>1533</v>
      </c>
      <c r="F201">
        <v>67</v>
      </c>
      <c r="G201">
        <v>0</v>
      </c>
    </row>
    <row r="202" spans="1:7" x14ac:dyDescent="0.3">
      <c r="A202" t="s">
        <v>1733</v>
      </c>
      <c r="B202" s="2">
        <v>45803</v>
      </c>
      <c r="C202">
        <v>2388</v>
      </c>
      <c r="D202" t="s">
        <v>1531</v>
      </c>
      <c r="E202" t="s">
        <v>1536</v>
      </c>
      <c r="F202">
        <v>357</v>
      </c>
      <c r="G202">
        <v>0</v>
      </c>
    </row>
    <row r="203" spans="1:7" x14ac:dyDescent="0.3">
      <c r="A203" t="s">
        <v>1734</v>
      </c>
      <c r="B203" s="2">
        <v>45846</v>
      </c>
      <c r="C203">
        <v>2288</v>
      </c>
      <c r="D203" t="s">
        <v>1530</v>
      </c>
      <c r="E203" t="s">
        <v>1531</v>
      </c>
      <c r="F203">
        <v>280</v>
      </c>
      <c r="G203">
        <v>0</v>
      </c>
    </row>
    <row r="204" spans="1:7" x14ac:dyDescent="0.3">
      <c r="A204" t="s">
        <v>1735</v>
      </c>
      <c r="B204" s="2">
        <v>45831</v>
      </c>
      <c r="C204">
        <v>2922</v>
      </c>
      <c r="D204" t="s">
        <v>1531</v>
      </c>
      <c r="E204" t="s">
        <v>1535</v>
      </c>
      <c r="F204">
        <v>205</v>
      </c>
      <c r="G204">
        <v>0</v>
      </c>
    </row>
    <row r="205" spans="1:7" x14ac:dyDescent="0.3">
      <c r="A205" t="s">
        <v>1736</v>
      </c>
      <c r="B205" s="2">
        <v>45787</v>
      </c>
      <c r="C205">
        <v>2287</v>
      </c>
      <c r="D205" t="s">
        <v>1535</v>
      </c>
      <c r="E205" t="s">
        <v>1535</v>
      </c>
      <c r="F205">
        <v>483</v>
      </c>
      <c r="G205">
        <v>1</v>
      </c>
    </row>
    <row r="206" spans="1:7" x14ac:dyDescent="0.3">
      <c r="A206" t="s">
        <v>1737</v>
      </c>
      <c r="B206" s="2">
        <v>45860</v>
      </c>
      <c r="C206">
        <v>2812</v>
      </c>
      <c r="D206" t="s">
        <v>1533</v>
      </c>
      <c r="E206" t="s">
        <v>1530</v>
      </c>
      <c r="F206">
        <v>66</v>
      </c>
      <c r="G206">
        <v>1</v>
      </c>
    </row>
    <row r="207" spans="1:7" x14ac:dyDescent="0.3">
      <c r="A207" t="s">
        <v>1738</v>
      </c>
      <c r="B207" s="2">
        <v>45796</v>
      </c>
      <c r="C207">
        <v>2254</v>
      </c>
      <c r="D207" t="s">
        <v>1535</v>
      </c>
      <c r="E207" t="s">
        <v>1536</v>
      </c>
      <c r="F207">
        <v>345</v>
      </c>
      <c r="G207">
        <v>1</v>
      </c>
    </row>
    <row r="208" spans="1:7" x14ac:dyDescent="0.3">
      <c r="A208" t="s">
        <v>1739</v>
      </c>
      <c r="B208" s="2">
        <v>45860</v>
      </c>
      <c r="C208">
        <v>2480</v>
      </c>
      <c r="D208" t="s">
        <v>1533</v>
      </c>
      <c r="E208" t="s">
        <v>1530</v>
      </c>
      <c r="F208">
        <v>143</v>
      </c>
      <c r="G208">
        <v>0</v>
      </c>
    </row>
    <row r="209" spans="1:7" x14ac:dyDescent="0.3">
      <c r="A209" t="s">
        <v>1740</v>
      </c>
      <c r="B209" s="2">
        <v>45827</v>
      </c>
      <c r="C209">
        <v>2588</v>
      </c>
      <c r="D209" t="s">
        <v>1531</v>
      </c>
      <c r="E209" t="s">
        <v>1536</v>
      </c>
      <c r="F209">
        <v>69</v>
      </c>
      <c r="G209">
        <v>1</v>
      </c>
    </row>
    <row r="210" spans="1:7" x14ac:dyDescent="0.3">
      <c r="A210" t="s">
        <v>1741</v>
      </c>
      <c r="B210" s="2">
        <v>45816</v>
      </c>
      <c r="C210">
        <v>2562</v>
      </c>
      <c r="D210" t="s">
        <v>1531</v>
      </c>
      <c r="E210" t="s">
        <v>1533</v>
      </c>
      <c r="F210">
        <v>330</v>
      </c>
      <c r="G210">
        <v>0</v>
      </c>
    </row>
    <row r="211" spans="1:7" x14ac:dyDescent="0.3">
      <c r="A211" t="s">
        <v>1742</v>
      </c>
      <c r="B211" s="2">
        <v>45830</v>
      </c>
      <c r="C211">
        <v>2780</v>
      </c>
      <c r="D211" t="s">
        <v>1536</v>
      </c>
      <c r="E211" t="s">
        <v>1535</v>
      </c>
      <c r="F211">
        <v>253</v>
      </c>
      <c r="G211">
        <v>0</v>
      </c>
    </row>
    <row r="212" spans="1:7" x14ac:dyDescent="0.3">
      <c r="A212" t="s">
        <v>1743</v>
      </c>
      <c r="B212" s="2">
        <v>45833</v>
      </c>
      <c r="C212">
        <v>2978</v>
      </c>
      <c r="D212" t="s">
        <v>1536</v>
      </c>
      <c r="E212" t="s">
        <v>1535</v>
      </c>
      <c r="F212">
        <v>347</v>
      </c>
      <c r="G212">
        <v>1</v>
      </c>
    </row>
    <row r="213" spans="1:7" x14ac:dyDescent="0.3">
      <c r="A213" t="s">
        <v>1744</v>
      </c>
      <c r="B213" s="2">
        <v>45788</v>
      </c>
      <c r="C213">
        <v>2553</v>
      </c>
      <c r="D213" t="s">
        <v>1535</v>
      </c>
      <c r="E213" t="s">
        <v>1536</v>
      </c>
      <c r="F213">
        <v>378</v>
      </c>
      <c r="G213">
        <v>1</v>
      </c>
    </row>
    <row r="214" spans="1:7" x14ac:dyDescent="0.3">
      <c r="A214" t="s">
        <v>1745</v>
      </c>
      <c r="B214" s="2">
        <v>45856</v>
      </c>
      <c r="C214">
        <v>2645</v>
      </c>
      <c r="D214" t="s">
        <v>1536</v>
      </c>
      <c r="E214" t="s">
        <v>1531</v>
      </c>
      <c r="F214">
        <v>144</v>
      </c>
      <c r="G214">
        <v>0</v>
      </c>
    </row>
    <row r="215" spans="1:7" x14ac:dyDescent="0.3">
      <c r="A215" t="s">
        <v>1746</v>
      </c>
      <c r="B215" s="2">
        <v>45776</v>
      </c>
      <c r="C215">
        <v>2705</v>
      </c>
      <c r="D215" t="s">
        <v>1530</v>
      </c>
      <c r="E215" t="s">
        <v>1533</v>
      </c>
      <c r="F215">
        <v>352</v>
      </c>
      <c r="G215">
        <v>1</v>
      </c>
    </row>
    <row r="216" spans="1:7" x14ac:dyDescent="0.3">
      <c r="A216" t="s">
        <v>1747</v>
      </c>
      <c r="B216" s="2">
        <v>45793</v>
      </c>
      <c r="C216">
        <v>2233</v>
      </c>
      <c r="D216" t="s">
        <v>1535</v>
      </c>
      <c r="E216" t="s">
        <v>1535</v>
      </c>
      <c r="F216">
        <v>597</v>
      </c>
      <c r="G216">
        <v>0</v>
      </c>
    </row>
    <row r="217" spans="1:7" x14ac:dyDescent="0.3">
      <c r="A217" t="s">
        <v>1748</v>
      </c>
      <c r="B217" s="2">
        <v>45846</v>
      </c>
      <c r="C217">
        <v>2756</v>
      </c>
      <c r="D217" t="s">
        <v>1531</v>
      </c>
      <c r="E217" t="s">
        <v>1535</v>
      </c>
      <c r="F217">
        <v>69</v>
      </c>
      <c r="G217">
        <v>1</v>
      </c>
    </row>
    <row r="218" spans="1:7" x14ac:dyDescent="0.3">
      <c r="A218" t="s">
        <v>1749</v>
      </c>
      <c r="B218" s="2">
        <v>45844</v>
      </c>
      <c r="C218">
        <v>2447</v>
      </c>
      <c r="D218" t="s">
        <v>1535</v>
      </c>
      <c r="E218" t="s">
        <v>1533</v>
      </c>
      <c r="F218">
        <v>69</v>
      </c>
      <c r="G218">
        <v>0</v>
      </c>
    </row>
    <row r="219" spans="1:7" x14ac:dyDescent="0.3">
      <c r="A219" t="s">
        <v>1750</v>
      </c>
      <c r="B219" s="2">
        <v>45813</v>
      </c>
      <c r="C219">
        <v>2320</v>
      </c>
      <c r="D219" t="s">
        <v>1530</v>
      </c>
      <c r="E219" t="s">
        <v>1536</v>
      </c>
      <c r="F219">
        <v>318</v>
      </c>
      <c r="G219">
        <v>0</v>
      </c>
    </row>
    <row r="220" spans="1:7" x14ac:dyDescent="0.3">
      <c r="A220" t="s">
        <v>1751</v>
      </c>
      <c r="B220" s="2">
        <v>45803</v>
      </c>
      <c r="C220">
        <v>2217</v>
      </c>
      <c r="D220" t="s">
        <v>1533</v>
      </c>
      <c r="E220" t="s">
        <v>1535</v>
      </c>
      <c r="F220">
        <v>291</v>
      </c>
      <c r="G220">
        <v>0</v>
      </c>
    </row>
    <row r="221" spans="1:7" x14ac:dyDescent="0.3">
      <c r="A221" t="s">
        <v>1752</v>
      </c>
      <c r="B221" s="2">
        <v>45773</v>
      </c>
      <c r="C221">
        <v>2329</v>
      </c>
      <c r="D221" t="s">
        <v>1535</v>
      </c>
      <c r="E221" t="s">
        <v>1536</v>
      </c>
      <c r="F221">
        <v>245</v>
      </c>
      <c r="G221">
        <v>1</v>
      </c>
    </row>
    <row r="222" spans="1:7" x14ac:dyDescent="0.3">
      <c r="A222" t="s">
        <v>1753</v>
      </c>
      <c r="B222" s="2">
        <v>45851</v>
      </c>
      <c r="C222">
        <v>2008</v>
      </c>
      <c r="D222" t="s">
        <v>1535</v>
      </c>
      <c r="E222" t="s">
        <v>1531</v>
      </c>
      <c r="F222">
        <v>176</v>
      </c>
      <c r="G222">
        <v>1</v>
      </c>
    </row>
    <row r="223" spans="1:7" x14ac:dyDescent="0.3">
      <c r="A223" t="s">
        <v>1754</v>
      </c>
      <c r="B223" s="2">
        <v>45845</v>
      </c>
      <c r="C223">
        <v>2658</v>
      </c>
      <c r="D223" t="s">
        <v>1535</v>
      </c>
      <c r="E223" t="s">
        <v>1530</v>
      </c>
      <c r="F223">
        <v>365</v>
      </c>
      <c r="G223">
        <v>1</v>
      </c>
    </row>
    <row r="224" spans="1:7" x14ac:dyDescent="0.3">
      <c r="A224" t="s">
        <v>1755</v>
      </c>
      <c r="B224" s="2">
        <v>45835</v>
      </c>
      <c r="C224">
        <v>2394</v>
      </c>
      <c r="D224" t="s">
        <v>1533</v>
      </c>
      <c r="E224" t="s">
        <v>1531</v>
      </c>
      <c r="F224">
        <v>197</v>
      </c>
      <c r="G224">
        <v>0</v>
      </c>
    </row>
    <row r="225" spans="1:7" x14ac:dyDescent="0.3">
      <c r="A225" t="s">
        <v>1756</v>
      </c>
      <c r="B225" s="2">
        <v>45829</v>
      </c>
      <c r="C225">
        <v>2704</v>
      </c>
      <c r="D225" t="s">
        <v>1535</v>
      </c>
      <c r="E225" t="s">
        <v>1530</v>
      </c>
      <c r="F225">
        <v>121</v>
      </c>
      <c r="G225">
        <v>1</v>
      </c>
    </row>
    <row r="226" spans="1:7" x14ac:dyDescent="0.3">
      <c r="A226" t="s">
        <v>1757</v>
      </c>
      <c r="B226" s="2">
        <v>45804</v>
      </c>
      <c r="C226">
        <v>2062</v>
      </c>
      <c r="D226" t="s">
        <v>1536</v>
      </c>
      <c r="E226" t="s">
        <v>1536</v>
      </c>
      <c r="F226">
        <v>382</v>
      </c>
      <c r="G226">
        <v>0</v>
      </c>
    </row>
    <row r="227" spans="1:7" x14ac:dyDescent="0.3">
      <c r="A227" t="s">
        <v>1758</v>
      </c>
      <c r="B227" s="2">
        <v>45810</v>
      </c>
      <c r="C227">
        <v>2826</v>
      </c>
      <c r="D227" t="s">
        <v>1535</v>
      </c>
      <c r="E227" t="s">
        <v>1535</v>
      </c>
      <c r="F227">
        <v>392</v>
      </c>
      <c r="G227">
        <v>0</v>
      </c>
    </row>
    <row r="228" spans="1:7" x14ac:dyDescent="0.3">
      <c r="A228" t="s">
        <v>1759</v>
      </c>
      <c r="B228" s="2">
        <v>45822</v>
      </c>
      <c r="C228">
        <v>2373</v>
      </c>
      <c r="D228" t="s">
        <v>1530</v>
      </c>
      <c r="E228" t="s">
        <v>1533</v>
      </c>
      <c r="F228">
        <v>586</v>
      </c>
      <c r="G228">
        <v>1</v>
      </c>
    </row>
    <row r="229" spans="1:7" x14ac:dyDescent="0.3">
      <c r="A229" t="s">
        <v>1760</v>
      </c>
      <c r="B229" s="2">
        <v>45848</v>
      </c>
      <c r="C229">
        <v>2666</v>
      </c>
      <c r="D229" t="s">
        <v>1533</v>
      </c>
      <c r="E229" t="s">
        <v>1533</v>
      </c>
      <c r="F229">
        <v>374</v>
      </c>
      <c r="G229">
        <v>0</v>
      </c>
    </row>
    <row r="230" spans="1:7" x14ac:dyDescent="0.3">
      <c r="A230" t="s">
        <v>1761</v>
      </c>
      <c r="B230" s="2">
        <v>45840</v>
      </c>
      <c r="C230">
        <v>2907</v>
      </c>
      <c r="D230" t="s">
        <v>1530</v>
      </c>
      <c r="E230" t="s">
        <v>1533</v>
      </c>
      <c r="F230">
        <v>199</v>
      </c>
      <c r="G230">
        <v>1</v>
      </c>
    </row>
    <row r="231" spans="1:7" x14ac:dyDescent="0.3">
      <c r="A231" t="s">
        <v>1762</v>
      </c>
      <c r="B231" s="2">
        <v>45861</v>
      </c>
      <c r="C231">
        <v>2523</v>
      </c>
      <c r="D231" t="s">
        <v>1531</v>
      </c>
      <c r="E231" t="s">
        <v>1531</v>
      </c>
      <c r="F231">
        <v>385</v>
      </c>
      <c r="G231">
        <v>1</v>
      </c>
    </row>
    <row r="232" spans="1:7" x14ac:dyDescent="0.3">
      <c r="A232" t="s">
        <v>1763</v>
      </c>
      <c r="B232" s="2">
        <v>45817</v>
      </c>
      <c r="C232">
        <v>2760</v>
      </c>
      <c r="D232" t="s">
        <v>1531</v>
      </c>
      <c r="E232" t="s">
        <v>1530</v>
      </c>
      <c r="F232">
        <v>220</v>
      </c>
      <c r="G232">
        <v>1</v>
      </c>
    </row>
    <row r="233" spans="1:7" x14ac:dyDescent="0.3">
      <c r="A233" t="s">
        <v>1764</v>
      </c>
      <c r="B233" s="2">
        <v>45811</v>
      </c>
      <c r="C233">
        <v>2181</v>
      </c>
      <c r="D233" t="s">
        <v>1530</v>
      </c>
      <c r="E233" t="s">
        <v>1530</v>
      </c>
      <c r="F233">
        <v>451</v>
      </c>
      <c r="G233">
        <v>1</v>
      </c>
    </row>
    <row r="234" spans="1:7" x14ac:dyDescent="0.3">
      <c r="A234" t="s">
        <v>1765</v>
      </c>
      <c r="B234" s="2">
        <v>45783</v>
      </c>
      <c r="C234">
        <v>2107</v>
      </c>
      <c r="D234" t="s">
        <v>1536</v>
      </c>
      <c r="E234" t="s">
        <v>1531</v>
      </c>
      <c r="F234">
        <v>36</v>
      </c>
      <c r="G234">
        <v>0</v>
      </c>
    </row>
    <row r="235" spans="1:7" x14ac:dyDescent="0.3">
      <c r="A235" t="s">
        <v>1766</v>
      </c>
      <c r="B235" s="2">
        <v>45793</v>
      </c>
      <c r="C235">
        <v>2735</v>
      </c>
      <c r="D235" t="s">
        <v>1535</v>
      </c>
      <c r="E235" t="s">
        <v>1533</v>
      </c>
      <c r="F235">
        <v>162</v>
      </c>
      <c r="G235">
        <v>1</v>
      </c>
    </row>
    <row r="236" spans="1:7" x14ac:dyDescent="0.3">
      <c r="A236" t="s">
        <v>1767</v>
      </c>
      <c r="B236" s="2">
        <v>45824</v>
      </c>
      <c r="C236">
        <v>2921</v>
      </c>
      <c r="D236" t="s">
        <v>1535</v>
      </c>
      <c r="E236" t="s">
        <v>1535</v>
      </c>
      <c r="F236">
        <v>586</v>
      </c>
      <c r="G236">
        <v>1</v>
      </c>
    </row>
    <row r="237" spans="1:7" x14ac:dyDescent="0.3">
      <c r="A237" t="s">
        <v>1768</v>
      </c>
      <c r="B237" s="2">
        <v>45849</v>
      </c>
      <c r="C237">
        <v>2955</v>
      </c>
      <c r="D237" t="s">
        <v>1530</v>
      </c>
      <c r="E237" t="s">
        <v>1535</v>
      </c>
      <c r="F237">
        <v>60</v>
      </c>
      <c r="G237">
        <v>0</v>
      </c>
    </row>
    <row r="238" spans="1:7" x14ac:dyDescent="0.3">
      <c r="A238" t="s">
        <v>1769</v>
      </c>
      <c r="B238" s="2">
        <v>45799</v>
      </c>
      <c r="C238">
        <v>2560</v>
      </c>
      <c r="D238" t="s">
        <v>1531</v>
      </c>
      <c r="E238" t="s">
        <v>1533</v>
      </c>
      <c r="F238">
        <v>564</v>
      </c>
      <c r="G238">
        <v>0</v>
      </c>
    </row>
    <row r="239" spans="1:7" x14ac:dyDescent="0.3">
      <c r="A239" t="s">
        <v>1770</v>
      </c>
      <c r="B239" s="2">
        <v>45791</v>
      </c>
      <c r="C239">
        <v>2975</v>
      </c>
      <c r="D239" t="s">
        <v>1533</v>
      </c>
      <c r="E239" t="s">
        <v>1530</v>
      </c>
      <c r="F239">
        <v>455</v>
      </c>
      <c r="G239">
        <v>0</v>
      </c>
    </row>
    <row r="240" spans="1:7" x14ac:dyDescent="0.3">
      <c r="A240" t="s">
        <v>1771</v>
      </c>
      <c r="B240" s="2">
        <v>45821</v>
      </c>
      <c r="C240">
        <v>2174</v>
      </c>
      <c r="D240" t="s">
        <v>1533</v>
      </c>
      <c r="E240" t="s">
        <v>1530</v>
      </c>
      <c r="F240">
        <v>423</v>
      </c>
      <c r="G240">
        <v>1</v>
      </c>
    </row>
    <row r="241" spans="1:7" x14ac:dyDescent="0.3">
      <c r="A241" t="s">
        <v>1772</v>
      </c>
      <c r="B241" s="2">
        <v>45811</v>
      </c>
      <c r="C241">
        <v>2556</v>
      </c>
      <c r="D241" t="s">
        <v>1535</v>
      </c>
      <c r="E241" t="s">
        <v>1535</v>
      </c>
      <c r="F241">
        <v>392</v>
      </c>
      <c r="G241">
        <v>1</v>
      </c>
    </row>
    <row r="242" spans="1:7" x14ac:dyDescent="0.3">
      <c r="A242" t="s">
        <v>1773</v>
      </c>
      <c r="B242" s="2">
        <v>45814</v>
      </c>
      <c r="C242">
        <v>2540</v>
      </c>
      <c r="D242" t="s">
        <v>1536</v>
      </c>
      <c r="E242" t="s">
        <v>1531</v>
      </c>
      <c r="F242">
        <v>466</v>
      </c>
      <c r="G242">
        <v>1</v>
      </c>
    </row>
    <row r="243" spans="1:7" x14ac:dyDescent="0.3">
      <c r="A243" t="s">
        <v>1774</v>
      </c>
      <c r="B243" s="2">
        <v>45854</v>
      </c>
      <c r="C243">
        <v>2480</v>
      </c>
      <c r="D243" t="s">
        <v>1536</v>
      </c>
      <c r="E243" t="s">
        <v>1533</v>
      </c>
      <c r="F243">
        <v>580</v>
      </c>
      <c r="G243">
        <v>0</v>
      </c>
    </row>
    <row r="244" spans="1:7" x14ac:dyDescent="0.3">
      <c r="A244" t="s">
        <v>1775</v>
      </c>
      <c r="B244" s="2">
        <v>45803</v>
      </c>
      <c r="C244">
        <v>2733</v>
      </c>
      <c r="D244" t="s">
        <v>1535</v>
      </c>
      <c r="E244" t="s">
        <v>1533</v>
      </c>
      <c r="F244">
        <v>111</v>
      </c>
      <c r="G244">
        <v>1</v>
      </c>
    </row>
    <row r="245" spans="1:7" x14ac:dyDescent="0.3">
      <c r="A245" t="s">
        <v>1776</v>
      </c>
      <c r="B245" s="2">
        <v>45829</v>
      </c>
      <c r="C245">
        <v>2516</v>
      </c>
      <c r="D245" t="s">
        <v>1535</v>
      </c>
      <c r="E245" t="s">
        <v>1535</v>
      </c>
      <c r="F245">
        <v>385</v>
      </c>
      <c r="G245">
        <v>1</v>
      </c>
    </row>
    <row r="246" spans="1:7" x14ac:dyDescent="0.3">
      <c r="A246" t="s">
        <v>1777</v>
      </c>
      <c r="B246" s="2">
        <v>45855</v>
      </c>
      <c r="C246">
        <v>2843</v>
      </c>
      <c r="D246" t="s">
        <v>1530</v>
      </c>
      <c r="E246" t="s">
        <v>1533</v>
      </c>
      <c r="F246">
        <v>287</v>
      </c>
      <c r="G246">
        <v>0</v>
      </c>
    </row>
    <row r="247" spans="1:7" x14ac:dyDescent="0.3">
      <c r="A247" t="s">
        <v>1778</v>
      </c>
      <c r="B247" s="2">
        <v>45815</v>
      </c>
      <c r="C247">
        <v>2602</v>
      </c>
      <c r="D247" t="s">
        <v>1536</v>
      </c>
      <c r="E247" t="s">
        <v>1536</v>
      </c>
      <c r="F247">
        <v>553</v>
      </c>
      <c r="G247">
        <v>1</v>
      </c>
    </row>
    <row r="248" spans="1:7" x14ac:dyDescent="0.3">
      <c r="A248" t="s">
        <v>1779</v>
      </c>
      <c r="B248" s="2">
        <v>45835</v>
      </c>
      <c r="C248">
        <v>2924</v>
      </c>
      <c r="D248" t="s">
        <v>1533</v>
      </c>
      <c r="E248" t="s">
        <v>1533</v>
      </c>
      <c r="F248">
        <v>324</v>
      </c>
      <c r="G248">
        <v>1</v>
      </c>
    </row>
    <row r="249" spans="1:7" x14ac:dyDescent="0.3">
      <c r="A249" t="s">
        <v>1780</v>
      </c>
      <c r="B249" s="2">
        <v>45779</v>
      </c>
      <c r="C249">
        <v>2665</v>
      </c>
      <c r="D249" t="s">
        <v>1533</v>
      </c>
      <c r="E249" t="s">
        <v>1533</v>
      </c>
      <c r="F249">
        <v>253</v>
      </c>
      <c r="G249">
        <v>0</v>
      </c>
    </row>
    <row r="250" spans="1:7" x14ac:dyDescent="0.3">
      <c r="A250" t="s">
        <v>1781</v>
      </c>
      <c r="B250" s="2">
        <v>45799</v>
      </c>
      <c r="C250">
        <v>2036</v>
      </c>
      <c r="D250" t="s">
        <v>1531</v>
      </c>
      <c r="E250" t="s">
        <v>1530</v>
      </c>
      <c r="F250">
        <v>554</v>
      </c>
      <c r="G250">
        <v>1</v>
      </c>
    </row>
    <row r="251" spans="1:7" x14ac:dyDescent="0.3">
      <c r="A251" t="s">
        <v>1782</v>
      </c>
      <c r="B251" s="2">
        <v>45854</v>
      </c>
      <c r="C251">
        <v>2617</v>
      </c>
      <c r="D251" t="s">
        <v>1533</v>
      </c>
      <c r="E251" t="s">
        <v>1531</v>
      </c>
      <c r="F251">
        <v>75</v>
      </c>
      <c r="G251">
        <v>0</v>
      </c>
    </row>
    <row r="252" spans="1:7" x14ac:dyDescent="0.3">
      <c r="A252" t="s">
        <v>1783</v>
      </c>
      <c r="B252" s="2">
        <v>45790</v>
      </c>
      <c r="C252">
        <v>2019</v>
      </c>
      <c r="D252" t="s">
        <v>1536</v>
      </c>
      <c r="E252" t="s">
        <v>1531</v>
      </c>
      <c r="F252">
        <v>142</v>
      </c>
      <c r="G252">
        <v>0</v>
      </c>
    </row>
    <row r="253" spans="1:7" x14ac:dyDescent="0.3">
      <c r="A253" t="s">
        <v>1784</v>
      </c>
      <c r="B253" s="2">
        <v>45798</v>
      </c>
      <c r="C253">
        <v>2658</v>
      </c>
      <c r="D253" t="s">
        <v>1535</v>
      </c>
      <c r="E253" t="s">
        <v>1536</v>
      </c>
      <c r="F253">
        <v>262</v>
      </c>
      <c r="G253">
        <v>1</v>
      </c>
    </row>
    <row r="254" spans="1:7" x14ac:dyDescent="0.3">
      <c r="A254" t="s">
        <v>1785</v>
      </c>
      <c r="B254" s="2">
        <v>45785</v>
      </c>
      <c r="C254">
        <v>2191</v>
      </c>
      <c r="D254" t="s">
        <v>1531</v>
      </c>
      <c r="E254" t="s">
        <v>1531</v>
      </c>
      <c r="F254">
        <v>46</v>
      </c>
      <c r="G254">
        <v>1</v>
      </c>
    </row>
    <row r="255" spans="1:7" x14ac:dyDescent="0.3">
      <c r="A255" t="s">
        <v>1786</v>
      </c>
      <c r="B255" s="2">
        <v>45843</v>
      </c>
      <c r="C255">
        <v>2876</v>
      </c>
      <c r="D255" t="s">
        <v>1533</v>
      </c>
      <c r="E255" t="s">
        <v>1531</v>
      </c>
      <c r="F255">
        <v>389</v>
      </c>
      <c r="G255">
        <v>0</v>
      </c>
    </row>
    <row r="256" spans="1:7" x14ac:dyDescent="0.3">
      <c r="A256" t="s">
        <v>1787</v>
      </c>
      <c r="B256" s="2">
        <v>45843</v>
      </c>
      <c r="C256">
        <v>2842</v>
      </c>
      <c r="D256" t="s">
        <v>1530</v>
      </c>
      <c r="E256" t="s">
        <v>1533</v>
      </c>
      <c r="F256">
        <v>252</v>
      </c>
      <c r="G256">
        <v>1</v>
      </c>
    </row>
    <row r="257" spans="1:7" x14ac:dyDescent="0.3">
      <c r="A257" t="s">
        <v>1788</v>
      </c>
      <c r="B257" s="2">
        <v>45779</v>
      </c>
      <c r="C257">
        <v>2113</v>
      </c>
      <c r="D257" t="s">
        <v>1535</v>
      </c>
      <c r="E257" t="s">
        <v>1535</v>
      </c>
      <c r="F257">
        <v>477</v>
      </c>
      <c r="G257">
        <v>0</v>
      </c>
    </row>
    <row r="258" spans="1:7" x14ac:dyDescent="0.3">
      <c r="A258" t="s">
        <v>1789</v>
      </c>
      <c r="B258" s="2">
        <v>45772</v>
      </c>
      <c r="C258">
        <v>2484</v>
      </c>
      <c r="D258" t="s">
        <v>1535</v>
      </c>
      <c r="E258" t="s">
        <v>1535</v>
      </c>
      <c r="F258">
        <v>394</v>
      </c>
      <c r="G258">
        <v>1</v>
      </c>
    </row>
    <row r="259" spans="1:7" x14ac:dyDescent="0.3">
      <c r="A259" t="s">
        <v>1790</v>
      </c>
      <c r="B259" s="2">
        <v>45844</v>
      </c>
      <c r="C259">
        <v>2016</v>
      </c>
      <c r="D259" t="s">
        <v>1536</v>
      </c>
      <c r="E259" t="s">
        <v>1535</v>
      </c>
      <c r="F259">
        <v>355</v>
      </c>
      <c r="G259">
        <v>0</v>
      </c>
    </row>
    <row r="260" spans="1:7" x14ac:dyDescent="0.3">
      <c r="A260" t="s">
        <v>1791</v>
      </c>
      <c r="B260" s="2">
        <v>45792</v>
      </c>
      <c r="C260">
        <v>2467</v>
      </c>
      <c r="D260" t="s">
        <v>1530</v>
      </c>
      <c r="E260" t="s">
        <v>1533</v>
      </c>
      <c r="F260">
        <v>496</v>
      </c>
      <c r="G260">
        <v>0</v>
      </c>
    </row>
    <row r="261" spans="1:7" x14ac:dyDescent="0.3">
      <c r="A261" t="s">
        <v>1792</v>
      </c>
      <c r="B261" s="2">
        <v>45850</v>
      </c>
      <c r="C261">
        <v>2529</v>
      </c>
      <c r="D261" t="s">
        <v>1535</v>
      </c>
      <c r="E261" t="s">
        <v>1531</v>
      </c>
      <c r="F261">
        <v>443</v>
      </c>
      <c r="G261">
        <v>0</v>
      </c>
    </row>
    <row r="262" spans="1:7" x14ac:dyDescent="0.3">
      <c r="A262" t="s">
        <v>1793</v>
      </c>
      <c r="B262" s="2">
        <v>45855</v>
      </c>
      <c r="C262">
        <v>2806</v>
      </c>
      <c r="D262" t="s">
        <v>1533</v>
      </c>
      <c r="E262" t="s">
        <v>1531</v>
      </c>
      <c r="F262">
        <v>484</v>
      </c>
      <c r="G262">
        <v>0</v>
      </c>
    </row>
    <row r="263" spans="1:7" x14ac:dyDescent="0.3">
      <c r="A263" t="s">
        <v>1794</v>
      </c>
      <c r="B263" s="2">
        <v>45802</v>
      </c>
      <c r="C263">
        <v>2387</v>
      </c>
      <c r="D263" t="s">
        <v>1530</v>
      </c>
      <c r="E263" t="s">
        <v>1530</v>
      </c>
      <c r="F263">
        <v>262</v>
      </c>
      <c r="G263">
        <v>0</v>
      </c>
    </row>
    <row r="264" spans="1:7" x14ac:dyDescent="0.3">
      <c r="A264" t="s">
        <v>1795</v>
      </c>
      <c r="B264" s="2">
        <v>45806</v>
      </c>
      <c r="C264">
        <v>2443</v>
      </c>
      <c r="D264" t="s">
        <v>1536</v>
      </c>
      <c r="E264" t="s">
        <v>1531</v>
      </c>
      <c r="F264">
        <v>253</v>
      </c>
      <c r="G264">
        <v>0</v>
      </c>
    </row>
    <row r="265" spans="1:7" x14ac:dyDescent="0.3">
      <c r="A265" t="s">
        <v>1796</v>
      </c>
      <c r="B265" s="2">
        <v>45798</v>
      </c>
      <c r="C265">
        <v>2208</v>
      </c>
      <c r="D265" t="s">
        <v>1535</v>
      </c>
      <c r="E265" t="s">
        <v>1533</v>
      </c>
      <c r="F265">
        <v>441</v>
      </c>
      <c r="G265">
        <v>1</v>
      </c>
    </row>
    <row r="266" spans="1:7" x14ac:dyDescent="0.3">
      <c r="A266" t="s">
        <v>1797</v>
      </c>
      <c r="B266" s="2">
        <v>45854</v>
      </c>
      <c r="C266">
        <v>2627</v>
      </c>
      <c r="D266" t="s">
        <v>1536</v>
      </c>
      <c r="E266" t="s">
        <v>1533</v>
      </c>
      <c r="F266">
        <v>364</v>
      </c>
      <c r="G266">
        <v>1</v>
      </c>
    </row>
    <row r="267" spans="1:7" x14ac:dyDescent="0.3">
      <c r="A267" t="s">
        <v>1798</v>
      </c>
      <c r="B267" s="2">
        <v>45814</v>
      </c>
      <c r="C267">
        <v>2821</v>
      </c>
      <c r="D267" t="s">
        <v>1530</v>
      </c>
      <c r="E267" t="s">
        <v>1535</v>
      </c>
      <c r="F267">
        <v>251</v>
      </c>
      <c r="G267">
        <v>1</v>
      </c>
    </row>
    <row r="268" spans="1:7" x14ac:dyDescent="0.3">
      <c r="A268" t="s">
        <v>1799</v>
      </c>
      <c r="B268" s="2">
        <v>45804</v>
      </c>
      <c r="C268">
        <v>2321</v>
      </c>
      <c r="D268" t="s">
        <v>1531</v>
      </c>
      <c r="E268" t="s">
        <v>1531</v>
      </c>
      <c r="F268">
        <v>66</v>
      </c>
      <c r="G268">
        <v>0</v>
      </c>
    </row>
    <row r="269" spans="1:7" x14ac:dyDescent="0.3">
      <c r="A269" t="s">
        <v>1800</v>
      </c>
      <c r="B269" s="2">
        <v>45831</v>
      </c>
      <c r="C269">
        <v>2947</v>
      </c>
      <c r="D269" t="s">
        <v>1533</v>
      </c>
      <c r="E269" t="s">
        <v>1533</v>
      </c>
      <c r="F269">
        <v>307</v>
      </c>
      <c r="G269">
        <v>0</v>
      </c>
    </row>
    <row r="270" spans="1:7" x14ac:dyDescent="0.3">
      <c r="A270" t="s">
        <v>1801</v>
      </c>
      <c r="B270" s="2">
        <v>45780</v>
      </c>
      <c r="C270">
        <v>2013</v>
      </c>
      <c r="D270" t="s">
        <v>1530</v>
      </c>
      <c r="E270" t="s">
        <v>1530</v>
      </c>
      <c r="F270">
        <v>225</v>
      </c>
      <c r="G270">
        <v>1</v>
      </c>
    </row>
    <row r="271" spans="1:7" x14ac:dyDescent="0.3">
      <c r="A271" t="s">
        <v>1802</v>
      </c>
      <c r="B271" s="2">
        <v>45845</v>
      </c>
      <c r="C271">
        <v>2383</v>
      </c>
      <c r="D271" t="s">
        <v>1535</v>
      </c>
      <c r="E271" t="s">
        <v>1535</v>
      </c>
      <c r="F271">
        <v>513</v>
      </c>
      <c r="G271">
        <v>1</v>
      </c>
    </row>
    <row r="272" spans="1:7" x14ac:dyDescent="0.3">
      <c r="A272" t="s">
        <v>1803</v>
      </c>
      <c r="B272" s="2">
        <v>45854</v>
      </c>
      <c r="C272">
        <v>2839</v>
      </c>
      <c r="D272" t="s">
        <v>1530</v>
      </c>
      <c r="E272" t="s">
        <v>1531</v>
      </c>
      <c r="F272">
        <v>271</v>
      </c>
      <c r="G272">
        <v>0</v>
      </c>
    </row>
    <row r="273" spans="1:7" x14ac:dyDescent="0.3">
      <c r="A273" t="s">
        <v>1804</v>
      </c>
      <c r="B273" s="2">
        <v>45859</v>
      </c>
      <c r="C273">
        <v>2706</v>
      </c>
      <c r="D273" t="s">
        <v>1530</v>
      </c>
      <c r="E273" t="s">
        <v>1536</v>
      </c>
      <c r="F273">
        <v>353</v>
      </c>
      <c r="G273">
        <v>0</v>
      </c>
    </row>
    <row r="274" spans="1:7" x14ac:dyDescent="0.3">
      <c r="A274" t="s">
        <v>1805</v>
      </c>
      <c r="B274" s="2">
        <v>45822</v>
      </c>
      <c r="C274">
        <v>2432</v>
      </c>
      <c r="D274" t="s">
        <v>1531</v>
      </c>
      <c r="E274" t="s">
        <v>1533</v>
      </c>
      <c r="F274">
        <v>221</v>
      </c>
      <c r="G274">
        <v>0</v>
      </c>
    </row>
    <row r="275" spans="1:7" x14ac:dyDescent="0.3">
      <c r="A275" t="s">
        <v>1806</v>
      </c>
      <c r="B275" s="2">
        <v>45801</v>
      </c>
      <c r="C275">
        <v>2364</v>
      </c>
      <c r="D275" t="s">
        <v>1530</v>
      </c>
      <c r="E275" t="s">
        <v>1533</v>
      </c>
      <c r="F275">
        <v>46</v>
      </c>
      <c r="G275">
        <v>0</v>
      </c>
    </row>
    <row r="276" spans="1:7" x14ac:dyDescent="0.3">
      <c r="A276" t="s">
        <v>1807</v>
      </c>
      <c r="B276" s="2">
        <v>45812</v>
      </c>
      <c r="C276">
        <v>2775</v>
      </c>
      <c r="D276" t="s">
        <v>1531</v>
      </c>
      <c r="E276" t="s">
        <v>1536</v>
      </c>
      <c r="F276">
        <v>553</v>
      </c>
      <c r="G276">
        <v>1</v>
      </c>
    </row>
    <row r="277" spans="1:7" x14ac:dyDescent="0.3">
      <c r="A277" t="s">
        <v>1808</v>
      </c>
      <c r="B277" s="2">
        <v>45847</v>
      </c>
      <c r="C277">
        <v>2313</v>
      </c>
      <c r="D277" t="s">
        <v>1536</v>
      </c>
      <c r="E277" t="s">
        <v>1531</v>
      </c>
      <c r="F277">
        <v>430</v>
      </c>
      <c r="G277">
        <v>1</v>
      </c>
    </row>
    <row r="278" spans="1:7" x14ac:dyDescent="0.3">
      <c r="A278" t="s">
        <v>1809</v>
      </c>
      <c r="B278" s="2">
        <v>45839</v>
      </c>
      <c r="C278">
        <v>2966</v>
      </c>
      <c r="D278" t="s">
        <v>1533</v>
      </c>
      <c r="E278" t="s">
        <v>1531</v>
      </c>
      <c r="F278">
        <v>51</v>
      </c>
      <c r="G278">
        <v>0</v>
      </c>
    </row>
    <row r="279" spans="1:7" x14ac:dyDescent="0.3">
      <c r="A279" t="s">
        <v>1810</v>
      </c>
      <c r="B279" s="2">
        <v>45861</v>
      </c>
      <c r="C279">
        <v>2349</v>
      </c>
      <c r="D279" t="s">
        <v>1533</v>
      </c>
      <c r="E279" t="s">
        <v>1530</v>
      </c>
      <c r="F279">
        <v>503</v>
      </c>
      <c r="G279">
        <v>0</v>
      </c>
    </row>
    <row r="280" spans="1:7" x14ac:dyDescent="0.3">
      <c r="A280" t="s">
        <v>1811</v>
      </c>
      <c r="B280" s="2">
        <v>45835</v>
      </c>
      <c r="C280">
        <v>2258</v>
      </c>
      <c r="D280" t="s">
        <v>1530</v>
      </c>
      <c r="E280" t="s">
        <v>1535</v>
      </c>
      <c r="F280">
        <v>149</v>
      </c>
      <c r="G280">
        <v>1</v>
      </c>
    </row>
    <row r="281" spans="1:7" x14ac:dyDescent="0.3">
      <c r="A281" t="s">
        <v>1812</v>
      </c>
      <c r="B281" s="2">
        <v>45857</v>
      </c>
      <c r="C281">
        <v>2868</v>
      </c>
      <c r="D281" t="s">
        <v>1535</v>
      </c>
      <c r="E281" t="s">
        <v>1536</v>
      </c>
      <c r="F281">
        <v>239</v>
      </c>
      <c r="G281">
        <v>0</v>
      </c>
    </row>
    <row r="282" spans="1:7" x14ac:dyDescent="0.3">
      <c r="A282" t="s">
        <v>1813</v>
      </c>
      <c r="B282" s="2">
        <v>45825</v>
      </c>
      <c r="C282">
        <v>2717</v>
      </c>
      <c r="D282" t="s">
        <v>1535</v>
      </c>
      <c r="E282" t="s">
        <v>1535</v>
      </c>
      <c r="F282">
        <v>335</v>
      </c>
      <c r="G282">
        <v>1</v>
      </c>
    </row>
    <row r="283" spans="1:7" x14ac:dyDescent="0.3">
      <c r="A283" t="s">
        <v>1814</v>
      </c>
      <c r="B283" s="2">
        <v>45860</v>
      </c>
      <c r="C283">
        <v>2303</v>
      </c>
      <c r="D283" t="s">
        <v>1536</v>
      </c>
      <c r="E283" t="s">
        <v>1531</v>
      </c>
      <c r="F283">
        <v>299</v>
      </c>
      <c r="G283">
        <v>0</v>
      </c>
    </row>
    <row r="284" spans="1:7" x14ac:dyDescent="0.3">
      <c r="A284" t="s">
        <v>1815</v>
      </c>
      <c r="B284" s="2">
        <v>45827</v>
      </c>
      <c r="C284">
        <v>2982</v>
      </c>
      <c r="D284" t="s">
        <v>1536</v>
      </c>
      <c r="E284" t="s">
        <v>1530</v>
      </c>
      <c r="F284">
        <v>314</v>
      </c>
      <c r="G284">
        <v>1</v>
      </c>
    </row>
    <row r="285" spans="1:7" x14ac:dyDescent="0.3">
      <c r="A285" t="s">
        <v>1816</v>
      </c>
      <c r="B285" s="2">
        <v>45834</v>
      </c>
      <c r="C285">
        <v>2735</v>
      </c>
      <c r="D285" t="s">
        <v>1535</v>
      </c>
      <c r="E285" t="s">
        <v>1535</v>
      </c>
      <c r="F285">
        <v>256</v>
      </c>
      <c r="G285">
        <v>0</v>
      </c>
    </row>
    <row r="286" spans="1:7" x14ac:dyDescent="0.3">
      <c r="A286" t="s">
        <v>1817</v>
      </c>
      <c r="B286" s="2">
        <v>45834</v>
      </c>
      <c r="C286">
        <v>2270</v>
      </c>
      <c r="D286" t="s">
        <v>1531</v>
      </c>
      <c r="E286" t="s">
        <v>1531</v>
      </c>
      <c r="F286">
        <v>410</v>
      </c>
      <c r="G286">
        <v>1</v>
      </c>
    </row>
    <row r="287" spans="1:7" x14ac:dyDescent="0.3">
      <c r="A287" t="s">
        <v>1818</v>
      </c>
      <c r="B287" s="2">
        <v>45810</v>
      </c>
      <c r="C287">
        <v>2837</v>
      </c>
      <c r="D287" t="s">
        <v>1536</v>
      </c>
      <c r="E287" t="s">
        <v>1536</v>
      </c>
      <c r="F287">
        <v>489</v>
      </c>
      <c r="G287">
        <v>0</v>
      </c>
    </row>
    <row r="288" spans="1:7" x14ac:dyDescent="0.3">
      <c r="A288" t="s">
        <v>1819</v>
      </c>
      <c r="B288" s="2">
        <v>45780</v>
      </c>
      <c r="C288">
        <v>2934</v>
      </c>
      <c r="D288" t="s">
        <v>1536</v>
      </c>
      <c r="E288" t="s">
        <v>1535</v>
      </c>
      <c r="F288">
        <v>36</v>
      </c>
      <c r="G288">
        <v>0</v>
      </c>
    </row>
    <row r="289" spans="1:7" x14ac:dyDescent="0.3">
      <c r="A289" t="s">
        <v>1820</v>
      </c>
      <c r="B289" s="2">
        <v>45857</v>
      </c>
      <c r="C289">
        <v>2074</v>
      </c>
      <c r="D289" t="s">
        <v>1536</v>
      </c>
      <c r="E289" t="s">
        <v>1531</v>
      </c>
      <c r="F289">
        <v>58</v>
      </c>
      <c r="G289">
        <v>0</v>
      </c>
    </row>
    <row r="290" spans="1:7" x14ac:dyDescent="0.3">
      <c r="A290" t="s">
        <v>1821</v>
      </c>
      <c r="B290" s="2">
        <v>45771</v>
      </c>
      <c r="C290">
        <v>2762</v>
      </c>
      <c r="D290" t="s">
        <v>1536</v>
      </c>
      <c r="E290" t="s">
        <v>1530</v>
      </c>
      <c r="F290">
        <v>62</v>
      </c>
      <c r="G290">
        <v>1</v>
      </c>
    </row>
    <row r="291" spans="1:7" x14ac:dyDescent="0.3">
      <c r="A291" t="s">
        <v>1822</v>
      </c>
      <c r="B291" s="2">
        <v>45816</v>
      </c>
      <c r="C291">
        <v>2301</v>
      </c>
      <c r="D291" t="s">
        <v>1533</v>
      </c>
      <c r="E291" t="s">
        <v>1531</v>
      </c>
      <c r="F291">
        <v>108</v>
      </c>
      <c r="G291">
        <v>0</v>
      </c>
    </row>
    <row r="292" spans="1:7" x14ac:dyDescent="0.3">
      <c r="A292" t="s">
        <v>1823</v>
      </c>
      <c r="B292" s="2">
        <v>45818</v>
      </c>
      <c r="C292">
        <v>2587</v>
      </c>
      <c r="D292" t="s">
        <v>1533</v>
      </c>
      <c r="E292" t="s">
        <v>1533</v>
      </c>
      <c r="F292">
        <v>488</v>
      </c>
      <c r="G292">
        <v>1</v>
      </c>
    </row>
    <row r="293" spans="1:7" x14ac:dyDescent="0.3">
      <c r="A293" t="s">
        <v>1824</v>
      </c>
      <c r="B293" s="2">
        <v>45827</v>
      </c>
      <c r="C293">
        <v>2423</v>
      </c>
      <c r="D293" t="s">
        <v>1533</v>
      </c>
      <c r="E293" t="s">
        <v>1536</v>
      </c>
      <c r="F293">
        <v>599</v>
      </c>
      <c r="G293">
        <v>1</v>
      </c>
    </row>
    <row r="294" spans="1:7" x14ac:dyDescent="0.3">
      <c r="A294" t="s">
        <v>1825</v>
      </c>
      <c r="B294" s="2">
        <v>45849</v>
      </c>
      <c r="C294">
        <v>2838</v>
      </c>
      <c r="D294" t="s">
        <v>1530</v>
      </c>
      <c r="E294" t="s">
        <v>1530</v>
      </c>
      <c r="F294">
        <v>567</v>
      </c>
      <c r="G294">
        <v>1</v>
      </c>
    </row>
    <row r="295" spans="1:7" x14ac:dyDescent="0.3">
      <c r="A295" t="s">
        <v>1826</v>
      </c>
      <c r="B295" s="2">
        <v>45803</v>
      </c>
      <c r="C295">
        <v>2539</v>
      </c>
      <c r="D295" t="s">
        <v>1535</v>
      </c>
      <c r="E295" t="s">
        <v>1530</v>
      </c>
      <c r="F295">
        <v>511</v>
      </c>
      <c r="G295">
        <v>1</v>
      </c>
    </row>
    <row r="296" spans="1:7" x14ac:dyDescent="0.3">
      <c r="A296" t="s">
        <v>1827</v>
      </c>
      <c r="B296" s="2">
        <v>45857</v>
      </c>
      <c r="C296">
        <v>2538</v>
      </c>
      <c r="D296" t="s">
        <v>1530</v>
      </c>
      <c r="E296" t="s">
        <v>1530</v>
      </c>
      <c r="F296">
        <v>459</v>
      </c>
      <c r="G296">
        <v>1</v>
      </c>
    </row>
    <row r="297" spans="1:7" x14ac:dyDescent="0.3">
      <c r="A297" t="s">
        <v>1828</v>
      </c>
      <c r="B297" s="2">
        <v>45789</v>
      </c>
      <c r="C297">
        <v>2472</v>
      </c>
      <c r="D297" t="s">
        <v>1533</v>
      </c>
      <c r="E297" t="s">
        <v>1533</v>
      </c>
      <c r="F297">
        <v>314</v>
      </c>
      <c r="G297">
        <v>0</v>
      </c>
    </row>
    <row r="298" spans="1:7" x14ac:dyDescent="0.3">
      <c r="A298" t="s">
        <v>1829</v>
      </c>
      <c r="B298" s="2">
        <v>45861</v>
      </c>
      <c r="C298">
        <v>2554</v>
      </c>
      <c r="D298" t="s">
        <v>1530</v>
      </c>
      <c r="E298" t="s">
        <v>1536</v>
      </c>
      <c r="F298">
        <v>545</v>
      </c>
      <c r="G298">
        <v>0</v>
      </c>
    </row>
    <row r="299" spans="1:7" x14ac:dyDescent="0.3">
      <c r="A299" t="s">
        <v>1830</v>
      </c>
      <c r="B299" s="2">
        <v>45820</v>
      </c>
      <c r="C299">
        <v>2198</v>
      </c>
      <c r="D299" t="s">
        <v>1535</v>
      </c>
      <c r="E299" t="s">
        <v>1531</v>
      </c>
      <c r="F299">
        <v>128</v>
      </c>
      <c r="G299">
        <v>1</v>
      </c>
    </row>
    <row r="300" spans="1:7" x14ac:dyDescent="0.3">
      <c r="A300" t="s">
        <v>1831</v>
      </c>
      <c r="B300" s="2">
        <v>45849</v>
      </c>
      <c r="C300">
        <v>2392</v>
      </c>
      <c r="D300" t="s">
        <v>1533</v>
      </c>
      <c r="E300" t="s">
        <v>1535</v>
      </c>
      <c r="F300">
        <v>426</v>
      </c>
      <c r="G300">
        <v>0</v>
      </c>
    </row>
    <row r="301" spans="1:7" x14ac:dyDescent="0.3">
      <c r="A301" t="s">
        <v>1832</v>
      </c>
      <c r="B301" s="2">
        <v>45840</v>
      </c>
      <c r="C301">
        <v>2158</v>
      </c>
      <c r="D301" t="s">
        <v>1535</v>
      </c>
      <c r="E301" t="s">
        <v>1536</v>
      </c>
      <c r="F301">
        <v>518</v>
      </c>
      <c r="G301">
        <v>1</v>
      </c>
    </row>
    <row r="302" spans="1:7" x14ac:dyDescent="0.3">
      <c r="A302" t="s">
        <v>1833</v>
      </c>
      <c r="B302" s="2">
        <v>45787</v>
      </c>
      <c r="C302">
        <v>2446</v>
      </c>
      <c r="D302" t="s">
        <v>1535</v>
      </c>
      <c r="E302" t="s">
        <v>1536</v>
      </c>
      <c r="F302">
        <v>68</v>
      </c>
      <c r="G302">
        <v>0</v>
      </c>
    </row>
    <row r="303" spans="1:7" x14ac:dyDescent="0.3">
      <c r="A303" t="s">
        <v>1834</v>
      </c>
      <c r="B303" s="2">
        <v>45849</v>
      </c>
      <c r="C303">
        <v>2241</v>
      </c>
      <c r="D303" t="s">
        <v>1535</v>
      </c>
      <c r="E303" t="s">
        <v>1533</v>
      </c>
      <c r="F303">
        <v>300</v>
      </c>
      <c r="G303">
        <v>1</v>
      </c>
    </row>
    <row r="304" spans="1:7" x14ac:dyDescent="0.3">
      <c r="A304" t="s">
        <v>1835</v>
      </c>
      <c r="B304" s="2">
        <v>45808</v>
      </c>
      <c r="C304">
        <v>2721</v>
      </c>
      <c r="D304" t="s">
        <v>1531</v>
      </c>
      <c r="E304" t="s">
        <v>1530</v>
      </c>
      <c r="F304">
        <v>186</v>
      </c>
      <c r="G304">
        <v>1</v>
      </c>
    </row>
    <row r="305" spans="1:7" x14ac:dyDescent="0.3">
      <c r="A305" t="s">
        <v>1836</v>
      </c>
      <c r="B305" s="2">
        <v>45841</v>
      </c>
      <c r="C305">
        <v>2341</v>
      </c>
      <c r="D305" t="s">
        <v>1535</v>
      </c>
      <c r="E305" t="s">
        <v>1530</v>
      </c>
      <c r="F305">
        <v>104</v>
      </c>
      <c r="G305">
        <v>1</v>
      </c>
    </row>
    <row r="306" spans="1:7" x14ac:dyDescent="0.3">
      <c r="A306" t="s">
        <v>1837</v>
      </c>
      <c r="B306" s="2">
        <v>45772</v>
      </c>
      <c r="C306">
        <v>2901</v>
      </c>
      <c r="D306" t="s">
        <v>1536</v>
      </c>
      <c r="E306" t="s">
        <v>1533</v>
      </c>
      <c r="F306">
        <v>159</v>
      </c>
      <c r="G306">
        <v>1</v>
      </c>
    </row>
    <row r="307" spans="1:7" x14ac:dyDescent="0.3">
      <c r="A307" t="s">
        <v>1838</v>
      </c>
      <c r="B307" s="2">
        <v>45771</v>
      </c>
      <c r="C307">
        <v>2365</v>
      </c>
      <c r="D307" t="s">
        <v>1531</v>
      </c>
      <c r="E307" t="s">
        <v>1535</v>
      </c>
      <c r="F307">
        <v>113</v>
      </c>
      <c r="G307">
        <v>0</v>
      </c>
    </row>
    <row r="308" spans="1:7" x14ac:dyDescent="0.3">
      <c r="A308" t="s">
        <v>1839</v>
      </c>
      <c r="B308" s="2">
        <v>45806</v>
      </c>
      <c r="C308">
        <v>2439</v>
      </c>
      <c r="D308" t="s">
        <v>1533</v>
      </c>
      <c r="E308" t="s">
        <v>1533</v>
      </c>
      <c r="F308">
        <v>51</v>
      </c>
      <c r="G308">
        <v>0</v>
      </c>
    </row>
    <row r="309" spans="1:7" x14ac:dyDescent="0.3">
      <c r="A309" t="s">
        <v>1840</v>
      </c>
      <c r="B309" s="2">
        <v>45843</v>
      </c>
      <c r="C309">
        <v>2537</v>
      </c>
      <c r="D309" t="s">
        <v>1530</v>
      </c>
      <c r="E309" t="s">
        <v>1535</v>
      </c>
      <c r="F309">
        <v>488</v>
      </c>
      <c r="G309">
        <v>1</v>
      </c>
    </row>
    <row r="310" spans="1:7" x14ac:dyDescent="0.3">
      <c r="A310" t="s">
        <v>1841</v>
      </c>
      <c r="B310" s="2">
        <v>45830</v>
      </c>
      <c r="C310">
        <v>2809</v>
      </c>
      <c r="D310" t="s">
        <v>1530</v>
      </c>
      <c r="E310" t="s">
        <v>1533</v>
      </c>
      <c r="F310">
        <v>568</v>
      </c>
      <c r="G310">
        <v>1</v>
      </c>
    </row>
    <row r="311" spans="1:7" x14ac:dyDescent="0.3">
      <c r="A311" t="s">
        <v>1842</v>
      </c>
      <c r="B311" s="2">
        <v>45855</v>
      </c>
      <c r="C311">
        <v>2447</v>
      </c>
      <c r="D311" t="s">
        <v>1535</v>
      </c>
      <c r="E311" t="s">
        <v>1536</v>
      </c>
      <c r="F311">
        <v>411</v>
      </c>
      <c r="G311">
        <v>1</v>
      </c>
    </row>
    <row r="312" spans="1:7" x14ac:dyDescent="0.3">
      <c r="A312" t="s">
        <v>1843</v>
      </c>
      <c r="B312" s="2">
        <v>45858</v>
      </c>
      <c r="C312">
        <v>2577</v>
      </c>
      <c r="D312" t="s">
        <v>1536</v>
      </c>
      <c r="E312" t="s">
        <v>1531</v>
      </c>
      <c r="F312">
        <v>469</v>
      </c>
      <c r="G312">
        <v>1</v>
      </c>
    </row>
    <row r="313" spans="1:7" x14ac:dyDescent="0.3">
      <c r="A313" t="s">
        <v>1844</v>
      </c>
      <c r="B313" s="2">
        <v>45843</v>
      </c>
      <c r="C313">
        <v>2586</v>
      </c>
      <c r="D313" t="s">
        <v>1531</v>
      </c>
      <c r="E313" t="s">
        <v>1533</v>
      </c>
      <c r="F313">
        <v>50</v>
      </c>
      <c r="G313">
        <v>0</v>
      </c>
    </row>
    <row r="314" spans="1:7" x14ac:dyDescent="0.3">
      <c r="A314" t="s">
        <v>1845</v>
      </c>
      <c r="B314" s="2">
        <v>45854</v>
      </c>
      <c r="C314">
        <v>2720</v>
      </c>
      <c r="D314" t="s">
        <v>1535</v>
      </c>
      <c r="E314" t="s">
        <v>1536</v>
      </c>
      <c r="F314">
        <v>332</v>
      </c>
      <c r="G314">
        <v>1</v>
      </c>
    </row>
    <row r="315" spans="1:7" x14ac:dyDescent="0.3">
      <c r="A315" t="s">
        <v>1846</v>
      </c>
      <c r="B315" s="2">
        <v>45834</v>
      </c>
      <c r="C315">
        <v>2829</v>
      </c>
      <c r="D315" t="s">
        <v>1533</v>
      </c>
      <c r="E315" t="s">
        <v>1533</v>
      </c>
      <c r="F315">
        <v>113</v>
      </c>
      <c r="G315">
        <v>1</v>
      </c>
    </row>
    <row r="316" spans="1:7" x14ac:dyDescent="0.3">
      <c r="A316" t="s">
        <v>1847</v>
      </c>
      <c r="B316" s="2">
        <v>45846</v>
      </c>
      <c r="C316">
        <v>2682</v>
      </c>
      <c r="D316" t="s">
        <v>1531</v>
      </c>
      <c r="E316" t="s">
        <v>1533</v>
      </c>
      <c r="F316">
        <v>482</v>
      </c>
      <c r="G316">
        <v>0</v>
      </c>
    </row>
    <row r="317" spans="1:7" x14ac:dyDescent="0.3">
      <c r="A317" t="s">
        <v>1848</v>
      </c>
      <c r="B317" s="2">
        <v>45776</v>
      </c>
      <c r="C317">
        <v>2808</v>
      </c>
      <c r="D317" t="s">
        <v>1533</v>
      </c>
      <c r="E317" t="s">
        <v>1530</v>
      </c>
      <c r="F317">
        <v>416</v>
      </c>
      <c r="G317">
        <v>1</v>
      </c>
    </row>
    <row r="318" spans="1:7" x14ac:dyDescent="0.3">
      <c r="A318" t="s">
        <v>1849</v>
      </c>
      <c r="B318" s="2">
        <v>45805</v>
      </c>
      <c r="C318">
        <v>2186</v>
      </c>
      <c r="D318" t="s">
        <v>1531</v>
      </c>
      <c r="E318" t="s">
        <v>1536</v>
      </c>
      <c r="F318">
        <v>536</v>
      </c>
      <c r="G318">
        <v>0</v>
      </c>
    </row>
    <row r="319" spans="1:7" x14ac:dyDescent="0.3">
      <c r="A319" t="s">
        <v>1850</v>
      </c>
      <c r="B319" s="2">
        <v>45846</v>
      </c>
      <c r="C319">
        <v>2456</v>
      </c>
      <c r="D319" t="s">
        <v>1535</v>
      </c>
      <c r="E319" t="s">
        <v>1535</v>
      </c>
      <c r="F319">
        <v>286</v>
      </c>
      <c r="G319">
        <v>1</v>
      </c>
    </row>
    <row r="320" spans="1:7" x14ac:dyDescent="0.3">
      <c r="A320" t="s">
        <v>1851</v>
      </c>
      <c r="B320" s="2">
        <v>45842</v>
      </c>
      <c r="C320">
        <v>2968</v>
      </c>
      <c r="D320" t="s">
        <v>1531</v>
      </c>
      <c r="E320" t="s">
        <v>1535</v>
      </c>
      <c r="F320">
        <v>599</v>
      </c>
      <c r="G320">
        <v>1</v>
      </c>
    </row>
    <row r="321" spans="1:7" x14ac:dyDescent="0.3">
      <c r="A321" t="s">
        <v>1852</v>
      </c>
      <c r="B321" s="2">
        <v>45786</v>
      </c>
      <c r="C321">
        <v>2018</v>
      </c>
      <c r="D321" t="s">
        <v>1536</v>
      </c>
      <c r="E321" t="s">
        <v>1533</v>
      </c>
      <c r="F321">
        <v>556</v>
      </c>
      <c r="G321">
        <v>1</v>
      </c>
    </row>
    <row r="322" spans="1:7" x14ac:dyDescent="0.3">
      <c r="A322" t="s">
        <v>1853</v>
      </c>
      <c r="B322" s="2">
        <v>45847</v>
      </c>
      <c r="C322">
        <v>2930</v>
      </c>
      <c r="D322" t="s">
        <v>1531</v>
      </c>
      <c r="E322" t="s">
        <v>1533</v>
      </c>
      <c r="F322">
        <v>191</v>
      </c>
      <c r="G322">
        <v>0</v>
      </c>
    </row>
    <row r="323" spans="1:7" x14ac:dyDescent="0.3">
      <c r="A323" t="s">
        <v>1854</v>
      </c>
      <c r="B323" s="2">
        <v>45815</v>
      </c>
      <c r="C323">
        <v>2840</v>
      </c>
      <c r="D323" t="s">
        <v>1536</v>
      </c>
      <c r="E323" t="s">
        <v>1530</v>
      </c>
      <c r="F323">
        <v>192</v>
      </c>
      <c r="G323">
        <v>0</v>
      </c>
    </row>
    <row r="324" spans="1:7" x14ac:dyDescent="0.3">
      <c r="A324" t="s">
        <v>1855</v>
      </c>
      <c r="B324" s="2">
        <v>45860</v>
      </c>
      <c r="C324">
        <v>2977</v>
      </c>
      <c r="D324" t="s">
        <v>1531</v>
      </c>
      <c r="E324" t="s">
        <v>1531</v>
      </c>
      <c r="F324">
        <v>553</v>
      </c>
      <c r="G324">
        <v>1</v>
      </c>
    </row>
    <row r="325" spans="1:7" x14ac:dyDescent="0.3">
      <c r="A325" t="s">
        <v>1856</v>
      </c>
      <c r="B325" s="2">
        <v>45793</v>
      </c>
      <c r="C325">
        <v>2642</v>
      </c>
      <c r="D325" t="s">
        <v>1530</v>
      </c>
      <c r="E325" t="s">
        <v>1533</v>
      </c>
      <c r="F325">
        <v>300</v>
      </c>
      <c r="G325">
        <v>1</v>
      </c>
    </row>
    <row r="326" spans="1:7" x14ac:dyDescent="0.3">
      <c r="A326" t="s">
        <v>1857</v>
      </c>
      <c r="B326" s="2">
        <v>45841</v>
      </c>
      <c r="C326">
        <v>2334</v>
      </c>
      <c r="D326" t="s">
        <v>1536</v>
      </c>
      <c r="E326" t="s">
        <v>1533</v>
      </c>
      <c r="F326">
        <v>521</v>
      </c>
      <c r="G326">
        <v>1</v>
      </c>
    </row>
    <row r="327" spans="1:7" x14ac:dyDescent="0.3">
      <c r="A327" t="s">
        <v>1858</v>
      </c>
      <c r="B327" s="2">
        <v>45791</v>
      </c>
      <c r="C327">
        <v>2970</v>
      </c>
      <c r="D327" t="s">
        <v>1533</v>
      </c>
      <c r="E327" t="s">
        <v>1535</v>
      </c>
      <c r="F327">
        <v>237</v>
      </c>
      <c r="G327">
        <v>1</v>
      </c>
    </row>
    <row r="328" spans="1:7" x14ac:dyDescent="0.3">
      <c r="A328" t="s">
        <v>1859</v>
      </c>
      <c r="B328" s="2">
        <v>45790</v>
      </c>
      <c r="C328">
        <v>2571</v>
      </c>
      <c r="D328" t="s">
        <v>1535</v>
      </c>
      <c r="E328" t="s">
        <v>1533</v>
      </c>
      <c r="F328">
        <v>568</v>
      </c>
      <c r="G328">
        <v>1</v>
      </c>
    </row>
    <row r="329" spans="1:7" x14ac:dyDescent="0.3">
      <c r="A329" t="s">
        <v>1860</v>
      </c>
      <c r="B329" s="2">
        <v>45837</v>
      </c>
      <c r="C329">
        <v>2597</v>
      </c>
      <c r="D329" t="s">
        <v>1530</v>
      </c>
      <c r="E329" t="s">
        <v>1536</v>
      </c>
      <c r="F329">
        <v>89</v>
      </c>
      <c r="G329">
        <v>1</v>
      </c>
    </row>
    <row r="330" spans="1:7" x14ac:dyDescent="0.3">
      <c r="A330" t="s">
        <v>1861</v>
      </c>
      <c r="B330" s="2">
        <v>45800</v>
      </c>
      <c r="C330">
        <v>2221</v>
      </c>
      <c r="D330" t="s">
        <v>1535</v>
      </c>
      <c r="E330" t="s">
        <v>1535</v>
      </c>
      <c r="F330">
        <v>459</v>
      </c>
      <c r="G330">
        <v>1</v>
      </c>
    </row>
    <row r="331" spans="1:7" x14ac:dyDescent="0.3">
      <c r="A331" t="s">
        <v>1862</v>
      </c>
      <c r="B331" s="2">
        <v>45849</v>
      </c>
      <c r="C331">
        <v>2755</v>
      </c>
      <c r="D331" t="s">
        <v>1536</v>
      </c>
      <c r="E331" t="s">
        <v>1535</v>
      </c>
      <c r="F331">
        <v>338</v>
      </c>
      <c r="G331">
        <v>1</v>
      </c>
    </row>
    <row r="332" spans="1:7" x14ac:dyDescent="0.3">
      <c r="A332" t="s">
        <v>1863</v>
      </c>
      <c r="B332" s="2">
        <v>45784</v>
      </c>
      <c r="C332">
        <v>2135</v>
      </c>
      <c r="D332" t="s">
        <v>1531</v>
      </c>
      <c r="E332" t="s">
        <v>1533</v>
      </c>
      <c r="F332">
        <v>549</v>
      </c>
      <c r="G332">
        <v>0</v>
      </c>
    </row>
    <row r="333" spans="1:7" x14ac:dyDescent="0.3">
      <c r="A333" t="s">
        <v>1864</v>
      </c>
      <c r="B333" s="2">
        <v>45858</v>
      </c>
      <c r="C333">
        <v>2009</v>
      </c>
      <c r="D333" t="s">
        <v>1531</v>
      </c>
      <c r="E333" t="s">
        <v>1536</v>
      </c>
      <c r="F333">
        <v>56</v>
      </c>
      <c r="G333">
        <v>1</v>
      </c>
    </row>
    <row r="334" spans="1:7" x14ac:dyDescent="0.3">
      <c r="A334" t="s">
        <v>1865</v>
      </c>
      <c r="B334" s="2">
        <v>45848</v>
      </c>
      <c r="C334">
        <v>2613</v>
      </c>
      <c r="D334" t="s">
        <v>1536</v>
      </c>
      <c r="E334" t="s">
        <v>1535</v>
      </c>
      <c r="F334">
        <v>591</v>
      </c>
      <c r="G334">
        <v>1</v>
      </c>
    </row>
    <row r="335" spans="1:7" x14ac:dyDescent="0.3">
      <c r="A335" t="s">
        <v>1866</v>
      </c>
      <c r="B335" s="2">
        <v>45845</v>
      </c>
      <c r="C335">
        <v>2751</v>
      </c>
      <c r="D335" t="s">
        <v>1536</v>
      </c>
      <c r="E335" t="s">
        <v>1531</v>
      </c>
      <c r="F335">
        <v>228</v>
      </c>
      <c r="G335">
        <v>0</v>
      </c>
    </row>
    <row r="336" spans="1:7" x14ac:dyDescent="0.3">
      <c r="A336" t="s">
        <v>1867</v>
      </c>
      <c r="B336" s="2">
        <v>45781</v>
      </c>
      <c r="C336">
        <v>2569</v>
      </c>
      <c r="D336" t="s">
        <v>1531</v>
      </c>
      <c r="E336" t="s">
        <v>1530</v>
      </c>
      <c r="F336">
        <v>416</v>
      </c>
      <c r="G336">
        <v>1</v>
      </c>
    </row>
    <row r="337" spans="1:7" x14ac:dyDescent="0.3">
      <c r="A337" t="s">
        <v>1868</v>
      </c>
      <c r="B337" s="2">
        <v>45833</v>
      </c>
      <c r="C337">
        <v>2766</v>
      </c>
      <c r="D337" t="s">
        <v>1535</v>
      </c>
      <c r="E337" t="s">
        <v>1533</v>
      </c>
      <c r="F337">
        <v>378</v>
      </c>
      <c r="G337">
        <v>1</v>
      </c>
    </row>
    <row r="338" spans="1:7" x14ac:dyDescent="0.3">
      <c r="A338" t="s">
        <v>1869</v>
      </c>
      <c r="B338" s="2">
        <v>45785</v>
      </c>
      <c r="C338">
        <v>2502</v>
      </c>
      <c r="D338" t="s">
        <v>1531</v>
      </c>
      <c r="E338" t="s">
        <v>1536</v>
      </c>
      <c r="F338">
        <v>565</v>
      </c>
      <c r="G338">
        <v>1</v>
      </c>
    </row>
    <row r="339" spans="1:7" x14ac:dyDescent="0.3">
      <c r="A339" t="s">
        <v>1870</v>
      </c>
      <c r="B339" s="2">
        <v>45844</v>
      </c>
      <c r="C339">
        <v>2651</v>
      </c>
      <c r="D339" t="s">
        <v>1536</v>
      </c>
      <c r="E339" t="s">
        <v>1533</v>
      </c>
      <c r="F339">
        <v>407</v>
      </c>
      <c r="G339">
        <v>1</v>
      </c>
    </row>
    <row r="340" spans="1:7" x14ac:dyDescent="0.3">
      <c r="A340" t="s">
        <v>1871</v>
      </c>
      <c r="B340" s="2">
        <v>45851</v>
      </c>
      <c r="C340">
        <v>2012</v>
      </c>
      <c r="D340" t="s">
        <v>1536</v>
      </c>
      <c r="E340" t="s">
        <v>1536</v>
      </c>
      <c r="F340">
        <v>587</v>
      </c>
      <c r="G340">
        <v>0</v>
      </c>
    </row>
    <row r="341" spans="1:7" x14ac:dyDescent="0.3">
      <c r="A341" t="s">
        <v>1872</v>
      </c>
      <c r="B341" s="2">
        <v>45799</v>
      </c>
      <c r="C341">
        <v>2089</v>
      </c>
      <c r="D341" t="s">
        <v>1535</v>
      </c>
      <c r="E341" t="s">
        <v>1535</v>
      </c>
      <c r="F341">
        <v>556</v>
      </c>
      <c r="G341">
        <v>0</v>
      </c>
    </row>
    <row r="342" spans="1:7" x14ac:dyDescent="0.3">
      <c r="A342" t="s">
        <v>1873</v>
      </c>
      <c r="B342" s="2">
        <v>45790</v>
      </c>
      <c r="C342">
        <v>2099</v>
      </c>
      <c r="D342" t="s">
        <v>1536</v>
      </c>
      <c r="E342" t="s">
        <v>1536</v>
      </c>
      <c r="F342">
        <v>182</v>
      </c>
      <c r="G342">
        <v>1</v>
      </c>
    </row>
    <row r="343" spans="1:7" x14ac:dyDescent="0.3">
      <c r="A343" t="s">
        <v>1874</v>
      </c>
      <c r="B343" s="2">
        <v>45849</v>
      </c>
      <c r="C343">
        <v>2076</v>
      </c>
      <c r="D343" t="s">
        <v>1535</v>
      </c>
      <c r="E343" t="s">
        <v>1530</v>
      </c>
      <c r="F343">
        <v>235</v>
      </c>
      <c r="G343">
        <v>1</v>
      </c>
    </row>
    <row r="344" spans="1:7" x14ac:dyDescent="0.3">
      <c r="A344" t="s">
        <v>1875</v>
      </c>
      <c r="B344" s="2">
        <v>45831</v>
      </c>
      <c r="C344">
        <v>2024</v>
      </c>
      <c r="D344" t="s">
        <v>1536</v>
      </c>
      <c r="E344" t="s">
        <v>1536</v>
      </c>
      <c r="F344">
        <v>484</v>
      </c>
      <c r="G344">
        <v>0</v>
      </c>
    </row>
    <row r="345" spans="1:7" x14ac:dyDescent="0.3">
      <c r="A345" t="s">
        <v>1876</v>
      </c>
      <c r="B345" s="2">
        <v>45790</v>
      </c>
      <c r="C345">
        <v>2684</v>
      </c>
      <c r="D345" t="s">
        <v>1533</v>
      </c>
      <c r="E345" t="s">
        <v>1535</v>
      </c>
      <c r="F345">
        <v>302</v>
      </c>
      <c r="G345">
        <v>1</v>
      </c>
    </row>
    <row r="346" spans="1:7" x14ac:dyDescent="0.3">
      <c r="A346" t="s">
        <v>1877</v>
      </c>
      <c r="B346" s="2">
        <v>45844</v>
      </c>
      <c r="C346">
        <v>2258</v>
      </c>
      <c r="D346" t="s">
        <v>1531</v>
      </c>
      <c r="E346" t="s">
        <v>1533</v>
      </c>
      <c r="F346">
        <v>265</v>
      </c>
      <c r="G346">
        <v>0</v>
      </c>
    </row>
    <row r="347" spans="1:7" x14ac:dyDescent="0.3">
      <c r="A347" t="s">
        <v>1878</v>
      </c>
      <c r="B347" s="2">
        <v>45821</v>
      </c>
      <c r="C347">
        <v>2068</v>
      </c>
      <c r="D347" t="s">
        <v>1533</v>
      </c>
      <c r="E347" t="s">
        <v>1531</v>
      </c>
      <c r="F347">
        <v>550</v>
      </c>
      <c r="G347">
        <v>1</v>
      </c>
    </row>
    <row r="348" spans="1:7" x14ac:dyDescent="0.3">
      <c r="A348" t="s">
        <v>1879</v>
      </c>
      <c r="B348" s="2">
        <v>45791</v>
      </c>
      <c r="C348">
        <v>2202</v>
      </c>
      <c r="D348" t="s">
        <v>1535</v>
      </c>
      <c r="E348" t="s">
        <v>1536</v>
      </c>
      <c r="F348">
        <v>530</v>
      </c>
      <c r="G348">
        <v>0</v>
      </c>
    </row>
    <row r="349" spans="1:7" x14ac:dyDescent="0.3">
      <c r="A349" t="s">
        <v>1880</v>
      </c>
      <c r="B349" s="2">
        <v>45845</v>
      </c>
      <c r="C349">
        <v>2052</v>
      </c>
      <c r="D349" t="s">
        <v>1533</v>
      </c>
      <c r="E349" t="s">
        <v>1530</v>
      </c>
      <c r="F349">
        <v>146</v>
      </c>
      <c r="G349">
        <v>1</v>
      </c>
    </row>
    <row r="350" spans="1:7" x14ac:dyDescent="0.3">
      <c r="A350" t="s">
        <v>1881</v>
      </c>
      <c r="B350" s="2">
        <v>45823</v>
      </c>
      <c r="C350">
        <v>2320</v>
      </c>
      <c r="D350" t="s">
        <v>1536</v>
      </c>
      <c r="E350" t="s">
        <v>1531</v>
      </c>
      <c r="F350">
        <v>415</v>
      </c>
      <c r="G350">
        <v>1</v>
      </c>
    </row>
    <row r="351" spans="1:7" x14ac:dyDescent="0.3">
      <c r="A351" t="s">
        <v>1882</v>
      </c>
      <c r="B351" s="2">
        <v>45811</v>
      </c>
      <c r="C351">
        <v>2419</v>
      </c>
      <c r="D351" t="s">
        <v>1531</v>
      </c>
      <c r="E351" t="s">
        <v>1530</v>
      </c>
      <c r="F351">
        <v>373</v>
      </c>
      <c r="G351">
        <v>1</v>
      </c>
    </row>
    <row r="352" spans="1:7" x14ac:dyDescent="0.3">
      <c r="A352" t="s">
        <v>1883</v>
      </c>
      <c r="B352" s="2">
        <v>45829</v>
      </c>
      <c r="C352">
        <v>2390</v>
      </c>
      <c r="D352" t="s">
        <v>1531</v>
      </c>
      <c r="E352" t="s">
        <v>1536</v>
      </c>
      <c r="F352">
        <v>424</v>
      </c>
      <c r="G352">
        <v>1</v>
      </c>
    </row>
    <row r="353" spans="1:7" x14ac:dyDescent="0.3">
      <c r="A353" t="s">
        <v>1884</v>
      </c>
      <c r="B353" s="2">
        <v>45793</v>
      </c>
      <c r="C353">
        <v>2344</v>
      </c>
      <c r="D353" t="s">
        <v>1535</v>
      </c>
      <c r="E353" t="s">
        <v>1535</v>
      </c>
      <c r="F353">
        <v>93</v>
      </c>
      <c r="G353">
        <v>0</v>
      </c>
    </row>
    <row r="354" spans="1:7" x14ac:dyDescent="0.3">
      <c r="A354" t="s">
        <v>1885</v>
      </c>
      <c r="B354" s="2">
        <v>45857</v>
      </c>
      <c r="C354">
        <v>2757</v>
      </c>
      <c r="D354" t="s">
        <v>1535</v>
      </c>
      <c r="E354" t="s">
        <v>1530</v>
      </c>
      <c r="F354">
        <v>101</v>
      </c>
      <c r="G354">
        <v>1</v>
      </c>
    </row>
    <row r="355" spans="1:7" x14ac:dyDescent="0.3">
      <c r="A355" t="s">
        <v>1886</v>
      </c>
      <c r="B355" s="2">
        <v>45800</v>
      </c>
      <c r="C355">
        <v>2769</v>
      </c>
      <c r="D355" t="s">
        <v>1530</v>
      </c>
      <c r="E355" t="s">
        <v>1536</v>
      </c>
      <c r="F355">
        <v>303</v>
      </c>
      <c r="G355">
        <v>1</v>
      </c>
    </row>
    <row r="356" spans="1:7" x14ac:dyDescent="0.3">
      <c r="A356" t="s">
        <v>1887</v>
      </c>
      <c r="B356" s="2">
        <v>45796</v>
      </c>
      <c r="C356">
        <v>2012</v>
      </c>
      <c r="D356" t="s">
        <v>1531</v>
      </c>
      <c r="E356" t="s">
        <v>1533</v>
      </c>
      <c r="F356">
        <v>349</v>
      </c>
      <c r="G356">
        <v>0</v>
      </c>
    </row>
    <row r="357" spans="1:7" x14ac:dyDescent="0.3">
      <c r="A357" t="s">
        <v>1888</v>
      </c>
      <c r="B357" s="2">
        <v>45824</v>
      </c>
      <c r="C357">
        <v>2018</v>
      </c>
      <c r="D357" t="s">
        <v>1533</v>
      </c>
      <c r="E357" t="s">
        <v>1533</v>
      </c>
      <c r="F357">
        <v>367</v>
      </c>
      <c r="G357">
        <v>0</v>
      </c>
    </row>
    <row r="358" spans="1:7" x14ac:dyDescent="0.3">
      <c r="A358" t="s">
        <v>1889</v>
      </c>
      <c r="B358" s="2">
        <v>45774</v>
      </c>
      <c r="C358">
        <v>2562</v>
      </c>
      <c r="D358" t="s">
        <v>1535</v>
      </c>
      <c r="E358" t="s">
        <v>1533</v>
      </c>
      <c r="F358">
        <v>395</v>
      </c>
      <c r="G358">
        <v>0</v>
      </c>
    </row>
    <row r="359" spans="1:7" x14ac:dyDescent="0.3">
      <c r="A359" t="s">
        <v>1890</v>
      </c>
      <c r="B359" s="2">
        <v>45773</v>
      </c>
      <c r="C359">
        <v>2551</v>
      </c>
      <c r="D359" t="s">
        <v>1533</v>
      </c>
      <c r="E359" t="s">
        <v>1533</v>
      </c>
      <c r="F359">
        <v>524</v>
      </c>
      <c r="G359">
        <v>0</v>
      </c>
    </row>
    <row r="360" spans="1:7" x14ac:dyDescent="0.3">
      <c r="A360" t="s">
        <v>1891</v>
      </c>
      <c r="B360" s="2">
        <v>45797</v>
      </c>
      <c r="C360">
        <v>2321</v>
      </c>
      <c r="D360" t="s">
        <v>1535</v>
      </c>
      <c r="E360" t="s">
        <v>1530</v>
      </c>
      <c r="F360">
        <v>195</v>
      </c>
      <c r="G360">
        <v>0</v>
      </c>
    </row>
    <row r="361" spans="1:7" x14ac:dyDescent="0.3">
      <c r="A361" t="s">
        <v>1892</v>
      </c>
      <c r="B361" s="2">
        <v>45789</v>
      </c>
      <c r="C361">
        <v>2143</v>
      </c>
      <c r="D361" t="s">
        <v>1531</v>
      </c>
      <c r="E361" t="s">
        <v>1530</v>
      </c>
      <c r="F361">
        <v>573</v>
      </c>
      <c r="G361">
        <v>0</v>
      </c>
    </row>
    <row r="362" spans="1:7" x14ac:dyDescent="0.3">
      <c r="A362" t="s">
        <v>1893</v>
      </c>
      <c r="B362" s="2">
        <v>45814</v>
      </c>
      <c r="C362">
        <v>2269</v>
      </c>
      <c r="D362" t="s">
        <v>1530</v>
      </c>
      <c r="E362" t="s">
        <v>1530</v>
      </c>
      <c r="F362">
        <v>40</v>
      </c>
      <c r="G362">
        <v>1</v>
      </c>
    </row>
    <row r="363" spans="1:7" x14ac:dyDescent="0.3">
      <c r="A363" t="s">
        <v>1894</v>
      </c>
      <c r="B363" s="2">
        <v>45851</v>
      </c>
      <c r="C363">
        <v>2519</v>
      </c>
      <c r="D363" t="s">
        <v>1535</v>
      </c>
      <c r="E363" t="s">
        <v>1535</v>
      </c>
      <c r="F363">
        <v>330</v>
      </c>
      <c r="G363">
        <v>0</v>
      </c>
    </row>
    <row r="364" spans="1:7" x14ac:dyDescent="0.3">
      <c r="A364" t="s">
        <v>1895</v>
      </c>
      <c r="B364" s="2">
        <v>45815</v>
      </c>
      <c r="C364">
        <v>2473</v>
      </c>
      <c r="D364" t="s">
        <v>1533</v>
      </c>
      <c r="E364" t="s">
        <v>1530</v>
      </c>
      <c r="F364">
        <v>131</v>
      </c>
      <c r="G364">
        <v>1</v>
      </c>
    </row>
    <row r="365" spans="1:7" x14ac:dyDescent="0.3">
      <c r="A365" t="s">
        <v>1896</v>
      </c>
      <c r="B365" s="2">
        <v>45838</v>
      </c>
      <c r="C365">
        <v>2347</v>
      </c>
      <c r="D365" t="s">
        <v>1530</v>
      </c>
      <c r="E365" t="s">
        <v>1530</v>
      </c>
      <c r="F365">
        <v>454</v>
      </c>
      <c r="G365">
        <v>1</v>
      </c>
    </row>
    <row r="366" spans="1:7" x14ac:dyDescent="0.3">
      <c r="A366" t="s">
        <v>1897</v>
      </c>
      <c r="B366" s="2">
        <v>45777</v>
      </c>
      <c r="C366">
        <v>2304</v>
      </c>
      <c r="D366" t="s">
        <v>1530</v>
      </c>
      <c r="E366" t="s">
        <v>1530</v>
      </c>
      <c r="F366">
        <v>421</v>
      </c>
      <c r="G366">
        <v>0</v>
      </c>
    </row>
    <row r="367" spans="1:7" x14ac:dyDescent="0.3">
      <c r="A367" t="s">
        <v>1898</v>
      </c>
      <c r="B367" s="2">
        <v>45779</v>
      </c>
      <c r="C367">
        <v>2474</v>
      </c>
      <c r="D367" t="s">
        <v>1535</v>
      </c>
      <c r="E367" t="s">
        <v>1531</v>
      </c>
      <c r="F367">
        <v>243</v>
      </c>
      <c r="G367">
        <v>1</v>
      </c>
    </row>
    <row r="368" spans="1:7" x14ac:dyDescent="0.3">
      <c r="A368" t="s">
        <v>1899</v>
      </c>
      <c r="B368" s="2">
        <v>45835</v>
      </c>
      <c r="C368">
        <v>2485</v>
      </c>
      <c r="D368" t="s">
        <v>1531</v>
      </c>
      <c r="E368" t="s">
        <v>1531</v>
      </c>
      <c r="F368">
        <v>117</v>
      </c>
      <c r="G368">
        <v>1</v>
      </c>
    </row>
    <row r="369" spans="1:7" x14ac:dyDescent="0.3">
      <c r="A369" t="s">
        <v>1900</v>
      </c>
      <c r="B369" s="2">
        <v>45797</v>
      </c>
      <c r="C369">
        <v>2181</v>
      </c>
      <c r="D369" t="s">
        <v>1531</v>
      </c>
      <c r="E369" t="s">
        <v>1533</v>
      </c>
      <c r="F369">
        <v>582</v>
      </c>
      <c r="G369">
        <v>1</v>
      </c>
    </row>
    <row r="370" spans="1:7" x14ac:dyDescent="0.3">
      <c r="A370" t="s">
        <v>1901</v>
      </c>
      <c r="B370" s="2">
        <v>45836</v>
      </c>
      <c r="C370">
        <v>2809</v>
      </c>
      <c r="D370" t="s">
        <v>1530</v>
      </c>
      <c r="E370" t="s">
        <v>1531</v>
      </c>
      <c r="F370">
        <v>430</v>
      </c>
      <c r="G370">
        <v>1</v>
      </c>
    </row>
    <row r="371" spans="1:7" x14ac:dyDescent="0.3">
      <c r="A371" t="s">
        <v>1902</v>
      </c>
      <c r="B371" s="2">
        <v>45806</v>
      </c>
      <c r="C371">
        <v>2157</v>
      </c>
      <c r="D371" t="s">
        <v>1533</v>
      </c>
      <c r="E371" t="s">
        <v>1536</v>
      </c>
      <c r="F371">
        <v>75</v>
      </c>
      <c r="G371">
        <v>0</v>
      </c>
    </row>
    <row r="372" spans="1:7" x14ac:dyDescent="0.3">
      <c r="A372" t="s">
        <v>1903</v>
      </c>
      <c r="B372" s="2">
        <v>45773</v>
      </c>
      <c r="C372">
        <v>2214</v>
      </c>
      <c r="D372" t="s">
        <v>1533</v>
      </c>
      <c r="E372" t="s">
        <v>1531</v>
      </c>
      <c r="F372">
        <v>492</v>
      </c>
      <c r="G372">
        <v>1</v>
      </c>
    </row>
    <row r="373" spans="1:7" x14ac:dyDescent="0.3">
      <c r="A373" t="s">
        <v>1904</v>
      </c>
      <c r="B373" s="2">
        <v>45813</v>
      </c>
      <c r="C373">
        <v>2926</v>
      </c>
      <c r="D373" t="s">
        <v>1533</v>
      </c>
      <c r="E373" t="s">
        <v>1536</v>
      </c>
      <c r="F373">
        <v>339</v>
      </c>
      <c r="G373">
        <v>0</v>
      </c>
    </row>
    <row r="374" spans="1:7" x14ac:dyDescent="0.3">
      <c r="A374" t="s">
        <v>1905</v>
      </c>
      <c r="B374" s="2">
        <v>45789</v>
      </c>
      <c r="C374">
        <v>2108</v>
      </c>
      <c r="D374" t="s">
        <v>1533</v>
      </c>
      <c r="E374" t="s">
        <v>1536</v>
      </c>
      <c r="F374">
        <v>115</v>
      </c>
      <c r="G374">
        <v>0</v>
      </c>
    </row>
    <row r="375" spans="1:7" x14ac:dyDescent="0.3">
      <c r="A375" t="s">
        <v>1906</v>
      </c>
      <c r="B375" s="2">
        <v>45816</v>
      </c>
      <c r="C375">
        <v>2171</v>
      </c>
      <c r="D375" t="s">
        <v>1533</v>
      </c>
      <c r="E375" t="s">
        <v>1533</v>
      </c>
      <c r="F375">
        <v>121</v>
      </c>
      <c r="G375">
        <v>0</v>
      </c>
    </row>
    <row r="376" spans="1:7" x14ac:dyDescent="0.3">
      <c r="A376" t="s">
        <v>1907</v>
      </c>
      <c r="B376" s="2">
        <v>45793</v>
      </c>
      <c r="C376">
        <v>2789</v>
      </c>
      <c r="D376" t="s">
        <v>1536</v>
      </c>
      <c r="E376" t="s">
        <v>1536</v>
      </c>
      <c r="F376">
        <v>271</v>
      </c>
      <c r="G376">
        <v>1</v>
      </c>
    </row>
    <row r="377" spans="1:7" x14ac:dyDescent="0.3">
      <c r="A377" t="s">
        <v>1908</v>
      </c>
      <c r="B377" s="2">
        <v>45826</v>
      </c>
      <c r="C377">
        <v>2173</v>
      </c>
      <c r="D377" t="s">
        <v>1531</v>
      </c>
      <c r="E377" t="s">
        <v>1530</v>
      </c>
      <c r="F377">
        <v>31</v>
      </c>
      <c r="G377">
        <v>1</v>
      </c>
    </row>
    <row r="378" spans="1:7" x14ac:dyDescent="0.3">
      <c r="A378" t="s">
        <v>1909</v>
      </c>
      <c r="B378" s="2">
        <v>45846</v>
      </c>
      <c r="C378">
        <v>2338</v>
      </c>
      <c r="D378" t="s">
        <v>1533</v>
      </c>
      <c r="E378" t="s">
        <v>1531</v>
      </c>
      <c r="F378">
        <v>254</v>
      </c>
      <c r="G378">
        <v>0</v>
      </c>
    </row>
    <row r="379" spans="1:7" x14ac:dyDescent="0.3">
      <c r="A379" t="s">
        <v>1910</v>
      </c>
      <c r="B379" s="2">
        <v>45816</v>
      </c>
      <c r="C379">
        <v>2218</v>
      </c>
      <c r="D379" t="s">
        <v>1533</v>
      </c>
      <c r="E379" t="s">
        <v>1531</v>
      </c>
      <c r="F379">
        <v>145</v>
      </c>
      <c r="G379">
        <v>0</v>
      </c>
    </row>
    <row r="380" spans="1:7" x14ac:dyDescent="0.3">
      <c r="A380" t="s">
        <v>1911</v>
      </c>
      <c r="B380" s="2">
        <v>45851</v>
      </c>
      <c r="C380">
        <v>2886</v>
      </c>
      <c r="D380" t="s">
        <v>1530</v>
      </c>
      <c r="E380" t="s">
        <v>1535</v>
      </c>
      <c r="F380">
        <v>132</v>
      </c>
      <c r="G380">
        <v>1</v>
      </c>
    </row>
    <row r="381" spans="1:7" x14ac:dyDescent="0.3">
      <c r="A381" t="s">
        <v>1912</v>
      </c>
      <c r="B381" s="2">
        <v>45832</v>
      </c>
      <c r="C381">
        <v>2536</v>
      </c>
      <c r="D381" t="s">
        <v>1533</v>
      </c>
      <c r="E381" t="s">
        <v>1533</v>
      </c>
      <c r="F381">
        <v>223</v>
      </c>
      <c r="G381">
        <v>0</v>
      </c>
    </row>
    <row r="382" spans="1:7" x14ac:dyDescent="0.3">
      <c r="A382" t="s">
        <v>1913</v>
      </c>
      <c r="B382" s="2">
        <v>45784</v>
      </c>
      <c r="C382">
        <v>2040</v>
      </c>
      <c r="D382" t="s">
        <v>1536</v>
      </c>
      <c r="E382" t="s">
        <v>1536</v>
      </c>
      <c r="F382">
        <v>195</v>
      </c>
      <c r="G382">
        <v>0</v>
      </c>
    </row>
    <row r="383" spans="1:7" x14ac:dyDescent="0.3">
      <c r="A383" t="s">
        <v>1914</v>
      </c>
      <c r="B383" s="2">
        <v>45817</v>
      </c>
      <c r="C383">
        <v>2068</v>
      </c>
      <c r="D383" t="s">
        <v>1533</v>
      </c>
      <c r="E383" t="s">
        <v>1536</v>
      </c>
      <c r="F383">
        <v>119</v>
      </c>
      <c r="G383">
        <v>1</v>
      </c>
    </row>
    <row r="384" spans="1:7" x14ac:dyDescent="0.3">
      <c r="A384" t="s">
        <v>1915</v>
      </c>
      <c r="B384" s="2">
        <v>45805</v>
      </c>
      <c r="C384">
        <v>2526</v>
      </c>
      <c r="D384" t="s">
        <v>1530</v>
      </c>
      <c r="E384" t="s">
        <v>1530</v>
      </c>
      <c r="F384">
        <v>151</v>
      </c>
      <c r="G384">
        <v>0</v>
      </c>
    </row>
    <row r="385" spans="1:7" x14ac:dyDescent="0.3">
      <c r="A385" t="s">
        <v>1916</v>
      </c>
      <c r="B385" s="2">
        <v>45787</v>
      </c>
      <c r="C385">
        <v>2751</v>
      </c>
      <c r="D385" t="s">
        <v>1536</v>
      </c>
      <c r="E385" t="s">
        <v>1536</v>
      </c>
      <c r="F385">
        <v>172</v>
      </c>
      <c r="G385">
        <v>1</v>
      </c>
    </row>
    <row r="386" spans="1:7" x14ac:dyDescent="0.3">
      <c r="A386" t="s">
        <v>1917</v>
      </c>
      <c r="B386" s="2">
        <v>45801</v>
      </c>
      <c r="C386">
        <v>2963</v>
      </c>
      <c r="D386" t="s">
        <v>1530</v>
      </c>
      <c r="E386" t="s">
        <v>1530</v>
      </c>
      <c r="F386">
        <v>135</v>
      </c>
      <c r="G386">
        <v>0</v>
      </c>
    </row>
    <row r="387" spans="1:7" x14ac:dyDescent="0.3">
      <c r="A387" t="s">
        <v>1918</v>
      </c>
      <c r="B387" s="2">
        <v>45825</v>
      </c>
      <c r="C387">
        <v>2034</v>
      </c>
      <c r="D387" t="s">
        <v>1536</v>
      </c>
      <c r="E387" t="s">
        <v>1530</v>
      </c>
      <c r="F387">
        <v>457</v>
      </c>
      <c r="G387">
        <v>1</v>
      </c>
    </row>
    <row r="388" spans="1:7" x14ac:dyDescent="0.3">
      <c r="A388" t="s">
        <v>1919</v>
      </c>
      <c r="B388" s="2">
        <v>45852</v>
      </c>
      <c r="C388">
        <v>2785</v>
      </c>
      <c r="D388" t="s">
        <v>1533</v>
      </c>
      <c r="E388" t="s">
        <v>1530</v>
      </c>
      <c r="F388">
        <v>334</v>
      </c>
      <c r="G388">
        <v>1</v>
      </c>
    </row>
    <row r="389" spans="1:7" x14ac:dyDescent="0.3">
      <c r="A389" t="s">
        <v>1920</v>
      </c>
      <c r="B389" s="2">
        <v>45851</v>
      </c>
      <c r="C389">
        <v>2479</v>
      </c>
      <c r="D389" t="s">
        <v>1533</v>
      </c>
      <c r="E389" t="s">
        <v>1536</v>
      </c>
      <c r="F389">
        <v>346</v>
      </c>
      <c r="G389">
        <v>1</v>
      </c>
    </row>
    <row r="390" spans="1:7" x14ac:dyDescent="0.3">
      <c r="A390" t="s">
        <v>1921</v>
      </c>
      <c r="B390" s="2">
        <v>45859</v>
      </c>
      <c r="C390">
        <v>2160</v>
      </c>
      <c r="D390" t="s">
        <v>1533</v>
      </c>
      <c r="E390" t="s">
        <v>1533</v>
      </c>
      <c r="F390">
        <v>38</v>
      </c>
      <c r="G390">
        <v>1</v>
      </c>
    </row>
    <row r="391" spans="1:7" x14ac:dyDescent="0.3">
      <c r="A391" t="s">
        <v>1922</v>
      </c>
      <c r="B391" s="2">
        <v>45784</v>
      </c>
      <c r="C391">
        <v>2696</v>
      </c>
      <c r="D391" t="s">
        <v>1531</v>
      </c>
      <c r="E391" t="s">
        <v>1536</v>
      </c>
      <c r="F391">
        <v>102</v>
      </c>
      <c r="G391">
        <v>1</v>
      </c>
    </row>
    <row r="392" spans="1:7" x14ac:dyDescent="0.3">
      <c r="A392" t="s">
        <v>1923</v>
      </c>
      <c r="B392" s="2">
        <v>45825</v>
      </c>
      <c r="C392">
        <v>2184</v>
      </c>
      <c r="D392" t="s">
        <v>1531</v>
      </c>
      <c r="E392" t="s">
        <v>1535</v>
      </c>
      <c r="F392">
        <v>388</v>
      </c>
      <c r="G392">
        <v>0</v>
      </c>
    </row>
    <row r="393" spans="1:7" x14ac:dyDescent="0.3">
      <c r="A393" t="s">
        <v>1924</v>
      </c>
      <c r="B393" s="2">
        <v>45834</v>
      </c>
      <c r="C393">
        <v>2859</v>
      </c>
      <c r="D393" t="s">
        <v>1531</v>
      </c>
      <c r="E393" t="s">
        <v>1535</v>
      </c>
      <c r="F393">
        <v>252</v>
      </c>
      <c r="G393">
        <v>0</v>
      </c>
    </row>
    <row r="394" spans="1:7" x14ac:dyDescent="0.3">
      <c r="A394" t="s">
        <v>1925</v>
      </c>
      <c r="B394" s="2">
        <v>45785</v>
      </c>
      <c r="C394">
        <v>2159</v>
      </c>
      <c r="D394" t="s">
        <v>1535</v>
      </c>
      <c r="E394" t="s">
        <v>1535</v>
      </c>
      <c r="F394">
        <v>445</v>
      </c>
      <c r="G394">
        <v>1</v>
      </c>
    </row>
    <row r="395" spans="1:7" x14ac:dyDescent="0.3">
      <c r="A395" t="s">
        <v>1926</v>
      </c>
      <c r="B395" s="2">
        <v>45818</v>
      </c>
      <c r="C395">
        <v>2684</v>
      </c>
      <c r="D395" t="s">
        <v>1536</v>
      </c>
      <c r="E395" t="s">
        <v>1531</v>
      </c>
      <c r="F395">
        <v>582</v>
      </c>
      <c r="G395">
        <v>1</v>
      </c>
    </row>
    <row r="396" spans="1:7" x14ac:dyDescent="0.3">
      <c r="A396" t="s">
        <v>1927</v>
      </c>
      <c r="B396" s="2">
        <v>45836</v>
      </c>
      <c r="C396">
        <v>2657</v>
      </c>
      <c r="D396" t="s">
        <v>1530</v>
      </c>
      <c r="E396" t="s">
        <v>1533</v>
      </c>
      <c r="F396">
        <v>399</v>
      </c>
      <c r="G396">
        <v>1</v>
      </c>
    </row>
    <row r="397" spans="1:7" x14ac:dyDescent="0.3">
      <c r="A397" t="s">
        <v>1928</v>
      </c>
      <c r="B397" s="2">
        <v>45855</v>
      </c>
      <c r="C397">
        <v>2421</v>
      </c>
      <c r="D397" t="s">
        <v>1535</v>
      </c>
      <c r="E397" t="s">
        <v>1530</v>
      </c>
      <c r="F397">
        <v>293</v>
      </c>
      <c r="G397">
        <v>0</v>
      </c>
    </row>
    <row r="398" spans="1:7" x14ac:dyDescent="0.3">
      <c r="A398" t="s">
        <v>1929</v>
      </c>
      <c r="B398" s="2">
        <v>45840</v>
      </c>
      <c r="C398">
        <v>2904</v>
      </c>
      <c r="D398" t="s">
        <v>1536</v>
      </c>
      <c r="E398" t="s">
        <v>1530</v>
      </c>
      <c r="F398">
        <v>347</v>
      </c>
      <c r="G398">
        <v>1</v>
      </c>
    </row>
    <row r="399" spans="1:7" x14ac:dyDescent="0.3">
      <c r="A399" t="s">
        <v>1930</v>
      </c>
      <c r="B399" s="2">
        <v>45786</v>
      </c>
      <c r="C399">
        <v>2737</v>
      </c>
      <c r="D399" t="s">
        <v>1530</v>
      </c>
      <c r="E399" t="s">
        <v>1531</v>
      </c>
      <c r="F399">
        <v>113</v>
      </c>
      <c r="G399">
        <v>0</v>
      </c>
    </row>
    <row r="400" spans="1:7" x14ac:dyDescent="0.3">
      <c r="A400" t="s">
        <v>1931</v>
      </c>
      <c r="B400" s="2">
        <v>45807</v>
      </c>
      <c r="C400">
        <v>2721</v>
      </c>
      <c r="D400" t="s">
        <v>1533</v>
      </c>
      <c r="E400" t="s">
        <v>1530</v>
      </c>
      <c r="F400">
        <v>347</v>
      </c>
      <c r="G400">
        <v>1</v>
      </c>
    </row>
    <row r="401" spans="1:7" x14ac:dyDescent="0.3">
      <c r="A401" t="s">
        <v>1932</v>
      </c>
      <c r="B401" s="2">
        <v>45774</v>
      </c>
      <c r="C401">
        <v>2063</v>
      </c>
      <c r="D401" t="s">
        <v>1531</v>
      </c>
      <c r="E401" t="s">
        <v>1536</v>
      </c>
      <c r="F401">
        <v>140</v>
      </c>
      <c r="G401">
        <v>0</v>
      </c>
    </row>
    <row r="402" spans="1:7" x14ac:dyDescent="0.3">
      <c r="A402" t="s">
        <v>1933</v>
      </c>
      <c r="B402" s="2">
        <v>45852</v>
      </c>
      <c r="C402">
        <v>2498</v>
      </c>
      <c r="D402" t="s">
        <v>1533</v>
      </c>
      <c r="E402" t="s">
        <v>1531</v>
      </c>
      <c r="F402">
        <v>280</v>
      </c>
      <c r="G402">
        <v>0</v>
      </c>
    </row>
    <row r="403" spans="1:7" x14ac:dyDescent="0.3">
      <c r="A403" t="s">
        <v>1934</v>
      </c>
      <c r="B403" s="2">
        <v>45820</v>
      </c>
      <c r="C403">
        <v>2346</v>
      </c>
      <c r="D403" t="s">
        <v>1531</v>
      </c>
      <c r="E403" t="s">
        <v>1536</v>
      </c>
      <c r="F403">
        <v>412</v>
      </c>
      <c r="G403">
        <v>0</v>
      </c>
    </row>
    <row r="404" spans="1:7" x14ac:dyDescent="0.3">
      <c r="A404" t="s">
        <v>1935</v>
      </c>
      <c r="B404" s="2">
        <v>45801</v>
      </c>
      <c r="C404">
        <v>2693</v>
      </c>
      <c r="D404" t="s">
        <v>1535</v>
      </c>
      <c r="E404" t="s">
        <v>1536</v>
      </c>
      <c r="F404">
        <v>36</v>
      </c>
      <c r="G404">
        <v>1</v>
      </c>
    </row>
    <row r="405" spans="1:7" x14ac:dyDescent="0.3">
      <c r="A405" t="s">
        <v>1936</v>
      </c>
      <c r="B405" s="2">
        <v>45817</v>
      </c>
      <c r="C405">
        <v>2531</v>
      </c>
      <c r="D405" t="s">
        <v>1533</v>
      </c>
      <c r="E405" t="s">
        <v>1535</v>
      </c>
      <c r="F405">
        <v>488</v>
      </c>
      <c r="G405">
        <v>0</v>
      </c>
    </row>
    <row r="406" spans="1:7" x14ac:dyDescent="0.3">
      <c r="A406" t="s">
        <v>1937</v>
      </c>
      <c r="B406" s="2">
        <v>45855</v>
      </c>
      <c r="C406">
        <v>2039</v>
      </c>
      <c r="D406" t="s">
        <v>1530</v>
      </c>
      <c r="E406" t="s">
        <v>1530</v>
      </c>
      <c r="F406">
        <v>113</v>
      </c>
      <c r="G406">
        <v>0</v>
      </c>
    </row>
    <row r="407" spans="1:7" x14ac:dyDescent="0.3">
      <c r="A407" t="s">
        <v>1938</v>
      </c>
      <c r="B407" s="2">
        <v>45804</v>
      </c>
      <c r="C407">
        <v>2178</v>
      </c>
      <c r="D407" t="s">
        <v>1530</v>
      </c>
      <c r="E407" t="s">
        <v>1535</v>
      </c>
      <c r="F407">
        <v>237</v>
      </c>
      <c r="G407">
        <v>0</v>
      </c>
    </row>
    <row r="408" spans="1:7" x14ac:dyDescent="0.3">
      <c r="A408" t="s">
        <v>1939</v>
      </c>
      <c r="B408" s="2">
        <v>45790</v>
      </c>
      <c r="C408">
        <v>2454</v>
      </c>
      <c r="D408" t="s">
        <v>1535</v>
      </c>
      <c r="E408" t="s">
        <v>1533</v>
      </c>
      <c r="F408">
        <v>419</v>
      </c>
      <c r="G408">
        <v>0</v>
      </c>
    </row>
    <row r="409" spans="1:7" x14ac:dyDescent="0.3">
      <c r="A409" t="s">
        <v>1940</v>
      </c>
      <c r="B409" s="2">
        <v>45787</v>
      </c>
      <c r="C409">
        <v>2753</v>
      </c>
      <c r="D409" t="s">
        <v>1535</v>
      </c>
      <c r="E409" t="s">
        <v>1530</v>
      </c>
      <c r="F409">
        <v>343</v>
      </c>
      <c r="G409">
        <v>1</v>
      </c>
    </row>
    <row r="410" spans="1:7" x14ac:dyDescent="0.3">
      <c r="A410" t="s">
        <v>1941</v>
      </c>
      <c r="B410" s="2">
        <v>45782</v>
      </c>
      <c r="C410">
        <v>2605</v>
      </c>
      <c r="D410" t="s">
        <v>1535</v>
      </c>
      <c r="E410" t="s">
        <v>1530</v>
      </c>
      <c r="F410">
        <v>51</v>
      </c>
      <c r="G410">
        <v>0</v>
      </c>
    </row>
    <row r="411" spans="1:7" x14ac:dyDescent="0.3">
      <c r="A411" t="s">
        <v>1942</v>
      </c>
      <c r="B411" s="2">
        <v>45822</v>
      </c>
      <c r="C411">
        <v>2105</v>
      </c>
      <c r="D411" t="s">
        <v>1536</v>
      </c>
      <c r="E411" t="s">
        <v>1536</v>
      </c>
      <c r="F411">
        <v>439</v>
      </c>
      <c r="G411">
        <v>1</v>
      </c>
    </row>
    <row r="412" spans="1:7" x14ac:dyDescent="0.3">
      <c r="A412" t="s">
        <v>1943</v>
      </c>
      <c r="B412" s="2">
        <v>45792</v>
      </c>
      <c r="C412">
        <v>2564</v>
      </c>
      <c r="D412" t="s">
        <v>1531</v>
      </c>
      <c r="E412" t="s">
        <v>1536</v>
      </c>
      <c r="F412">
        <v>544</v>
      </c>
      <c r="G412">
        <v>1</v>
      </c>
    </row>
    <row r="413" spans="1:7" x14ac:dyDescent="0.3">
      <c r="A413" t="s">
        <v>1944</v>
      </c>
      <c r="B413" s="2">
        <v>45828</v>
      </c>
      <c r="C413">
        <v>2527</v>
      </c>
      <c r="D413" t="s">
        <v>1531</v>
      </c>
      <c r="E413" t="s">
        <v>1535</v>
      </c>
      <c r="F413">
        <v>156</v>
      </c>
      <c r="G413">
        <v>1</v>
      </c>
    </row>
    <row r="414" spans="1:7" x14ac:dyDescent="0.3">
      <c r="A414" t="s">
        <v>1945</v>
      </c>
      <c r="B414" s="2">
        <v>45844</v>
      </c>
      <c r="C414">
        <v>2186</v>
      </c>
      <c r="D414" t="s">
        <v>1536</v>
      </c>
      <c r="E414" t="s">
        <v>1530</v>
      </c>
      <c r="F414">
        <v>43</v>
      </c>
      <c r="G414">
        <v>0</v>
      </c>
    </row>
    <row r="415" spans="1:7" x14ac:dyDescent="0.3">
      <c r="A415" t="s">
        <v>1946</v>
      </c>
      <c r="B415" s="2">
        <v>45837</v>
      </c>
      <c r="C415">
        <v>2976</v>
      </c>
      <c r="D415" t="s">
        <v>1533</v>
      </c>
      <c r="E415" t="s">
        <v>1530</v>
      </c>
      <c r="F415">
        <v>41</v>
      </c>
      <c r="G415">
        <v>1</v>
      </c>
    </row>
    <row r="416" spans="1:7" x14ac:dyDescent="0.3">
      <c r="A416" t="s">
        <v>1947</v>
      </c>
      <c r="B416" s="2">
        <v>45833</v>
      </c>
      <c r="C416">
        <v>2576</v>
      </c>
      <c r="D416" t="s">
        <v>1536</v>
      </c>
      <c r="E416" t="s">
        <v>1533</v>
      </c>
      <c r="F416">
        <v>116</v>
      </c>
      <c r="G416">
        <v>1</v>
      </c>
    </row>
    <row r="417" spans="1:7" x14ac:dyDescent="0.3">
      <c r="A417" t="s">
        <v>1948</v>
      </c>
      <c r="B417" s="2">
        <v>45770</v>
      </c>
      <c r="C417">
        <v>2106</v>
      </c>
      <c r="D417" t="s">
        <v>1536</v>
      </c>
      <c r="E417" t="s">
        <v>1535</v>
      </c>
      <c r="F417">
        <v>553</v>
      </c>
      <c r="G417">
        <v>1</v>
      </c>
    </row>
    <row r="418" spans="1:7" x14ac:dyDescent="0.3">
      <c r="A418" t="s">
        <v>1949</v>
      </c>
      <c r="B418" s="2">
        <v>45843</v>
      </c>
      <c r="C418">
        <v>2895</v>
      </c>
      <c r="D418" t="s">
        <v>1533</v>
      </c>
      <c r="E418" t="s">
        <v>1535</v>
      </c>
      <c r="F418">
        <v>566</v>
      </c>
      <c r="G418">
        <v>0</v>
      </c>
    </row>
    <row r="419" spans="1:7" x14ac:dyDescent="0.3">
      <c r="A419" t="s">
        <v>1950</v>
      </c>
      <c r="B419" s="2">
        <v>45847</v>
      </c>
      <c r="C419">
        <v>2693</v>
      </c>
      <c r="D419" t="s">
        <v>1531</v>
      </c>
      <c r="E419" t="s">
        <v>1531</v>
      </c>
      <c r="F419">
        <v>330</v>
      </c>
      <c r="G419">
        <v>1</v>
      </c>
    </row>
    <row r="420" spans="1:7" x14ac:dyDescent="0.3">
      <c r="A420" t="s">
        <v>1951</v>
      </c>
      <c r="B420" s="2">
        <v>45818</v>
      </c>
      <c r="C420">
        <v>2734</v>
      </c>
      <c r="D420" t="s">
        <v>1533</v>
      </c>
      <c r="E420" t="s">
        <v>1530</v>
      </c>
      <c r="F420">
        <v>272</v>
      </c>
      <c r="G420">
        <v>0</v>
      </c>
    </row>
    <row r="421" spans="1:7" x14ac:dyDescent="0.3">
      <c r="A421" t="s">
        <v>1952</v>
      </c>
      <c r="B421" s="2">
        <v>45835</v>
      </c>
      <c r="C421">
        <v>2399</v>
      </c>
      <c r="D421" t="s">
        <v>1530</v>
      </c>
      <c r="E421" t="s">
        <v>1535</v>
      </c>
      <c r="F421">
        <v>151</v>
      </c>
      <c r="G421">
        <v>0</v>
      </c>
    </row>
    <row r="422" spans="1:7" x14ac:dyDescent="0.3">
      <c r="A422" t="s">
        <v>1953</v>
      </c>
      <c r="B422" s="2">
        <v>45842</v>
      </c>
      <c r="C422">
        <v>2152</v>
      </c>
      <c r="D422" t="s">
        <v>1530</v>
      </c>
      <c r="E422" t="s">
        <v>1533</v>
      </c>
      <c r="F422">
        <v>176</v>
      </c>
      <c r="G422">
        <v>0</v>
      </c>
    </row>
    <row r="423" spans="1:7" x14ac:dyDescent="0.3">
      <c r="A423" t="s">
        <v>1954</v>
      </c>
      <c r="B423" s="2">
        <v>45820</v>
      </c>
      <c r="C423">
        <v>2891</v>
      </c>
      <c r="D423" t="s">
        <v>1533</v>
      </c>
      <c r="E423" t="s">
        <v>1536</v>
      </c>
      <c r="F423">
        <v>596</v>
      </c>
      <c r="G423">
        <v>1</v>
      </c>
    </row>
    <row r="424" spans="1:7" x14ac:dyDescent="0.3">
      <c r="A424" t="s">
        <v>1955</v>
      </c>
      <c r="B424" s="2">
        <v>45854</v>
      </c>
      <c r="C424">
        <v>2132</v>
      </c>
      <c r="D424" t="s">
        <v>1530</v>
      </c>
      <c r="E424" t="s">
        <v>1536</v>
      </c>
      <c r="F424">
        <v>385</v>
      </c>
      <c r="G424">
        <v>0</v>
      </c>
    </row>
    <row r="425" spans="1:7" x14ac:dyDescent="0.3">
      <c r="A425" t="s">
        <v>1956</v>
      </c>
      <c r="B425" s="2">
        <v>45818</v>
      </c>
      <c r="C425">
        <v>2229</v>
      </c>
      <c r="D425" t="s">
        <v>1531</v>
      </c>
      <c r="E425" t="s">
        <v>1533</v>
      </c>
      <c r="F425">
        <v>338</v>
      </c>
      <c r="G425">
        <v>1</v>
      </c>
    </row>
    <row r="426" spans="1:7" x14ac:dyDescent="0.3">
      <c r="A426" t="s">
        <v>1957</v>
      </c>
      <c r="B426" s="2">
        <v>45791</v>
      </c>
      <c r="C426">
        <v>2340</v>
      </c>
      <c r="D426" t="s">
        <v>1530</v>
      </c>
      <c r="E426" t="s">
        <v>1535</v>
      </c>
      <c r="F426">
        <v>317</v>
      </c>
      <c r="G426">
        <v>0</v>
      </c>
    </row>
    <row r="427" spans="1:7" x14ac:dyDescent="0.3">
      <c r="A427" t="s">
        <v>1958</v>
      </c>
      <c r="B427" s="2">
        <v>45770</v>
      </c>
      <c r="C427">
        <v>2810</v>
      </c>
      <c r="D427" t="s">
        <v>1535</v>
      </c>
      <c r="E427" t="s">
        <v>1536</v>
      </c>
      <c r="F427">
        <v>336</v>
      </c>
      <c r="G427">
        <v>1</v>
      </c>
    </row>
    <row r="428" spans="1:7" x14ac:dyDescent="0.3">
      <c r="A428" t="s">
        <v>1959</v>
      </c>
      <c r="B428" s="2">
        <v>45808</v>
      </c>
      <c r="C428">
        <v>2616</v>
      </c>
      <c r="D428" t="s">
        <v>1531</v>
      </c>
      <c r="E428" t="s">
        <v>1535</v>
      </c>
      <c r="F428">
        <v>578</v>
      </c>
      <c r="G428">
        <v>0</v>
      </c>
    </row>
    <row r="429" spans="1:7" x14ac:dyDescent="0.3">
      <c r="A429" t="s">
        <v>1960</v>
      </c>
      <c r="B429" s="2">
        <v>45854</v>
      </c>
      <c r="C429">
        <v>2666</v>
      </c>
      <c r="D429" t="s">
        <v>1536</v>
      </c>
      <c r="E429" t="s">
        <v>1533</v>
      </c>
      <c r="F429">
        <v>381</v>
      </c>
      <c r="G429">
        <v>1</v>
      </c>
    </row>
    <row r="430" spans="1:7" x14ac:dyDescent="0.3">
      <c r="A430" t="s">
        <v>1961</v>
      </c>
      <c r="B430" s="2">
        <v>45790</v>
      </c>
      <c r="C430">
        <v>2579</v>
      </c>
      <c r="D430" t="s">
        <v>1531</v>
      </c>
      <c r="E430" t="s">
        <v>1530</v>
      </c>
      <c r="F430">
        <v>341</v>
      </c>
      <c r="G430">
        <v>1</v>
      </c>
    </row>
    <row r="431" spans="1:7" x14ac:dyDescent="0.3">
      <c r="A431" t="s">
        <v>1962</v>
      </c>
      <c r="B431" s="2">
        <v>45774</v>
      </c>
      <c r="C431">
        <v>2475</v>
      </c>
      <c r="D431" t="s">
        <v>1531</v>
      </c>
      <c r="E431" t="s">
        <v>1530</v>
      </c>
      <c r="F431">
        <v>88</v>
      </c>
      <c r="G431">
        <v>0</v>
      </c>
    </row>
    <row r="432" spans="1:7" x14ac:dyDescent="0.3">
      <c r="A432" t="s">
        <v>1963</v>
      </c>
      <c r="B432" s="2">
        <v>45777</v>
      </c>
      <c r="C432">
        <v>2292</v>
      </c>
      <c r="D432" t="s">
        <v>1533</v>
      </c>
      <c r="E432" t="s">
        <v>1531</v>
      </c>
      <c r="F432">
        <v>64</v>
      </c>
      <c r="G432">
        <v>0</v>
      </c>
    </row>
    <row r="433" spans="1:7" x14ac:dyDescent="0.3">
      <c r="A433" t="s">
        <v>1964</v>
      </c>
      <c r="B433" s="2">
        <v>45855</v>
      </c>
      <c r="C433">
        <v>2022</v>
      </c>
      <c r="D433" t="s">
        <v>1536</v>
      </c>
      <c r="E433" t="s">
        <v>1530</v>
      </c>
      <c r="F433">
        <v>474</v>
      </c>
      <c r="G433">
        <v>1</v>
      </c>
    </row>
    <row r="434" spans="1:7" x14ac:dyDescent="0.3">
      <c r="A434" t="s">
        <v>1965</v>
      </c>
      <c r="B434" s="2">
        <v>45804</v>
      </c>
      <c r="C434">
        <v>2488</v>
      </c>
      <c r="D434" t="s">
        <v>1536</v>
      </c>
      <c r="E434" t="s">
        <v>1535</v>
      </c>
      <c r="F434">
        <v>122</v>
      </c>
      <c r="G434">
        <v>0</v>
      </c>
    </row>
    <row r="435" spans="1:7" x14ac:dyDescent="0.3">
      <c r="A435" t="s">
        <v>1966</v>
      </c>
      <c r="B435" s="2">
        <v>45808</v>
      </c>
      <c r="C435">
        <v>2394</v>
      </c>
      <c r="D435" t="s">
        <v>1530</v>
      </c>
      <c r="E435" t="s">
        <v>1533</v>
      </c>
      <c r="F435">
        <v>236</v>
      </c>
      <c r="G435">
        <v>1</v>
      </c>
    </row>
    <row r="436" spans="1:7" x14ac:dyDescent="0.3">
      <c r="A436" t="s">
        <v>1967</v>
      </c>
      <c r="B436" s="2">
        <v>45852</v>
      </c>
      <c r="C436">
        <v>2804</v>
      </c>
      <c r="D436" t="s">
        <v>1531</v>
      </c>
      <c r="E436" t="s">
        <v>1535</v>
      </c>
      <c r="F436">
        <v>382</v>
      </c>
      <c r="G436">
        <v>1</v>
      </c>
    </row>
    <row r="437" spans="1:7" x14ac:dyDescent="0.3">
      <c r="A437" t="s">
        <v>1968</v>
      </c>
      <c r="B437" s="2">
        <v>45783</v>
      </c>
      <c r="C437">
        <v>2614</v>
      </c>
      <c r="D437" t="s">
        <v>1531</v>
      </c>
      <c r="E437" t="s">
        <v>1530</v>
      </c>
      <c r="F437">
        <v>361</v>
      </c>
      <c r="G437">
        <v>1</v>
      </c>
    </row>
    <row r="438" spans="1:7" x14ac:dyDescent="0.3">
      <c r="A438" t="s">
        <v>1969</v>
      </c>
      <c r="B438" s="2">
        <v>45789</v>
      </c>
      <c r="C438">
        <v>2211</v>
      </c>
      <c r="D438" t="s">
        <v>1531</v>
      </c>
      <c r="E438" t="s">
        <v>1531</v>
      </c>
      <c r="F438">
        <v>188</v>
      </c>
      <c r="G438">
        <v>1</v>
      </c>
    </row>
    <row r="439" spans="1:7" x14ac:dyDescent="0.3">
      <c r="A439" t="s">
        <v>1970</v>
      </c>
      <c r="B439" s="2">
        <v>45826</v>
      </c>
      <c r="C439">
        <v>2486</v>
      </c>
      <c r="D439" t="s">
        <v>1536</v>
      </c>
      <c r="E439" t="s">
        <v>1533</v>
      </c>
      <c r="F439">
        <v>53</v>
      </c>
      <c r="G439">
        <v>1</v>
      </c>
    </row>
    <row r="440" spans="1:7" x14ac:dyDescent="0.3">
      <c r="A440" t="s">
        <v>1971</v>
      </c>
      <c r="B440" s="2">
        <v>45780</v>
      </c>
      <c r="C440">
        <v>2112</v>
      </c>
      <c r="D440" t="s">
        <v>1536</v>
      </c>
      <c r="E440" t="s">
        <v>1536</v>
      </c>
      <c r="F440">
        <v>433</v>
      </c>
      <c r="G440">
        <v>1</v>
      </c>
    </row>
    <row r="441" spans="1:7" x14ac:dyDescent="0.3">
      <c r="A441" t="s">
        <v>1972</v>
      </c>
      <c r="B441" s="2">
        <v>45860</v>
      </c>
      <c r="C441">
        <v>2913</v>
      </c>
      <c r="D441" t="s">
        <v>1531</v>
      </c>
      <c r="E441" t="s">
        <v>1530</v>
      </c>
      <c r="F441">
        <v>545</v>
      </c>
      <c r="G441">
        <v>1</v>
      </c>
    </row>
    <row r="442" spans="1:7" x14ac:dyDescent="0.3">
      <c r="A442" t="s">
        <v>1973</v>
      </c>
      <c r="B442" s="2">
        <v>45831</v>
      </c>
      <c r="C442">
        <v>2456</v>
      </c>
      <c r="D442" t="s">
        <v>1535</v>
      </c>
      <c r="E442" t="s">
        <v>1530</v>
      </c>
      <c r="F442">
        <v>393</v>
      </c>
      <c r="G442">
        <v>1</v>
      </c>
    </row>
    <row r="443" spans="1:7" x14ac:dyDescent="0.3">
      <c r="A443" t="s">
        <v>1974</v>
      </c>
      <c r="B443" s="2">
        <v>45838</v>
      </c>
      <c r="C443">
        <v>2663</v>
      </c>
      <c r="D443" t="s">
        <v>1536</v>
      </c>
      <c r="E443" t="s">
        <v>1535</v>
      </c>
      <c r="F443">
        <v>411</v>
      </c>
      <c r="G443">
        <v>1</v>
      </c>
    </row>
    <row r="444" spans="1:7" x14ac:dyDescent="0.3">
      <c r="A444" t="s">
        <v>1975</v>
      </c>
      <c r="B444" s="2">
        <v>45837</v>
      </c>
      <c r="C444">
        <v>2397</v>
      </c>
      <c r="D444" t="s">
        <v>1533</v>
      </c>
      <c r="E444" t="s">
        <v>1533</v>
      </c>
      <c r="F444">
        <v>561</v>
      </c>
      <c r="G444">
        <v>1</v>
      </c>
    </row>
    <row r="445" spans="1:7" x14ac:dyDescent="0.3">
      <c r="A445" t="s">
        <v>1976</v>
      </c>
      <c r="B445" s="2">
        <v>45803</v>
      </c>
      <c r="C445">
        <v>2268</v>
      </c>
      <c r="D445" t="s">
        <v>1531</v>
      </c>
      <c r="E445" t="s">
        <v>1535</v>
      </c>
      <c r="F445">
        <v>181</v>
      </c>
      <c r="G445">
        <v>1</v>
      </c>
    </row>
    <row r="446" spans="1:7" x14ac:dyDescent="0.3">
      <c r="A446" t="s">
        <v>1977</v>
      </c>
      <c r="B446" s="2">
        <v>45797</v>
      </c>
      <c r="C446">
        <v>2495</v>
      </c>
      <c r="D446" t="s">
        <v>1533</v>
      </c>
      <c r="E446" t="s">
        <v>1531</v>
      </c>
      <c r="F446">
        <v>591</v>
      </c>
      <c r="G446">
        <v>1</v>
      </c>
    </row>
    <row r="447" spans="1:7" x14ac:dyDescent="0.3">
      <c r="A447" t="s">
        <v>1978</v>
      </c>
      <c r="B447" s="2">
        <v>45833</v>
      </c>
      <c r="C447">
        <v>2700</v>
      </c>
      <c r="D447" t="s">
        <v>1535</v>
      </c>
      <c r="E447" t="s">
        <v>1536</v>
      </c>
      <c r="F447">
        <v>449</v>
      </c>
      <c r="G447">
        <v>1</v>
      </c>
    </row>
    <row r="448" spans="1:7" x14ac:dyDescent="0.3">
      <c r="A448" t="s">
        <v>1979</v>
      </c>
      <c r="B448" s="2">
        <v>45803</v>
      </c>
      <c r="C448">
        <v>2717</v>
      </c>
      <c r="D448" t="s">
        <v>1535</v>
      </c>
      <c r="E448" t="s">
        <v>1536</v>
      </c>
      <c r="F448">
        <v>279</v>
      </c>
      <c r="G448">
        <v>0</v>
      </c>
    </row>
    <row r="449" spans="1:7" x14ac:dyDescent="0.3">
      <c r="A449" t="s">
        <v>1980</v>
      </c>
      <c r="B449" s="2">
        <v>45798</v>
      </c>
      <c r="C449">
        <v>2455</v>
      </c>
      <c r="D449" t="s">
        <v>1533</v>
      </c>
      <c r="E449" t="s">
        <v>1536</v>
      </c>
      <c r="F449">
        <v>146</v>
      </c>
      <c r="G449">
        <v>1</v>
      </c>
    </row>
    <row r="450" spans="1:7" x14ac:dyDescent="0.3">
      <c r="A450" t="s">
        <v>1981</v>
      </c>
      <c r="B450" s="2">
        <v>45785</v>
      </c>
      <c r="C450">
        <v>2515</v>
      </c>
      <c r="D450" t="s">
        <v>1535</v>
      </c>
      <c r="E450" t="s">
        <v>1536</v>
      </c>
      <c r="F450">
        <v>541</v>
      </c>
      <c r="G450">
        <v>1</v>
      </c>
    </row>
    <row r="451" spans="1:7" x14ac:dyDescent="0.3">
      <c r="A451" t="s">
        <v>1982</v>
      </c>
      <c r="B451" s="2">
        <v>45847</v>
      </c>
      <c r="C451">
        <v>2544</v>
      </c>
      <c r="D451" t="s">
        <v>1535</v>
      </c>
      <c r="E451" t="s">
        <v>1530</v>
      </c>
      <c r="F451">
        <v>364</v>
      </c>
      <c r="G451">
        <v>0</v>
      </c>
    </row>
    <row r="452" spans="1:7" x14ac:dyDescent="0.3">
      <c r="A452" t="s">
        <v>1983</v>
      </c>
      <c r="B452" s="2">
        <v>45818</v>
      </c>
      <c r="C452">
        <v>2524</v>
      </c>
      <c r="D452" t="s">
        <v>1531</v>
      </c>
      <c r="E452" t="s">
        <v>1533</v>
      </c>
      <c r="F452">
        <v>447</v>
      </c>
      <c r="G452">
        <v>0</v>
      </c>
    </row>
    <row r="453" spans="1:7" x14ac:dyDescent="0.3">
      <c r="A453" t="s">
        <v>1984</v>
      </c>
      <c r="B453" s="2">
        <v>45861</v>
      </c>
      <c r="C453">
        <v>2730</v>
      </c>
      <c r="D453" t="s">
        <v>1533</v>
      </c>
      <c r="E453" t="s">
        <v>1535</v>
      </c>
      <c r="F453">
        <v>324</v>
      </c>
      <c r="G453">
        <v>0</v>
      </c>
    </row>
    <row r="454" spans="1:7" x14ac:dyDescent="0.3">
      <c r="A454" t="s">
        <v>1985</v>
      </c>
      <c r="B454" s="2">
        <v>45796</v>
      </c>
      <c r="C454">
        <v>2624</v>
      </c>
      <c r="D454" t="s">
        <v>1533</v>
      </c>
      <c r="E454" t="s">
        <v>1531</v>
      </c>
      <c r="F454">
        <v>400</v>
      </c>
      <c r="G454">
        <v>1</v>
      </c>
    </row>
    <row r="455" spans="1:7" x14ac:dyDescent="0.3">
      <c r="A455" t="s">
        <v>1986</v>
      </c>
      <c r="B455" s="2">
        <v>45772</v>
      </c>
      <c r="C455">
        <v>2675</v>
      </c>
      <c r="D455" t="s">
        <v>1536</v>
      </c>
      <c r="E455" t="s">
        <v>1530</v>
      </c>
      <c r="F455">
        <v>215</v>
      </c>
      <c r="G455">
        <v>0</v>
      </c>
    </row>
    <row r="456" spans="1:7" x14ac:dyDescent="0.3">
      <c r="A456" t="s">
        <v>1987</v>
      </c>
      <c r="B456" s="2">
        <v>45822</v>
      </c>
      <c r="C456">
        <v>2238</v>
      </c>
      <c r="D456" t="s">
        <v>1533</v>
      </c>
      <c r="E456" t="s">
        <v>1536</v>
      </c>
      <c r="F456">
        <v>275</v>
      </c>
      <c r="G456">
        <v>1</v>
      </c>
    </row>
    <row r="457" spans="1:7" x14ac:dyDescent="0.3">
      <c r="A457" t="s">
        <v>1988</v>
      </c>
      <c r="B457" s="2">
        <v>45847</v>
      </c>
      <c r="C457">
        <v>2688</v>
      </c>
      <c r="D457" t="s">
        <v>1533</v>
      </c>
      <c r="E457" t="s">
        <v>1530</v>
      </c>
      <c r="F457">
        <v>297</v>
      </c>
      <c r="G457">
        <v>0</v>
      </c>
    </row>
    <row r="458" spans="1:7" x14ac:dyDescent="0.3">
      <c r="A458" t="s">
        <v>1989</v>
      </c>
      <c r="B458" s="2">
        <v>45810</v>
      </c>
      <c r="C458">
        <v>2144</v>
      </c>
      <c r="D458" t="s">
        <v>1535</v>
      </c>
      <c r="E458" t="s">
        <v>1530</v>
      </c>
      <c r="F458">
        <v>266</v>
      </c>
      <c r="G458">
        <v>1</v>
      </c>
    </row>
    <row r="459" spans="1:7" x14ac:dyDescent="0.3">
      <c r="A459" t="s">
        <v>1990</v>
      </c>
      <c r="B459" s="2">
        <v>45803</v>
      </c>
      <c r="C459">
        <v>2214</v>
      </c>
      <c r="D459" t="s">
        <v>1531</v>
      </c>
      <c r="E459" t="s">
        <v>1530</v>
      </c>
      <c r="F459">
        <v>559</v>
      </c>
      <c r="G459">
        <v>1</v>
      </c>
    </row>
    <row r="460" spans="1:7" x14ac:dyDescent="0.3">
      <c r="A460" t="s">
        <v>1991</v>
      </c>
      <c r="B460" s="2">
        <v>45858</v>
      </c>
      <c r="C460">
        <v>2056</v>
      </c>
      <c r="D460" t="s">
        <v>1531</v>
      </c>
      <c r="E460" t="s">
        <v>1535</v>
      </c>
      <c r="F460">
        <v>581</v>
      </c>
      <c r="G460">
        <v>1</v>
      </c>
    </row>
    <row r="461" spans="1:7" x14ac:dyDescent="0.3">
      <c r="A461" t="s">
        <v>1992</v>
      </c>
      <c r="B461" s="2">
        <v>45791</v>
      </c>
      <c r="C461">
        <v>2569</v>
      </c>
      <c r="D461" t="s">
        <v>1531</v>
      </c>
      <c r="E461" t="s">
        <v>1535</v>
      </c>
      <c r="F461">
        <v>50</v>
      </c>
      <c r="G461">
        <v>0</v>
      </c>
    </row>
    <row r="462" spans="1:7" x14ac:dyDescent="0.3">
      <c r="A462" t="s">
        <v>1993</v>
      </c>
      <c r="B462" s="2">
        <v>45800</v>
      </c>
      <c r="C462">
        <v>2083</v>
      </c>
      <c r="D462" t="s">
        <v>1533</v>
      </c>
      <c r="E462" t="s">
        <v>1535</v>
      </c>
      <c r="F462">
        <v>549</v>
      </c>
      <c r="G462">
        <v>0</v>
      </c>
    </row>
    <row r="463" spans="1:7" x14ac:dyDescent="0.3">
      <c r="A463" t="s">
        <v>1994</v>
      </c>
      <c r="B463" s="2">
        <v>45788</v>
      </c>
      <c r="C463">
        <v>2016</v>
      </c>
      <c r="D463" t="s">
        <v>1535</v>
      </c>
      <c r="E463" t="s">
        <v>1530</v>
      </c>
      <c r="F463">
        <v>129</v>
      </c>
      <c r="G463">
        <v>0</v>
      </c>
    </row>
    <row r="464" spans="1:7" x14ac:dyDescent="0.3">
      <c r="A464" t="s">
        <v>1995</v>
      </c>
      <c r="B464" s="2">
        <v>45789</v>
      </c>
      <c r="C464">
        <v>2111</v>
      </c>
      <c r="D464" t="s">
        <v>1531</v>
      </c>
      <c r="E464" t="s">
        <v>1533</v>
      </c>
      <c r="F464">
        <v>507</v>
      </c>
      <c r="G464">
        <v>1</v>
      </c>
    </row>
    <row r="465" spans="1:7" x14ac:dyDescent="0.3">
      <c r="A465" t="s">
        <v>1996</v>
      </c>
      <c r="B465" s="2">
        <v>45793</v>
      </c>
      <c r="C465">
        <v>2324</v>
      </c>
      <c r="D465" t="s">
        <v>1535</v>
      </c>
      <c r="E465" t="s">
        <v>1530</v>
      </c>
      <c r="F465">
        <v>327</v>
      </c>
      <c r="G465">
        <v>1</v>
      </c>
    </row>
    <row r="466" spans="1:7" x14ac:dyDescent="0.3">
      <c r="A466" t="s">
        <v>1997</v>
      </c>
      <c r="B466" s="2">
        <v>45854</v>
      </c>
      <c r="C466">
        <v>2458</v>
      </c>
      <c r="D466" t="s">
        <v>1531</v>
      </c>
      <c r="E466" t="s">
        <v>1531</v>
      </c>
      <c r="F466">
        <v>555</v>
      </c>
      <c r="G466">
        <v>0</v>
      </c>
    </row>
    <row r="467" spans="1:7" x14ac:dyDescent="0.3">
      <c r="A467" t="s">
        <v>1998</v>
      </c>
      <c r="B467" s="2">
        <v>45838</v>
      </c>
      <c r="C467">
        <v>2268</v>
      </c>
      <c r="D467" t="s">
        <v>1535</v>
      </c>
      <c r="E467" t="s">
        <v>1530</v>
      </c>
      <c r="F467">
        <v>363</v>
      </c>
      <c r="G467">
        <v>1</v>
      </c>
    </row>
    <row r="468" spans="1:7" x14ac:dyDescent="0.3">
      <c r="A468" t="s">
        <v>1999</v>
      </c>
      <c r="B468" s="2">
        <v>45856</v>
      </c>
      <c r="C468">
        <v>2963</v>
      </c>
      <c r="D468" t="s">
        <v>1536</v>
      </c>
      <c r="E468" t="s">
        <v>1530</v>
      </c>
      <c r="F468">
        <v>31</v>
      </c>
      <c r="G468">
        <v>0</v>
      </c>
    </row>
    <row r="469" spans="1:7" x14ac:dyDescent="0.3">
      <c r="A469" t="s">
        <v>2000</v>
      </c>
      <c r="B469" s="2">
        <v>45818</v>
      </c>
      <c r="C469">
        <v>2788</v>
      </c>
      <c r="D469" t="s">
        <v>1535</v>
      </c>
      <c r="E469" t="s">
        <v>1531</v>
      </c>
      <c r="F469">
        <v>404</v>
      </c>
      <c r="G469">
        <v>0</v>
      </c>
    </row>
    <row r="470" spans="1:7" x14ac:dyDescent="0.3">
      <c r="A470" t="s">
        <v>2001</v>
      </c>
      <c r="B470" s="2">
        <v>45829</v>
      </c>
      <c r="C470">
        <v>2583</v>
      </c>
      <c r="D470" t="s">
        <v>1533</v>
      </c>
      <c r="E470" t="s">
        <v>1535</v>
      </c>
      <c r="F470">
        <v>322</v>
      </c>
      <c r="G470">
        <v>0</v>
      </c>
    </row>
    <row r="471" spans="1:7" x14ac:dyDescent="0.3">
      <c r="A471" t="s">
        <v>2002</v>
      </c>
      <c r="B471" s="2">
        <v>45812</v>
      </c>
      <c r="C471">
        <v>2302</v>
      </c>
      <c r="D471" t="s">
        <v>1531</v>
      </c>
      <c r="E471" t="s">
        <v>1533</v>
      </c>
      <c r="F471">
        <v>582</v>
      </c>
      <c r="G471">
        <v>1</v>
      </c>
    </row>
    <row r="472" spans="1:7" x14ac:dyDescent="0.3">
      <c r="A472" t="s">
        <v>2003</v>
      </c>
      <c r="B472" s="2">
        <v>45778</v>
      </c>
      <c r="C472">
        <v>2573</v>
      </c>
      <c r="D472" t="s">
        <v>1530</v>
      </c>
      <c r="E472" t="s">
        <v>1536</v>
      </c>
      <c r="F472">
        <v>347</v>
      </c>
      <c r="G472">
        <v>1</v>
      </c>
    </row>
    <row r="473" spans="1:7" x14ac:dyDescent="0.3">
      <c r="A473" t="s">
        <v>2004</v>
      </c>
      <c r="B473" s="2">
        <v>45822</v>
      </c>
      <c r="C473">
        <v>2701</v>
      </c>
      <c r="D473" t="s">
        <v>1535</v>
      </c>
      <c r="E473" t="s">
        <v>1535</v>
      </c>
      <c r="F473">
        <v>531</v>
      </c>
      <c r="G473">
        <v>0</v>
      </c>
    </row>
    <row r="474" spans="1:7" x14ac:dyDescent="0.3">
      <c r="A474" t="s">
        <v>2005</v>
      </c>
      <c r="B474" s="2">
        <v>45848</v>
      </c>
      <c r="C474">
        <v>2560</v>
      </c>
      <c r="D474" t="s">
        <v>1535</v>
      </c>
      <c r="E474" t="s">
        <v>1530</v>
      </c>
      <c r="F474">
        <v>410</v>
      </c>
      <c r="G474">
        <v>1</v>
      </c>
    </row>
    <row r="475" spans="1:7" x14ac:dyDescent="0.3">
      <c r="A475" t="s">
        <v>2006</v>
      </c>
      <c r="B475" s="2">
        <v>45776</v>
      </c>
      <c r="C475">
        <v>2810</v>
      </c>
      <c r="D475" t="s">
        <v>1536</v>
      </c>
      <c r="E475" t="s">
        <v>1536</v>
      </c>
      <c r="F475">
        <v>43</v>
      </c>
      <c r="G475">
        <v>0</v>
      </c>
    </row>
    <row r="476" spans="1:7" x14ac:dyDescent="0.3">
      <c r="A476" t="s">
        <v>2007</v>
      </c>
      <c r="B476" s="2">
        <v>45812</v>
      </c>
      <c r="C476">
        <v>2011</v>
      </c>
      <c r="D476" t="s">
        <v>1533</v>
      </c>
      <c r="E476" t="s">
        <v>1536</v>
      </c>
      <c r="F476">
        <v>533</v>
      </c>
      <c r="G476">
        <v>0</v>
      </c>
    </row>
    <row r="477" spans="1:7" x14ac:dyDescent="0.3">
      <c r="A477" t="s">
        <v>2008</v>
      </c>
      <c r="B477" s="2">
        <v>45776</v>
      </c>
      <c r="C477">
        <v>2647</v>
      </c>
      <c r="D477" t="s">
        <v>1533</v>
      </c>
      <c r="E477" t="s">
        <v>1533</v>
      </c>
      <c r="F477">
        <v>260</v>
      </c>
      <c r="G477">
        <v>1</v>
      </c>
    </row>
    <row r="478" spans="1:7" x14ac:dyDescent="0.3">
      <c r="A478" t="s">
        <v>2009</v>
      </c>
      <c r="B478" s="2">
        <v>45855</v>
      </c>
      <c r="C478">
        <v>2150</v>
      </c>
      <c r="D478" t="s">
        <v>1536</v>
      </c>
      <c r="E478" t="s">
        <v>1533</v>
      </c>
      <c r="F478">
        <v>113</v>
      </c>
      <c r="G478">
        <v>1</v>
      </c>
    </row>
    <row r="479" spans="1:7" x14ac:dyDescent="0.3">
      <c r="A479" t="s">
        <v>2010</v>
      </c>
      <c r="B479" s="2">
        <v>45827</v>
      </c>
      <c r="C479">
        <v>2123</v>
      </c>
      <c r="D479" t="s">
        <v>1536</v>
      </c>
      <c r="E479" t="s">
        <v>1530</v>
      </c>
      <c r="F479">
        <v>159</v>
      </c>
      <c r="G479">
        <v>1</v>
      </c>
    </row>
    <row r="480" spans="1:7" x14ac:dyDescent="0.3">
      <c r="A480" t="s">
        <v>2011</v>
      </c>
      <c r="B480" s="2">
        <v>45783</v>
      </c>
      <c r="C480">
        <v>2510</v>
      </c>
      <c r="D480" t="s">
        <v>1533</v>
      </c>
      <c r="E480" t="s">
        <v>1530</v>
      </c>
      <c r="F480">
        <v>174</v>
      </c>
      <c r="G480">
        <v>1</v>
      </c>
    </row>
    <row r="481" spans="1:7" x14ac:dyDescent="0.3">
      <c r="A481" t="s">
        <v>2012</v>
      </c>
      <c r="B481" s="2">
        <v>45855</v>
      </c>
      <c r="C481">
        <v>2093</v>
      </c>
      <c r="D481" t="s">
        <v>1536</v>
      </c>
      <c r="E481" t="s">
        <v>1530</v>
      </c>
      <c r="F481">
        <v>57</v>
      </c>
      <c r="G481">
        <v>0</v>
      </c>
    </row>
    <row r="482" spans="1:7" x14ac:dyDescent="0.3">
      <c r="A482" t="s">
        <v>2013</v>
      </c>
      <c r="B482" s="2">
        <v>45786</v>
      </c>
      <c r="C482">
        <v>2863</v>
      </c>
      <c r="D482" t="s">
        <v>1531</v>
      </c>
      <c r="E482" t="s">
        <v>1533</v>
      </c>
      <c r="F482">
        <v>95</v>
      </c>
      <c r="G482">
        <v>0</v>
      </c>
    </row>
    <row r="483" spans="1:7" x14ac:dyDescent="0.3">
      <c r="A483" t="s">
        <v>2014</v>
      </c>
      <c r="B483" s="2">
        <v>45839</v>
      </c>
      <c r="C483">
        <v>2937</v>
      </c>
      <c r="D483" t="s">
        <v>1531</v>
      </c>
      <c r="E483" t="s">
        <v>1536</v>
      </c>
      <c r="F483">
        <v>192</v>
      </c>
      <c r="G483">
        <v>0</v>
      </c>
    </row>
    <row r="484" spans="1:7" x14ac:dyDescent="0.3">
      <c r="A484" t="s">
        <v>2015</v>
      </c>
      <c r="B484" s="2">
        <v>45812</v>
      </c>
      <c r="C484">
        <v>2830</v>
      </c>
      <c r="D484" t="s">
        <v>1531</v>
      </c>
      <c r="E484" t="s">
        <v>1531</v>
      </c>
      <c r="F484">
        <v>258</v>
      </c>
      <c r="G484">
        <v>0</v>
      </c>
    </row>
    <row r="485" spans="1:7" x14ac:dyDescent="0.3">
      <c r="A485" t="s">
        <v>2016</v>
      </c>
      <c r="B485" s="2">
        <v>45803</v>
      </c>
      <c r="C485">
        <v>2355</v>
      </c>
      <c r="D485" t="s">
        <v>1536</v>
      </c>
      <c r="E485" t="s">
        <v>1531</v>
      </c>
      <c r="F485">
        <v>290</v>
      </c>
      <c r="G485">
        <v>0</v>
      </c>
    </row>
    <row r="486" spans="1:7" x14ac:dyDescent="0.3">
      <c r="A486" t="s">
        <v>2017</v>
      </c>
      <c r="B486" s="2">
        <v>45780</v>
      </c>
      <c r="C486">
        <v>2475</v>
      </c>
      <c r="D486" t="s">
        <v>1531</v>
      </c>
      <c r="E486" t="s">
        <v>1536</v>
      </c>
      <c r="F486">
        <v>478</v>
      </c>
      <c r="G486">
        <v>1</v>
      </c>
    </row>
    <row r="487" spans="1:7" x14ac:dyDescent="0.3">
      <c r="A487" t="s">
        <v>2018</v>
      </c>
      <c r="B487" s="2">
        <v>45854</v>
      </c>
      <c r="C487">
        <v>2567</v>
      </c>
      <c r="D487" t="s">
        <v>1530</v>
      </c>
      <c r="E487" t="s">
        <v>1536</v>
      </c>
      <c r="F487">
        <v>453</v>
      </c>
      <c r="G487">
        <v>1</v>
      </c>
    </row>
    <row r="488" spans="1:7" x14ac:dyDescent="0.3">
      <c r="A488" t="s">
        <v>2019</v>
      </c>
      <c r="B488" s="2">
        <v>45810</v>
      </c>
      <c r="C488">
        <v>2732</v>
      </c>
      <c r="D488" t="s">
        <v>1536</v>
      </c>
      <c r="E488" t="s">
        <v>1533</v>
      </c>
      <c r="F488">
        <v>489</v>
      </c>
      <c r="G488">
        <v>1</v>
      </c>
    </row>
    <row r="489" spans="1:7" x14ac:dyDescent="0.3">
      <c r="A489" t="s">
        <v>2020</v>
      </c>
      <c r="B489" s="2">
        <v>45836</v>
      </c>
      <c r="C489">
        <v>2745</v>
      </c>
      <c r="D489" t="s">
        <v>1535</v>
      </c>
      <c r="E489" t="s">
        <v>1533</v>
      </c>
      <c r="F489">
        <v>330</v>
      </c>
      <c r="G489">
        <v>1</v>
      </c>
    </row>
    <row r="490" spans="1:7" x14ac:dyDescent="0.3">
      <c r="A490" t="s">
        <v>2021</v>
      </c>
      <c r="B490" s="2">
        <v>45796</v>
      </c>
      <c r="C490">
        <v>2963</v>
      </c>
      <c r="D490" t="s">
        <v>1530</v>
      </c>
      <c r="E490" t="s">
        <v>1533</v>
      </c>
      <c r="F490">
        <v>332</v>
      </c>
      <c r="G490">
        <v>1</v>
      </c>
    </row>
    <row r="491" spans="1:7" x14ac:dyDescent="0.3">
      <c r="A491" t="s">
        <v>2022</v>
      </c>
      <c r="B491" s="2">
        <v>45850</v>
      </c>
      <c r="C491">
        <v>2510</v>
      </c>
      <c r="D491" t="s">
        <v>1533</v>
      </c>
      <c r="E491" t="s">
        <v>1530</v>
      </c>
      <c r="F491">
        <v>316</v>
      </c>
      <c r="G491">
        <v>0</v>
      </c>
    </row>
    <row r="492" spans="1:7" x14ac:dyDescent="0.3">
      <c r="A492" t="s">
        <v>2023</v>
      </c>
      <c r="B492" s="2">
        <v>45790</v>
      </c>
      <c r="C492">
        <v>2548</v>
      </c>
      <c r="D492" t="s">
        <v>1530</v>
      </c>
      <c r="E492" t="s">
        <v>1536</v>
      </c>
      <c r="F492">
        <v>424</v>
      </c>
      <c r="G492">
        <v>0</v>
      </c>
    </row>
    <row r="493" spans="1:7" x14ac:dyDescent="0.3">
      <c r="A493" t="s">
        <v>2024</v>
      </c>
      <c r="B493" s="2">
        <v>45827</v>
      </c>
      <c r="C493">
        <v>2526</v>
      </c>
      <c r="D493" t="s">
        <v>1535</v>
      </c>
      <c r="E493" t="s">
        <v>1536</v>
      </c>
      <c r="F493">
        <v>39</v>
      </c>
      <c r="G493">
        <v>0</v>
      </c>
    </row>
    <row r="494" spans="1:7" x14ac:dyDescent="0.3">
      <c r="A494" t="s">
        <v>2025</v>
      </c>
      <c r="B494" s="2">
        <v>45800</v>
      </c>
      <c r="C494">
        <v>2073</v>
      </c>
      <c r="D494" t="s">
        <v>1533</v>
      </c>
      <c r="E494" t="s">
        <v>1533</v>
      </c>
      <c r="F494">
        <v>299</v>
      </c>
      <c r="G494">
        <v>1</v>
      </c>
    </row>
    <row r="495" spans="1:7" x14ac:dyDescent="0.3">
      <c r="A495" t="s">
        <v>2026</v>
      </c>
      <c r="B495" s="2">
        <v>45774</v>
      </c>
      <c r="C495">
        <v>2145</v>
      </c>
      <c r="D495" t="s">
        <v>1531</v>
      </c>
      <c r="E495" t="s">
        <v>1533</v>
      </c>
      <c r="F495">
        <v>390</v>
      </c>
      <c r="G495">
        <v>1</v>
      </c>
    </row>
    <row r="496" spans="1:7" x14ac:dyDescent="0.3">
      <c r="A496" t="s">
        <v>2027</v>
      </c>
      <c r="B496" s="2">
        <v>45773</v>
      </c>
      <c r="C496">
        <v>2318</v>
      </c>
      <c r="D496" t="s">
        <v>1535</v>
      </c>
      <c r="E496" t="s">
        <v>1530</v>
      </c>
      <c r="F496">
        <v>286</v>
      </c>
      <c r="G496">
        <v>1</v>
      </c>
    </row>
    <row r="497" spans="1:7" x14ac:dyDescent="0.3">
      <c r="A497" t="s">
        <v>2028</v>
      </c>
      <c r="B497" s="2">
        <v>45847</v>
      </c>
      <c r="C497">
        <v>2987</v>
      </c>
      <c r="D497" t="s">
        <v>1535</v>
      </c>
      <c r="E497" t="s">
        <v>1536</v>
      </c>
      <c r="F497">
        <v>162</v>
      </c>
      <c r="G497">
        <v>1</v>
      </c>
    </row>
    <row r="498" spans="1:7" x14ac:dyDescent="0.3">
      <c r="A498" t="s">
        <v>2029</v>
      </c>
      <c r="B498" s="2">
        <v>45822</v>
      </c>
      <c r="C498">
        <v>2264</v>
      </c>
      <c r="D498" t="s">
        <v>1530</v>
      </c>
      <c r="E498" t="s">
        <v>1536</v>
      </c>
      <c r="F498">
        <v>305</v>
      </c>
      <c r="G498">
        <v>0</v>
      </c>
    </row>
    <row r="499" spans="1:7" x14ac:dyDescent="0.3">
      <c r="A499" t="s">
        <v>2030</v>
      </c>
      <c r="B499" s="2">
        <v>45797</v>
      </c>
      <c r="C499">
        <v>2822</v>
      </c>
      <c r="D499" t="s">
        <v>1535</v>
      </c>
      <c r="E499" t="s">
        <v>1530</v>
      </c>
      <c r="F499">
        <v>542</v>
      </c>
      <c r="G499">
        <v>1</v>
      </c>
    </row>
    <row r="500" spans="1:7" x14ac:dyDescent="0.3">
      <c r="A500" t="s">
        <v>2031</v>
      </c>
      <c r="B500" s="2">
        <v>45839</v>
      </c>
      <c r="C500">
        <v>2837</v>
      </c>
      <c r="D500" t="s">
        <v>1535</v>
      </c>
      <c r="E500" t="s">
        <v>1530</v>
      </c>
      <c r="F500">
        <v>342</v>
      </c>
      <c r="G500">
        <v>0</v>
      </c>
    </row>
    <row r="501" spans="1:7" x14ac:dyDescent="0.3">
      <c r="A501" t="s">
        <v>2032</v>
      </c>
      <c r="B501" s="2">
        <v>45781</v>
      </c>
      <c r="C501">
        <v>2730</v>
      </c>
      <c r="D501" t="s">
        <v>1536</v>
      </c>
      <c r="E501" t="s">
        <v>1531</v>
      </c>
      <c r="F501">
        <v>313</v>
      </c>
      <c r="G501">
        <v>1</v>
      </c>
    </row>
    <row r="502" spans="1:7" x14ac:dyDescent="0.3">
      <c r="A502" t="s">
        <v>2033</v>
      </c>
      <c r="B502" s="2">
        <v>45852</v>
      </c>
      <c r="C502">
        <v>2518</v>
      </c>
      <c r="D502" t="s">
        <v>1533</v>
      </c>
      <c r="E502" t="s">
        <v>1531</v>
      </c>
      <c r="F502">
        <v>150</v>
      </c>
      <c r="G502">
        <v>1</v>
      </c>
    </row>
  </sheetData>
  <conditionalFormatting sqref="K2:K6">
    <cfRule type="top10" dxfId="6" priority="1" rank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03"/>
  <sheetViews>
    <sheetView workbookViewId="0">
      <selection activeCell="H3" sqref="H3"/>
    </sheetView>
  </sheetViews>
  <sheetFormatPr defaultRowHeight="14.4" x14ac:dyDescent="0.3"/>
  <cols>
    <col min="1" max="1" width="40.77734375" bestFit="1" customWidth="1"/>
    <col min="2" max="2" width="22.77734375" bestFit="1" customWidth="1"/>
    <col min="3" max="3" width="14.33203125" bestFit="1" customWidth="1"/>
    <col min="4" max="4" width="7.6640625" bestFit="1" customWidth="1"/>
    <col min="5" max="5" width="13.77734375" bestFit="1" customWidth="1"/>
    <col min="6" max="6" width="9.88671875" bestFit="1" customWidth="1"/>
    <col min="7" max="7" width="21.77734375" bestFit="1" customWidth="1"/>
    <col min="8" max="8" width="22.44140625" bestFit="1" customWidth="1"/>
    <col min="10" max="10" width="21.77734375" bestFit="1" customWidth="1"/>
    <col min="11" max="11" width="15.5546875" bestFit="1" customWidth="1"/>
    <col min="12" max="12" width="4.77734375" bestFit="1" customWidth="1"/>
    <col min="13" max="13" width="4.44140625" bestFit="1" customWidth="1"/>
    <col min="14" max="14" width="8.109375" bestFit="1" customWidth="1"/>
    <col min="15" max="15" width="10.77734375" bestFit="1" customWidth="1"/>
  </cols>
  <sheetData>
    <row r="1" spans="1:15" ht="57.6" x14ac:dyDescent="0.3">
      <c r="A1" s="5" t="s">
        <v>4066</v>
      </c>
      <c r="J1" s="16" t="s">
        <v>4068</v>
      </c>
    </row>
    <row r="2" spans="1:15" x14ac:dyDescent="0.3">
      <c r="A2" s="1" t="s">
        <v>2034</v>
      </c>
      <c r="B2" s="1" t="s">
        <v>2</v>
      </c>
      <c r="C2" s="1" t="s">
        <v>2035</v>
      </c>
      <c r="D2" s="1" t="s">
        <v>2036</v>
      </c>
      <c r="E2" s="1" t="s">
        <v>2037</v>
      </c>
      <c r="F2" s="1" t="s">
        <v>2038</v>
      </c>
      <c r="G2" s="1" t="s">
        <v>2039</v>
      </c>
      <c r="H2" s="11" t="s">
        <v>4067</v>
      </c>
      <c r="J2" s="17">
        <f ca="1">AVERAGE(H3:H502)</f>
        <v>29.43864229765013</v>
      </c>
    </row>
    <row r="3" spans="1:15" x14ac:dyDescent="0.3">
      <c r="A3" t="s">
        <v>2040</v>
      </c>
      <c r="B3" t="s">
        <v>2041</v>
      </c>
      <c r="C3" t="s">
        <v>2042</v>
      </c>
      <c r="D3" t="s">
        <v>2043</v>
      </c>
      <c r="E3" s="2">
        <v>45828</v>
      </c>
      <c r="F3" t="s">
        <v>2044</v>
      </c>
      <c r="G3" t="s">
        <v>2045</v>
      </c>
      <c r="H3">
        <f ca="1">IF($F3&lt;&gt;"Closed",TODAY()-$E3,"Done")</f>
        <v>34</v>
      </c>
    </row>
    <row r="4" spans="1:15" x14ac:dyDescent="0.3">
      <c r="A4" t="s">
        <v>2046</v>
      </c>
      <c r="B4" t="s">
        <v>2047</v>
      </c>
      <c r="C4" t="s">
        <v>2042</v>
      </c>
      <c r="D4" t="s">
        <v>2043</v>
      </c>
      <c r="E4" s="2">
        <v>45823</v>
      </c>
      <c r="F4" t="s">
        <v>2048</v>
      </c>
      <c r="G4" t="s">
        <v>2049</v>
      </c>
      <c r="H4" t="str">
        <f t="shared" ref="H4:H67" ca="1" si="0">IF($F4&lt;&gt;"Closed",TODAY()-$E4,"Done")</f>
        <v>Done</v>
      </c>
    </row>
    <row r="5" spans="1:15" x14ac:dyDescent="0.3">
      <c r="A5" t="s">
        <v>2050</v>
      </c>
      <c r="B5" t="s">
        <v>2051</v>
      </c>
      <c r="C5" t="s">
        <v>2052</v>
      </c>
      <c r="D5" t="s">
        <v>2053</v>
      </c>
      <c r="E5" s="2">
        <v>45806</v>
      </c>
      <c r="F5" t="s">
        <v>2054</v>
      </c>
      <c r="G5" t="s">
        <v>2055</v>
      </c>
      <c r="H5">
        <f t="shared" ca="1" si="0"/>
        <v>56</v>
      </c>
      <c r="J5" s="6" t="s">
        <v>4069</v>
      </c>
      <c r="K5" s="6" t="s">
        <v>4049</v>
      </c>
    </row>
    <row r="6" spans="1:15" x14ac:dyDescent="0.3">
      <c r="A6" t="s">
        <v>2056</v>
      </c>
      <c r="B6" t="s">
        <v>2057</v>
      </c>
      <c r="C6" t="s">
        <v>2042</v>
      </c>
      <c r="D6" t="s">
        <v>2058</v>
      </c>
      <c r="E6" s="2">
        <v>45818</v>
      </c>
      <c r="F6" t="s">
        <v>2059</v>
      </c>
      <c r="G6" t="s">
        <v>2060</v>
      </c>
      <c r="H6">
        <f t="shared" ca="1" si="0"/>
        <v>44</v>
      </c>
      <c r="J6" s="6" t="s">
        <v>4046</v>
      </c>
      <c r="K6" t="s">
        <v>2058</v>
      </c>
      <c r="L6" t="s">
        <v>2053</v>
      </c>
      <c r="M6" t="s">
        <v>2063</v>
      </c>
      <c r="N6" t="s">
        <v>2043</v>
      </c>
      <c r="O6" t="s">
        <v>4047</v>
      </c>
    </row>
    <row r="7" spans="1:15" x14ac:dyDescent="0.3">
      <c r="A7" t="s">
        <v>2061</v>
      </c>
      <c r="B7" t="s">
        <v>2062</v>
      </c>
      <c r="C7" t="s">
        <v>2042</v>
      </c>
      <c r="D7" t="s">
        <v>2063</v>
      </c>
      <c r="E7" s="2">
        <v>45840</v>
      </c>
      <c r="F7" t="s">
        <v>2059</v>
      </c>
      <c r="G7" t="s">
        <v>2064</v>
      </c>
      <c r="H7">
        <f t="shared" ca="1" si="0"/>
        <v>22</v>
      </c>
      <c r="J7" s="7" t="s">
        <v>2074</v>
      </c>
      <c r="K7" s="8">
        <v>1</v>
      </c>
      <c r="L7" s="8"/>
      <c r="M7" s="8"/>
      <c r="N7" s="8"/>
      <c r="O7" s="8">
        <v>1</v>
      </c>
    </row>
    <row r="8" spans="1:15" x14ac:dyDescent="0.3">
      <c r="A8" t="s">
        <v>2065</v>
      </c>
      <c r="B8" t="s">
        <v>2066</v>
      </c>
      <c r="C8" t="s">
        <v>2052</v>
      </c>
      <c r="D8" t="s">
        <v>2053</v>
      </c>
      <c r="E8" s="2">
        <v>45811</v>
      </c>
      <c r="F8" t="s">
        <v>2048</v>
      </c>
      <c r="G8" t="s">
        <v>2067</v>
      </c>
      <c r="H8" t="str">
        <f t="shared" ca="1" si="0"/>
        <v>Done</v>
      </c>
      <c r="J8" s="7" t="s">
        <v>2901</v>
      </c>
      <c r="K8" s="8">
        <v>1</v>
      </c>
      <c r="L8" s="8"/>
      <c r="M8" s="8"/>
      <c r="N8" s="8"/>
      <c r="O8" s="8">
        <v>1</v>
      </c>
    </row>
    <row r="9" spans="1:15" x14ac:dyDescent="0.3">
      <c r="A9" t="s">
        <v>2068</v>
      </c>
      <c r="B9" t="s">
        <v>2069</v>
      </c>
      <c r="C9" t="s">
        <v>2070</v>
      </c>
      <c r="D9" t="s">
        <v>2058</v>
      </c>
      <c r="E9" s="2">
        <v>45809</v>
      </c>
      <c r="F9" t="s">
        <v>2054</v>
      </c>
      <c r="G9" t="s">
        <v>2071</v>
      </c>
      <c r="H9">
        <f t="shared" ca="1" si="0"/>
        <v>53</v>
      </c>
      <c r="J9" s="7" t="s">
        <v>3303</v>
      </c>
      <c r="K9" s="8">
        <v>1</v>
      </c>
      <c r="L9" s="8"/>
      <c r="M9" s="8"/>
      <c r="N9" s="8"/>
      <c r="O9" s="8">
        <v>1</v>
      </c>
    </row>
    <row r="10" spans="1:15" x14ac:dyDescent="0.3">
      <c r="A10" t="s">
        <v>2072</v>
      </c>
      <c r="B10" t="s">
        <v>2073</v>
      </c>
      <c r="C10" t="s">
        <v>2070</v>
      </c>
      <c r="D10" t="s">
        <v>2058</v>
      </c>
      <c r="E10" s="2">
        <v>45810</v>
      </c>
      <c r="F10" t="s">
        <v>2054</v>
      </c>
      <c r="G10" t="s">
        <v>2074</v>
      </c>
      <c r="H10">
        <f t="shared" ca="1" si="0"/>
        <v>52</v>
      </c>
      <c r="J10" s="7" t="s">
        <v>3512</v>
      </c>
      <c r="K10" s="8">
        <v>1</v>
      </c>
      <c r="L10" s="8"/>
      <c r="M10" s="8"/>
      <c r="N10" s="8"/>
      <c r="O10" s="8">
        <v>1</v>
      </c>
    </row>
    <row r="11" spans="1:15" x14ac:dyDescent="0.3">
      <c r="A11" t="s">
        <v>2075</v>
      </c>
      <c r="B11" t="s">
        <v>2076</v>
      </c>
      <c r="C11" t="s">
        <v>2077</v>
      </c>
      <c r="D11" t="s">
        <v>2063</v>
      </c>
      <c r="E11" s="2">
        <v>45852</v>
      </c>
      <c r="F11" t="s">
        <v>2054</v>
      </c>
      <c r="G11" t="s">
        <v>2078</v>
      </c>
      <c r="H11">
        <f t="shared" ca="1" si="0"/>
        <v>10</v>
      </c>
      <c r="J11" s="7" t="s">
        <v>2342</v>
      </c>
      <c r="K11" s="8">
        <v>1</v>
      </c>
      <c r="L11" s="8"/>
      <c r="M11" s="8"/>
      <c r="N11" s="8"/>
      <c r="O11" s="8">
        <v>1</v>
      </c>
    </row>
    <row r="12" spans="1:15" x14ac:dyDescent="0.3">
      <c r="A12" t="s">
        <v>2079</v>
      </c>
      <c r="B12" t="s">
        <v>2080</v>
      </c>
      <c r="C12" t="s">
        <v>2077</v>
      </c>
      <c r="D12" t="s">
        <v>2053</v>
      </c>
      <c r="E12" s="2">
        <v>45822</v>
      </c>
      <c r="F12" t="s">
        <v>2044</v>
      </c>
      <c r="G12" t="s">
        <v>2081</v>
      </c>
      <c r="H12">
        <f t="shared" ca="1" si="0"/>
        <v>40</v>
      </c>
      <c r="J12" s="7" t="s">
        <v>3050</v>
      </c>
      <c r="K12" s="8">
        <v>1</v>
      </c>
      <c r="L12" s="8"/>
      <c r="M12" s="8"/>
      <c r="N12" s="8"/>
      <c r="O12" s="8">
        <v>1</v>
      </c>
    </row>
    <row r="13" spans="1:15" x14ac:dyDescent="0.3">
      <c r="A13" t="s">
        <v>2082</v>
      </c>
      <c r="B13" t="s">
        <v>2083</v>
      </c>
      <c r="C13" t="s">
        <v>2077</v>
      </c>
      <c r="D13" t="s">
        <v>2043</v>
      </c>
      <c r="E13" s="2">
        <v>45850</v>
      </c>
      <c r="F13" t="s">
        <v>2059</v>
      </c>
      <c r="G13" t="s">
        <v>2084</v>
      </c>
      <c r="H13">
        <f t="shared" ca="1" si="0"/>
        <v>12</v>
      </c>
      <c r="J13" s="7" t="s">
        <v>3451</v>
      </c>
      <c r="K13" s="8">
        <v>1</v>
      </c>
      <c r="L13" s="8"/>
      <c r="M13" s="8"/>
      <c r="N13" s="8"/>
      <c r="O13" s="8">
        <v>1</v>
      </c>
    </row>
    <row r="14" spans="1:15" x14ac:dyDescent="0.3">
      <c r="A14" t="s">
        <v>2085</v>
      </c>
      <c r="B14" t="s">
        <v>2086</v>
      </c>
      <c r="C14" t="s">
        <v>2070</v>
      </c>
      <c r="D14" t="s">
        <v>2058</v>
      </c>
      <c r="E14" s="2">
        <v>45855</v>
      </c>
      <c r="F14" t="s">
        <v>2054</v>
      </c>
      <c r="G14" t="s">
        <v>2087</v>
      </c>
      <c r="H14">
        <f t="shared" ca="1" si="0"/>
        <v>7</v>
      </c>
      <c r="J14" s="7" t="s">
        <v>2111</v>
      </c>
      <c r="K14" s="8">
        <v>1</v>
      </c>
      <c r="L14" s="8"/>
      <c r="M14" s="8"/>
      <c r="N14" s="8"/>
      <c r="O14" s="8">
        <v>1</v>
      </c>
    </row>
    <row r="15" spans="1:15" x14ac:dyDescent="0.3">
      <c r="A15" t="s">
        <v>2088</v>
      </c>
      <c r="B15" t="s">
        <v>2089</v>
      </c>
      <c r="C15" t="s">
        <v>2052</v>
      </c>
      <c r="D15" t="s">
        <v>2063</v>
      </c>
      <c r="E15" s="2">
        <v>45828</v>
      </c>
      <c r="F15" t="s">
        <v>2048</v>
      </c>
      <c r="G15" t="s">
        <v>2090</v>
      </c>
      <c r="H15" t="str">
        <f t="shared" ca="1" si="0"/>
        <v>Done</v>
      </c>
      <c r="J15" s="7" t="s">
        <v>2862</v>
      </c>
      <c r="K15" s="8">
        <v>1</v>
      </c>
      <c r="L15" s="8"/>
      <c r="M15" s="8"/>
      <c r="N15" s="8"/>
      <c r="O15" s="8">
        <v>1</v>
      </c>
    </row>
    <row r="16" spans="1:15" x14ac:dyDescent="0.3">
      <c r="A16" t="s">
        <v>2091</v>
      </c>
      <c r="B16" t="s">
        <v>2092</v>
      </c>
      <c r="C16" t="s">
        <v>2070</v>
      </c>
      <c r="D16" t="s">
        <v>2058</v>
      </c>
      <c r="E16" s="2">
        <v>45820</v>
      </c>
      <c r="F16" t="s">
        <v>2059</v>
      </c>
      <c r="G16" t="s">
        <v>2093</v>
      </c>
      <c r="H16">
        <f t="shared" ca="1" si="0"/>
        <v>42</v>
      </c>
      <c r="J16" s="7" t="s">
        <v>2390</v>
      </c>
      <c r="K16" s="8">
        <v>1</v>
      </c>
      <c r="L16" s="8"/>
      <c r="M16" s="8"/>
      <c r="N16" s="8"/>
      <c r="O16" s="8">
        <v>1</v>
      </c>
    </row>
    <row r="17" spans="1:15" x14ac:dyDescent="0.3">
      <c r="A17" t="s">
        <v>2094</v>
      </c>
      <c r="B17" t="s">
        <v>2095</v>
      </c>
      <c r="C17" t="s">
        <v>2070</v>
      </c>
      <c r="D17" t="s">
        <v>2043</v>
      </c>
      <c r="E17" s="2">
        <v>45841</v>
      </c>
      <c r="F17" t="s">
        <v>2048</v>
      </c>
      <c r="G17" t="s">
        <v>2096</v>
      </c>
      <c r="H17" t="str">
        <f t="shared" ca="1" si="0"/>
        <v>Done</v>
      </c>
      <c r="J17" s="7" t="s">
        <v>2684</v>
      </c>
      <c r="K17" s="8">
        <v>1</v>
      </c>
      <c r="L17" s="8"/>
      <c r="M17" s="8"/>
      <c r="N17" s="8"/>
      <c r="O17" s="8">
        <v>1</v>
      </c>
    </row>
    <row r="18" spans="1:15" x14ac:dyDescent="0.3">
      <c r="A18" t="s">
        <v>2097</v>
      </c>
      <c r="B18" t="s">
        <v>2098</v>
      </c>
      <c r="C18" t="s">
        <v>2052</v>
      </c>
      <c r="D18" t="s">
        <v>2043</v>
      </c>
      <c r="E18" s="2">
        <v>45834</v>
      </c>
      <c r="F18" t="s">
        <v>2054</v>
      </c>
      <c r="G18" t="s">
        <v>2099</v>
      </c>
      <c r="H18">
        <f t="shared" ca="1" si="0"/>
        <v>28</v>
      </c>
      <c r="J18" s="7" t="s">
        <v>3210</v>
      </c>
      <c r="K18" s="8">
        <v>1</v>
      </c>
      <c r="L18" s="8"/>
      <c r="M18" s="8"/>
      <c r="N18" s="8"/>
      <c r="O18" s="8">
        <v>1</v>
      </c>
    </row>
    <row r="19" spans="1:15" x14ac:dyDescent="0.3">
      <c r="A19" t="s">
        <v>2100</v>
      </c>
      <c r="B19" t="s">
        <v>2101</v>
      </c>
      <c r="C19" t="s">
        <v>2070</v>
      </c>
      <c r="D19" t="s">
        <v>2053</v>
      </c>
      <c r="E19" s="2">
        <v>45844</v>
      </c>
      <c r="F19" t="s">
        <v>2054</v>
      </c>
      <c r="G19" t="s">
        <v>2102</v>
      </c>
      <c r="H19">
        <f t="shared" ca="1" si="0"/>
        <v>18</v>
      </c>
      <c r="J19" s="7" t="s">
        <v>2960</v>
      </c>
      <c r="K19" s="8">
        <v>1</v>
      </c>
      <c r="L19" s="8"/>
      <c r="M19" s="8"/>
      <c r="N19" s="8"/>
      <c r="O19" s="8">
        <v>1</v>
      </c>
    </row>
    <row r="20" spans="1:15" x14ac:dyDescent="0.3">
      <c r="A20" t="s">
        <v>2103</v>
      </c>
      <c r="B20" t="s">
        <v>2104</v>
      </c>
      <c r="C20" t="s">
        <v>2070</v>
      </c>
      <c r="D20" t="s">
        <v>2053</v>
      </c>
      <c r="E20" s="2">
        <v>45834</v>
      </c>
      <c r="F20" t="s">
        <v>2044</v>
      </c>
      <c r="G20" t="s">
        <v>2105</v>
      </c>
      <c r="H20">
        <f t="shared" ca="1" si="0"/>
        <v>28</v>
      </c>
      <c r="J20" s="7" t="s">
        <v>3073</v>
      </c>
      <c r="K20" s="8">
        <v>1</v>
      </c>
      <c r="L20" s="8"/>
      <c r="M20" s="8"/>
      <c r="N20" s="8"/>
      <c r="O20" s="8">
        <v>1</v>
      </c>
    </row>
    <row r="21" spans="1:15" x14ac:dyDescent="0.3">
      <c r="A21" t="s">
        <v>2106</v>
      </c>
      <c r="B21" t="s">
        <v>2107</v>
      </c>
      <c r="C21" t="s">
        <v>2042</v>
      </c>
      <c r="D21" t="s">
        <v>2053</v>
      </c>
      <c r="E21" s="2">
        <v>45834</v>
      </c>
      <c r="F21" t="s">
        <v>2059</v>
      </c>
      <c r="G21" t="s">
        <v>2108</v>
      </c>
      <c r="H21">
        <f t="shared" ca="1" si="0"/>
        <v>28</v>
      </c>
      <c r="J21" s="7" t="s">
        <v>2396</v>
      </c>
      <c r="K21" s="8">
        <v>1</v>
      </c>
      <c r="L21" s="8"/>
      <c r="M21" s="8"/>
      <c r="N21" s="8"/>
      <c r="O21" s="8">
        <v>1</v>
      </c>
    </row>
    <row r="22" spans="1:15" x14ac:dyDescent="0.3">
      <c r="A22" t="s">
        <v>2109</v>
      </c>
      <c r="B22" t="s">
        <v>2110</v>
      </c>
      <c r="C22" t="s">
        <v>2052</v>
      </c>
      <c r="D22" t="s">
        <v>2058</v>
      </c>
      <c r="E22" s="2">
        <v>45833</v>
      </c>
      <c r="F22" t="s">
        <v>2059</v>
      </c>
      <c r="G22" t="s">
        <v>2111</v>
      </c>
      <c r="H22">
        <f t="shared" ca="1" si="0"/>
        <v>29</v>
      </c>
      <c r="J22" s="7" t="s">
        <v>2963</v>
      </c>
      <c r="K22" s="8">
        <v>1</v>
      </c>
      <c r="L22" s="8"/>
      <c r="M22" s="8"/>
      <c r="N22" s="8"/>
      <c r="O22" s="8">
        <v>1</v>
      </c>
    </row>
    <row r="23" spans="1:15" x14ac:dyDescent="0.3">
      <c r="A23" t="s">
        <v>2112</v>
      </c>
      <c r="B23" t="s">
        <v>2113</v>
      </c>
      <c r="C23" t="s">
        <v>2077</v>
      </c>
      <c r="D23" t="s">
        <v>2063</v>
      </c>
      <c r="E23" s="2">
        <v>45850</v>
      </c>
      <c r="F23" t="s">
        <v>2044</v>
      </c>
      <c r="G23" t="s">
        <v>2114</v>
      </c>
      <c r="H23">
        <f t="shared" ca="1" si="0"/>
        <v>12</v>
      </c>
      <c r="J23" s="7" t="s">
        <v>2850</v>
      </c>
      <c r="K23" s="8">
        <v>1</v>
      </c>
      <c r="L23" s="8"/>
      <c r="M23" s="8"/>
      <c r="N23" s="8"/>
      <c r="O23" s="8">
        <v>1</v>
      </c>
    </row>
    <row r="24" spans="1:15" x14ac:dyDescent="0.3">
      <c r="A24" t="s">
        <v>2115</v>
      </c>
      <c r="B24" t="s">
        <v>2116</v>
      </c>
      <c r="C24" t="s">
        <v>2070</v>
      </c>
      <c r="D24" t="s">
        <v>2053</v>
      </c>
      <c r="E24" s="2">
        <v>45819</v>
      </c>
      <c r="F24" t="s">
        <v>2048</v>
      </c>
      <c r="G24" t="s">
        <v>2117</v>
      </c>
      <c r="H24" t="str">
        <f t="shared" ca="1" si="0"/>
        <v>Done</v>
      </c>
      <c r="J24" s="7" t="s">
        <v>2188</v>
      </c>
      <c r="K24" s="8">
        <v>1</v>
      </c>
      <c r="L24" s="8"/>
      <c r="M24" s="8"/>
      <c r="N24" s="8"/>
      <c r="O24" s="8">
        <v>1</v>
      </c>
    </row>
    <row r="25" spans="1:15" x14ac:dyDescent="0.3">
      <c r="A25" t="s">
        <v>2118</v>
      </c>
      <c r="B25" t="s">
        <v>2119</v>
      </c>
      <c r="C25" t="s">
        <v>2042</v>
      </c>
      <c r="D25" t="s">
        <v>2053</v>
      </c>
      <c r="E25" s="2">
        <v>45859</v>
      </c>
      <c r="F25" t="s">
        <v>2044</v>
      </c>
      <c r="G25" t="s">
        <v>2120</v>
      </c>
      <c r="H25">
        <f t="shared" ca="1" si="0"/>
        <v>3</v>
      </c>
      <c r="J25" s="7" t="s">
        <v>2465</v>
      </c>
      <c r="K25" s="8">
        <v>1</v>
      </c>
      <c r="L25" s="8"/>
      <c r="M25" s="8"/>
      <c r="N25" s="8"/>
      <c r="O25" s="8">
        <v>1</v>
      </c>
    </row>
    <row r="26" spans="1:15" x14ac:dyDescent="0.3">
      <c r="A26" t="s">
        <v>2121</v>
      </c>
      <c r="B26" t="s">
        <v>2122</v>
      </c>
      <c r="C26" t="s">
        <v>2070</v>
      </c>
      <c r="D26" t="s">
        <v>2053</v>
      </c>
      <c r="E26" s="2">
        <v>45810</v>
      </c>
      <c r="F26" t="s">
        <v>2048</v>
      </c>
      <c r="G26" t="s">
        <v>2123</v>
      </c>
      <c r="H26" t="str">
        <f t="shared" ca="1" si="0"/>
        <v>Done</v>
      </c>
      <c r="J26" s="7" t="s">
        <v>2242</v>
      </c>
      <c r="K26" s="8">
        <v>1</v>
      </c>
      <c r="L26" s="8"/>
      <c r="M26" s="8"/>
      <c r="N26" s="8"/>
      <c r="O26" s="8">
        <v>1</v>
      </c>
    </row>
    <row r="27" spans="1:15" x14ac:dyDescent="0.3">
      <c r="A27" t="s">
        <v>2124</v>
      </c>
      <c r="B27" t="s">
        <v>2125</v>
      </c>
      <c r="C27" t="s">
        <v>2070</v>
      </c>
      <c r="D27" t="s">
        <v>2053</v>
      </c>
      <c r="E27" s="2">
        <v>45846</v>
      </c>
      <c r="F27" t="s">
        <v>2044</v>
      </c>
      <c r="G27" t="s">
        <v>2126</v>
      </c>
      <c r="H27">
        <f t="shared" ca="1" si="0"/>
        <v>16</v>
      </c>
      <c r="J27" s="7" t="s">
        <v>2304</v>
      </c>
      <c r="K27" s="8">
        <v>1</v>
      </c>
      <c r="L27" s="8"/>
      <c r="M27" s="8"/>
      <c r="N27" s="8"/>
      <c r="O27" s="8">
        <v>1</v>
      </c>
    </row>
    <row r="28" spans="1:15" x14ac:dyDescent="0.3">
      <c r="A28" t="s">
        <v>2127</v>
      </c>
      <c r="B28" t="s">
        <v>2128</v>
      </c>
      <c r="C28" t="s">
        <v>2077</v>
      </c>
      <c r="D28" t="s">
        <v>2053</v>
      </c>
      <c r="E28" s="2">
        <v>45811</v>
      </c>
      <c r="F28" t="s">
        <v>2059</v>
      </c>
      <c r="G28" t="s">
        <v>2129</v>
      </c>
      <c r="H28">
        <f t="shared" ca="1" si="0"/>
        <v>51</v>
      </c>
      <c r="J28" s="7" t="s">
        <v>3282</v>
      </c>
      <c r="K28" s="8">
        <v>1</v>
      </c>
      <c r="L28" s="8"/>
      <c r="M28" s="8"/>
      <c r="N28" s="8"/>
      <c r="O28" s="8">
        <v>1</v>
      </c>
    </row>
    <row r="29" spans="1:15" x14ac:dyDescent="0.3">
      <c r="A29" t="s">
        <v>2130</v>
      </c>
      <c r="B29" t="s">
        <v>2131</v>
      </c>
      <c r="C29" t="s">
        <v>2052</v>
      </c>
      <c r="D29" t="s">
        <v>2043</v>
      </c>
      <c r="E29" s="2">
        <v>45835</v>
      </c>
      <c r="F29" t="s">
        <v>2044</v>
      </c>
      <c r="G29" t="s">
        <v>2132</v>
      </c>
      <c r="H29">
        <f t="shared" ca="1" si="0"/>
        <v>27</v>
      </c>
      <c r="J29" s="7" t="s">
        <v>2570</v>
      </c>
      <c r="K29" s="8">
        <v>1</v>
      </c>
      <c r="L29" s="8"/>
      <c r="M29" s="8"/>
      <c r="N29" s="8"/>
      <c r="O29" s="8">
        <v>1</v>
      </c>
    </row>
    <row r="30" spans="1:15" x14ac:dyDescent="0.3">
      <c r="A30" t="s">
        <v>2133</v>
      </c>
      <c r="B30" t="s">
        <v>2134</v>
      </c>
      <c r="C30" t="s">
        <v>2077</v>
      </c>
      <c r="D30" t="s">
        <v>2058</v>
      </c>
      <c r="E30" s="2">
        <v>45833</v>
      </c>
      <c r="F30" t="s">
        <v>2054</v>
      </c>
      <c r="G30" t="s">
        <v>2135</v>
      </c>
      <c r="H30">
        <f t="shared" ca="1" si="0"/>
        <v>29</v>
      </c>
      <c r="J30" s="7" t="s">
        <v>3351</v>
      </c>
      <c r="K30" s="8">
        <v>1</v>
      </c>
      <c r="L30" s="8"/>
      <c r="M30" s="8"/>
      <c r="N30" s="8"/>
      <c r="O30" s="8">
        <v>1</v>
      </c>
    </row>
    <row r="31" spans="1:15" x14ac:dyDescent="0.3">
      <c r="A31" t="s">
        <v>2136</v>
      </c>
      <c r="B31" t="s">
        <v>2137</v>
      </c>
      <c r="C31" t="s">
        <v>2042</v>
      </c>
      <c r="D31" t="s">
        <v>2058</v>
      </c>
      <c r="E31" s="2">
        <v>45845</v>
      </c>
      <c r="F31" t="s">
        <v>2054</v>
      </c>
      <c r="G31" t="s">
        <v>2138</v>
      </c>
      <c r="H31">
        <f t="shared" ca="1" si="0"/>
        <v>17</v>
      </c>
      <c r="J31" s="7" t="s">
        <v>2507</v>
      </c>
      <c r="K31" s="8">
        <v>1</v>
      </c>
      <c r="L31" s="8"/>
      <c r="M31" s="8"/>
      <c r="N31" s="8"/>
      <c r="O31" s="8">
        <v>1</v>
      </c>
    </row>
    <row r="32" spans="1:15" x14ac:dyDescent="0.3">
      <c r="A32" t="s">
        <v>2139</v>
      </c>
      <c r="B32" t="s">
        <v>2140</v>
      </c>
      <c r="C32" t="s">
        <v>2070</v>
      </c>
      <c r="D32" t="s">
        <v>2053</v>
      </c>
      <c r="E32" s="2">
        <v>45834</v>
      </c>
      <c r="F32" t="s">
        <v>2054</v>
      </c>
      <c r="G32" t="s">
        <v>2141</v>
      </c>
      <c r="H32">
        <f t="shared" ca="1" si="0"/>
        <v>28</v>
      </c>
      <c r="J32" s="7" t="s">
        <v>3506</v>
      </c>
      <c r="K32" s="8">
        <v>1</v>
      </c>
      <c r="L32" s="8"/>
      <c r="M32" s="8"/>
      <c r="N32" s="8"/>
      <c r="O32" s="8">
        <v>1</v>
      </c>
    </row>
    <row r="33" spans="1:15" x14ac:dyDescent="0.3">
      <c r="A33" t="s">
        <v>2142</v>
      </c>
      <c r="B33" t="s">
        <v>2143</v>
      </c>
      <c r="C33" t="s">
        <v>2077</v>
      </c>
      <c r="D33" t="s">
        <v>2063</v>
      </c>
      <c r="E33" s="2">
        <v>45836</v>
      </c>
      <c r="F33" t="s">
        <v>2054</v>
      </c>
      <c r="G33" t="s">
        <v>2144</v>
      </c>
      <c r="H33">
        <f t="shared" ca="1" si="0"/>
        <v>26</v>
      </c>
      <c r="J33" s="7" t="s">
        <v>3411</v>
      </c>
      <c r="K33" s="8">
        <v>1</v>
      </c>
      <c r="L33" s="8"/>
      <c r="M33" s="8"/>
      <c r="N33" s="8"/>
      <c r="O33" s="8">
        <v>1</v>
      </c>
    </row>
    <row r="34" spans="1:15" x14ac:dyDescent="0.3">
      <c r="A34" t="s">
        <v>2145</v>
      </c>
      <c r="B34" t="s">
        <v>2146</v>
      </c>
      <c r="C34" t="s">
        <v>2042</v>
      </c>
      <c r="D34" t="s">
        <v>2063</v>
      </c>
      <c r="E34" s="2">
        <v>45815</v>
      </c>
      <c r="F34" t="s">
        <v>2044</v>
      </c>
      <c r="G34" t="s">
        <v>2147</v>
      </c>
      <c r="H34">
        <f t="shared" ca="1" si="0"/>
        <v>47</v>
      </c>
      <c r="J34" s="7" t="s">
        <v>3483</v>
      </c>
      <c r="K34" s="8">
        <v>1</v>
      </c>
      <c r="L34" s="8"/>
      <c r="M34" s="8"/>
      <c r="N34" s="8"/>
      <c r="O34" s="8">
        <v>1</v>
      </c>
    </row>
    <row r="35" spans="1:15" x14ac:dyDescent="0.3">
      <c r="A35" t="s">
        <v>2148</v>
      </c>
      <c r="B35" t="s">
        <v>1136</v>
      </c>
      <c r="C35" t="s">
        <v>2042</v>
      </c>
      <c r="D35" t="s">
        <v>2053</v>
      </c>
      <c r="E35" s="2">
        <v>45816</v>
      </c>
      <c r="F35" t="s">
        <v>2054</v>
      </c>
      <c r="G35" t="s">
        <v>2149</v>
      </c>
      <c r="H35">
        <f t="shared" ca="1" si="0"/>
        <v>46</v>
      </c>
      <c r="J35" s="7" t="s">
        <v>3242</v>
      </c>
      <c r="K35" s="8">
        <v>1</v>
      </c>
      <c r="L35" s="8"/>
      <c r="M35" s="8"/>
      <c r="N35" s="8"/>
      <c r="O35" s="8">
        <v>1</v>
      </c>
    </row>
    <row r="36" spans="1:15" x14ac:dyDescent="0.3">
      <c r="A36" t="s">
        <v>2150</v>
      </c>
      <c r="B36" t="s">
        <v>2151</v>
      </c>
      <c r="C36" t="s">
        <v>2070</v>
      </c>
      <c r="D36" t="s">
        <v>2053</v>
      </c>
      <c r="E36" s="2">
        <v>45844</v>
      </c>
      <c r="F36" t="s">
        <v>2054</v>
      </c>
      <c r="G36" t="s">
        <v>2152</v>
      </c>
      <c r="H36">
        <f t="shared" ca="1" si="0"/>
        <v>18</v>
      </c>
      <c r="J36" s="7" t="s">
        <v>2886</v>
      </c>
      <c r="K36" s="8">
        <v>1</v>
      </c>
      <c r="L36" s="8"/>
      <c r="M36" s="8"/>
      <c r="N36" s="8"/>
      <c r="O36" s="8">
        <v>1</v>
      </c>
    </row>
    <row r="37" spans="1:15" x14ac:dyDescent="0.3">
      <c r="A37" t="s">
        <v>2153</v>
      </c>
      <c r="B37" t="s">
        <v>2154</v>
      </c>
      <c r="C37" t="s">
        <v>2042</v>
      </c>
      <c r="D37" t="s">
        <v>2058</v>
      </c>
      <c r="E37" s="2">
        <v>45842</v>
      </c>
      <c r="F37" t="s">
        <v>2048</v>
      </c>
      <c r="G37" t="s">
        <v>2155</v>
      </c>
      <c r="H37" t="str">
        <f t="shared" ca="1" si="0"/>
        <v>Done</v>
      </c>
      <c r="J37" s="7" t="s">
        <v>2384</v>
      </c>
      <c r="K37" s="8">
        <v>1</v>
      </c>
      <c r="L37" s="8"/>
      <c r="M37" s="8"/>
      <c r="N37" s="8"/>
      <c r="O37" s="8">
        <v>1</v>
      </c>
    </row>
    <row r="38" spans="1:15" x14ac:dyDescent="0.3">
      <c r="A38" t="s">
        <v>2156</v>
      </c>
      <c r="B38" t="s">
        <v>2157</v>
      </c>
      <c r="C38" t="s">
        <v>2052</v>
      </c>
      <c r="D38" t="s">
        <v>2063</v>
      </c>
      <c r="E38" s="2">
        <v>45856</v>
      </c>
      <c r="F38" t="s">
        <v>2044</v>
      </c>
      <c r="G38" t="s">
        <v>2158</v>
      </c>
      <c r="H38">
        <f t="shared" ca="1" si="0"/>
        <v>6</v>
      </c>
      <c r="J38" s="7" t="s">
        <v>3291</v>
      </c>
      <c r="K38" s="8">
        <v>1</v>
      </c>
      <c r="L38" s="8"/>
      <c r="M38" s="8"/>
      <c r="N38" s="8"/>
      <c r="O38" s="8">
        <v>1</v>
      </c>
    </row>
    <row r="39" spans="1:15" x14ac:dyDescent="0.3">
      <c r="A39" t="s">
        <v>2159</v>
      </c>
      <c r="B39" t="s">
        <v>2160</v>
      </c>
      <c r="C39" t="s">
        <v>2052</v>
      </c>
      <c r="D39" t="s">
        <v>2053</v>
      </c>
      <c r="E39" s="2">
        <v>45825</v>
      </c>
      <c r="F39" t="s">
        <v>2048</v>
      </c>
      <c r="G39" t="s">
        <v>2161</v>
      </c>
      <c r="H39" t="str">
        <f t="shared" ca="1" si="0"/>
        <v>Done</v>
      </c>
      <c r="J39" s="7" t="s">
        <v>3460</v>
      </c>
      <c r="K39" s="8">
        <v>1</v>
      </c>
      <c r="L39" s="8"/>
      <c r="M39" s="8"/>
      <c r="N39" s="8"/>
      <c r="O39" s="8">
        <v>1</v>
      </c>
    </row>
    <row r="40" spans="1:15" x14ac:dyDescent="0.3">
      <c r="A40" t="s">
        <v>2162</v>
      </c>
      <c r="B40" t="s">
        <v>2163</v>
      </c>
      <c r="C40" t="s">
        <v>2052</v>
      </c>
      <c r="D40" t="s">
        <v>2063</v>
      </c>
      <c r="E40" s="2">
        <v>45827</v>
      </c>
      <c r="F40" t="s">
        <v>2044</v>
      </c>
      <c r="G40" t="s">
        <v>2164</v>
      </c>
      <c r="H40">
        <f t="shared" ca="1" si="0"/>
        <v>35</v>
      </c>
      <c r="J40" s="7" t="s">
        <v>3165</v>
      </c>
      <c r="K40" s="8">
        <v>1</v>
      </c>
      <c r="L40" s="8"/>
      <c r="M40" s="8"/>
      <c r="N40" s="8"/>
      <c r="O40" s="8">
        <v>1</v>
      </c>
    </row>
    <row r="41" spans="1:15" x14ac:dyDescent="0.3">
      <c r="A41" t="s">
        <v>2165</v>
      </c>
      <c r="B41" t="s">
        <v>2166</v>
      </c>
      <c r="C41" t="s">
        <v>2077</v>
      </c>
      <c r="D41" t="s">
        <v>2053</v>
      </c>
      <c r="E41" s="2">
        <v>45829</v>
      </c>
      <c r="F41" t="s">
        <v>2048</v>
      </c>
      <c r="G41" t="s">
        <v>2167</v>
      </c>
      <c r="H41" t="str">
        <f t="shared" ca="1" si="0"/>
        <v>Done</v>
      </c>
      <c r="J41" s="7" t="s">
        <v>3225</v>
      </c>
      <c r="K41" s="8">
        <v>1</v>
      </c>
      <c r="L41" s="8"/>
      <c r="M41" s="8"/>
      <c r="N41" s="8"/>
      <c r="O41" s="8">
        <v>1</v>
      </c>
    </row>
    <row r="42" spans="1:15" x14ac:dyDescent="0.3">
      <c r="A42" t="s">
        <v>2168</v>
      </c>
      <c r="B42" t="s">
        <v>2169</v>
      </c>
      <c r="C42" t="s">
        <v>2052</v>
      </c>
      <c r="D42" t="s">
        <v>2053</v>
      </c>
      <c r="E42" s="2">
        <v>45840</v>
      </c>
      <c r="F42" t="s">
        <v>2054</v>
      </c>
      <c r="G42" t="s">
        <v>2170</v>
      </c>
      <c r="H42">
        <f t="shared" ca="1" si="0"/>
        <v>22</v>
      </c>
      <c r="J42" s="7" t="s">
        <v>2972</v>
      </c>
      <c r="K42" s="8">
        <v>1</v>
      </c>
      <c r="L42" s="8"/>
      <c r="M42" s="8"/>
      <c r="N42" s="8"/>
      <c r="O42" s="8">
        <v>1</v>
      </c>
    </row>
    <row r="43" spans="1:15" x14ac:dyDescent="0.3">
      <c r="A43" t="s">
        <v>2171</v>
      </c>
      <c r="B43" t="s">
        <v>2172</v>
      </c>
      <c r="C43" t="s">
        <v>2077</v>
      </c>
      <c r="D43" t="s">
        <v>2043</v>
      </c>
      <c r="E43" s="2">
        <v>45809</v>
      </c>
      <c r="F43" t="s">
        <v>2059</v>
      </c>
      <c r="G43" t="s">
        <v>2173</v>
      </c>
      <c r="H43">
        <f t="shared" ca="1" si="0"/>
        <v>53</v>
      </c>
      <c r="J43" s="7" t="s">
        <v>3198</v>
      </c>
      <c r="K43" s="8">
        <v>1</v>
      </c>
      <c r="L43" s="8"/>
      <c r="M43" s="8"/>
      <c r="N43" s="8"/>
      <c r="O43" s="8">
        <v>1</v>
      </c>
    </row>
    <row r="44" spans="1:15" x14ac:dyDescent="0.3">
      <c r="A44" t="s">
        <v>2174</v>
      </c>
      <c r="B44" t="s">
        <v>2175</v>
      </c>
      <c r="C44" t="s">
        <v>2077</v>
      </c>
      <c r="D44" t="s">
        <v>2043</v>
      </c>
      <c r="E44" s="2">
        <v>45855</v>
      </c>
      <c r="F44" t="s">
        <v>2054</v>
      </c>
      <c r="G44" t="s">
        <v>2176</v>
      </c>
      <c r="H44">
        <f t="shared" ca="1" si="0"/>
        <v>7</v>
      </c>
      <c r="J44" s="7" t="s">
        <v>3132</v>
      </c>
      <c r="K44" s="8">
        <v>1</v>
      </c>
      <c r="L44" s="8"/>
      <c r="M44" s="8"/>
      <c r="N44" s="8"/>
      <c r="O44" s="8">
        <v>1</v>
      </c>
    </row>
    <row r="45" spans="1:15" x14ac:dyDescent="0.3">
      <c r="A45" t="s">
        <v>2177</v>
      </c>
      <c r="B45" t="s">
        <v>2178</v>
      </c>
      <c r="C45" t="s">
        <v>2052</v>
      </c>
      <c r="D45" t="s">
        <v>2058</v>
      </c>
      <c r="E45" s="2">
        <v>45820</v>
      </c>
      <c r="F45" t="s">
        <v>2044</v>
      </c>
      <c r="G45" t="s">
        <v>2179</v>
      </c>
      <c r="H45">
        <f t="shared" ca="1" si="0"/>
        <v>42</v>
      </c>
      <c r="J45" s="7" t="s">
        <v>3339</v>
      </c>
      <c r="K45" s="8">
        <v>1</v>
      </c>
      <c r="L45" s="8"/>
      <c r="M45" s="8"/>
      <c r="N45" s="8"/>
      <c r="O45" s="8">
        <v>1</v>
      </c>
    </row>
    <row r="46" spans="1:15" x14ac:dyDescent="0.3">
      <c r="A46" t="s">
        <v>2180</v>
      </c>
      <c r="B46" t="s">
        <v>2181</v>
      </c>
      <c r="C46" t="s">
        <v>2070</v>
      </c>
      <c r="D46" t="s">
        <v>2053</v>
      </c>
      <c r="E46" s="2">
        <v>45836</v>
      </c>
      <c r="F46" t="s">
        <v>2054</v>
      </c>
      <c r="G46" t="s">
        <v>2182</v>
      </c>
      <c r="H46">
        <f t="shared" ca="1" si="0"/>
        <v>26</v>
      </c>
      <c r="J46" s="7" t="s">
        <v>2723</v>
      </c>
      <c r="K46" s="8">
        <v>1</v>
      </c>
      <c r="L46" s="8"/>
      <c r="M46" s="8"/>
      <c r="N46" s="8"/>
      <c r="O46" s="8">
        <v>1</v>
      </c>
    </row>
    <row r="47" spans="1:15" x14ac:dyDescent="0.3">
      <c r="A47" t="s">
        <v>2183</v>
      </c>
      <c r="B47" t="s">
        <v>2184</v>
      </c>
      <c r="C47" t="s">
        <v>2052</v>
      </c>
      <c r="D47" t="s">
        <v>2053</v>
      </c>
      <c r="E47" s="2">
        <v>45812</v>
      </c>
      <c r="F47" t="s">
        <v>2054</v>
      </c>
      <c r="G47" t="s">
        <v>2185</v>
      </c>
      <c r="H47">
        <f t="shared" ca="1" si="0"/>
        <v>50</v>
      </c>
      <c r="J47" s="7" t="s">
        <v>2978</v>
      </c>
      <c r="K47" s="8">
        <v>1</v>
      </c>
      <c r="L47" s="8"/>
      <c r="M47" s="8"/>
      <c r="N47" s="8"/>
      <c r="O47" s="8">
        <v>1</v>
      </c>
    </row>
    <row r="48" spans="1:15" x14ac:dyDescent="0.3">
      <c r="A48" t="s">
        <v>2186</v>
      </c>
      <c r="B48" t="s">
        <v>2187</v>
      </c>
      <c r="C48" t="s">
        <v>2070</v>
      </c>
      <c r="D48" t="s">
        <v>2058</v>
      </c>
      <c r="E48" s="2">
        <v>45855</v>
      </c>
      <c r="F48" t="s">
        <v>2044</v>
      </c>
      <c r="G48" t="s">
        <v>2188</v>
      </c>
      <c r="H48">
        <f t="shared" ca="1" si="0"/>
        <v>7</v>
      </c>
      <c r="J48" s="7" t="s">
        <v>2215</v>
      </c>
      <c r="K48" s="8">
        <v>1</v>
      </c>
      <c r="L48" s="8"/>
      <c r="M48" s="8"/>
      <c r="N48" s="8"/>
      <c r="O48" s="8">
        <v>1</v>
      </c>
    </row>
    <row r="49" spans="1:15" x14ac:dyDescent="0.3">
      <c r="A49" t="s">
        <v>2189</v>
      </c>
      <c r="B49" t="s">
        <v>2190</v>
      </c>
      <c r="C49" t="s">
        <v>2077</v>
      </c>
      <c r="D49" t="s">
        <v>2043</v>
      </c>
      <c r="E49" s="2">
        <v>45811</v>
      </c>
      <c r="F49" t="s">
        <v>2044</v>
      </c>
      <c r="G49" t="s">
        <v>2191</v>
      </c>
      <c r="H49">
        <f t="shared" ca="1" si="0"/>
        <v>51</v>
      </c>
      <c r="J49" s="7" t="s">
        <v>3047</v>
      </c>
      <c r="K49" s="8">
        <v>1</v>
      </c>
      <c r="L49" s="8"/>
      <c r="M49" s="8"/>
      <c r="N49" s="8"/>
      <c r="O49" s="8">
        <v>1</v>
      </c>
    </row>
    <row r="50" spans="1:15" x14ac:dyDescent="0.3">
      <c r="A50" t="s">
        <v>2192</v>
      </c>
      <c r="B50" t="s">
        <v>2193</v>
      </c>
      <c r="C50" t="s">
        <v>2077</v>
      </c>
      <c r="D50" t="s">
        <v>2063</v>
      </c>
      <c r="E50" s="2">
        <v>45847</v>
      </c>
      <c r="F50" t="s">
        <v>2044</v>
      </c>
      <c r="G50" t="s">
        <v>2194</v>
      </c>
      <c r="H50">
        <f t="shared" ca="1" si="0"/>
        <v>15</v>
      </c>
      <c r="J50" s="7" t="s">
        <v>3417</v>
      </c>
      <c r="K50" s="8">
        <v>1</v>
      </c>
      <c r="L50" s="8"/>
      <c r="M50" s="8"/>
      <c r="N50" s="8"/>
      <c r="O50" s="8">
        <v>1</v>
      </c>
    </row>
    <row r="51" spans="1:15" x14ac:dyDescent="0.3">
      <c r="A51" t="s">
        <v>2195</v>
      </c>
      <c r="B51" t="s">
        <v>2196</v>
      </c>
      <c r="C51" t="s">
        <v>2042</v>
      </c>
      <c r="D51" t="s">
        <v>2053</v>
      </c>
      <c r="E51" s="2">
        <v>45850</v>
      </c>
      <c r="F51" t="s">
        <v>2054</v>
      </c>
      <c r="G51" t="s">
        <v>2197</v>
      </c>
      <c r="H51">
        <f t="shared" ca="1" si="0"/>
        <v>12</v>
      </c>
      <c r="J51" s="7" t="s">
        <v>3486</v>
      </c>
      <c r="K51" s="8">
        <v>1</v>
      </c>
      <c r="L51" s="8"/>
      <c r="M51" s="8"/>
      <c r="N51" s="8"/>
      <c r="O51" s="8">
        <v>1</v>
      </c>
    </row>
    <row r="52" spans="1:15" x14ac:dyDescent="0.3">
      <c r="A52" t="s">
        <v>2198</v>
      </c>
      <c r="B52" t="s">
        <v>2199</v>
      </c>
      <c r="C52" t="s">
        <v>2052</v>
      </c>
      <c r="D52" t="s">
        <v>2058</v>
      </c>
      <c r="E52" s="2">
        <v>45845</v>
      </c>
      <c r="F52" t="s">
        <v>2054</v>
      </c>
      <c r="G52" t="s">
        <v>2200</v>
      </c>
      <c r="H52">
        <f t="shared" ca="1" si="0"/>
        <v>17</v>
      </c>
      <c r="J52" s="7" t="s">
        <v>2847</v>
      </c>
      <c r="K52" s="8">
        <v>1</v>
      </c>
      <c r="L52" s="8"/>
      <c r="M52" s="8"/>
      <c r="N52" s="8"/>
      <c r="O52" s="8">
        <v>1</v>
      </c>
    </row>
    <row r="53" spans="1:15" x14ac:dyDescent="0.3">
      <c r="A53" t="s">
        <v>2201</v>
      </c>
      <c r="B53" t="s">
        <v>2202</v>
      </c>
      <c r="C53" t="s">
        <v>2077</v>
      </c>
      <c r="D53" t="s">
        <v>2053</v>
      </c>
      <c r="E53" s="2">
        <v>45856</v>
      </c>
      <c r="F53" t="s">
        <v>2044</v>
      </c>
      <c r="G53" t="s">
        <v>2203</v>
      </c>
      <c r="H53">
        <f t="shared" ca="1" si="0"/>
        <v>6</v>
      </c>
      <c r="J53" s="7" t="s">
        <v>3114</v>
      </c>
      <c r="K53" s="8">
        <v>1</v>
      </c>
      <c r="L53" s="8"/>
      <c r="M53" s="8"/>
      <c r="N53" s="8"/>
      <c r="O53" s="8">
        <v>1</v>
      </c>
    </row>
    <row r="54" spans="1:15" x14ac:dyDescent="0.3">
      <c r="A54" t="s">
        <v>2204</v>
      </c>
      <c r="B54" t="s">
        <v>2205</v>
      </c>
      <c r="C54" t="s">
        <v>2077</v>
      </c>
      <c r="D54" t="s">
        <v>2043</v>
      </c>
      <c r="E54" s="2">
        <v>45824</v>
      </c>
      <c r="F54" t="s">
        <v>2044</v>
      </c>
      <c r="G54" t="s">
        <v>2206</v>
      </c>
      <c r="H54">
        <f t="shared" ca="1" si="0"/>
        <v>38</v>
      </c>
      <c r="J54" s="7" t="s">
        <v>2138</v>
      </c>
      <c r="K54" s="8">
        <v>1</v>
      </c>
      <c r="L54" s="8"/>
      <c r="M54" s="8"/>
      <c r="N54" s="8"/>
      <c r="O54" s="8">
        <v>1</v>
      </c>
    </row>
    <row r="55" spans="1:15" x14ac:dyDescent="0.3">
      <c r="A55" t="s">
        <v>2207</v>
      </c>
      <c r="B55" t="s">
        <v>2208</v>
      </c>
      <c r="C55" t="s">
        <v>2052</v>
      </c>
      <c r="D55" t="s">
        <v>2043</v>
      </c>
      <c r="E55" s="2">
        <v>45831</v>
      </c>
      <c r="F55" t="s">
        <v>2054</v>
      </c>
      <c r="G55" t="s">
        <v>2209</v>
      </c>
      <c r="H55">
        <f t="shared" ca="1" si="0"/>
        <v>31</v>
      </c>
      <c r="J55" s="7" t="s">
        <v>2454</v>
      </c>
      <c r="K55" s="8">
        <v>1</v>
      </c>
      <c r="L55" s="8"/>
      <c r="M55" s="8"/>
      <c r="N55" s="8"/>
      <c r="O55" s="8">
        <v>1</v>
      </c>
    </row>
    <row r="56" spans="1:15" x14ac:dyDescent="0.3">
      <c r="A56" t="s">
        <v>2210</v>
      </c>
      <c r="B56" t="s">
        <v>2211</v>
      </c>
      <c r="C56" t="s">
        <v>2077</v>
      </c>
      <c r="D56" t="s">
        <v>2043</v>
      </c>
      <c r="E56" s="2">
        <v>45825</v>
      </c>
      <c r="F56" t="s">
        <v>2044</v>
      </c>
      <c r="G56" t="s">
        <v>2212</v>
      </c>
      <c r="H56">
        <f t="shared" ca="1" si="0"/>
        <v>37</v>
      </c>
      <c r="J56" s="7" t="s">
        <v>2155</v>
      </c>
      <c r="K56" s="8">
        <v>1</v>
      </c>
      <c r="L56" s="8"/>
      <c r="M56" s="8"/>
      <c r="N56" s="8"/>
      <c r="O56" s="8">
        <v>1</v>
      </c>
    </row>
    <row r="57" spans="1:15" x14ac:dyDescent="0.3">
      <c r="A57" t="s">
        <v>2213</v>
      </c>
      <c r="B57" t="s">
        <v>2214</v>
      </c>
      <c r="C57" t="s">
        <v>2042</v>
      </c>
      <c r="D57" t="s">
        <v>2058</v>
      </c>
      <c r="E57" s="2">
        <v>45848</v>
      </c>
      <c r="F57" t="s">
        <v>2059</v>
      </c>
      <c r="G57" t="s">
        <v>2215</v>
      </c>
      <c r="H57">
        <f t="shared" ca="1" si="0"/>
        <v>14</v>
      </c>
      <c r="J57" s="7" t="s">
        <v>2369</v>
      </c>
      <c r="K57" s="8">
        <v>1</v>
      </c>
      <c r="L57" s="8"/>
      <c r="M57" s="8"/>
      <c r="N57" s="8"/>
      <c r="O57" s="8">
        <v>1</v>
      </c>
    </row>
    <row r="58" spans="1:15" x14ac:dyDescent="0.3">
      <c r="A58" t="s">
        <v>2216</v>
      </c>
      <c r="B58" t="s">
        <v>2217</v>
      </c>
      <c r="C58" t="s">
        <v>2070</v>
      </c>
      <c r="D58" t="s">
        <v>2043</v>
      </c>
      <c r="E58" s="2">
        <v>45824</v>
      </c>
      <c r="F58" t="s">
        <v>2054</v>
      </c>
      <c r="G58" t="s">
        <v>2218</v>
      </c>
      <c r="H58">
        <f t="shared" ca="1" si="0"/>
        <v>38</v>
      </c>
      <c r="J58" s="7" t="s">
        <v>2889</v>
      </c>
      <c r="K58" s="8">
        <v>1</v>
      </c>
      <c r="L58" s="8"/>
      <c r="M58" s="8"/>
      <c r="N58" s="8"/>
      <c r="O58" s="8">
        <v>1</v>
      </c>
    </row>
    <row r="59" spans="1:15" x14ac:dyDescent="0.3">
      <c r="A59" t="s">
        <v>2219</v>
      </c>
      <c r="B59" t="s">
        <v>2220</v>
      </c>
      <c r="C59" t="s">
        <v>2052</v>
      </c>
      <c r="D59" t="s">
        <v>2043</v>
      </c>
      <c r="E59" s="2">
        <v>45806</v>
      </c>
      <c r="F59" t="s">
        <v>2054</v>
      </c>
      <c r="G59" t="s">
        <v>2221</v>
      </c>
      <c r="H59">
        <f t="shared" ca="1" si="0"/>
        <v>56</v>
      </c>
      <c r="J59" s="7" t="s">
        <v>2093</v>
      </c>
      <c r="K59" s="8">
        <v>1</v>
      </c>
      <c r="L59" s="8"/>
      <c r="M59" s="8"/>
      <c r="N59" s="8"/>
      <c r="O59" s="8">
        <v>1</v>
      </c>
    </row>
    <row r="60" spans="1:15" x14ac:dyDescent="0.3">
      <c r="A60" t="s">
        <v>2222</v>
      </c>
      <c r="B60" t="s">
        <v>2223</v>
      </c>
      <c r="C60" t="s">
        <v>2052</v>
      </c>
      <c r="D60" t="s">
        <v>2053</v>
      </c>
      <c r="E60" s="2">
        <v>45824</v>
      </c>
      <c r="F60" t="s">
        <v>2048</v>
      </c>
      <c r="G60" t="s">
        <v>2224</v>
      </c>
      <c r="H60" t="str">
        <f t="shared" ca="1" si="0"/>
        <v>Done</v>
      </c>
      <c r="J60" s="7" t="s">
        <v>3312</v>
      </c>
      <c r="K60" s="8">
        <v>1</v>
      </c>
      <c r="L60" s="8"/>
      <c r="M60" s="8"/>
      <c r="N60" s="8"/>
      <c r="O60" s="8">
        <v>1</v>
      </c>
    </row>
    <row r="61" spans="1:15" x14ac:dyDescent="0.3">
      <c r="A61" t="s">
        <v>2225</v>
      </c>
      <c r="B61" t="s">
        <v>2226</v>
      </c>
      <c r="C61" t="s">
        <v>2042</v>
      </c>
      <c r="D61" t="s">
        <v>2063</v>
      </c>
      <c r="E61" s="2">
        <v>45833</v>
      </c>
      <c r="F61" t="s">
        <v>2048</v>
      </c>
      <c r="G61" t="s">
        <v>2227</v>
      </c>
      <c r="H61" t="str">
        <f t="shared" ca="1" si="0"/>
        <v>Done</v>
      </c>
      <c r="J61" s="7" t="s">
        <v>2446</v>
      </c>
      <c r="K61" s="8">
        <v>1</v>
      </c>
      <c r="L61" s="8"/>
      <c r="M61" s="8"/>
      <c r="N61" s="8"/>
      <c r="O61" s="8">
        <v>1</v>
      </c>
    </row>
    <row r="62" spans="1:15" x14ac:dyDescent="0.3">
      <c r="A62" t="s">
        <v>2228</v>
      </c>
      <c r="B62" t="s">
        <v>2229</v>
      </c>
      <c r="C62" t="s">
        <v>2077</v>
      </c>
      <c r="D62" t="s">
        <v>2063</v>
      </c>
      <c r="E62" s="2">
        <v>45846</v>
      </c>
      <c r="F62" t="s">
        <v>2044</v>
      </c>
      <c r="G62" t="s">
        <v>2230</v>
      </c>
      <c r="H62">
        <f t="shared" ca="1" si="0"/>
        <v>16</v>
      </c>
      <c r="J62" s="7" t="s">
        <v>2179</v>
      </c>
      <c r="K62" s="8">
        <v>1</v>
      </c>
      <c r="L62" s="8"/>
      <c r="M62" s="8"/>
      <c r="N62" s="8"/>
      <c r="O62" s="8">
        <v>1</v>
      </c>
    </row>
    <row r="63" spans="1:15" x14ac:dyDescent="0.3">
      <c r="A63" t="s">
        <v>2231</v>
      </c>
      <c r="B63" t="s">
        <v>2232</v>
      </c>
      <c r="C63" t="s">
        <v>2042</v>
      </c>
      <c r="D63" t="s">
        <v>2053</v>
      </c>
      <c r="E63" s="2">
        <v>45813</v>
      </c>
      <c r="F63" t="s">
        <v>2059</v>
      </c>
      <c r="G63" t="s">
        <v>2233</v>
      </c>
      <c r="H63">
        <f t="shared" ca="1" si="0"/>
        <v>49</v>
      </c>
      <c r="J63" s="7" t="s">
        <v>3472</v>
      </c>
      <c r="K63" s="8">
        <v>1</v>
      </c>
      <c r="L63" s="8"/>
      <c r="M63" s="8"/>
      <c r="N63" s="8"/>
      <c r="O63" s="8">
        <v>1</v>
      </c>
    </row>
    <row r="64" spans="1:15" x14ac:dyDescent="0.3">
      <c r="A64" t="s">
        <v>2234</v>
      </c>
      <c r="B64" t="s">
        <v>2235</v>
      </c>
      <c r="C64" t="s">
        <v>2077</v>
      </c>
      <c r="D64" t="s">
        <v>2043</v>
      </c>
      <c r="E64" s="2">
        <v>45832</v>
      </c>
      <c r="F64" t="s">
        <v>2048</v>
      </c>
      <c r="G64" t="s">
        <v>2236</v>
      </c>
      <c r="H64" t="str">
        <f t="shared" ca="1" si="0"/>
        <v>Done</v>
      </c>
      <c r="J64" s="7" t="s">
        <v>2871</v>
      </c>
      <c r="K64" s="8">
        <v>1</v>
      </c>
      <c r="L64" s="8"/>
      <c r="M64" s="8"/>
      <c r="N64" s="8"/>
      <c r="O64" s="8">
        <v>1</v>
      </c>
    </row>
    <row r="65" spans="1:15" x14ac:dyDescent="0.3">
      <c r="A65" t="s">
        <v>2237</v>
      </c>
      <c r="B65" t="s">
        <v>2238</v>
      </c>
      <c r="C65" t="s">
        <v>2042</v>
      </c>
      <c r="D65" t="s">
        <v>2063</v>
      </c>
      <c r="E65" s="2">
        <v>45820</v>
      </c>
      <c r="F65" t="s">
        <v>2044</v>
      </c>
      <c r="G65" t="s">
        <v>2239</v>
      </c>
      <c r="H65">
        <f t="shared" ca="1" si="0"/>
        <v>42</v>
      </c>
      <c r="J65" s="7" t="s">
        <v>2717</v>
      </c>
      <c r="K65" s="8">
        <v>1</v>
      </c>
      <c r="L65" s="8"/>
      <c r="M65" s="8"/>
      <c r="N65" s="8"/>
      <c r="O65" s="8">
        <v>1</v>
      </c>
    </row>
    <row r="66" spans="1:15" x14ac:dyDescent="0.3">
      <c r="A66" t="s">
        <v>2240</v>
      </c>
      <c r="B66" t="s">
        <v>2241</v>
      </c>
      <c r="C66" t="s">
        <v>2042</v>
      </c>
      <c r="D66" t="s">
        <v>2058</v>
      </c>
      <c r="E66" s="2">
        <v>45827</v>
      </c>
      <c r="F66" t="s">
        <v>2044</v>
      </c>
      <c r="G66" t="s">
        <v>2242</v>
      </c>
      <c r="H66">
        <f t="shared" ca="1" si="0"/>
        <v>35</v>
      </c>
      <c r="J66" s="7" t="s">
        <v>2468</v>
      </c>
      <c r="K66" s="8">
        <v>1</v>
      </c>
      <c r="L66" s="8"/>
      <c r="M66" s="8"/>
      <c r="N66" s="8"/>
      <c r="O66" s="8">
        <v>1</v>
      </c>
    </row>
    <row r="67" spans="1:15" x14ac:dyDescent="0.3">
      <c r="A67" t="s">
        <v>2243</v>
      </c>
      <c r="B67" t="s">
        <v>2244</v>
      </c>
      <c r="C67" t="s">
        <v>2052</v>
      </c>
      <c r="D67" t="s">
        <v>2063</v>
      </c>
      <c r="E67" s="2">
        <v>45855</v>
      </c>
      <c r="F67" t="s">
        <v>2044</v>
      </c>
      <c r="G67" t="s">
        <v>2245</v>
      </c>
      <c r="H67">
        <f t="shared" ca="1" si="0"/>
        <v>7</v>
      </c>
      <c r="J67" s="7" t="s">
        <v>3177</v>
      </c>
      <c r="K67" s="8">
        <v>1</v>
      </c>
      <c r="L67" s="8"/>
      <c r="M67" s="8"/>
      <c r="N67" s="8"/>
      <c r="O67" s="8">
        <v>1</v>
      </c>
    </row>
    <row r="68" spans="1:15" x14ac:dyDescent="0.3">
      <c r="A68" t="s">
        <v>2246</v>
      </c>
      <c r="B68" t="s">
        <v>2247</v>
      </c>
      <c r="C68" t="s">
        <v>2070</v>
      </c>
      <c r="D68" t="s">
        <v>2063</v>
      </c>
      <c r="E68" s="2">
        <v>45815</v>
      </c>
      <c r="F68" t="s">
        <v>2044</v>
      </c>
      <c r="G68" t="s">
        <v>2248</v>
      </c>
      <c r="H68">
        <f t="shared" ref="H68:H131" ca="1" si="1">IF($F68&lt;&gt;"Closed",TODAY()-$E68,"Done")</f>
        <v>47</v>
      </c>
      <c r="J68" s="7" t="s">
        <v>3008</v>
      </c>
      <c r="K68" s="8">
        <v>1</v>
      </c>
      <c r="L68" s="8"/>
      <c r="M68" s="8"/>
      <c r="N68" s="8"/>
      <c r="O68" s="8">
        <v>1</v>
      </c>
    </row>
    <row r="69" spans="1:15" x14ac:dyDescent="0.3">
      <c r="A69" t="s">
        <v>2249</v>
      </c>
      <c r="B69" t="s">
        <v>2250</v>
      </c>
      <c r="C69" t="s">
        <v>2052</v>
      </c>
      <c r="D69" t="s">
        <v>2043</v>
      </c>
      <c r="E69" s="2">
        <v>45810</v>
      </c>
      <c r="F69" t="s">
        <v>2054</v>
      </c>
      <c r="G69" t="s">
        <v>2251</v>
      </c>
      <c r="H69">
        <f t="shared" ca="1" si="1"/>
        <v>52</v>
      </c>
      <c r="J69" s="7" t="s">
        <v>3106</v>
      </c>
      <c r="K69" s="8">
        <v>1</v>
      </c>
      <c r="L69" s="8"/>
      <c r="M69" s="8"/>
      <c r="N69" s="8"/>
      <c r="O69" s="8">
        <v>1</v>
      </c>
    </row>
    <row r="70" spans="1:15" x14ac:dyDescent="0.3">
      <c r="A70" t="s">
        <v>2252</v>
      </c>
      <c r="B70" t="s">
        <v>2253</v>
      </c>
      <c r="C70" t="s">
        <v>2042</v>
      </c>
      <c r="D70" t="s">
        <v>2058</v>
      </c>
      <c r="E70" s="2">
        <v>45827</v>
      </c>
      <c r="F70" t="s">
        <v>2054</v>
      </c>
      <c r="G70" t="s">
        <v>2254</v>
      </c>
      <c r="H70">
        <f t="shared" ca="1" si="1"/>
        <v>35</v>
      </c>
      <c r="J70" s="7" t="s">
        <v>2564</v>
      </c>
      <c r="K70" s="8">
        <v>1</v>
      </c>
      <c r="L70" s="8"/>
      <c r="M70" s="8"/>
      <c r="N70" s="8"/>
      <c r="O70" s="8">
        <v>1</v>
      </c>
    </row>
    <row r="71" spans="1:15" x14ac:dyDescent="0.3">
      <c r="A71" t="s">
        <v>2255</v>
      </c>
      <c r="B71" t="s">
        <v>2256</v>
      </c>
      <c r="C71" t="s">
        <v>2042</v>
      </c>
      <c r="D71" t="s">
        <v>2063</v>
      </c>
      <c r="E71" s="2">
        <v>45826</v>
      </c>
      <c r="F71" t="s">
        <v>2059</v>
      </c>
      <c r="G71" t="s">
        <v>2257</v>
      </c>
      <c r="H71">
        <f t="shared" ca="1" si="1"/>
        <v>36</v>
      </c>
      <c r="J71" s="7" t="s">
        <v>3342</v>
      </c>
      <c r="K71" s="8">
        <v>1</v>
      </c>
      <c r="L71" s="8"/>
      <c r="M71" s="8"/>
      <c r="N71" s="8"/>
      <c r="O71" s="8">
        <v>1</v>
      </c>
    </row>
    <row r="72" spans="1:15" x14ac:dyDescent="0.3">
      <c r="A72" t="s">
        <v>2258</v>
      </c>
      <c r="B72" t="s">
        <v>2259</v>
      </c>
      <c r="C72" t="s">
        <v>2077</v>
      </c>
      <c r="D72" t="s">
        <v>2058</v>
      </c>
      <c r="E72" s="2">
        <v>45812</v>
      </c>
      <c r="F72" t="s">
        <v>2048</v>
      </c>
      <c r="G72" t="s">
        <v>2260</v>
      </c>
      <c r="H72" t="str">
        <f t="shared" ca="1" si="1"/>
        <v>Done</v>
      </c>
      <c r="J72" s="7" t="s">
        <v>3005</v>
      </c>
      <c r="K72" s="8">
        <v>1</v>
      </c>
      <c r="L72" s="8"/>
      <c r="M72" s="8"/>
      <c r="N72" s="8"/>
      <c r="O72" s="8">
        <v>1</v>
      </c>
    </row>
    <row r="73" spans="1:15" x14ac:dyDescent="0.3">
      <c r="A73" t="s">
        <v>2261</v>
      </c>
      <c r="B73" t="s">
        <v>2262</v>
      </c>
      <c r="C73" t="s">
        <v>2042</v>
      </c>
      <c r="D73" t="s">
        <v>2063</v>
      </c>
      <c r="E73" s="2">
        <v>45852</v>
      </c>
      <c r="F73" t="s">
        <v>2059</v>
      </c>
      <c r="G73" t="s">
        <v>2263</v>
      </c>
      <c r="H73">
        <f t="shared" ca="1" si="1"/>
        <v>10</v>
      </c>
      <c r="J73" s="7" t="s">
        <v>3492</v>
      </c>
      <c r="K73" s="8">
        <v>1</v>
      </c>
      <c r="L73" s="8"/>
      <c r="M73" s="8"/>
      <c r="N73" s="8"/>
      <c r="O73" s="8">
        <v>1</v>
      </c>
    </row>
    <row r="74" spans="1:15" x14ac:dyDescent="0.3">
      <c r="A74" t="s">
        <v>2264</v>
      </c>
      <c r="B74" t="s">
        <v>2265</v>
      </c>
      <c r="C74" t="s">
        <v>2042</v>
      </c>
      <c r="D74" t="s">
        <v>2063</v>
      </c>
      <c r="E74" s="2">
        <v>45836</v>
      </c>
      <c r="F74" t="s">
        <v>2044</v>
      </c>
      <c r="G74" t="s">
        <v>2266</v>
      </c>
      <c r="H74">
        <f t="shared" ca="1" si="1"/>
        <v>26</v>
      </c>
      <c r="J74" s="7" t="s">
        <v>2883</v>
      </c>
      <c r="K74" s="8">
        <v>1</v>
      </c>
      <c r="L74" s="8"/>
      <c r="M74" s="8"/>
      <c r="N74" s="8"/>
      <c r="O74" s="8">
        <v>1</v>
      </c>
    </row>
    <row r="75" spans="1:15" x14ac:dyDescent="0.3">
      <c r="A75" t="s">
        <v>2267</v>
      </c>
      <c r="B75" t="s">
        <v>2268</v>
      </c>
      <c r="C75" t="s">
        <v>2052</v>
      </c>
      <c r="D75" t="s">
        <v>2043</v>
      </c>
      <c r="E75" s="2">
        <v>45819</v>
      </c>
      <c r="F75" t="s">
        <v>2059</v>
      </c>
      <c r="G75" t="s">
        <v>2269</v>
      </c>
      <c r="H75">
        <f t="shared" ca="1" si="1"/>
        <v>43</v>
      </c>
      <c r="J75" s="7" t="s">
        <v>2200</v>
      </c>
      <c r="K75" s="8">
        <v>1</v>
      </c>
      <c r="L75" s="8"/>
      <c r="M75" s="8"/>
      <c r="N75" s="8"/>
      <c r="O75" s="8">
        <v>1</v>
      </c>
    </row>
    <row r="76" spans="1:15" x14ac:dyDescent="0.3">
      <c r="A76" t="s">
        <v>2270</v>
      </c>
      <c r="B76" t="s">
        <v>2271</v>
      </c>
      <c r="C76" t="s">
        <v>2070</v>
      </c>
      <c r="D76" t="s">
        <v>2063</v>
      </c>
      <c r="E76" s="2">
        <v>45832</v>
      </c>
      <c r="F76" t="s">
        <v>2048</v>
      </c>
      <c r="G76" t="s">
        <v>2272</v>
      </c>
      <c r="H76" t="str">
        <f t="shared" ca="1" si="1"/>
        <v>Done</v>
      </c>
      <c r="J76" s="7" t="s">
        <v>3348</v>
      </c>
      <c r="K76" s="8">
        <v>1</v>
      </c>
      <c r="L76" s="8"/>
      <c r="M76" s="8"/>
      <c r="N76" s="8"/>
      <c r="O76" s="8">
        <v>1</v>
      </c>
    </row>
    <row r="77" spans="1:15" x14ac:dyDescent="0.3">
      <c r="A77" t="s">
        <v>2273</v>
      </c>
      <c r="B77" t="s">
        <v>2274</v>
      </c>
      <c r="C77" t="s">
        <v>2052</v>
      </c>
      <c r="D77" t="s">
        <v>2043</v>
      </c>
      <c r="E77" s="2">
        <v>45851</v>
      </c>
      <c r="F77" t="s">
        <v>2044</v>
      </c>
      <c r="G77" t="s">
        <v>2275</v>
      </c>
      <c r="H77">
        <f t="shared" ca="1" si="1"/>
        <v>11</v>
      </c>
      <c r="J77" s="7" t="s">
        <v>2254</v>
      </c>
      <c r="K77" s="8">
        <v>1</v>
      </c>
      <c r="L77" s="8"/>
      <c r="M77" s="8"/>
      <c r="N77" s="8"/>
      <c r="O77" s="8">
        <v>1</v>
      </c>
    </row>
    <row r="78" spans="1:15" x14ac:dyDescent="0.3">
      <c r="A78" t="s">
        <v>2276</v>
      </c>
      <c r="B78" t="s">
        <v>2277</v>
      </c>
      <c r="C78" t="s">
        <v>2042</v>
      </c>
      <c r="D78" t="s">
        <v>2058</v>
      </c>
      <c r="E78" s="2">
        <v>45831</v>
      </c>
      <c r="F78" t="s">
        <v>2054</v>
      </c>
      <c r="G78" t="s">
        <v>2278</v>
      </c>
      <c r="H78">
        <f t="shared" ca="1" si="1"/>
        <v>31</v>
      </c>
      <c r="J78" s="7" t="s">
        <v>2060</v>
      </c>
      <c r="K78" s="8">
        <v>1</v>
      </c>
      <c r="L78" s="8"/>
      <c r="M78" s="8"/>
      <c r="N78" s="8"/>
      <c r="O78" s="8">
        <v>1</v>
      </c>
    </row>
    <row r="79" spans="1:15" x14ac:dyDescent="0.3">
      <c r="A79" t="s">
        <v>2279</v>
      </c>
      <c r="B79" t="s">
        <v>2280</v>
      </c>
      <c r="C79" t="s">
        <v>2052</v>
      </c>
      <c r="D79" t="s">
        <v>2053</v>
      </c>
      <c r="E79" s="2">
        <v>45806</v>
      </c>
      <c r="F79" t="s">
        <v>2054</v>
      </c>
      <c r="G79" t="s">
        <v>2281</v>
      </c>
      <c r="H79">
        <f t="shared" ca="1" si="1"/>
        <v>56</v>
      </c>
      <c r="J79" s="7" t="s">
        <v>2808</v>
      </c>
      <c r="K79" s="8">
        <v>1</v>
      </c>
      <c r="L79" s="8"/>
      <c r="M79" s="8"/>
      <c r="N79" s="8"/>
      <c r="O79" s="8">
        <v>1</v>
      </c>
    </row>
    <row r="80" spans="1:15" x14ac:dyDescent="0.3">
      <c r="A80" t="s">
        <v>2282</v>
      </c>
      <c r="B80" t="s">
        <v>2283</v>
      </c>
      <c r="C80" t="s">
        <v>2052</v>
      </c>
      <c r="D80" t="s">
        <v>2043</v>
      </c>
      <c r="E80" s="2">
        <v>45859</v>
      </c>
      <c r="F80" t="s">
        <v>2048</v>
      </c>
      <c r="G80" t="s">
        <v>706</v>
      </c>
      <c r="H80" t="str">
        <f t="shared" ca="1" si="1"/>
        <v>Done</v>
      </c>
      <c r="J80" s="7" t="s">
        <v>3044</v>
      </c>
      <c r="K80" s="8">
        <v>1</v>
      </c>
      <c r="L80" s="8"/>
      <c r="M80" s="8"/>
      <c r="N80" s="8"/>
      <c r="O80" s="8">
        <v>1</v>
      </c>
    </row>
    <row r="81" spans="1:15" x14ac:dyDescent="0.3">
      <c r="A81" t="s">
        <v>2284</v>
      </c>
      <c r="B81" t="s">
        <v>2285</v>
      </c>
      <c r="C81" t="s">
        <v>2052</v>
      </c>
      <c r="D81" t="s">
        <v>2063</v>
      </c>
      <c r="E81" s="2">
        <v>45821</v>
      </c>
      <c r="F81" t="s">
        <v>2048</v>
      </c>
      <c r="G81" t="s">
        <v>2286</v>
      </c>
      <c r="H81" t="str">
        <f t="shared" ca="1" si="1"/>
        <v>Done</v>
      </c>
      <c r="J81" s="7" t="s">
        <v>2705</v>
      </c>
      <c r="K81" s="8">
        <v>1</v>
      </c>
      <c r="L81" s="8"/>
      <c r="M81" s="8"/>
      <c r="N81" s="8"/>
      <c r="O81" s="8">
        <v>1</v>
      </c>
    </row>
    <row r="82" spans="1:15" x14ac:dyDescent="0.3">
      <c r="A82" t="s">
        <v>2287</v>
      </c>
      <c r="B82" t="s">
        <v>2288</v>
      </c>
      <c r="C82" t="s">
        <v>2042</v>
      </c>
      <c r="D82" t="s">
        <v>2063</v>
      </c>
      <c r="E82" s="2">
        <v>45857</v>
      </c>
      <c r="F82" t="s">
        <v>2048</v>
      </c>
      <c r="G82" t="s">
        <v>2289</v>
      </c>
      <c r="H82" t="str">
        <f t="shared" ca="1" si="1"/>
        <v>Done</v>
      </c>
      <c r="J82" s="7" t="s">
        <v>1306</v>
      </c>
      <c r="K82" s="8">
        <v>1</v>
      </c>
      <c r="L82" s="8"/>
      <c r="M82" s="8"/>
      <c r="N82" s="8"/>
      <c r="O82" s="8">
        <v>1</v>
      </c>
    </row>
    <row r="83" spans="1:15" x14ac:dyDescent="0.3">
      <c r="A83" t="s">
        <v>2290</v>
      </c>
      <c r="B83" t="s">
        <v>2291</v>
      </c>
      <c r="C83" t="s">
        <v>2042</v>
      </c>
      <c r="D83" t="s">
        <v>2063</v>
      </c>
      <c r="E83" s="2">
        <v>45837</v>
      </c>
      <c r="F83" t="s">
        <v>2044</v>
      </c>
      <c r="G83" t="s">
        <v>2292</v>
      </c>
      <c r="H83">
        <f t="shared" ca="1" si="1"/>
        <v>25</v>
      </c>
      <c r="J83" s="7" t="s">
        <v>2087</v>
      </c>
      <c r="K83" s="8">
        <v>1</v>
      </c>
      <c r="L83" s="8"/>
      <c r="M83" s="8"/>
      <c r="N83" s="8"/>
      <c r="O83" s="8">
        <v>1</v>
      </c>
    </row>
    <row r="84" spans="1:15" x14ac:dyDescent="0.3">
      <c r="A84" t="s">
        <v>2293</v>
      </c>
      <c r="B84" t="s">
        <v>2294</v>
      </c>
      <c r="C84" t="s">
        <v>2042</v>
      </c>
      <c r="D84" t="s">
        <v>2053</v>
      </c>
      <c r="E84" s="2">
        <v>45849</v>
      </c>
      <c r="F84" t="s">
        <v>2054</v>
      </c>
      <c r="G84" t="s">
        <v>2295</v>
      </c>
      <c r="H84">
        <f t="shared" ca="1" si="1"/>
        <v>13</v>
      </c>
      <c r="J84" s="7" t="s">
        <v>2498</v>
      </c>
      <c r="K84" s="8">
        <v>1</v>
      </c>
      <c r="L84" s="8"/>
      <c r="M84" s="8"/>
      <c r="N84" s="8"/>
      <c r="O84" s="8">
        <v>1</v>
      </c>
    </row>
    <row r="85" spans="1:15" x14ac:dyDescent="0.3">
      <c r="A85" t="s">
        <v>2296</v>
      </c>
      <c r="B85" t="s">
        <v>2297</v>
      </c>
      <c r="C85" t="s">
        <v>2077</v>
      </c>
      <c r="D85" t="s">
        <v>2058</v>
      </c>
      <c r="E85" s="2">
        <v>45825</v>
      </c>
      <c r="F85" t="s">
        <v>2054</v>
      </c>
      <c r="G85" t="s">
        <v>2298</v>
      </c>
      <c r="H85">
        <f t="shared" ca="1" si="1"/>
        <v>37</v>
      </c>
      <c r="J85" s="7" t="s">
        <v>2853</v>
      </c>
      <c r="K85" s="8">
        <v>1</v>
      </c>
      <c r="L85" s="8"/>
      <c r="M85" s="8"/>
      <c r="N85" s="8"/>
      <c r="O85" s="8">
        <v>1</v>
      </c>
    </row>
    <row r="86" spans="1:15" x14ac:dyDescent="0.3">
      <c r="A86" t="s">
        <v>2299</v>
      </c>
      <c r="B86" t="s">
        <v>2300</v>
      </c>
      <c r="C86" t="s">
        <v>2052</v>
      </c>
      <c r="D86" t="s">
        <v>2043</v>
      </c>
      <c r="E86" s="2">
        <v>45816</v>
      </c>
      <c r="F86" t="s">
        <v>2059</v>
      </c>
      <c r="G86" t="s">
        <v>2301</v>
      </c>
      <c r="H86">
        <f t="shared" ca="1" si="1"/>
        <v>46</v>
      </c>
      <c r="J86" s="7" t="s">
        <v>2630</v>
      </c>
      <c r="K86" s="8">
        <v>1</v>
      </c>
      <c r="L86" s="8"/>
      <c r="M86" s="8"/>
      <c r="N86" s="8"/>
      <c r="O86" s="8">
        <v>1</v>
      </c>
    </row>
    <row r="87" spans="1:15" x14ac:dyDescent="0.3">
      <c r="A87" t="s">
        <v>2302</v>
      </c>
      <c r="B87" t="s">
        <v>2303</v>
      </c>
      <c r="C87" t="s">
        <v>2077</v>
      </c>
      <c r="D87" t="s">
        <v>2058</v>
      </c>
      <c r="E87" s="2">
        <v>45857</v>
      </c>
      <c r="F87" t="s">
        <v>2044</v>
      </c>
      <c r="G87" t="s">
        <v>2304</v>
      </c>
      <c r="H87">
        <f t="shared" ca="1" si="1"/>
        <v>5</v>
      </c>
      <c r="J87" s="7" t="s">
        <v>3020</v>
      </c>
      <c r="K87" s="8">
        <v>1</v>
      </c>
      <c r="L87" s="8"/>
      <c r="M87" s="8"/>
      <c r="N87" s="8"/>
      <c r="O87" s="8">
        <v>1</v>
      </c>
    </row>
    <row r="88" spans="1:15" x14ac:dyDescent="0.3">
      <c r="A88" t="s">
        <v>2305</v>
      </c>
      <c r="B88" t="s">
        <v>2306</v>
      </c>
      <c r="C88" t="s">
        <v>2042</v>
      </c>
      <c r="D88" t="s">
        <v>2063</v>
      </c>
      <c r="E88" s="2">
        <v>45803</v>
      </c>
      <c r="F88" t="s">
        <v>2044</v>
      </c>
      <c r="G88" t="s">
        <v>2307</v>
      </c>
      <c r="H88">
        <f t="shared" ca="1" si="1"/>
        <v>59</v>
      </c>
      <c r="J88" s="7" t="s">
        <v>3369</v>
      </c>
      <c r="K88" s="8">
        <v>1</v>
      </c>
      <c r="L88" s="8"/>
      <c r="M88" s="8"/>
      <c r="N88" s="8"/>
      <c r="O88" s="8">
        <v>1</v>
      </c>
    </row>
    <row r="89" spans="1:15" x14ac:dyDescent="0.3">
      <c r="A89" t="s">
        <v>2308</v>
      </c>
      <c r="B89" t="s">
        <v>2309</v>
      </c>
      <c r="C89" t="s">
        <v>2042</v>
      </c>
      <c r="D89" t="s">
        <v>2058</v>
      </c>
      <c r="E89" s="2">
        <v>45817</v>
      </c>
      <c r="F89" t="s">
        <v>2044</v>
      </c>
      <c r="G89" t="s">
        <v>2310</v>
      </c>
      <c r="H89">
        <f t="shared" ca="1" si="1"/>
        <v>45</v>
      </c>
      <c r="J89" s="7" t="s">
        <v>3204</v>
      </c>
      <c r="K89" s="8">
        <v>1</v>
      </c>
      <c r="L89" s="8"/>
      <c r="M89" s="8"/>
      <c r="N89" s="8"/>
      <c r="O89" s="8">
        <v>1</v>
      </c>
    </row>
    <row r="90" spans="1:15" x14ac:dyDescent="0.3">
      <c r="A90" t="s">
        <v>2311</v>
      </c>
      <c r="B90" t="s">
        <v>2312</v>
      </c>
      <c r="C90" t="s">
        <v>2052</v>
      </c>
      <c r="D90" t="s">
        <v>2063</v>
      </c>
      <c r="E90" s="2">
        <v>45850</v>
      </c>
      <c r="F90" t="s">
        <v>2048</v>
      </c>
      <c r="G90" t="s">
        <v>2313</v>
      </c>
      <c r="H90" t="str">
        <f t="shared" ca="1" si="1"/>
        <v>Done</v>
      </c>
      <c r="J90" s="7" t="s">
        <v>3135</v>
      </c>
      <c r="K90" s="8">
        <v>1</v>
      </c>
      <c r="L90" s="8"/>
      <c r="M90" s="8"/>
      <c r="N90" s="8"/>
      <c r="O90" s="8">
        <v>1</v>
      </c>
    </row>
    <row r="91" spans="1:15" x14ac:dyDescent="0.3">
      <c r="A91" t="s">
        <v>2314</v>
      </c>
      <c r="B91" t="s">
        <v>414</v>
      </c>
      <c r="C91" t="s">
        <v>2052</v>
      </c>
      <c r="D91" t="s">
        <v>2043</v>
      </c>
      <c r="E91" s="2">
        <v>45829</v>
      </c>
      <c r="F91" t="s">
        <v>2054</v>
      </c>
      <c r="G91" t="s">
        <v>2315</v>
      </c>
      <c r="H91">
        <f t="shared" ca="1" si="1"/>
        <v>33</v>
      </c>
      <c r="J91" s="7" t="s">
        <v>2278</v>
      </c>
      <c r="K91" s="8">
        <v>1</v>
      </c>
      <c r="L91" s="8"/>
      <c r="M91" s="8"/>
      <c r="N91" s="8"/>
      <c r="O91" s="8">
        <v>1</v>
      </c>
    </row>
    <row r="92" spans="1:15" x14ac:dyDescent="0.3">
      <c r="A92" t="s">
        <v>2316</v>
      </c>
      <c r="B92" t="s">
        <v>2317</v>
      </c>
      <c r="C92" t="s">
        <v>2052</v>
      </c>
      <c r="D92" t="s">
        <v>2063</v>
      </c>
      <c r="E92" s="2">
        <v>45817</v>
      </c>
      <c r="F92" t="s">
        <v>2054</v>
      </c>
      <c r="G92" t="s">
        <v>2318</v>
      </c>
      <c r="H92">
        <f t="shared" ca="1" si="1"/>
        <v>45</v>
      </c>
      <c r="J92" s="7" t="s">
        <v>2681</v>
      </c>
      <c r="K92" s="8">
        <v>1</v>
      </c>
      <c r="L92" s="8"/>
      <c r="M92" s="8"/>
      <c r="N92" s="8"/>
      <c r="O92" s="8">
        <v>1</v>
      </c>
    </row>
    <row r="93" spans="1:15" x14ac:dyDescent="0.3">
      <c r="A93" t="s">
        <v>2319</v>
      </c>
      <c r="B93" t="s">
        <v>2320</v>
      </c>
      <c r="C93" t="s">
        <v>2052</v>
      </c>
      <c r="D93" t="s">
        <v>2053</v>
      </c>
      <c r="E93" s="2">
        <v>45858</v>
      </c>
      <c r="F93" t="s">
        <v>2054</v>
      </c>
      <c r="G93" t="s">
        <v>2321</v>
      </c>
      <c r="H93">
        <f t="shared" ca="1" si="1"/>
        <v>4</v>
      </c>
      <c r="J93" s="7" t="s">
        <v>3117</v>
      </c>
      <c r="K93" s="8">
        <v>1</v>
      </c>
      <c r="L93" s="8"/>
      <c r="M93" s="8"/>
      <c r="N93" s="8"/>
      <c r="O93" s="8">
        <v>1</v>
      </c>
    </row>
    <row r="94" spans="1:15" x14ac:dyDescent="0.3">
      <c r="A94" t="s">
        <v>2322</v>
      </c>
      <c r="B94" t="s">
        <v>2323</v>
      </c>
      <c r="C94" t="s">
        <v>2077</v>
      </c>
      <c r="D94" t="s">
        <v>2043</v>
      </c>
      <c r="E94" s="2">
        <v>45855</v>
      </c>
      <c r="F94" t="s">
        <v>2044</v>
      </c>
      <c r="G94" t="s">
        <v>2324</v>
      </c>
      <c r="H94">
        <f t="shared" ca="1" si="1"/>
        <v>7</v>
      </c>
      <c r="J94" s="7" t="s">
        <v>2865</v>
      </c>
      <c r="K94" s="8">
        <v>1</v>
      </c>
      <c r="L94" s="8"/>
      <c r="M94" s="8"/>
      <c r="N94" s="8"/>
      <c r="O94" s="8">
        <v>1</v>
      </c>
    </row>
    <row r="95" spans="1:15" x14ac:dyDescent="0.3">
      <c r="A95" t="s">
        <v>2325</v>
      </c>
      <c r="B95" t="s">
        <v>2326</v>
      </c>
      <c r="C95" t="s">
        <v>2070</v>
      </c>
      <c r="D95" t="s">
        <v>2053</v>
      </c>
      <c r="E95" s="2">
        <v>45853</v>
      </c>
      <c r="F95" t="s">
        <v>2054</v>
      </c>
      <c r="G95" t="s">
        <v>2327</v>
      </c>
      <c r="H95">
        <f t="shared" ca="1" si="1"/>
        <v>9</v>
      </c>
      <c r="J95" s="7" t="s">
        <v>3277</v>
      </c>
      <c r="K95" s="8">
        <v>1</v>
      </c>
      <c r="L95" s="8"/>
      <c r="M95" s="8"/>
      <c r="N95" s="8"/>
      <c r="O95" s="8">
        <v>1</v>
      </c>
    </row>
    <row r="96" spans="1:15" x14ac:dyDescent="0.3">
      <c r="A96" t="s">
        <v>2328</v>
      </c>
      <c r="B96" t="s">
        <v>2329</v>
      </c>
      <c r="C96" t="s">
        <v>2052</v>
      </c>
      <c r="D96" t="s">
        <v>2063</v>
      </c>
      <c r="E96" s="2">
        <v>45819</v>
      </c>
      <c r="F96" t="s">
        <v>2054</v>
      </c>
      <c r="G96" t="s">
        <v>2330</v>
      </c>
      <c r="H96">
        <f t="shared" ca="1" si="1"/>
        <v>43</v>
      </c>
      <c r="J96" s="7" t="s">
        <v>3237</v>
      </c>
      <c r="K96" s="8">
        <v>1</v>
      </c>
      <c r="L96" s="8"/>
      <c r="M96" s="8"/>
      <c r="N96" s="8"/>
      <c r="O96" s="8">
        <v>1</v>
      </c>
    </row>
    <row r="97" spans="1:15" x14ac:dyDescent="0.3">
      <c r="A97" t="s">
        <v>2331</v>
      </c>
      <c r="B97" t="s">
        <v>2332</v>
      </c>
      <c r="C97" t="s">
        <v>2077</v>
      </c>
      <c r="D97" t="s">
        <v>2063</v>
      </c>
      <c r="E97" s="2">
        <v>45836</v>
      </c>
      <c r="F97" t="s">
        <v>2044</v>
      </c>
      <c r="G97" t="s">
        <v>2333</v>
      </c>
      <c r="H97">
        <f t="shared" ca="1" si="1"/>
        <v>26</v>
      </c>
      <c r="J97" s="7" t="s">
        <v>3126</v>
      </c>
      <c r="K97" s="8">
        <v>1</v>
      </c>
      <c r="L97" s="8"/>
      <c r="M97" s="8"/>
      <c r="N97" s="8"/>
      <c r="O97" s="8">
        <v>1</v>
      </c>
    </row>
    <row r="98" spans="1:15" x14ac:dyDescent="0.3">
      <c r="A98" t="s">
        <v>2334</v>
      </c>
      <c r="B98" t="s">
        <v>2335</v>
      </c>
      <c r="C98" t="s">
        <v>2042</v>
      </c>
      <c r="D98" t="s">
        <v>2043</v>
      </c>
      <c r="E98" s="2">
        <v>45830</v>
      </c>
      <c r="F98" t="s">
        <v>2044</v>
      </c>
      <c r="G98" t="s">
        <v>2336</v>
      </c>
      <c r="H98">
        <f t="shared" ca="1" si="1"/>
        <v>32</v>
      </c>
      <c r="J98" s="7" t="s">
        <v>2434</v>
      </c>
      <c r="K98" s="8">
        <v>1</v>
      </c>
      <c r="L98" s="8"/>
      <c r="M98" s="8"/>
      <c r="N98" s="8"/>
      <c r="O98" s="8">
        <v>1</v>
      </c>
    </row>
    <row r="99" spans="1:15" x14ac:dyDescent="0.3">
      <c r="A99" t="s">
        <v>2337</v>
      </c>
      <c r="B99" t="s">
        <v>2338</v>
      </c>
      <c r="C99" t="s">
        <v>2077</v>
      </c>
      <c r="D99" t="s">
        <v>2063</v>
      </c>
      <c r="E99" s="2">
        <v>45830</v>
      </c>
      <c r="F99" t="s">
        <v>2048</v>
      </c>
      <c r="G99" t="s">
        <v>2339</v>
      </c>
      <c r="H99" t="str">
        <f t="shared" ca="1" si="1"/>
        <v>Done</v>
      </c>
      <c r="J99" s="7" t="s">
        <v>3254</v>
      </c>
      <c r="K99" s="8">
        <v>1</v>
      </c>
      <c r="L99" s="8"/>
      <c r="M99" s="8"/>
      <c r="N99" s="8"/>
      <c r="O99" s="8">
        <v>1</v>
      </c>
    </row>
    <row r="100" spans="1:15" x14ac:dyDescent="0.3">
      <c r="A100" t="s">
        <v>2340</v>
      </c>
      <c r="B100" t="s">
        <v>2341</v>
      </c>
      <c r="C100" t="s">
        <v>2070</v>
      </c>
      <c r="D100" t="s">
        <v>2058</v>
      </c>
      <c r="E100" s="2">
        <v>45811</v>
      </c>
      <c r="F100" t="s">
        <v>2044</v>
      </c>
      <c r="G100" t="s">
        <v>2342</v>
      </c>
      <c r="H100">
        <f t="shared" ca="1" si="1"/>
        <v>51</v>
      </c>
      <c r="J100" s="7" t="s">
        <v>2794</v>
      </c>
      <c r="K100" s="8">
        <v>1</v>
      </c>
      <c r="L100" s="8"/>
      <c r="M100" s="8"/>
      <c r="N100" s="8"/>
      <c r="O100" s="8">
        <v>1</v>
      </c>
    </row>
    <row r="101" spans="1:15" x14ac:dyDescent="0.3">
      <c r="A101" t="s">
        <v>2343</v>
      </c>
      <c r="B101" t="s">
        <v>2344</v>
      </c>
      <c r="C101" t="s">
        <v>2052</v>
      </c>
      <c r="D101" t="s">
        <v>2063</v>
      </c>
      <c r="E101" s="2">
        <v>45833</v>
      </c>
      <c r="F101" t="s">
        <v>2044</v>
      </c>
      <c r="G101" t="s">
        <v>2345</v>
      </c>
      <c r="H101">
        <f t="shared" ca="1" si="1"/>
        <v>29</v>
      </c>
      <c r="J101" s="7" t="s">
        <v>3327</v>
      </c>
      <c r="K101" s="8">
        <v>1</v>
      </c>
      <c r="L101" s="8"/>
      <c r="M101" s="8"/>
      <c r="N101" s="8"/>
      <c r="O101" s="8">
        <v>1</v>
      </c>
    </row>
    <row r="102" spans="1:15" x14ac:dyDescent="0.3">
      <c r="A102" t="s">
        <v>2346</v>
      </c>
      <c r="B102" t="s">
        <v>2347</v>
      </c>
      <c r="C102" t="s">
        <v>2052</v>
      </c>
      <c r="D102" t="s">
        <v>2053</v>
      </c>
      <c r="E102" s="2">
        <v>45803</v>
      </c>
      <c r="F102" t="s">
        <v>2048</v>
      </c>
      <c r="G102" t="s">
        <v>2348</v>
      </c>
      <c r="H102" t="str">
        <f t="shared" ca="1" si="1"/>
        <v>Done</v>
      </c>
      <c r="J102" s="7" t="s">
        <v>3297</v>
      </c>
      <c r="K102" s="8">
        <v>1</v>
      </c>
      <c r="L102" s="8"/>
      <c r="M102" s="8"/>
      <c r="N102" s="8"/>
      <c r="O102" s="8">
        <v>1</v>
      </c>
    </row>
    <row r="103" spans="1:15" x14ac:dyDescent="0.3">
      <c r="A103" t="s">
        <v>2349</v>
      </c>
      <c r="B103" t="s">
        <v>2350</v>
      </c>
      <c r="C103" t="s">
        <v>2052</v>
      </c>
      <c r="D103" t="s">
        <v>2058</v>
      </c>
      <c r="E103" s="2">
        <v>45803</v>
      </c>
      <c r="F103" t="s">
        <v>2044</v>
      </c>
      <c r="G103" t="s">
        <v>2351</v>
      </c>
      <c r="H103">
        <f t="shared" ca="1" si="1"/>
        <v>59</v>
      </c>
      <c r="J103" s="7" t="s">
        <v>2975</v>
      </c>
      <c r="K103" s="8">
        <v>1</v>
      </c>
      <c r="L103" s="8"/>
      <c r="M103" s="8"/>
      <c r="N103" s="8"/>
      <c r="O103" s="8">
        <v>1</v>
      </c>
    </row>
    <row r="104" spans="1:15" x14ac:dyDescent="0.3">
      <c r="A104" t="s">
        <v>2352</v>
      </c>
      <c r="B104" t="s">
        <v>2353</v>
      </c>
      <c r="C104" t="s">
        <v>2052</v>
      </c>
      <c r="D104" t="s">
        <v>2063</v>
      </c>
      <c r="E104" s="2">
        <v>45807</v>
      </c>
      <c r="F104" t="s">
        <v>2059</v>
      </c>
      <c r="G104" t="s">
        <v>2354</v>
      </c>
      <c r="H104">
        <f t="shared" ca="1" si="1"/>
        <v>55</v>
      </c>
      <c r="J104" s="7" t="s">
        <v>2351</v>
      </c>
      <c r="K104" s="8">
        <v>1</v>
      </c>
      <c r="L104" s="8"/>
      <c r="M104" s="8"/>
      <c r="N104" s="8"/>
      <c r="O104" s="8">
        <v>1</v>
      </c>
    </row>
    <row r="105" spans="1:15" x14ac:dyDescent="0.3">
      <c r="A105" t="s">
        <v>2355</v>
      </c>
      <c r="B105" t="s">
        <v>2356</v>
      </c>
      <c r="C105" t="s">
        <v>2052</v>
      </c>
      <c r="D105" t="s">
        <v>2043</v>
      </c>
      <c r="E105" s="2">
        <v>45805</v>
      </c>
      <c r="F105" t="s">
        <v>2044</v>
      </c>
      <c r="G105" t="s">
        <v>2357</v>
      </c>
      <c r="H105">
        <f t="shared" ca="1" si="1"/>
        <v>57</v>
      </c>
      <c r="J105" s="7" t="s">
        <v>3318</v>
      </c>
      <c r="K105" s="8">
        <v>1</v>
      </c>
      <c r="L105" s="8"/>
      <c r="M105" s="8"/>
      <c r="N105" s="8"/>
      <c r="O105" s="8">
        <v>1</v>
      </c>
    </row>
    <row r="106" spans="1:15" x14ac:dyDescent="0.3">
      <c r="A106" t="s">
        <v>2358</v>
      </c>
      <c r="B106" t="s">
        <v>2359</v>
      </c>
      <c r="C106" t="s">
        <v>2070</v>
      </c>
      <c r="D106" t="s">
        <v>2063</v>
      </c>
      <c r="E106" s="2">
        <v>45816</v>
      </c>
      <c r="F106" t="s">
        <v>2048</v>
      </c>
      <c r="G106" t="s">
        <v>2360</v>
      </c>
      <c r="H106" t="str">
        <f t="shared" ca="1" si="1"/>
        <v>Done</v>
      </c>
      <c r="J106" s="7" t="s">
        <v>3527</v>
      </c>
      <c r="K106" s="8">
        <v>1</v>
      </c>
      <c r="L106" s="8"/>
      <c r="M106" s="8"/>
      <c r="N106" s="8"/>
      <c r="O106" s="8">
        <v>1</v>
      </c>
    </row>
    <row r="107" spans="1:15" x14ac:dyDescent="0.3">
      <c r="A107" t="s">
        <v>2361</v>
      </c>
      <c r="B107" t="s">
        <v>2362</v>
      </c>
      <c r="C107" t="s">
        <v>2052</v>
      </c>
      <c r="D107" t="s">
        <v>2043</v>
      </c>
      <c r="E107" s="2">
        <v>45839</v>
      </c>
      <c r="F107" t="s">
        <v>2048</v>
      </c>
      <c r="G107" t="s">
        <v>2363</v>
      </c>
      <c r="H107" t="str">
        <f t="shared" ca="1" si="1"/>
        <v>Done</v>
      </c>
      <c r="J107" s="7" t="s">
        <v>2770</v>
      </c>
      <c r="K107" s="8">
        <v>1</v>
      </c>
      <c r="L107" s="8"/>
      <c r="M107" s="8"/>
      <c r="N107" s="8"/>
      <c r="O107" s="8">
        <v>1</v>
      </c>
    </row>
    <row r="108" spans="1:15" x14ac:dyDescent="0.3">
      <c r="A108" t="s">
        <v>2364</v>
      </c>
      <c r="B108" t="s">
        <v>2365</v>
      </c>
      <c r="C108" t="s">
        <v>2052</v>
      </c>
      <c r="D108" t="s">
        <v>2043</v>
      </c>
      <c r="E108" s="2">
        <v>45858</v>
      </c>
      <c r="F108" t="s">
        <v>2044</v>
      </c>
      <c r="G108" t="s">
        <v>2366</v>
      </c>
      <c r="H108">
        <f t="shared" ca="1" si="1"/>
        <v>4</v>
      </c>
      <c r="J108" s="7" t="s">
        <v>2443</v>
      </c>
      <c r="K108" s="8">
        <v>1</v>
      </c>
      <c r="L108" s="8"/>
      <c r="M108" s="8"/>
      <c r="N108" s="8"/>
      <c r="O108" s="8">
        <v>1</v>
      </c>
    </row>
    <row r="109" spans="1:15" x14ac:dyDescent="0.3">
      <c r="A109" t="s">
        <v>2367</v>
      </c>
      <c r="B109" t="s">
        <v>2368</v>
      </c>
      <c r="C109" t="s">
        <v>2077</v>
      </c>
      <c r="D109" t="s">
        <v>2058</v>
      </c>
      <c r="E109" s="2">
        <v>45824</v>
      </c>
      <c r="F109" t="s">
        <v>2048</v>
      </c>
      <c r="G109" t="s">
        <v>2369</v>
      </c>
      <c r="H109" t="str">
        <f t="shared" ca="1" si="1"/>
        <v>Done</v>
      </c>
      <c r="J109" s="7" t="s">
        <v>2071</v>
      </c>
      <c r="K109" s="8">
        <v>1</v>
      </c>
      <c r="L109" s="8"/>
      <c r="M109" s="8"/>
      <c r="N109" s="8"/>
      <c r="O109" s="8">
        <v>1</v>
      </c>
    </row>
    <row r="110" spans="1:15" x14ac:dyDescent="0.3">
      <c r="A110" t="s">
        <v>2370</v>
      </c>
      <c r="B110" t="s">
        <v>2371</v>
      </c>
      <c r="C110" t="s">
        <v>2042</v>
      </c>
      <c r="D110" t="s">
        <v>2063</v>
      </c>
      <c r="E110" s="2">
        <v>45827</v>
      </c>
      <c r="F110" t="s">
        <v>2059</v>
      </c>
      <c r="G110" t="s">
        <v>2372</v>
      </c>
      <c r="H110">
        <f t="shared" ca="1" si="1"/>
        <v>35</v>
      </c>
      <c r="J110" s="7" t="s">
        <v>3207</v>
      </c>
      <c r="K110" s="8">
        <v>1</v>
      </c>
      <c r="L110" s="8"/>
      <c r="M110" s="8"/>
      <c r="N110" s="8"/>
      <c r="O110" s="8">
        <v>1</v>
      </c>
    </row>
    <row r="111" spans="1:15" x14ac:dyDescent="0.3">
      <c r="A111" t="s">
        <v>2373</v>
      </c>
      <c r="B111" t="s">
        <v>2374</v>
      </c>
      <c r="C111" t="s">
        <v>2052</v>
      </c>
      <c r="D111" t="s">
        <v>2053</v>
      </c>
      <c r="E111" s="2">
        <v>45818</v>
      </c>
      <c r="F111" t="s">
        <v>2048</v>
      </c>
      <c r="G111" t="s">
        <v>2375</v>
      </c>
      <c r="H111" t="str">
        <f t="shared" ca="1" si="1"/>
        <v>Done</v>
      </c>
      <c r="J111" s="7" t="s">
        <v>3474</v>
      </c>
      <c r="K111" s="8">
        <v>1</v>
      </c>
      <c r="L111" s="8"/>
      <c r="M111" s="8"/>
      <c r="N111" s="8"/>
      <c r="O111" s="8">
        <v>1</v>
      </c>
    </row>
    <row r="112" spans="1:15" x14ac:dyDescent="0.3">
      <c r="A112" t="s">
        <v>2376</v>
      </c>
      <c r="B112" t="s">
        <v>2377</v>
      </c>
      <c r="C112" t="s">
        <v>2077</v>
      </c>
      <c r="D112" t="s">
        <v>2043</v>
      </c>
      <c r="E112" s="2">
        <v>45848</v>
      </c>
      <c r="F112" t="s">
        <v>2048</v>
      </c>
      <c r="G112" t="s">
        <v>2378</v>
      </c>
      <c r="H112" t="str">
        <f t="shared" ca="1" si="1"/>
        <v>Done</v>
      </c>
      <c r="J112" s="7" t="s">
        <v>2135</v>
      </c>
      <c r="K112" s="8">
        <v>1</v>
      </c>
      <c r="L112" s="8"/>
      <c r="M112" s="8"/>
      <c r="N112" s="8"/>
      <c r="O112" s="8">
        <v>1</v>
      </c>
    </row>
    <row r="113" spans="1:15" x14ac:dyDescent="0.3">
      <c r="A113" t="s">
        <v>2379</v>
      </c>
      <c r="B113" t="s">
        <v>2380</v>
      </c>
      <c r="C113" t="s">
        <v>2042</v>
      </c>
      <c r="D113" t="s">
        <v>2043</v>
      </c>
      <c r="E113" s="2">
        <v>45803</v>
      </c>
      <c r="F113" t="s">
        <v>2044</v>
      </c>
      <c r="G113" t="s">
        <v>2381</v>
      </c>
      <c r="H113">
        <f t="shared" ca="1" si="1"/>
        <v>59</v>
      </c>
      <c r="J113" s="7" t="s">
        <v>2907</v>
      </c>
      <c r="K113" s="8">
        <v>1</v>
      </c>
      <c r="L113" s="8"/>
      <c r="M113" s="8"/>
      <c r="N113" s="8"/>
      <c r="O113" s="8">
        <v>1</v>
      </c>
    </row>
    <row r="114" spans="1:15" x14ac:dyDescent="0.3">
      <c r="A114" t="s">
        <v>2382</v>
      </c>
      <c r="B114" t="s">
        <v>2383</v>
      </c>
      <c r="C114" t="s">
        <v>2077</v>
      </c>
      <c r="D114" t="s">
        <v>2058</v>
      </c>
      <c r="E114" s="2">
        <v>45831</v>
      </c>
      <c r="F114" t="s">
        <v>2044</v>
      </c>
      <c r="G114" t="s">
        <v>2384</v>
      </c>
      <c r="H114">
        <f t="shared" ca="1" si="1"/>
        <v>31</v>
      </c>
      <c r="J114" s="7" t="s">
        <v>3041</v>
      </c>
      <c r="K114" s="8">
        <v>1</v>
      </c>
      <c r="L114" s="8"/>
      <c r="M114" s="8"/>
      <c r="N114" s="8"/>
      <c r="O114" s="8">
        <v>1</v>
      </c>
    </row>
    <row r="115" spans="1:15" x14ac:dyDescent="0.3">
      <c r="A115" t="s">
        <v>2385</v>
      </c>
      <c r="B115" t="s">
        <v>2386</v>
      </c>
      <c r="C115" t="s">
        <v>2077</v>
      </c>
      <c r="D115" t="s">
        <v>2053</v>
      </c>
      <c r="E115" s="2">
        <v>45831</v>
      </c>
      <c r="F115" t="s">
        <v>2048</v>
      </c>
      <c r="G115" t="s">
        <v>2387</v>
      </c>
      <c r="H115" t="str">
        <f t="shared" ca="1" si="1"/>
        <v>Done</v>
      </c>
      <c r="J115" s="7" t="s">
        <v>3138</v>
      </c>
      <c r="K115" s="8">
        <v>1</v>
      </c>
      <c r="L115" s="8"/>
      <c r="M115" s="8"/>
      <c r="N115" s="8"/>
      <c r="O115" s="8">
        <v>1</v>
      </c>
    </row>
    <row r="116" spans="1:15" x14ac:dyDescent="0.3">
      <c r="A116" t="s">
        <v>2388</v>
      </c>
      <c r="B116" t="s">
        <v>2389</v>
      </c>
      <c r="C116" t="s">
        <v>2077</v>
      </c>
      <c r="D116" t="s">
        <v>2058</v>
      </c>
      <c r="E116" s="2">
        <v>45852</v>
      </c>
      <c r="F116" t="s">
        <v>2048</v>
      </c>
      <c r="G116" t="s">
        <v>2390</v>
      </c>
      <c r="H116" t="str">
        <f t="shared" ca="1" si="1"/>
        <v>Done</v>
      </c>
      <c r="J116" s="7" t="s">
        <v>3059</v>
      </c>
      <c r="K116" s="8">
        <v>1</v>
      </c>
      <c r="L116" s="8"/>
      <c r="M116" s="8"/>
      <c r="N116" s="8"/>
      <c r="O116" s="8">
        <v>1</v>
      </c>
    </row>
    <row r="117" spans="1:15" x14ac:dyDescent="0.3">
      <c r="A117" t="s">
        <v>2391</v>
      </c>
      <c r="B117" t="s">
        <v>2392</v>
      </c>
      <c r="C117" t="s">
        <v>2052</v>
      </c>
      <c r="D117" t="s">
        <v>2063</v>
      </c>
      <c r="E117" s="2">
        <v>45828</v>
      </c>
      <c r="F117" t="s">
        <v>2048</v>
      </c>
      <c r="G117" t="s">
        <v>2393</v>
      </c>
      <c r="H117" t="str">
        <f t="shared" ca="1" si="1"/>
        <v>Done</v>
      </c>
      <c r="J117" s="7" t="s">
        <v>3440</v>
      </c>
      <c r="K117" s="8">
        <v>1</v>
      </c>
      <c r="L117" s="8"/>
      <c r="M117" s="8"/>
      <c r="N117" s="8"/>
      <c r="O117" s="8">
        <v>1</v>
      </c>
    </row>
    <row r="118" spans="1:15" x14ac:dyDescent="0.3">
      <c r="A118" t="s">
        <v>2394</v>
      </c>
      <c r="B118" t="s">
        <v>2395</v>
      </c>
      <c r="C118" t="s">
        <v>2070</v>
      </c>
      <c r="D118" t="s">
        <v>2058</v>
      </c>
      <c r="E118" s="2">
        <v>45822</v>
      </c>
      <c r="F118" t="s">
        <v>2054</v>
      </c>
      <c r="G118" t="s">
        <v>2396</v>
      </c>
      <c r="H118">
        <f t="shared" ca="1" si="1"/>
        <v>40</v>
      </c>
      <c r="J118" s="7" t="s">
        <v>2310</v>
      </c>
      <c r="K118" s="8">
        <v>1</v>
      </c>
      <c r="L118" s="8"/>
      <c r="M118" s="8"/>
      <c r="N118" s="8"/>
      <c r="O118" s="8">
        <v>1</v>
      </c>
    </row>
    <row r="119" spans="1:15" x14ac:dyDescent="0.3">
      <c r="A119" t="s">
        <v>2397</v>
      </c>
      <c r="B119" t="s">
        <v>2398</v>
      </c>
      <c r="C119" t="s">
        <v>2042</v>
      </c>
      <c r="D119" t="s">
        <v>2058</v>
      </c>
      <c r="E119" s="2">
        <v>45853</v>
      </c>
      <c r="F119" t="s">
        <v>2048</v>
      </c>
      <c r="G119" t="s">
        <v>2399</v>
      </c>
      <c r="H119" t="str">
        <f t="shared" ca="1" si="1"/>
        <v>Done</v>
      </c>
      <c r="J119" s="7" t="s">
        <v>2726</v>
      </c>
      <c r="K119" s="8">
        <v>1</v>
      </c>
      <c r="L119" s="8"/>
      <c r="M119" s="8"/>
      <c r="N119" s="8"/>
      <c r="O119" s="8">
        <v>1</v>
      </c>
    </row>
    <row r="120" spans="1:15" x14ac:dyDescent="0.3">
      <c r="A120" t="s">
        <v>2400</v>
      </c>
      <c r="B120" t="s">
        <v>2401</v>
      </c>
      <c r="C120" t="s">
        <v>2077</v>
      </c>
      <c r="D120" t="s">
        <v>2063</v>
      </c>
      <c r="E120" s="2">
        <v>45816</v>
      </c>
      <c r="F120" t="s">
        <v>2048</v>
      </c>
      <c r="G120" t="s">
        <v>2402</v>
      </c>
      <c r="H120" t="str">
        <f t="shared" ca="1" si="1"/>
        <v>Done</v>
      </c>
      <c r="J120" s="7" t="s">
        <v>3390</v>
      </c>
      <c r="K120" s="8">
        <v>1</v>
      </c>
      <c r="L120" s="8"/>
      <c r="M120" s="8"/>
      <c r="N120" s="8"/>
      <c r="O120" s="8">
        <v>1</v>
      </c>
    </row>
    <row r="121" spans="1:15" x14ac:dyDescent="0.3">
      <c r="A121" t="s">
        <v>2403</v>
      </c>
      <c r="B121" t="s">
        <v>2404</v>
      </c>
      <c r="C121" t="s">
        <v>2070</v>
      </c>
      <c r="D121" t="s">
        <v>2043</v>
      </c>
      <c r="E121" s="2">
        <v>45857</v>
      </c>
      <c r="F121" t="s">
        <v>2054</v>
      </c>
      <c r="G121" t="s">
        <v>2405</v>
      </c>
      <c r="H121">
        <f t="shared" ca="1" si="1"/>
        <v>5</v>
      </c>
      <c r="J121" s="7" t="s">
        <v>2425</v>
      </c>
      <c r="K121" s="8">
        <v>1</v>
      </c>
      <c r="L121" s="8"/>
      <c r="M121" s="8"/>
      <c r="N121" s="8"/>
      <c r="O121" s="8">
        <v>1</v>
      </c>
    </row>
    <row r="122" spans="1:15" x14ac:dyDescent="0.3">
      <c r="A122" t="s">
        <v>2406</v>
      </c>
      <c r="B122" t="s">
        <v>2407</v>
      </c>
      <c r="C122" t="s">
        <v>2070</v>
      </c>
      <c r="D122" t="s">
        <v>2063</v>
      </c>
      <c r="E122" s="2">
        <v>45837</v>
      </c>
      <c r="F122" t="s">
        <v>2044</v>
      </c>
      <c r="G122" t="s">
        <v>2408</v>
      </c>
      <c r="H122">
        <f t="shared" ca="1" si="1"/>
        <v>25</v>
      </c>
      <c r="J122" s="7" t="s">
        <v>3219</v>
      </c>
      <c r="K122" s="8">
        <v>1</v>
      </c>
      <c r="L122" s="8"/>
      <c r="M122" s="8"/>
      <c r="N122" s="8"/>
      <c r="O122" s="8">
        <v>1</v>
      </c>
    </row>
    <row r="123" spans="1:15" x14ac:dyDescent="0.3">
      <c r="A123" t="s">
        <v>2409</v>
      </c>
      <c r="B123" t="s">
        <v>2410</v>
      </c>
      <c r="C123" t="s">
        <v>2070</v>
      </c>
      <c r="D123" t="s">
        <v>2063</v>
      </c>
      <c r="E123" s="2">
        <v>45828</v>
      </c>
      <c r="F123" t="s">
        <v>2059</v>
      </c>
      <c r="G123" t="s">
        <v>2411</v>
      </c>
      <c r="H123">
        <f t="shared" ca="1" si="1"/>
        <v>34</v>
      </c>
      <c r="J123" s="7" t="s">
        <v>2805</v>
      </c>
      <c r="K123" s="8">
        <v>1</v>
      </c>
      <c r="L123" s="8"/>
      <c r="M123" s="8"/>
      <c r="N123" s="8"/>
      <c r="O123" s="8">
        <v>1</v>
      </c>
    </row>
    <row r="124" spans="1:15" x14ac:dyDescent="0.3">
      <c r="A124" t="s">
        <v>2412</v>
      </c>
      <c r="B124" t="s">
        <v>2413</v>
      </c>
      <c r="C124" t="s">
        <v>2052</v>
      </c>
      <c r="D124" t="s">
        <v>2043</v>
      </c>
      <c r="E124" s="2">
        <v>45840</v>
      </c>
      <c r="F124" t="s">
        <v>2054</v>
      </c>
      <c r="G124" t="s">
        <v>2414</v>
      </c>
      <c r="H124">
        <f t="shared" ca="1" si="1"/>
        <v>22</v>
      </c>
      <c r="J124" s="7" t="s">
        <v>2298</v>
      </c>
      <c r="K124" s="8">
        <v>1</v>
      </c>
      <c r="L124" s="8"/>
      <c r="M124" s="8"/>
      <c r="N124" s="8"/>
      <c r="O124" s="8">
        <v>1</v>
      </c>
    </row>
    <row r="125" spans="1:15" x14ac:dyDescent="0.3">
      <c r="A125" t="s">
        <v>2415</v>
      </c>
      <c r="B125" t="s">
        <v>2416</v>
      </c>
      <c r="C125" t="s">
        <v>2042</v>
      </c>
      <c r="D125" t="s">
        <v>2053</v>
      </c>
      <c r="E125" s="2">
        <v>45822</v>
      </c>
      <c r="F125" t="s">
        <v>2059</v>
      </c>
      <c r="G125" t="s">
        <v>2417</v>
      </c>
      <c r="H125">
        <f t="shared" ca="1" si="1"/>
        <v>40</v>
      </c>
      <c r="J125" s="7" t="s">
        <v>2260</v>
      </c>
      <c r="K125" s="8">
        <v>1</v>
      </c>
      <c r="L125" s="8"/>
      <c r="M125" s="8"/>
      <c r="N125" s="8"/>
      <c r="O125" s="8">
        <v>1</v>
      </c>
    </row>
    <row r="126" spans="1:15" x14ac:dyDescent="0.3">
      <c r="A126" t="s">
        <v>2418</v>
      </c>
      <c r="B126" t="s">
        <v>102</v>
      </c>
      <c r="C126" t="s">
        <v>2052</v>
      </c>
      <c r="D126" t="s">
        <v>2053</v>
      </c>
      <c r="E126" s="2">
        <v>45840</v>
      </c>
      <c r="F126" t="s">
        <v>2044</v>
      </c>
      <c r="G126" t="s">
        <v>2419</v>
      </c>
      <c r="H126">
        <f t="shared" ca="1" si="1"/>
        <v>22</v>
      </c>
      <c r="J126" s="7" t="s">
        <v>2758</v>
      </c>
      <c r="K126" s="8">
        <v>1</v>
      </c>
      <c r="L126" s="8"/>
      <c r="M126" s="8"/>
      <c r="N126" s="8"/>
      <c r="O126" s="8">
        <v>1</v>
      </c>
    </row>
    <row r="127" spans="1:15" x14ac:dyDescent="0.3">
      <c r="A127" t="s">
        <v>2420</v>
      </c>
      <c r="B127" t="s">
        <v>2421</v>
      </c>
      <c r="C127" t="s">
        <v>2077</v>
      </c>
      <c r="D127" t="s">
        <v>2053</v>
      </c>
      <c r="E127" s="2">
        <v>45856</v>
      </c>
      <c r="F127" t="s">
        <v>2059</v>
      </c>
      <c r="G127" t="s">
        <v>2422</v>
      </c>
      <c r="H127">
        <f t="shared" ca="1" si="1"/>
        <v>6</v>
      </c>
      <c r="J127" s="7" t="s">
        <v>2585</v>
      </c>
      <c r="K127" s="8">
        <v>1</v>
      </c>
      <c r="L127" s="8"/>
      <c r="M127" s="8"/>
      <c r="N127" s="8"/>
      <c r="O127" s="8">
        <v>1</v>
      </c>
    </row>
    <row r="128" spans="1:15" x14ac:dyDescent="0.3">
      <c r="A128" t="s">
        <v>2423</v>
      </c>
      <c r="B128" t="s">
        <v>2424</v>
      </c>
      <c r="C128" t="s">
        <v>2070</v>
      </c>
      <c r="D128" t="s">
        <v>2058</v>
      </c>
      <c r="E128" s="2">
        <v>45858</v>
      </c>
      <c r="F128" t="s">
        <v>2059</v>
      </c>
      <c r="G128" t="s">
        <v>2425</v>
      </c>
      <c r="H128">
        <f t="shared" ca="1" si="1"/>
        <v>4</v>
      </c>
      <c r="J128" s="7" t="s">
        <v>2603</v>
      </c>
      <c r="K128" s="8">
        <v>1</v>
      </c>
      <c r="L128" s="8"/>
      <c r="M128" s="8"/>
      <c r="N128" s="8"/>
      <c r="O128" s="8">
        <v>1</v>
      </c>
    </row>
    <row r="129" spans="1:15" x14ac:dyDescent="0.3">
      <c r="A129" t="s">
        <v>2426</v>
      </c>
      <c r="B129" t="s">
        <v>2427</v>
      </c>
      <c r="C129" t="s">
        <v>2042</v>
      </c>
      <c r="D129" t="s">
        <v>2043</v>
      </c>
      <c r="E129" s="2">
        <v>45846</v>
      </c>
      <c r="F129" t="s">
        <v>2059</v>
      </c>
      <c r="G129" t="s">
        <v>2428</v>
      </c>
      <c r="H129">
        <f t="shared" ca="1" si="1"/>
        <v>16</v>
      </c>
      <c r="J129" s="7" t="s">
        <v>3062</v>
      </c>
      <c r="K129" s="8">
        <v>1</v>
      </c>
      <c r="L129" s="8"/>
      <c r="M129" s="8"/>
      <c r="N129" s="8"/>
      <c r="O129" s="8">
        <v>1</v>
      </c>
    </row>
    <row r="130" spans="1:15" x14ac:dyDescent="0.3">
      <c r="A130" t="s">
        <v>2429</v>
      </c>
      <c r="B130" t="s">
        <v>2430</v>
      </c>
      <c r="C130" t="s">
        <v>2070</v>
      </c>
      <c r="D130" t="s">
        <v>2053</v>
      </c>
      <c r="E130" s="2">
        <v>45814</v>
      </c>
      <c r="F130" t="s">
        <v>2048</v>
      </c>
      <c r="G130" t="s">
        <v>2431</v>
      </c>
      <c r="H130" t="str">
        <f t="shared" ca="1" si="1"/>
        <v>Done</v>
      </c>
      <c r="J130" s="7" t="s">
        <v>3426</v>
      </c>
      <c r="K130" s="8">
        <v>1</v>
      </c>
      <c r="L130" s="8"/>
      <c r="M130" s="8"/>
      <c r="N130" s="8"/>
      <c r="O130" s="8">
        <v>1</v>
      </c>
    </row>
    <row r="131" spans="1:15" x14ac:dyDescent="0.3">
      <c r="A131" t="s">
        <v>2432</v>
      </c>
      <c r="B131" t="s">
        <v>2433</v>
      </c>
      <c r="C131" t="s">
        <v>2077</v>
      </c>
      <c r="D131" t="s">
        <v>2058</v>
      </c>
      <c r="E131" s="2">
        <v>45843</v>
      </c>
      <c r="F131" t="s">
        <v>2044</v>
      </c>
      <c r="G131" t="s">
        <v>2434</v>
      </c>
      <c r="H131">
        <f t="shared" ca="1" si="1"/>
        <v>19</v>
      </c>
      <c r="J131" s="7" t="s">
        <v>2399</v>
      </c>
      <c r="K131" s="8">
        <v>1</v>
      </c>
      <c r="L131" s="8"/>
      <c r="M131" s="8"/>
      <c r="N131" s="8"/>
      <c r="O131" s="8">
        <v>1</v>
      </c>
    </row>
    <row r="132" spans="1:15" x14ac:dyDescent="0.3">
      <c r="A132" t="s">
        <v>2435</v>
      </c>
      <c r="B132" t="s">
        <v>2436</v>
      </c>
      <c r="C132" t="s">
        <v>2042</v>
      </c>
      <c r="D132" t="s">
        <v>2063</v>
      </c>
      <c r="E132" s="2">
        <v>45840</v>
      </c>
      <c r="F132" t="s">
        <v>2048</v>
      </c>
      <c r="G132" t="s">
        <v>2437</v>
      </c>
      <c r="H132" t="str">
        <f t="shared" ref="H132:H195" ca="1" si="2">IF($F132&lt;&gt;"Closed",TODAY()-$E132,"Done")</f>
        <v>Done</v>
      </c>
      <c r="J132" s="7" t="s">
        <v>2788</v>
      </c>
      <c r="K132" s="8"/>
      <c r="L132" s="8"/>
      <c r="M132" s="8">
        <v>1</v>
      </c>
      <c r="N132" s="8"/>
      <c r="O132" s="8">
        <v>1</v>
      </c>
    </row>
    <row r="133" spans="1:15" x14ac:dyDescent="0.3">
      <c r="A133" t="s">
        <v>2438</v>
      </c>
      <c r="B133" t="s">
        <v>2439</v>
      </c>
      <c r="C133" t="s">
        <v>2070</v>
      </c>
      <c r="D133" t="s">
        <v>2043</v>
      </c>
      <c r="E133" s="2">
        <v>45844</v>
      </c>
      <c r="F133" t="s">
        <v>2059</v>
      </c>
      <c r="G133" t="s">
        <v>2440</v>
      </c>
      <c r="H133">
        <f t="shared" ca="1" si="2"/>
        <v>18</v>
      </c>
      <c r="J133" s="7" t="s">
        <v>2191</v>
      </c>
      <c r="K133" s="8"/>
      <c r="L133" s="8"/>
      <c r="M133" s="8"/>
      <c r="N133" s="8">
        <v>1</v>
      </c>
      <c r="O133" s="8">
        <v>1</v>
      </c>
    </row>
    <row r="134" spans="1:15" x14ac:dyDescent="0.3">
      <c r="A134" t="s">
        <v>2441</v>
      </c>
      <c r="B134" t="s">
        <v>2442</v>
      </c>
      <c r="C134" t="s">
        <v>2052</v>
      </c>
      <c r="D134" t="s">
        <v>2058</v>
      </c>
      <c r="E134" s="2">
        <v>45848</v>
      </c>
      <c r="F134" t="s">
        <v>2048</v>
      </c>
      <c r="G134" t="s">
        <v>2443</v>
      </c>
      <c r="H134" t="str">
        <f t="shared" ca="1" si="2"/>
        <v>Done</v>
      </c>
      <c r="J134" s="7" t="s">
        <v>2659</v>
      </c>
      <c r="K134" s="8"/>
      <c r="L134" s="8"/>
      <c r="M134" s="8">
        <v>1</v>
      </c>
      <c r="N134" s="8"/>
      <c r="O134" s="8">
        <v>1</v>
      </c>
    </row>
    <row r="135" spans="1:15" x14ac:dyDescent="0.3">
      <c r="A135" t="s">
        <v>2444</v>
      </c>
      <c r="B135" t="s">
        <v>2445</v>
      </c>
      <c r="C135" t="s">
        <v>2052</v>
      </c>
      <c r="D135" t="s">
        <v>2058</v>
      </c>
      <c r="E135" s="2">
        <v>45818</v>
      </c>
      <c r="F135" t="s">
        <v>2048</v>
      </c>
      <c r="G135" t="s">
        <v>2446</v>
      </c>
      <c r="H135" t="str">
        <f t="shared" ca="1" si="2"/>
        <v>Done</v>
      </c>
      <c r="J135" s="7" t="s">
        <v>3489</v>
      </c>
      <c r="K135" s="8"/>
      <c r="L135" s="8"/>
      <c r="M135" s="8">
        <v>1</v>
      </c>
      <c r="N135" s="8"/>
      <c r="O135" s="8">
        <v>1</v>
      </c>
    </row>
    <row r="136" spans="1:15" x14ac:dyDescent="0.3">
      <c r="A136" t="s">
        <v>2447</v>
      </c>
      <c r="B136" t="s">
        <v>190</v>
      </c>
      <c r="C136" t="s">
        <v>2052</v>
      </c>
      <c r="D136" t="s">
        <v>2043</v>
      </c>
      <c r="E136" s="2">
        <v>45837</v>
      </c>
      <c r="F136" t="s">
        <v>2054</v>
      </c>
      <c r="G136" t="s">
        <v>2448</v>
      </c>
      <c r="H136">
        <f t="shared" ca="1" si="2"/>
        <v>25</v>
      </c>
      <c r="J136" s="7" t="s">
        <v>2573</v>
      </c>
      <c r="K136" s="8"/>
      <c r="L136" s="8"/>
      <c r="M136" s="8">
        <v>1</v>
      </c>
      <c r="N136" s="8"/>
      <c r="O136" s="8">
        <v>1</v>
      </c>
    </row>
    <row r="137" spans="1:15" x14ac:dyDescent="0.3">
      <c r="A137" t="s">
        <v>2449</v>
      </c>
      <c r="B137" t="s">
        <v>2450</v>
      </c>
      <c r="C137" t="s">
        <v>2077</v>
      </c>
      <c r="D137" t="s">
        <v>2063</v>
      </c>
      <c r="E137" s="2">
        <v>45861</v>
      </c>
      <c r="F137" t="s">
        <v>2044</v>
      </c>
      <c r="G137" t="s">
        <v>2451</v>
      </c>
      <c r="H137">
        <f t="shared" ca="1" si="2"/>
        <v>1</v>
      </c>
      <c r="J137" s="7" t="s">
        <v>2272</v>
      </c>
      <c r="K137" s="8"/>
      <c r="L137" s="8"/>
      <c r="M137" s="8">
        <v>1</v>
      </c>
      <c r="N137" s="8"/>
      <c r="O137" s="8">
        <v>1</v>
      </c>
    </row>
    <row r="138" spans="1:15" x14ac:dyDescent="0.3">
      <c r="A138" t="s">
        <v>2452</v>
      </c>
      <c r="B138" t="s">
        <v>2453</v>
      </c>
      <c r="C138" t="s">
        <v>2042</v>
      </c>
      <c r="D138" t="s">
        <v>2058</v>
      </c>
      <c r="E138" s="2">
        <v>45837</v>
      </c>
      <c r="F138" t="s">
        <v>2054</v>
      </c>
      <c r="G138" t="s">
        <v>2454</v>
      </c>
      <c r="H138">
        <f t="shared" ca="1" si="2"/>
        <v>25</v>
      </c>
      <c r="J138" s="7" t="s">
        <v>2676</v>
      </c>
      <c r="K138" s="8"/>
      <c r="L138" s="8">
        <v>1</v>
      </c>
      <c r="M138" s="8"/>
      <c r="N138" s="8"/>
      <c r="O138" s="8">
        <v>1</v>
      </c>
    </row>
    <row r="139" spans="1:15" x14ac:dyDescent="0.3">
      <c r="A139" t="s">
        <v>2455</v>
      </c>
      <c r="B139" t="s">
        <v>2456</v>
      </c>
      <c r="C139" t="s">
        <v>2042</v>
      </c>
      <c r="D139" t="s">
        <v>2043</v>
      </c>
      <c r="E139" s="2">
        <v>45809</v>
      </c>
      <c r="F139" t="s">
        <v>2044</v>
      </c>
      <c r="G139" t="s">
        <v>2457</v>
      </c>
      <c r="H139">
        <f t="shared" ca="1" si="2"/>
        <v>53</v>
      </c>
      <c r="J139" s="7" t="s">
        <v>2594</v>
      </c>
      <c r="K139" s="8"/>
      <c r="L139" s="8"/>
      <c r="M139" s="8"/>
      <c r="N139" s="8">
        <v>1</v>
      </c>
      <c r="O139" s="8">
        <v>1</v>
      </c>
    </row>
    <row r="140" spans="1:15" x14ac:dyDescent="0.3">
      <c r="A140" t="s">
        <v>2458</v>
      </c>
      <c r="B140" t="s">
        <v>2459</v>
      </c>
      <c r="C140" t="s">
        <v>2042</v>
      </c>
      <c r="D140" t="s">
        <v>2063</v>
      </c>
      <c r="E140" s="2">
        <v>45843</v>
      </c>
      <c r="F140" t="s">
        <v>2044</v>
      </c>
      <c r="G140" t="s">
        <v>2460</v>
      </c>
      <c r="H140">
        <f t="shared" ca="1" si="2"/>
        <v>19</v>
      </c>
      <c r="J140" s="7" t="s">
        <v>3378</v>
      </c>
      <c r="K140" s="8"/>
      <c r="L140" s="8">
        <v>1</v>
      </c>
      <c r="M140" s="8"/>
      <c r="N140" s="8"/>
      <c r="O140" s="8">
        <v>1</v>
      </c>
    </row>
    <row r="141" spans="1:15" x14ac:dyDescent="0.3">
      <c r="A141" t="s">
        <v>2461</v>
      </c>
      <c r="B141" t="s">
        <v>2380</v>
      </c>
      <c r="C141" t="s">
        <v>2042</v>
      </c>
      <c r="D141" t="s">
        <v>2063</v>
      </c>
      <c r="E141" s="2">
        <v>45856</v>
      </c>
      <c r="F141" t="s">
        <v>2054</v>
      </c>
      <c r="G141" t="s">
        <v>2462</v>
      </c>
      <c r="H141">
        <f t="shared" ca="1" si="2"/>
        <v>6</v>
      </c>
      <c r="J141" s="7" t="s">
        <v>2720</v>
      </c>
      <c r="K141" s="8"/>
      <c r="L141" s="8">
        <v>1</v>
      </c>
      <c r="M141" s="8"/>
      <c r="N141" s="8"/>
      <c r="O141" s="8">
        <v>1</v>
      </c>
    </row>
    <row r="142" spans="1:15" x14ac:dyDescent="0.3">
      <c r="A142" t="s">
        <v>2463</v>
      </c>
      <c r="B142" t="s">
        <v>2464</v>
      </c>
      <c r="C142" t="s">
        <v>2077</v>
      </c>
      <c r="D142" t="s">
        <v>2058</v>
      </c>
      <c r="E142" s="2">
        <v>45853</v>
      </c>
      <c r="F142" t="s">
        <v>2059</v>
      </c>
      <c r="G142" t="s">
        <v>2465</v>
      </c>
      <c r="H142">
        <f t="shared" ca="1" si="2"/>
        <v>9</v>
      </c>
      <c r="J142" s="7" t="s">
        <v>2471</v>
      </c>
      <c r="K142" s="8"/>
      <c r="L142" s="8">
        <v>1</v>
      </c>
      <c r="M142" s="8"/>
      <c r="N142" s="8"/>
      <c r="O142" s="8">
        <v>1</v>
      </c>
    </row>
    <row r="143" spans="1:15" x14ac:dyDescent="0.3">
      <c r="A143" t="s">
        <v>2466</v>
      </c>
      <c r="B143" t="s">
        <v>2467</v>
      </c>
      <c r="C143" t="s">
        <v>2042</v>
      </c>
      <c r="D143" t="s">
        <v>2058</v>
      </c>
      <c r="E143" s="2">
        <v>45813</v>
      </c>
      <c r="F143" t="s">
        <v>2048</v>
      </c>
      <c r="G143" t="s">
        <v>2468</v>
      </c>
      <c r="H143" t="str">
        <f t="shared" ca="1" si="2"/>
        <v>Done</v>
      </c>
      <c r="J143" s="7" t="s">
        <v>3381</v>
      </c>
      <c r="K143" s="8"/>
      <c r="L143" s="8"/>
      <c r="M143" s="8"/>
      <c r="N143" s="8">
        <v>1</v>
      </c>
      <c r="O143" s="8">
        <v>1</v>
      </c>
    </row>
    <row r="144" spans="1:15" x14ac:dyDescent="0.3">
      <c r="A144" t="s">
        <v>2469</v>
      </c>
      <c r="B144" t="s">
        <v>2470</v>
      </c>
      <c r="C144" t="s">
        <v>2070</v>
      </c>
      <c r="D144" t="s">
        <v>2053</v>
      </c>
      <c r="E144" s="2">
        <v>45846</v>
      </c>
      <c r="F144" t="s">
        <v>2044</v>
      </c>
      <c r="G144" t="s">
        <v>2471</v>
      </c>
      <c r="H144">
        <f t="shared" ca="1" si="2"/>
        <v>16</v>
      </c>
      <c r="J144" s="7" t="s">
        <v>2877</v>
      </c>
      <c r="K144" s="8"/>
      <c r="L144" s="8"/>
      <c r="M144" s="8"/>
      <c r="N144" s="8">
        <v>1</v>
      </c>
      <c r="O144" s="8">
        <v>1</v>
      </c>
    </row>
    <row r="145" spans="1:15" x14ac:dyDescent="0.3">
      <c r="A145" t="s">
        <v>2472</v>
      </c>
      <c r="B145" t="s">
        <v>2473</v>
      </c>
      <c r="C145" t="s">
        <v>2042</v>
      </c>
      <c r="D145" t="s">
        <v>2063</v>
      </c>
      <c r="E145" s="2">
        <v>45834</v>
      </c>
      <c r="F145" t="s">
        <v>2044</v>
      </c>
      <c r="G145" t="s">
        <v>2474</v>
      </c>
      <c r="H145">
        <f t="shared" ca="1" si="2"/>
        <v>28</v>
      </c>
      <c r="J145" s="7" t="s">
        <v>2451</v>
      </c>
      <c r="K145" s="8"/>
      <c r="L145" s="8"/>
      <c r="M145" s="8">
        <v>1</v>
      </c>
      <c r="N145" s="8"/>
      <c r="O145" s="8">
        <v>1</v>
      </c>
    </row>
    <row r="146" spans="1:15" x14ac:dyDescent="0.3">
      <c r="A146" t="s">
        <v>2475</v>
      </c>
      <c r="B146" t="s">
        <v>2476</v>
      </c>
      <c r="C146" t="s">
        <v>2070</v>
      </c>
      <c r="D146" t="s">
        <v>2053</v>
      </c>
      <c r="E146" s="2">
        <v>45822</v>
      </c>
      <c r="F146" t="s">
        <v>2044</v>
      </c>
      <c r="G146" t="s">
        <v>2477</v>
      </c>
      <c r="H146">
        <f t="shared" ca="1" si="2"/>
        <v>40</v>
      </c>
      <c r="J146" s="7" t="s">
        <v>3262</v>
      </c>
      <c r="K146" s="8"/>
      <c r="L146" s="8"/>
      <c r="M146" s="8"/>
      <c r="N146" s="8">
        <v>1</v>
      </c>
      <c r="O146" s="8">
        <v>1</v>
      </c>
    </row>
    <row r="147" spans="1:15" x14ac:dyDescent="0.3">
      <c r="A147" t="s">
        <v>2478</v>
      </c>
      <c r="B147" t="s">
        <v>2479</v>
      </c>
      <c r="C147" t="s">
        <v>2077</v>
      </c>
      <c r="D147" t="s">
        <v>2063</v>
      </c>
      <c r="E147" s="2">
        <v>45853</v>
      </c>
      <c r="F147" t="s">
        <v>2044</v>
      </c>
      <c r="G147" t="s">
        <v>2480</v>
      </c>
      <c r="H147">
        <f t="shared" ca="1" si="2"/>
        <v>9</v>
      </c>
      <c r="J147" s="7" t="s">
        <v>3002</v>
      </c>
      <c r="K147" s="8"/>
      <c r="L147" s="8"/>
      <c r="M147" s="8"/>
      <c r="N147" s="8">
        <v>1</v>
      </c>
      <c r="O147" s="8">
        <v>1</v>
      </c>
    </row>
    <row r="148" spans="1:15" x14ac:dyDescent="0.3">
      <c r="A148" t="s">
        <v>2481</v>
      </c>
      <c r="B148" t="s">
        <v>2482</v>
      </c>
      <c r="C148" t="s">
        <v>2052</v>
      </c>
      <c r="D148" t="s">
        <v>2053</v>
      </c>
      <c r="E148" s="2">
        <v>45839</v>
      </c>
      <c r="F148" t="s">
        <v>2059</v>
      </c>
      <c r="G148" t="s">
        <v>2483</v>
      </c>
      <c r="H148">
        <f t="shared" ca="1" si="2"/>
        <v>23</v>
      </c>
      <c r="J148" s="7" t="s">
        <v>2227</v>
      </c>
      <c r="K148" s="8"/>
      <c r="L148" s="8"/>
      <c r="M148" s="8">
        <v>1</v>
      </c>
      <c r="N148" s="8"/>
      <c r="O148" s="8">
        <v>1</v>
      </c>
    </row>
    <row r="149" spans="1:15" x14ac:dyDescent="0.3">
      <c r="A149" t="s">
        <v>2484</v>
      </c>
      <c r="B149" t="s">
        <v>2485</v>
      </c>
      <c r="C149" t="s">
        <v>2077</v>
      </c>
      <c r="D149" t="s">
        <v>2053</v>
      </c>
      <c r="E149" s="2">
        <v>45837</v>
      </c>
      <c r="F149" t="s">
        <v>2054</v>
      </c>
      <c r="G149" t="s">
        <v>2486</v>
      </c>
      <c r="H149">
        <f t="shared" ca="1" si="2"/>
        <v>25</v>
      </c>
      <c r="J149" s="7" t="s">
        <v>3306</v>
      </c>
      <c r="K149" s="8"/>
      <c r="L149" s="8"/>
      <c r="M149" s="8">
        <v>1</v>
      </c>
      <c r="N149" s="8"/>
      <c r="O149" s="8">
        <v>1</v>
      </c>
    </row>
    <row r="150" spans="1:15" x14ac:dyDescent="0.3">
      <c r="A150" t="s">
        <v>2487</v>
      </c>
      <c r="B150" t="s">
        <v>2488</v>
      </c>
      <c r="C150" t="s">
        <v>2042</v>
      </c>
      <c r="D150" t="s">
        <v>2063</v>
      </c>
      <c r="E150" s="2">
        <v>45805</v>
      </c>
      <c r="F150" t="s">
        <v>2059</v>
      </c>
      <c r="G150" t="s">
        <v>2489</v>
      </c>
      <c r="H150">
        <f t="shared" ca="1" si="2"/>
        <v>57</v>
      </c>
      <c r="J150" s="7" t="s">
        <v>2185</v>
      </c>
      <c r="K150" s="8"/>
      <c r="L150" s="8">
        <v>1</v>
      </c>
      <c r="M150" s="8"/>
      <c r="N150" s="8"/>
      <c r="O150" s="8">
        <v>1</v>
      </c>
    </row>
    <row r="151" spans="1:15" x14ac:dyDescent="0.3">
      <c r="A151" t="s">
        <v>2490</v>
      </c>
      <c r="B151" t="s">
        <v>2491</v>
      </c>
      <c r="C151" t="s">
        <v>2042</v>
      </c>
      <c r="D151" t="s">
        <v>2063</v>
      </c>
      <c r="E151" s="2">
        <v>45816</v>
      </c>
      <c r="F151" t="s">
        <v>2048</v>
      </c>
      <c r="G151" t="s">
        <v>2492</v>
      </c>
      <c r="H151" t="str">
        <f t="shared" ca="1" si="2"/>
        <v>Done</v>
      </c>
      <c r="J151" s="7" t="s">
        <v>2064</v>
      </c>
      <c r="K151" s="8"/>
      <c r="L151" s="8"/>
      <c r="M151" s="8">
        <v>1</v>
      </c>
      <c r="N151" s="8"/>
      <c r="O151" s="8">
        <v>1</v>
      </c>
    </row>
    <row r="152" spans="1:15" x14ac:dyDescent="0.3">
      <c r="A152" t="s">
        <v>2493</v>
      </c>
      <c r="B152" t="s">
        <v>2494</v>
      </c>
      <c r="C152" t="s">
        <v>2077</v>
      </c>
      <c r="D152" t="s">
        <v>2043</v>
      </c>
      <c r="E152" s="2">
        <v>45848</v>
      </c>
      <c r="F152" t="s">
        <v>2048</v>
      </c>
      <c r="G152" t="s">
        <v>2495</v>
      </c>
      <c r="H152" t="str">
        <f t="shared" ca="1" si="2"/>
        <v>Done</v>
      </c>
      <c r="J152" s="7" t="s">
        <v>3171</v>
      </c>
      <c r="K152" s="8"/>
      <c r="L152" s="8">
        <v>1</v>
      </c>
      <c r="M152" s="8"/>
      <c r="N152" s="8"/>
      <c r="O152" s="8">
        <v>1</v>
      </c>
    </row>
    <row r="153" spans="1:15" x14ac:dyDescent="0.3">
      <c r="A153" t="s">
        <v>2496</v>
      </c>
      <c r="B153" t="s">
        <v>2497</v>
      </c>
      <c r="C153" t="s">
        <v>2077</v>
      </c>
      <c r="D153" t="s">
        <v>2058</v>
      </c>
      <c r="E153" s="2">
        <v>45815</v>
      </c>
      <c r="F153" t="s">
        <v>2048</v>
      </c>
      <c r="G153" t="s">
        <v>2498</v>
      </c>
      <c r="H153" t="str">
        <f t="shared" ca="1" si="2"/>
        <v>Done</v>
      </c>
      <c r="J153" s="7" t="s">
        <v>2912</v>
      </c>
      <c r="K153" s="8"/>
      <c r="L153" s="8"/>
      <c r="M153" s="8">
        <v>1</v>
      </c>
      <c r="N153" s="8"/>
      <c r="O153" s="8">
        <v>1</v>
      </c>
    </row>
    <row r="154" spans="1:15" x14ac:dyDescent="0.3">
      <c r="A154" t="s">
        <v>2499</v>
      </c>
      <c r="B154" t="s">
        <v>2500</v>
      </c>
      <c r="C154" t="s">
        <v>2042</v>
      </c>
      <c r="D154" t="s">
        <v>2063</v>
      </c>
      <c r="E154" s="2">
        <v>45811</v>
      </c>
      <c r="F154" t="s">
        <v>2044</v>
      </c>
      <c r="G154" t="s">
        <v>2501</v>
      </c>
      <c r="H154">
        <f t="shared" ca="1" si="2"/>
        <v>51</v>
      </c>
      <c r="J154" s="7" t="s">
        <v>3530</v>
      </c>
      <c r="K154" s="8"/>
      <c r="L154" s="8"/>
      <c r="M154" s="8"/>
      <c r="N154" s="8">
        <v>1</v>
      </c>
      <c r="O154" s="8">
        <v>1</v>
      </c>
    </row>
    <row r="155" spans="1:15" x14ac:dyDescent="0.3">
      <c r="A155" t="s">
        <v>2502</v>
      </c>
      <c r="B155" t="s">
        <v>2503</v>
      </c>
      <c r="C155" t="s">
        <v>2052</v>
      </c>
      <c r="D155" t="s">
        <v>2053</v>
      </c>
      <c r="E155" s="2">
        <v>45833</v>
      </c>
      <c r="F155" t="s">
        <v>2054</v>
      </c>
      <c r="G155" t="s">
        <v>2504</v>
      </c>
      <c r="H155">
        <f t="shared" ca="1" si="2"/>
        <v>29</v>
      </c>
      <c r="J155" s="7" t="s">
        <v>2606</v>
      </c>
      <c r="K155" s="8"/>
      <c r="L155" s="8"/>
      <c r="M155" s="8">
        <v>1</v>
      </c>
      <c r="N155" s="8"/>
      <c r="O155" s="8">
        <v>1</v>
      </c>
    </row>
    <row r="156" spans="1:15" x14ac:dyDescent="0.3">
      <c r="A156" t="s">
        <v>2505</v>
      </c>
      <c r="B156" t="s">
        <v>2506</v>
      </c>
      <c r="C156" t="s">
        <v>2070</v>
      </c>
      <c r="D156" t="s">
        <v>2058</v>
      </c>
      <c r="E156" s="2">
        <v>45809</v>
      </c>
      <c r="F156" t="s">
        <v>2048</v>
      </c>
      <c r="G156" t="s">
        <v>2507</v>
      </c>
      <c r="H156" t="str">
        <f t="shared" ca="1" si="2"/>
        <v>Done</v>
      </c>
      <c r="J156" s="7" t="s">
        <v>2045</v>
      </c>
      <c r="K156" s="8"/>
      <c r="L156" s="8"/>
      <c r="M156" s="8"/>
      <c r="N156" s="8">
        <v>1</v>
      </c>
      <c r="O156" s="8">
        <v>1</v>
      </c>
    </row>
    <row r="157" spans="1:15" x14ac:dyDescent="0.3">
      <c r="A157" t="s">
        <v>2508</v>
      </c>
      <c r="B157" t="s">
        <v>2509</v>
      </c>
      <c r="C157" t="s">
        <v>2077</v>
      </c>
      <c r="D157" t="s">
        <v>2063</v>
      </c>
      <c r="E157" s="2">
        <v>45851</v>
      </c>
      <c r="F157" t="s">
        <v>2059</v>
      </c>
      <c r="G157" t="s">
        <v>2510</v>
      </c>
      <c r="H157">
        <f t="shared" ca="1" si="2"/>
        <v>11</v>
      </c>
      <c r="J157" s="7" t="s">
        <v>2354</v>
      </c>
      <c r="K157" s="8"/>
      <c r="L157" s="8"/>
      <c r="M157" s="8">
        <v>1</v>
      </c>
      <c r="N157" s="8"/>
      <c r="O157" s="8">
        <v>1</v>
      </c>
    </row>
    <row r="158" spans="1:15" x14ac:dyDescent="0.3">
      <c r="A158" t="s">
        <v>2511</v>
      </c>
      <c r="B158" t="s">
        <v>2512</v>
      </c>
      <c r="C158" t="s">
        <v>2070</v>
      </c>
      <c r="D158" t="s">
        <v>2053</v>
      </c>
      <c r="E158" s="2">
        <v>45817</v>
      </c>
      <c r="F158" t="s">
        <v>2044</v>
      </c>
      <c r="G158" t="s">
        <v>2513</v>
      </c>
      <c r="H158">
        <f t="shared" ca="1" si="2"/>
        <v>45</v>
      </c>
      <c r="J158" s="7" t="s">
        <v>3216</v>
      </c>
      <c r="K158" s="8"/>
      <c r="L158" s="8"/>
      <c r="M158" s="8"/>
      <c r="N158" s="8">
        <v>1</v>
      </c>
      <c r="O158" s="8">
        <v>1</v>
      </c>
    </row>
    <row r="159" spans="1:15" x14ac:dyDescent="0.3">
      <c r="A159" t="s">
        <v>2514</v>
      </c>
      <c r="B159" t="s">
        <v>2515</v>
      </c>
      <c r="C159" t="s">
        <v>2042</v>
      </c>
      <c r="D159" t="s">
        <v>2043</v>
      </c>
      <c r="E159" s="2">
        <v>45826</v>
      </c>
      <c r="F159" t="s">
        <v>2059</v>
      </c>
      <c r="G159" t="s">
        <v>2516</v>
      </c>
      <c r="H159">
        <f t="shared" ca="1" si="2"/>
        <v>36</v>
      </c>
      <c r="J159" s="7" t="s">
        <v>2123</v>
      </c>
      <c r="K159" s="8"/>
      <c r="L159" s="8">
        <v>1</v>
      </c>
      <c r="M159" s="8"/>
      <c r="N159" s="8"/>
      <c r="O159" s="8">
        <v>1</v>
      </c>
    </row>
    <row r="160" spans="1:15" x14ac:dyDescent="0.3">
      <c r="A160" t="s">
        <v>2517</v>
      </c>
      <c r="B160" t="s">
        <v>2518</v>
      </c>
      <c r="C160" t="s">
        <v>2077</v>
      </c>
      <c r="D160" t="s">
        <v>2043</v>
      </c>
      <c r="E160" s="2">
        <v>45831</v>
      </c>
      <c r="F160" t="s">
        <v>2054</v>
      </c>
      <c r="G160" t="s">
        <v>2519</v>
      </c>
      <c r="H160">
        <f t="shared" ca="1" si="2"/>
        <v>31</v>
      </c>
      <c r="J160" s="7" t="s">
        <v>2859</v>
      </c>
      <c r="K160" s="8"/>
      <c r="L160" s="8"/>
      <c r="M160" s="8">
        <v>1</v>
      </c>
      <c r="N160" s="8"/>
      <c r="O160" s="8">
        <v>1</v>
      </c>
    </row>
    <row r="161" spans="1:15" x14ac:dyDescent="0.3">
      <c r="A161" t="s">
        <v>2520</v>
      </c>
      <c r="B161" t="s">
        <v>2521</v>
      </c>
      <c r="C161" t="s">
        <v>2052</v>
      </c>
      <c r="D161" t="s">
        <v>2063</v>
      </c>
      <c r="E161" s="2">
        <v>45849</v>
      </c>
      <c r="F161" t="s">
        <v>2044</v>
      </c>
      <c r="G161" t="s">
        <v>2522</v>
      </c>
      <c r="H161">
        <f t="shared" ca="1" si="2"/>
        <v>13</v>
      </c>
      <c r="J161" s="7" t="s">
        <v>2990</v>
      </c>
      <c r="K161" s="8"/>
      <c r="L161" s="8"/>
      <c r="M161" s="8">
        <v>1</v>
      </c>
      <c r="N161" s="8"/>
      <c r="O161" s="8">
        <v>1</v>
      </c>
    </row>
    <row r="162" spans="1:15" x14ac:dyDescent="0.3">
      <c r="A162" t="s">
        <v>2523</v>
      </c>
      <c r="B162" t="s">
        <v>2524</v>
      </c>
      <c r="C162" t="s">
        <v>2070</v>
      </c>
      <c r="D162" t="s">
        <v>2063</v>
      </c>
      <c r="E162" s="2">
        <v>45816</v>
      </c>
      <c r="F162" t="s">
        <v>2048</v>
      </c>
      <c r="G162" t="s">
        <v>2525</v>
      </c>
      <c r="H162" t="str">
        <f t="shared" ca="1" si="2"/>
        <v>Done</v>
      </c>
      <c r="J162" s="7" t="s">
        <v>2248</v>
      </c>
      <c r="K162" s="8"/>
      <c r="L162" s="8"/>
      <c r="M162" s="8">
        <v>1</v>
      </c>
      <c r="N162" s="8"/>
      <c r="O162" s="8">
        <v>1</v>
      </c>
    </row>
    <row r="163" spans="1:15" x14ac:dyDescent="0.3">
      <c r="A163" t="s">
        <v>2526</v>
      </c>
      <c r="B163" t="s">
        <v>2527</v>
      </c>
      <c r="C163" t="s">
        <v>2052</v>
      </c>
      <c r="D163" t="s">
        <v>2043</v>
      </c>
      <c r="E163" s="2">
        <v>45861</v>
      </c>
      <c r="F163" t="s">
        <v>2048</v>
      </c>
      <c r="G163" t="s">
        <v>2528</v>
      </c>
      <c r="H163" t="str">
        <f t="shared" ca="1" si="2"/>
        <v>Done</v>
      </c>
      <c r="J163" s="7" t="s">
        <v>2844</v>
      </c>
      <c r="K163" s="8"/>
      <c r="L163" s="8">
        <v>1</v>
      </c>
      <c r="M163" s="8"/>
      <c r="N163" s="8"/>
      <c r="O163" s="8">
        <v>1</v>
      </c>
    </row>
    <row r="164" spans="1:15" x14ac:dyDescent="0.3">
      <c r="A164" t="s">
        <v>2529</v>
      </c>
      <c r="B164" t="s">
        <v>2530</v>
      </c>
      <c r="C164" t="s">
        <v>2052</v>
      </c>
      <c r="D164" t="s">
        <v>2063</v>
      </c>
      <c r="E164" s="2">
        <v>45834</v>
      </c>
      <c r="F164" t="s">
        <v>2059</v>
      </c>
      <c r="G164" t="s">
        <v>2531</v>
      </c>
      <c r="H164">
        <f t="shared" ca="1" si="2"/>
        <v>28</v>
      </c>
      <c r="J164" s="7" t="s">
        <v>3408</v>
      </c>
      <c r="K164" s="8"/>
      <c r="L164" s="8"/>
      <c r="M164" s="8">
        <v>1</v>
      </c>
      <c r="N164" s="8"/>
      <c r="O164" s="8">
        <v>1</v>
      </c>
    </row>
    <row r="165" spans="1:15" x14ac:dyDescent="0.3">
      <c r="A165" t="s">
        <v>2532</v>
      </c>
      <c r="B165" t="s">
        <v>2533</v>
      </c>
      <c r="C165" t="s">
        <v>2052</v>
      </c>
      <c r="D165" t="s">
        <v>2043</v>
      </c>
      <c r="E165" s="2">
        <v>45844</v>
      </c>
      <c r="F165" t="s">
        <v>2044</v>
      </c>
      <c r="G165" t="s">
        <v>2534</v>
      </c>
      <c r="H165">
        <f t="shared" ca="1" si="2"/>
        <v>18</v>
      </c>
      <c r="J165" s="7" t="s">
        <v>3023</v>
      </c>
      <c r="K165" s="8"/>
      <c r="L165" s="8">
        <v>1</v>
      </c>
      <c r="M165" s="8"/>
      <c r="N165" s="8"/>
      <c r="O165" s="8">
        <v>1</v>
      </c>
    </row>
    <row r="166" spans="1:15" x14ac:dyDescent="0.3">
      <c r="A166" t="s">
        <v>2535</v>
      </c>
      <c r="B166" t="s">
        <v>2536</v>
      </c>
      <c r="C166" t="s">
        <v>2070</v>
      </c>
      <c r="D166" t="s">
        <v>2053</v>
      </c>
      <c r="E166" s="2">
        <v>45857</v>
      </c>
      <c r="F166" t="s">
        <v>2054</v>
      </c>
      <c r="G166" t="s">
        <v>2537</v>
      </c>
      <c r="H166">
        <f t="shared" ca="1" si="2"/>
        <v>5</v>
      </c>
      <c r="J166" s="7" t="s">
        <v>2132</v>
      </c>
      <c r="K166" s="8"/>
      <c r="L166" s="8"/>
      <c r="M166" s="8"/>
      <c r="N166" s="8">
        <v>1</v>
      </c>
      <c r="O166" s="8">
        <v>1</v>
      </c>
    </row>
    <row r="167" spans="1:15" x14ac:dyDescent="0.3">
      <c r="A167" t="s">
        <v>2538</v>
      </c>
      <c r="B167" t="s">
        <v>2539</v>
      </c>
      <c r="C167" t="s">
        <v>2070</v>
      </c>
      <c r="D167" t="s">
        <v>2063</v>
      </c>
      <c r="E167" s="2">
        <v>45849</v>
      </c>
      <c r="F167" t="s">
        <v>2054</v>
      </c>
      <c r="G167" t="s">
        <v>2540</v>
      </c>
      <c r="H167">
        <f t="shared" ca="1" si="2"/>
        <v>13</v>
      </c>
      <c r="J167" s="7" t="s">
        <v>3405</v>
      </c>
      <c r="K167" s="8"/>
      <c r="L167" s="8"/>
      <c r="M167" s="8"/>
      <c r="N167" s="8">
        <v>1</v>
      </c>
      <c r="O167" s="8">
        <v>1</v>
      </c>
    </row>
    <row r="168" spans="1:15" x14ac:dyDescent="0.3">
      <c r="A168" t="s">
        <v>2541</v>
      </c>
      <c r="B168" t="s">
        <v>2542</v>
      </c>
      <c r="C168" t="s">
        <v>2077</v>
      </c>
      <c r="D168" t="s">
        <v>2043</v>
      </c>
      <c r="E168" s="2">
        <v>45820</v>
      </c>
      <c r="F168" t="s">
        <v>2044</v>
      </c>
      <c r="G168" t="s">
        <v>2543</v>
      </c>
      <c r="H168">
        <f t="shared" ca="1" si="2"/>
        <v>42</v>
      </c>
      <c r="J168" s="7" t="s">
        <v>2460</v>
      </c>
      <c r="K168" s="8"/>
      <c r="L168" s="8"/>
      <c r="M168" s="8">
        <v>1</v>
      </c>
      <c r="N168" s="8"/>
      <c r="O168" s="8">
        <v>1</v>
      </c>
    </row>
    <row r="169" spans="1:15" x14ac:dyDescent="0.3">
      <c r="A169" t="s">
        <v>2544</v>
      </c>
      <c r="B169" t="s">
        <v>2545</v>
      </c>
      <c r="C169" t="s">
        <v>2042</v>
      </c>
      <c r="D169" t="s">
        <v>2063</v>
      </c>
      <c r="E169" s="2">
        <v>45824</v>
      </c>
      <c r="F169" t="s">
        <v>2054</v>
      </c>
      <c r="G169" t="s">
        <v>2546</v>
      </c>
      <c r="H169">
        <f t="shared" ca="1" si="2"/>
        <v>38</v>
      </c>
      <c r="J169" s="7" t="s">
        <v>3357</v>
      </c>
      <c r="K169" s="8"/>
      <c r="L169" s="8"/>
      <c r="M169" s="8"/>
      <c r="N169" s="8">
        <v>1</v>
      </c>
      <c r="O169" s="8">
        <v>1</v>
      </c>
    </row>
    <row r="170" spans="1:15" x14ac:dyDescent="0.3">
      <c r="A170" t="s">
        <v>2547</v>
      </c>
      <c r="B170" t="s">
        <v>2548</v>
      </c>
      <c r="C170" t="s">
        <v>2042</v>
      </c>
      <c r="D170" t="s">
        <v>2063</v>
      </c>
      <c r="E170" s="2">
        <v>45821</v>
      </c>
      <c r="F170" t="s">
        <v>2048</v>
      </c>
      <c r="G170" t="s">
        <v>2549</v>
      </c>
      <c r="H170" t="str">
        <f t="shared" ca="1" si="2"/>
        <v>Done</v>
      </c>
      <c r="J170" s="7" t="s">
        <v>2942</v>
      </c>
      <c r="K170" s="8"/>
      <c r="L170" s="8"/>
      <c r="M170" s="8"/>
      <c r="N170" s="8">
        <v>1</v>
      </c>
      <c r="O170" s="8">
        <v>1</v>
      </c>
    </row>
    <row r="171" spans="1:15" x14ac:dyDescent="0.3">
      <c r="A171" t="s">
        <v>2550</v>
      </c>
      <c r="B171" t="s">
        <v>2551</v>
      </c>
      <c r="C171" t="s">
        <v>2070</v>
      </c>
      <c r="D171" t="s">
        <v>2053</v>
      </c>
      <c r="E171" s="2">
        <v>45856</v>
      </c>
      <c r="F171" t="s">
        <v>2048</v>
      </c>
      <c r="G171" t="s">
        <v>2552</v>
      </c>
      <c r="H171" t="str">
        <f t="shared" ca="1" si="2"/>
        <v>Done</v>
      </c>
      <c r="J171" s="7" t="s">
        <v>2251</v>
      </c>
      <c r="K171" s="8"/>
      <c r="L171" s="8"/>
      <c r="M171" s="8"/>
      <c r="N171" s="8">
        <v>1</v>
      </c>
      <c r="O171" s="8">
        <v>1</v>
      </c>
    </row>
    <row r="172" spans="1:15" x14ac:dyDescent="0.3">
      <c r="A172" t="s">
        <v>2553</v>
      </c>
      <c r="B172" t="s">
        <v>2554</v>
      </c>
      <c r="C172" t="s">
        <v>2070</v>
      </c>
      <c r="D172" t="s">
        <v>2053</v>
      </c>
      <c r="E172" s="2">
        <v>45824</v>
      </c>
      <c r="F172" t="s">
        <v>2044</v>
      </c>
      <c r="G172" t="s">
        <v>2555</v>
      </c>
      <c r="H172">
        <f t="shared" ca="1" si="2"/>
        <v>38</v>
      </c>
      <c r="J172" s="7" t="s">
        <v>3195</v>
      </c>
      <c r="K172" s="8"/>
      <c r="L172" s="8"/>
      <c r="M172" s="8"/>
      <c r="N172" s="8">
        <v>1</v>
      </c>
      <c r="O172" s="8">
        <v>1</v>
      </c>
    </row>
    <row r="173" spans="1:15" x14ac:dyDescent="0.3">
      <c r="A173" t="s">
        <v>2556</v>
      </c>
      <c r="B173" t="s">
        <v>2557</v>
      </c>
      <c r="C173" t="s">
        <v>2077</v>
      </c>
      <c r="D173" t="s">
        <v>2053</v>
      </c>
      <c r="E173" s="2">
        <v>45860</v>
      </c>
      <c r="F173" t="s">
        <v>2044</v>
      </c>
      <c r="G173" t="s">
        <v>2558</v>
      </c>
      <c r="H173">
        <f t="shared" ca="1" si="2"/>
        <v>2</v>
      </c>
      <c r="J173" s="7" t="s">
        <v>2558</v>
      </c>
      <c r="K173" s="8"/>
      <c r="L173" s="8">
        <v>1</v>
      </c>
      <c r="M173" s="8"/>
      <c r="N173" s="8"/>
      <c r="O173" s="8">
        <v>1</v>
      </c>
    </row>
    <row r="174" spans="1:15" x14ac:dyDescent="0.3">
      <c r="A174" t="s">
        <v>2559</v>
      </c>
      <c r="B174" t="s">
        <v>2560</v>
      </c>
      <c r="C174" t="s">
        <v>2052</v>
      </c>
      <c r="D174" t="s">
        <v>2063</v>
      </c>
      <c r="E174" s="2">
        <v>45844</v>
      </c>
      <c r="F174" t="s">
        <v>2054</v>
      </c>
      <c r="G174" t="s">
        <v>2561</v>
      </c>
      <c r="H174">
        <f t="shared" ca="1" si="2"/>
        <v>18</v>
      </c>
      <c r="J174" s="7" t="s">
        <v>3029</v>
      </c>
      <c r="K174" s="8"/>
      <c r="L174" s="8"/>
      <c r="M174" s="8">
        <v>1</v>
      </c>
      <c r="N174" s="8"/>
      <c r="O174" s="8">
        <v>1</v>
      </c>
    </row>
    <row r="175" spans="1:15" x14ac:dyDescent="0.3">
      <c r="A175" t="s">
        <v>2562</v>
      </c>
      <c r="B175" t="s">
        <v>2563</v>
      </c>
      <c r="C175" t="s">
        <v>2077</v>
      </c>
      <c r="D175" t="s">
        <v>2058</v>
      </c>
      <c r="E175" s="2">
        <v>45844</v>
      </c>
      <c r="F175" t="s">
        <v>2054</v>
      </c>
      <c r="G175" t="s">
        <v>2564</v>
      </c>
      <c r="H175">
        <f t="shared" ca="1" si="2"/>
        <v>18</v>
      </c>
      <c r="J175" s="7" t="s">
        <v>3153</v>
      </c>
      <c r="K175" s="8"/>
      <c r="L175" s="8">
        <v>1</v>
      </c>
      <c r="M175" s="8"/>
      <c r="N175" s="8"/>
      <c r="O175" s="8">
        <v>1</v>
      </c>
    </row>
    <row r="176" spans="1:15" x14ac:dyDescent="0.3">
      <c r="A176" t="s">
        <v>2565</v>
      </c>
      <c r="B176" t="s">
        <v>2566</v>
      </c>
      <c r="C176" t="s">
        <v>2077</v>
      </c>
      <c r="D176" t="s">
        <v>2063</v>
      </c>
      <c r="E176" s="2">
        <v>45811</v>
      </c>
      <c r="F176" t="s">
        <v>2059</v>
      </c>
      <c r="G176" t="s">
        <v>2567</v>
      </c>
      <c r="H176">
        <f t="shared" ca="1" si="2"/>
        <v>51</v>
      </c>
      <c r="J176" s="7" t="s">
        <v>2650</v>
      </c>
      <c r="K176" s="8"/>
      <c r="L176" s="8"/>
      <c r="M176" s="8"/>
      <c r="N176" s="8">
        <v>1</v>
      </c>
      <c r="O176" s="8">
        <v>1</v>
      </c>
    </row>
    <row r="177" spans="1:15" x14ac:dyDescent="0.3">
      <c r="A177" t="s">
        <v>2568</v>
      </c>
      <c r="B177" t="s">
        <v>2569</v>
      </c>
      <c r="C177" t="s">
        <v>2070</v>
      </c>
      <c r="D177" t="s">
        <v>2058</v>
      </c>
      <c r="E177" s="2">
        <v>45825</v>
      </c>
      <c r="F177" t="s">
        <v>2059</v>
      </c>
      <c r="G177" t="s">
        <v>2570</v>
      </c>
      <c r="H177">
        <f t="shared" ca="1" si="2"/>
        <v>37</v>
      </c>
      <c r="J177" s="7" t="s">
        <v>2826</v>
      </c>
      <c r="K177" s="8"/>
      <c r="L177" s="8">
        <v>1</v>
      </c>
      <c r="M177" s="8"/>
      <c r="N177" s="8"/>
      <c r="O177" s="8">
        <v>1</v>
      </c>
    </row>
    <row r="178" spans="1:15" x14ac:dyDescent="0.3">
      <c r="A178" t="s">
        <v>2571</v>
      </c>
      <c r="B178" t="s">
        <v>2572</v>
      </c>
      <c r="C178" t="s">
        <v>2070</v>
      </c>
      <c r="D178" t="s">
        <v>2063</v>
      </c>
      <c r="E178" s="2">
        <v>45822</v>
      </c>
      <c r="F178" t="s">
        <v>2059</v>
      </c>
      <c r="G178" t="s">
        <v>2573</v>
      </c>
      <c r="H178">
        <f t="shared" ca="1" si="2"/>
        <v>40</v>
      </c>
      <c r="J178" s="7" t="s">
        <v>3445</v>
      </c>
      <c r="K178" s="8"/>
      <c r="L178" s="8"/>
      <c r="M178" s="8">
        <v>1</v>
      </c>
      <c r="N178" s="8"/>
      <c r="O178" s="8">
        <v>1</v>
      </c>
    </row>
    <row r="179" spans="1:15" x14ac:dyDescent="0.3">
      <c r="A179" t="s">
        <v>2574</v>
      </c>
      <c r="B179" t="s">
        <v>2575</v>
      </c>
      <c r="C179" t="s">
        <v>2042</v>
      </c>
      <c r="D179" t="s">
        <v>2043</v>
      </c>
      <c r="E179" s="2">
        <v>45832</v>
      </c>
      <c r="F179" t="s">
        <v>2059</v>
      </c>
      <c r="G179" t="s">
        <v>2576</v>
      </c>
      <c r="H179">
        <f t="shared" ca="1" si="2"/>
        <v>30</v>
      </c>
      <c r="J179" s="7" t="s">
        <v>3201</v>
      </c>
      <c r="K179" s="8"/>
      <c r="L179" s="8"/>
      <c r="M179" s="8">
        <v>1</v>
      </c>
      <c r="N179" s="8"/>
      <c r="O179" s="8">
        <v>1</v>
      </c>
    </row>
    <row r="180" spans="1:15" x14ac:dyDescent="0.3">
      <c r="A180" t="s">
        <v>2577</v>
      </c>
      <c r="B180" t="s">
        <v>2578</v>
      </c>
      <c r="C180" t="s">
        <v>2070</v>
      </c>
      <c r="D180" t="s">
        <v>2043</v>
      </c>
      <c r="E180" s="2">
        <v>45823</v>
      </c>
      <c r="F180" t="s">
        <v>2054</v>
      </c>
      <c r="G180" t="s">
        <v>2579</v>
      </c>
      <c r="H180">
        <f t="shared" ca="1" si="2"/>
        <v>39</v>
      </c>
      <c r="J180" s="7" t="s">
        <v>1321</v>
      </c>
      <c r="K180" s="8"/>
      <c r="L180" s="8"/>
      <c r="M180" s="8">
        <v>1</v>
      </c>
      <c r="N180" s="8"/>
      <c r="O180" s="8">
        <v>1</v>
      </c>
    </row>
    <row r="181" spans="1:15" x14ac:dyDescent="0.3">
      <c r="A181" t="s">
        <v>2580</v>
      </c>
      <c r="B181" t="s">
        <v>2581</v>
      </c>
      <c r="C181" t="s">
        <v>2042</v>
      </c>
      <c r="D181" t="s">
        <v>2063</v>
      </c>
      <c r="E181" s="2">
        <v>45844</v>
      </c>
      <c r="F181" t="s">
        <v>2059</v>
      </c>
      <c r="G181" t="s">
        <v>2582</v>
      </c>
      <c r="H181">
        <f t="shared" ca="1" si="2"/>
        <v>18</v>
      </c>
      <c r="J181" s="7" t="s">
        <v>2948</v>
      </c>
      <c r="K181" s="8"/>
      <c r="L181" s="8"/>
      <c r="M181" s="8"/>
      <c r="N181" s="8">
        <v>1</v>
      </c>
      <c r="O181" s="8">
        <v>1</v>
      </c>
    </row>
    <row r="182" spans="1:15" x14ac:dyDescent="0.3">
      <c r="A182" t="s">
        <v>2583</v>
      </c>
      <c r="B182" t="s">
        <v>2584</v>
      </c>
      <c r="C182" t="s">
        <v>2077</v>
      </c>
      <c r="D182" t="s">
        <v>2058</v>
      </c>
      <c r="E182" s="2">
        <v>45838</v>
      </c>
      <c r="F182" t="s">
        <v>2048</v>
      </c>
      <c r="G182" t="s">
        <v>2585</v>
      </c>
      <c r="H182" t="str">
        <f t="shared" ca="1" si="2"/>
        <v>Done</v>
      </c>
      <c r="J182" s="7" t="s">
        <v>3129</v>
      </c>
      <c r="K182" s="8"/>
      <c r="L182" s="8"/>
      <c r="M182" s="8">
        <v>1</v>
      </c>
      <c r="N182" s="8"/>
      <c r="O182" s="8">
        <v>1</v>
      </c>
    </row>
    <row r="183" spans="1:15" x14ac:dyDescent="0.3">
      <c r="A183" t="s">
        <v>2586</v>
      </c>
      <c r="B183" t="s">
        <v>2587</v>
      </c>
      <c r="C183" t="s">
        <v>2070</v>
      </c>
      <c r="D183" t="s">
        <v>2063</v>
      </c>
      <c r="E183" s="2">
        <v>45846</v>
      </c>
      <c r="F183" t="s">
        <v>2048</v>
      </c>
      <c r="G183" t="s">
        <v>2588</v>
      </c>
      <c r="H183" t="str">
        <f t="shared" ca="1" si="2"/>
        <v>Done</v>
      </c>
      <c r="J183" s="7" t="s">
        <v>3120</v>
      </c>
      <c r="K183" s="8"/>
      <c r="L183" s="8"/>
      <c r="M183" s="8"/>
      <c r="N183" s="8">
        <v>1</v>
      </c>
      <c r="O183" s="8">
        <v>1</v>
      </c>
    </row>
    <row r="184" spans="1:15" x14ac:dyDescent="0.3">
      <c r="A184" t="s">
        <v>2589</v>
      </c>
      <c r="B184" t="s">
        <v>2590</v>
      </c>
      <c r="C184" t="s">
        <v>2052</v>
      </c>
      <c r="D184" t="s">
        <v>2043</v>
      </c>
      <c r="E184" s="2">
        <v>45810</v>
      </c>
      <c r="F184" t="s">
        <v>2054</v>
      </c>
      <c r="G184" t="s">
        <v>2591</v>
      </c>
      <c r="H184">
        <f t="shared" ca="1" si="2"/>
        <v>52</v>
      </c>
      <c r="J184" s="7" t="s">
        <v>2081</v>
      </c>
      <c r="K184" s="8"/>
      <c r="L184" s="8">
        <v>1</v>
      </c>
      <c r="M184" s="8"/>
      <c r="N184" s="8"/>
      <c r="O184" s="8">
        <v>1</v>
      </c>
    </row>
    <row r="185" spans="1:15" x14ac:dyDescent="0.3">
      <c r="A185" t="s">
        <v>2592</v>
      </c>
      <c r="B185" t="s">
        <v>2593</v>
      </c>
      <c r="C185" t="s">
        <v>2077</v>
      </c>
      <c r="D185" t="s">
        <v>2043</v>
      </c>
      <c r="E185" s="2">
        <v>45849</v>
      </c>
      <c r="F185" t="s">
        <v>2059</v>
      </c>
      <c r="G185" t="s">
        <v>2594</v>
      </c>
      <c r="H185">
        <f t="shared" ca="1" si="2"/>
        <v>13</v>
      </c>
      <c r="J185" s="7" t="s">
        <v>2411</v>
      </c>
      <c r="K185" s="8"/>
      <c r="L185" s="8"/>
      <c r="M185" s="8">
        <v>1</v>
      </c>
      <c r="N185" s="8"/>
      <c r="O185" s="8">
        <v>1</v>
      </c>
    </row>
    <row r="186" spans="1:15" x14ac:dyDescent="0.3">
      <c r="A186" t="s">
        <v>2595</v>
      </c>
      <c r="B186" t="s">
        <v>2596</v>
      </c>
      <c r="C186" t="s">
        <v>2070</v>
      </c>
      <c r="D186" t="s">
        <v>2053</v>
      </c>
      <c r="E186" s="2">
        <v>45852</v>
      </c>
      <c r="F186" t="s">
        <v>2044</v>
      </c>
      <c r="G186" t="s">
        <v>2597</v>
      </c>
      <c r="H186">
        <f t="shared" ca="1" si="2"/>
        <v>10</v>
      </c>
      <c r="J186" s="7" t="s">
        <v>2921</v>
      </c>
      <c r="K186" s="8"/>
      <c r="L186" s="8"/>
      <c r="M186" s="8"/>
      <c r="N186" s="8">
        <v>1</v>
      </c>
      <c r="O186" s="8">
        <v>1</v>
      </c>
    </row>
    <row r="187" spans="1:15" x14ac:dyDescent="0.3">
      <c r="A187" t="s">
        <v>2598</v>
      </c>
      <c r="B187" t="s">
        <v>2599</v>
      </c>
      <c r="C187" t="s">
        <v>2077</v>
      </c>
      <c r="D187" t="s">
        <v>2063</v>
      </c>
      <c r="E187" s="2">
        <v>45842</v>
      </c>
      <c r="F187" t="s">
        <v>2054</v>
      </c>
      <c r="G187" t="s">
        <v>2600</v>
      </c>
      <c r="H187">
        <f t="shared" ca="1" si="2"/>
        <v>20</v>
      </c>
      <c r="J187" s="7" t="s">
        <v>3162</v>
      </c>
      <c r="K187" s="8"/>
      <c r="L187" s="8"/>
      <c r="M187" s="8"/>
      <c r="N187" s="8">
        <v>1</v>
      </c>
      <c r="O187" s="8">
        <v>1</v>
      </c>
    </row>
    <row r="188" spans="1:15" x14ac:dyDescent="0.3">
      <c r="A188" t="s">
        <v>2601</v>
      </c>
      <c r="B188" t="s">
        <v>2602</v>
      </c>
      <c r="C188" t="s">
        <v>2077</v>
      </c>
      <c r="D188" t="s">
        <v>2058</v>
      </c>
      <c r="E188" s="2">
        <v>45836</v>
      </c>
      <c r="F188" t="s">
        <v>2059</v>
      </c>
      <c r="G188" t="s">
        <v>2603</v>
      </c>
      <c r="H188">
        <f t="shared" ca="1" si="2"/>
        <v>26</v>
      </c>
      <c r="J188" s="7" t="s">
        <v>2257</v>
      </c>
      <c r="K188" s="8"/>
      <c r="L188" s="8"/>
      <c r="M188" s="8">
        <v>1</v>
      </c>
      <c r="N188" s="8"/>
      <c r="O188" s="8">
        <v>1</v>
      </c>
    </row>
    <row r="189" spans="1:15" x14ac:dyDescent="0.3">
      <c r="A189" t="s">
        <v>2604</v>
      </c>
      <c r="B189" t="s">
        <v>2605</v>
      </c>
      <c r="C189" t="s">
        <v>2042</v>
      </c>
      <c r="D189" t="s">
        <v>2063</v>
      </c>
      <c r="E189" s="2">
        <v>45850</v>
      </c>
      <c r="F189" t="s">
        <v>2059</v>
      </c>
      <c r="G189" t="s">
        <v>2606</v>
      </c>
      <c r="H189">
        <f t="shared" ca="1" si="2"/>
        <v>12</v>
      </c>
      <c r="J189" s="7" t="s">
        <v>3100</v>
      </c>
      <c r="K189" s="8"/>
      <c r="L189" s="8">
        <v>1</v>
      </c>
      <c r="M189" s="8"/>
      <c r="N189" s="8"/>
      <c r="O189" s="8">
        <v>1</v>
      </c>
    </row>
    <row r="190" spans="1:15" x14ac:dyDescent="0.3">
      <c r="A190" t="s">
        <v>2607</v>
      </c>
      <c r="B190" t="s">
        <v>2608</v>
      </c>
      <c r="C190" t="s">
        <v>2070</v>
      </c>
      <c r="D190" t="s">
        <v>2043</v>
      </c>
      <c r="E190" s="2">
        <v>45822</v>
      </c>
      <c r="F190" t="s">
        <v>2054</v>
      </c>
      <c r="G190" t="s">
        <v>2609</v>
      </c>
      <c r="H190">
        <f t="shared" ca="1" si="2"/>
        <v>40</v>
      </c>
      <c r="J190" s="7" t="s">
        <v>2266</v>
      </c>
      <c r="K190" s="8"/>
      <c r="L190" s="8"/>
      <c r="M190" s="8">
        <v>1</v>
      </c>
      <c r="N190" s="8"/>
      <c r="O190" s="8">
        <v>1</v>
      </c>
    </row>
    <row r="191" spans="1:15" x14ac:dyDescent="0.3">
      <c r="A191" t="s">
        <v>2610</v>
      </c>
      <c r="B191" t="s">
        <v>2611</v>
      </c>
      <c r="C191" t="s">
        <v>2077</v>
      </c>
      <c r="D191" t="s">
        <v>2063</v>
      </c>
      <c r="E191" s="2">
        <v>45822</v>
      </c>
      <c r="F191" t="s">
        <v>2044</v>
      </c>
      <c r="G191" t="s">
        <v>2612</v>
      </c>
      <c r="H191">
        <f t="shared" ca="1" si="2"/>
        <v>40</v>
      </c>
      <c r="J191" s="7" t="s">
        <v>2543</v>
      </c>
      <c r="K191" s="8"/>
      <c r="L191" s="8"/>
      <c r="M191" s="8"/>
      <c r="N191" s="8">
        <v>1</v>
      </c>
      <c r="O191" s="8">
        <v>1</v>
      </c>
    </row>
    <row r="192" spans="1:15" x14ac:dyDescent="0.3">
      <c r="A192" t="s">
        <v>2613</v>
      </c>
      <c r="B192" t="s">
        <v>2614</v>
      </c>
      <c r="C192" t="s">
        <v>2042</v>
      </c>
      <c r="D192" t="s">
        <v>2063</v>
      </c>
      <c r="E192" s="2">
        <v>45848</v>
      </c>
      <c r="F192" t="s">
        <v>2044</v>
      </c>
      <c r="G192" t="s">
        <v>2615</v>
      </c>
      <c r="H192">
        <f t="shared" ca="1" si="2"/>
        <v>14</v>
      </c>
      <c r="J192" s="7" t="s">
        <v>2930</v>
      </c>
      <c r="K192" s="8"/>
      <c r="L192" s="8"/>
      <c r="M192" s="8">
        <v>1</v>
      </c>
      <c r="N192" s="8"/>
      <c r="O192" s="8">
        <v>1</v>
      </c>
    </row>
    <row r="193" spans="1:15" x14ac:dyDescent="0.3">
      <c r="A193" t="s">
        <v>2616</v>
      </c>
      <c r="B193" t="s">
        <v>2617</v>
      </c>
      <c r="C193" t="s">
        <v>2052</v>
      </c>
      <c r="D193" t="s">
        <v>2043</v>
      </c>
      <c r="E193" s="2">
        <v>45845</v>
      </c>
      <c r="F193" t="s">
        <v>2059</v>
      </c>
      <c r="G193" t="s">
        <v>2618</v>
      </c>
      <c r="H193">
        <f t="shared" ca="1" si="2"/>
        <v>17</v>
      </c>
      <c r="J193" s="7" t="s">
        <v>2679</v>
      </c>
      <c r="K193" s="8"/>
      <c r="L193" s="8"/>
      <c r="M193" s="8">
        <v>1</v>
      </c>
      <c r="N193" s="8"/>
      <c r="O193" s="8">
        <v>1</v>
      </c>
    </row>
    <row r="194" spans="1:15" x14ac:dyDescent="0.3">
      <c r="A194" t="s">
        <v>2619</v>
      </c>
      <c r="B194" t="s">
        <v>2620</v>
      </c>
      <c r="C194" t="s">
        <v>2042</v>
      </c>
      <c r="D194" t="s">
        <v>2053</v>
      </c>
      <c r="E194" s="2">
        <v>45858</v>
      </c>
      <c r="F194" t="s">
        <v>2044</v>
      </c>
      <c r="G194" t="s">
        <v>2621</v>
      </c>
      <c r="H194">
        <f t="shared" ca="1" si="2"/>
        <v>4</v>
      </c>
      <c r="J194" s="7" t="s">
        <v>3082</v>
      </c>
      <c r="K194" s="8"/>
      <c r="L194" s="8"/>
      <c r="M194" s="8">
        <v>1</v>
      </c>
      <c r="N194" s="8"/>
      <c r="O194" s="8">
        <v>1</v>
      </c>
    </row>
    <row r="195" spans="1:15" x14ac:dyDescent="0.3">
      <c r="A195" t="s">
        <v>2622</v>
      </c>
      <c r="B195" t="s">
        <v>2623</v>
      </c>
      <c r="C195" t="s">
        <v>2070</v>
      </c>
      <c r="D195" t="s">
        <v>2053</v>
      </c>
      <c r="E195" s="2">
        <v>45803</v>
      </c>
      <c r="F195" t="s">
        <v>2059</v>
      </c>
      <c r="G195" t="s">
        <v>2624</v>
      </c>
      <c r="H195">
        <f t="shared" ca="1" si="2"/>
        <v>59</v>
      </c>
      <c r="J195" s="7" t="s">
        <v>3393</v>
      </c>
      <c r="K195" s="8"/>
      <c r="L195" s="8"/>
      <c r="M195" s="8">
        <v>1</v>
      </c>
      <c r="N195" s="8"/>
      <c r="O195" s="8">
        <v>1</v>
      </c>
    </row>
    <row r="196" spans="1:15" x14ac:dyDescent="0.3">
      <c r="A196" t="s">
        <v>2625</v>
      </c>
      <c r="B196" t="s">
        <v>2626</v>
      </c>
      <c r="C196" t="s">
        <v>2052</v>
      </c>
      <c r="D196" t="s">
        <v>2063</v>
      </c>
      <c r="E196" s="2">
        <v>45830</v>
      </c>
      <c r="F196" t="s">
        <v>2059</v>
      </c>
      <c r="G196" t="s">
        <v>2627</v>
      </c>
      <c r="H196">
        <f t="shared" ref="H196:H259" ca="1" si="3">IF($F196&lt;&gt;"Closed",TODAY()-$E196,"Done")</f>
        <v>32</v>
      </c>
      <c r="J196" s="7" t="s">
        <v>2741</v>
      </c>
      <c r="K196" s="8"/>
      <c r="L196" s="8"/>
      <c r="M196" s="8"/>
      <c r="N196" s="8">
        <v>1</v>
      </c>
      <c r="O196" s="8">
        <v>1</v>
      </c>
    </row>
    <row r="197" spans="1:15" x14ac:dyDescent="0.3">
      <c r="A197" t="s">
        <v>2628</v>
      </c>
      <c r="B197" t="s">
        <v>2629</v>
      </c>
      <c r="C197" t="s">
        <v>2052</v>
      </c>
      <c r="D197" t="s">
        <v>2058</v>
      </c>
      <c r="E197" s="2">
        <v>45807</v>
      </c>
      <c r="F197" t="s">
        <v>2059</v>
      </c>
      <c r="G197" t="s">
        <v>2630</v>
      </c>
      <c r="H197">
        <f t="shared" ca="1" si="3"/>
        <v>55</v>
      </c>
      <c r="J197" s="7" t="s">
        <v>2773</v>
      </c>
      <c r="K197" s="8"/>
      <c r="L197" s="8"/>
      <c r="M197" s="8"/>
      <c r="N197" s="8">
        <v>1</v>
      </c>
      <c r="O197" s="8">
        <v>1</v>
      </c>
    </row>
    <row r="198" spans="1:15" x14ac:dyDescent="0.3">
      <c r="A198" t="s">
        <v>2631</v>
      </c>
      <c r="B198" t="s">
        <v>2609</v>
      </c>
      <c r="C198" t="s">
        <v>2077</v>
      </c>
      <c r="D198" t="s">
        <v>2053</v>
      </c>
      <c r="E198" s="2">
        <v>45825</v>
      </c>
      <c r="F198" t="s">
        <v>2048</v>
      </c>
      <c r="G198" t="s">
        <v>2632</v>
      </c>
      <c r="H198" t="str">
        <f t="shared" ca="1" si="3"/>
        <v>Done</v>
      </c>
      <c r="J198" s="7" t="s">
        <v>2702</v>
      </c>
      <c r="K198" s="8"/>
      <c r="L198" s="8"/>
      <c r="M198" s="8"/>
      <c r="N198" s="8">
        <v>1</v>
      </c>
      <c r="O198" s="8">
        <v>1</v>
      </c>
    </row>
    <row r="199" spans="1:15" x14ac:dyDescent="0.3">
      <c r="A199" t="s">
        <v>2633</v>
      </c>
      <c r="B199" t="s">
        <v>2634</v>
      </c>
      <c r="C199" t="s">
        <v>2052</v>
      </c>
      <c r="D199" t="s">
        <v>2063</v>
      </c>
      <c r="E199" s="2">
        <v>45859</v>
      </c>
      <c r="F199" t="s">
        <v>2054</v>
      </c>
      <c r="G199" t="s">
        <v>2635</v>
      </c>
      <c r="H199">
        <f t="shared" ca="1" si="3"/>
        <v>3</v>
      </c>
      <c r="J199" s="7" t="s">
        <v>2405</v>
      </c>
      <c r="K199" s="8"/>
      <c r="L199" s="8"/>
      <c r="M199" s="8"/>
      <c r="N199" s="8">
        <v>1</v>
      </c>
      <c r="O199" s="8">
        <v>1</v>
      </c>
    </row>
    <row r="200" spans="1:15" x14ac:dyDescent="0.3">
      <c r="A200" t="s">
        <v>2636</v>
      </c>
      <c r="B200" t="s">
        <v>2637</v>
      </c>
      <c r="C200" t="s">
        <v>2070</v>
      </c>
      <c r="D200" t="s">
        <v>2043</v>
      </c>
      <c r="E200" s="2">
        <v>45840</v>
      </c>
      <c r="F200" t="s">
        <v>2054</v>
      </c>
      <c r="G200" t="s">
        <v>2638</v>
      </c>
      <c r="H200">
        <f t="shared" ca="1" si="3"/>
        <v>22</v>
      </c>
      <c r="J200" s="7" t="s">
        <v>2387</v>
      </c>
      <c r="K200" s="8"/>
      <c r="L200" s="8">
        <v>1</v>
      </c>
      <c r="M200" s="8"/>
      <c r="N200" s="8"/>
      <c r="O200" s="8">
        <v>1</v>
      </c>
    </row>
    <row r="201" spans="1:15" x14ac:dyDescent="0.3">
      <c r="A201" t="s">
        <v>2639</v>
      </c>
      <c r="B201" t="s">
        <v>2640</v>
      </c>
      <c r="C201" t="s">
        <v>2052</v>
      </c>
      <c r="D201" t="s">
        <v>2063</v>
      </c>
      <c r="E201" s="2">
        <v>45838</v>
      </c>
      <c r="F201" t="s">
        <v>2044</v>
      </c>
      <c r="G201" t="s">
        <v>2641</v>
      </c>
      <c r="H201">
        <f t="shared" ca="1" si="3"/>
        <v>24</v>
      </c>
      <c r="J201" s="7" t="s">
        <v>2419</v>
      </c>
      <c r="K201" s="8"/>
      <c r="L201" s="8">
        <v>1</v>
      </c>
      <c r="M201" s="8"/>
      <c r="N201" s="8"/>
      <c r="O201" s="8">
        <v>1</v>
      </c>
    </row>
    <row r="202" spans="1:15" x14ac:dyDescent="0.3">
      <c r="A202" t="s">
        <v>2642</v>
      </c>
      <c r="B202" t="s">
        <v>2643</v>
      </c>
      <c r="C202" t="s">
        <v>2070</v>
      </c>
      <c r="D202" t="s">
        <v>2063</v>
      </c>
      <c r="E202" s="2">
        <v>45859</v>
      </c>
      <c r="F202" t="s">
        <v>2048</v>
      </c>
      <c r="G202" t="s">
        <v>2644</v>
      </c>
      <c r="H202" t="str">
        <f t="shared" ca="1" si="3"/>
        <v>Done</v>
      </c>
      <c r="J202" s="7" t="s">
        <v>2615</v>
      </c>
      <c r="K202" s="8"/>
      <c r="L202" s="8"/>
      <c r="M202" s="8">
        <v>1</v>
      </c>
      <c r="N202" s="8"/>
      <c r="O202" s="8">
        <v>1</v>
      </c>
    </row>
    <row r="203" spans="1:15" x14ac:dyDescent="0.3">
      <c r="A203" t="s">
        <v>2645</v>
      </c>
      <c r="B203" t="s">
        <v>2646</v>
      </c>
      <c r="C203" t="s">
        <v>2070</v>
      </c>
      <c r="D203" t="s">
        <v>2063</v>
      </c>
      <c r="E203" s="2">
        <v>45861</v>
      </c>
      <c r="F203" t="s">
        <v>2044</v>
      </c>
      <c r="G203" t="s">
        <v>2647</v>
      </c>
      <c r="H203">
        <f t="shared" ca="1" si="3"/>
        <v>1</v>
      </c>
      <c r="J203" s="7" t="s">
        <v>2874</v>
      </c>
      <c r="K203" s="8"/>
      <c r="L203" s="8">
        <v>1</v>
      </c>
      <c r="M203" s="8"/>
      <c r="N203" s="8"/>
      <c r="O203" s="8">
        <v>1</v>
      </c>
    </row>
    <row r="204" spans="1:15" x14ac:dyDescent="0.3">
      <c r="A204" t="s">
        <v>2648</v>
      </c>
      <c r="B204" t="s">
        <v>2649</v>
      </c>
      <c r="C204" t="s">
        <v>2042</v>
      </c>
      <c r="D204" t="s">
        <v>2043</v>
      </c>
      <c r="E204" s="2">
        <v>45859</v>
      </c>
      <c r="F204" t="s">
        <v>2059</v>
      </c>
      <c r="G204" t="s">
        <v>2650</v>
      </c>
      <c r="H204">
        <f t="shared" ca="1" si="3"/>
        <v>3</v>
      </c>
      <c r="J204" s="7" t="s">
        <v>2987</v>
      </c>
      <c r="K204" s="8"/>
      <c r="L204" s="8">
        <v>1</v>
      </c>
      <c r="M204" s="8"/>
      <c r="N204" s="8"/>
      <c r="O204" s="8">
        <v>1</v>
      </c>
    </row>
    <row r="205" spans="1:15" x14ac:dyDescent="0.3">
      <c r="A205" t="s">
        <v>2651</v>
      </c>
      <c r="B205" t="s">
        <v>2652</v>
      </c>
      <c r="C205" t="s">
        <v>2052</v>
      </c>
      <c r="D205" t="s">
        <v>2063</v>
      </c>
      <c r="E205" s="2">
        <v>45814</v>
      </c>
      <c r="F205" t="s">
        <v>2048</v>
      </c>
      <c r="G205" t="s">
        <v>2653</v>
      </c>
      <c r="H205" t="str">
        <f t="shared" ca="1" si="3"/>
        <v>Done</v>
      </c>
      <c r="J205" s="7" t="s">
        <v>3245</v>
      </c>
      <c r="K205" s="8"/>
      <c r="L205" s="8"/>
      <c r="M205" s="8">
        <v>1</v>
      </c>
      <c r="N205" s="8"/>
      <c r="O205" s="8">
        <v>1</v>
      </c>
    </row>
    <row r="206" spans="1:15" x14ac:dyDescent="0.3">
      <c r="A206" t="s">
        <v>2654</v>
      </c>
      <c r="B206" t="s">
        <v>2655</v>
      </c>
      <c r="C206" t="s">
        <v>2070</v>
      </c>
      <c r="D206" t="s">
        <v>2043</v>
      </c>
      <c r="E206" s="2">
        <v>45859</v>
      </c>
      <c r="F206" t="s">
        <v>2048</v>
      </c>
      <c r="G206" t="s">
        <v>2656</v>
      </c>
      <c r="H206" t="str">
        <f t="shared" ca="1" si="3"/>
        <v>Done</v>
      </c>
      <c r="J206" s="7" t="s">
        <v>3011</v>
      </c>
      <c r="K206" s="8"/>
      <c r="L206" s="8"/>
      <c r="M206" s="8">
        <v>1</v>
      </c>
      <c r="N206" s="8"/>
      <c r="O206" s="8">
        <v>1</v>
      </c>
    </row>
    <row r="207" spans="1:15" x14ac:dyDescent="0.3">
      <c r="A207" t="s">
        <v>2657</v>
      </c>
      <c r="B207" t="s">
        <v>2658</v>
      </c>
      <c r="C207" t="s">
        <v>2052</v>
      </c>
      <c r="D207" t="s">
        <v>2063</v>
      </c>
      <c r="E207" s="2">
        <v>45857</v>
      </c>
      <c r="F207" t="s">
        <v>2059</v>
      </c>
      <c r="G207" t="s">
        <v>2659</v>
      </c>
      <c r="H207">
        <f t="shared" ca="1" si="3"/>
        <v>5</v>
      </c>
      <c r="J207" s="7" t="s">
        <v>2360</v>
      </c>
      <c r="K207" s="8"/>
      <c r="L207" s="8"/>
      <c r="M207" s="8">
        <v>1</v>
      </c>
      <c r="N207" s="8"/>
      <c r="O207" s="8">
        <v>1</v>
      </c>
    </row>
    <row r="208" spans="1:15" x14ac:dyDescent="0.3">
      <c r="A208" t="s">
        <v>2660</v>
      </c>
      <c r="B208" t="s">
        <v>2661</v>
      </c>
      <c r="C208" t="s">
        <v>2042</v>
      </c>
      <c r="D208" t="s">
        <v>2053</v>
      </c>
      <c r="E208" s="2">
        <v>45847</v>
      </c>
      <c r="F208" t="s">
        <v>2044</v>
      </c>
      <c r="G208" t="s">
        <v>2662</v>
      </c>
      <c r="H208">
        <f t="shared" ca="1" si="3"/>
        <v>15</v>
      </c>
      <c r="J208" s="7" t="s">
        <v>2363</v>
      </c>
      <c r="K208" s="8"/>
      <c r="L208" s="8"/>
      <c r="M208" s="8"/>
      <c r="N208" s="8">
        <v>1</v>
      </c>
      <c r="O208" s="8">
        <v>1</v>
      </c>
    </row>
    <row r="209" spans="1:15" x14ac:dyDescent="0.3">
      <c r="A209" t="s">
        <v>2663</v>
      </c>
      <c r="B209" t="s">
        <v>2664</v>
      </c>
      <c r="C209" t="s">
        <v>2042</v>
      </c>
      <c r="D209" t="s">
        <v>2063</v>
      </c>
      <c r="E209" s="2">
        <v>45808</v>
      </c>
      <c r="F209" t="s">
        <v>2044</v>
      </c>
      <c r="G209" t="s">
        <v>2665</v>
      </c>
      <c r="H209">
        <f t="shared" ca="1" si="3"/>
        <v>54</v>
      </c>
      <c r="J209" s="7" t="s">
        <v>2269</v>
      </c>
      <c r="K209" s="8"/>
      <c r="L209" s="8"/>
      <c r="M209" s="8"/>
      <c r="N209" s="8">
        <v>1</v>
      </c>
      <c r="O209" s="8">
        <v>1</v>
      </c>
    </row>
    <row r="210" spans="1:15" x14ac:dyDescent="0.3">
      <c r="A210" t="s">
        <v>2666</v>
      </c>
      <c r="B210" t="s">
        <v>2667</v>
      </c>
      <c r="C210" t="s">
        <v>2042</v>
      </c>
      <c r="D210" t="s">
        <v>2043</v>
      </c>
      <c r="E210" s="2">
        <v>45827</v>
      </c>
      <c r="F210" t="s">
        <v>2044</v>
      </c>
      <c r="G210" t="s">
        <v>2668</v>
      </c>
      <c r="H210">
        <f t="shared" ca="1" si="3"/>
        <v>35</v>
      </c>
      <c r="J210" s="7" t="s">
        <v>3366</v>
      </c>
      <c r="K210" s="8"/>
      <c r="L210" s="8">
        <v>1</v>
      </c>
      <c r="M210" s="8"/>
      <c r="N210" s="8"/>
      <c r="O210" s="8">
        <v>1</v>
      </c>
    </row>
    <row r="211" spans="1:15" x14ac:dyDescent="0.3">
      <c r="A211" t="s">
        <v>2669</v>
      </c>
      <c r="B211" t="s">
        <v>2670</v>
      </c>
      <c r="C211" t="s">
        <v>2077</v>
      </c>
      <c r="D211" t="s">
        <v>2063</v>
      </c>
      <c r="E211" s="2">
        <v>45806</v>
      </c>
      <c r="F211" t="s">
        <v>2054</v>
      </c>
      <c r="G211" t="s">
        <v>2105</v>
      </c>
      <c r="H211">
        <f t="shared" ca="1" si="3"/>
        <v>56</v>
      </c>
      <c r="J211" s="7" t="s">
        <v>3186</v>
      </c>
      <c r="K211" s="8"/>
      <c r="L211" s="8">
        <v>1</v>
      </c>
      <c r="M211" s="8"/>
      <c r="N211" s="8"/>
      <c r="O211" s="8">
        <v>1</v>
      </c>
    </row>
    <row r="212" spans="1:15" x14ac:dyDescent="0.3">
      <c r="A212" t="s">
        <v>2671</v>
      </c>
      <c r="B212" t="s">
        <v>2672</v>
      </c>
      <c r="C212" t="s">
        <v>2042</v>
      </c>
      <c r="D212" t="s">
        <v>2053</v>
      </c>
      <c r="E212" s="2">
        <v>45855</v>
      </c>
      <c r="F212" t="s">
        <v>2044</v>
      </c>
      <c r="G212" t="s">
        <v>2673</v>
      </c>
      <c r="H212">
        <f t="shared" ca="1" si="3"/>
        <v>7</v>
      </c>
      <c r="J212" s="7" t="s">
        <v>2182</v>
      </c>
      <c r="K212" s="8"/>
      <c r="L212" s="8">
        <v>1</v>
      </c>
      <c r="M212" s="8"/>
      <c r="N212" s="8"/>
      <c r="O212" s="8">
        <v>1</v>
      </c>
    </row>
    <row r="213" spans="1:15" x14ac:dyDescent="0.3">
      <c r="A213" t="s">
        <v>2674</v>
      </c>
      <c r="B213" t="s">
        <v>2675</v>
      </c>
      <c r="C213" t="s">
        <v>2077</v>
      </c>
      <c r="D213" t="s">
        <v>2053</v>
      </c>
      <c r="E213" s="2">
        <v>45859</v>
      </c>
      <c r="F213" t="s">
        <v>2044</v>
      </c>
      <c r="G213" t="s">
        <v>2676</v>
      </c>
      <c r="H213">
        <f t="shared" ca="1" si="3"/>
        <v>3</v>
      </c>
      <c r="J213" s="7" t="s">
        <v>3091</v>
      </c>
      <c r="K213" s="8"/>
      <c r="L213" s="8"/>
      <c r="M213" s="8"/>
      <c r="N213" s="8">
        <v>1</v>
      </c>
      <c r="O213" s="8">
        <v>1</v>
      </c>
    </row>
    <row r="214" spans="1:15" x14ac:dyDescent="0.3">
      <c r="A214" t="s">
        <v>2677</v>
      </c>
      <c r="B214" t="s">
        <v>2678</v>
      </c>
      <c r="C214" t="s">
        <v>2042</v>
      </c>
      <c r="D214" t="s">
        <v>2063</v>
      </c>
      <c r="E214" s="2">
        <v>45855</v>
      </c>
      <c r="F214" t="s">
        <v>2054</v>
      </c>
      <c r="G214" t="s">
        <v>2679</v>
      </c>
      <c r="H214">
        <f t="shared" ca="1" si="3"/>
        <v>7</v>
      </c>
      <c r="J214" s="7" t="s">
        <v>2597</v>
      </c>
      <c r="K214" s="8"/>
      <c r="L214" s="8">
        <v>1</v>
      </c>
      <c r="M214" s="8"/>
      <c r="N214" s="8"/>
      <c r="O214" s="8">
        <v>1</v>
      </c>
    </row>
    <row r="215" spans="1:15" x14ac:dyDescent="0.3">
      <c r="A215" t="s">
        <v>2680</v>
      </c>
      <c r="B215" t="s">
        <v>1290</v>
      </c>
      <c r="C215" t="s">
        <v>2070</v>
      </c>
      <c r="D215" t="s">
        <v>2058</v>
      </c>
      <c r="E215" s="2">
        <v>45833</v>
      </c>
      <c r="F215" t="s">
        <v>2054</v>
      </c>
      <c r="G215" t="s">
        <v>2681</v>
      </c>
      <c r="H215">
        <f t="shared" ca="1" si="3"/>
        <v>29</v>
      </c>
      <c r="J215" s="7" t="s">
        <v>2673</v>
      </c>
      <c r="K215" s="8"/>
      <c r="L215" s="8">
        <v>1</v>
      </c>
      <c r="M215" s="8"/>
      <c r="N215" s="8"/>
      <c r="O215" s="8">
        <v>1</v>
      </c>
    </row>
    <row r="216" spans="1:15" x14ac:dyDescent="0.3">
      <c r="A216" t="s">
        <v>2682</v>
      </c>
      <c r="B216" t="s">
        <v>2683</v>
      </c>
      <c r="C216" t="s">
        <v>2052</v>
      </c>
      <c r="D216" t="s">
        <v>2058</v>
      </c>
      <c r="E216" s="2">
        <v>45802</v>
      </c>
      <c r="F216" t="s">
        <v>2059</v>
      </c>
      <c r="G216" t="s">
        <v>2684</v>
      </c>
      <c r="H216">
        <f t="shared" ca="1" si="3"/>
        <v>60</v>
      </c>
      <c r="J216" s="7" t="s">
        <v>2108</v>
      </c>
      <c r="K216" s="8"/>
      <c r="L216" s="8">
        <v>1</v>
      </c>
      <c r="M216" s="8"/>
      <c r="N216" s="8"/>
      <c r="O216" s="8">
        <v>1</v>
      </c>
    </row>
    <row r="217" spans="1:15" x14ac:dyDescent="0.3">
      <c r="A217" t="s">
        <v>2685</v>
      </c>
      <c r="B217" t="s">
        <v>2686</v>
      </c>
      <c r="C217" t="s">
        <v>2042</v>
      </c>
      <c r="D217" t="s">
        <v>2053</v>
      </c>
      <c r="E217" s="2">
        <v>45858</v>
      </c>
      <c r="F217" t="s">
        <v>2059</v>
      </c>
      <c r="G217" t="s">
        <v>2687</v>
      </c>
      <c r="H217">
        <f t="shared" ca="1" si="3"/>
        <v>4</v>
      </c>
      <c r="J217" s="7" t="s">
        <v>2776</v>
      </c>
      <c r="K217" s="8"/>
      <c r="L217" s="8"/>
      <c r="M217" s="8">
        <v>1</v>
      </c>
      <c r="N217" s="8"/>
      <c r="O217" s="8">
        <v>1</v>
      </c>
    </row>
    <row r="218" spans="1:15" x14ac:dyDescent="0.3">
      <c r="A218" t="s">
        <v>2688</v>
      </c>
      <c r="B218" t="s">
        <v>2689</v>
      </c>
      <c r="C218" t="s">
        <v>2070</v>
      </c>
      <c r="D218" t="s">
        <v>2053</v>
      </c>
      <c r="E218" s="2">
        <v>45842</v>
      </c>
      <c r="F218" t="s">
        <v>2044</v>
      </c>
      <c r="G218" t="s">
        <v>2690</v>
      </c>
      <c r="H218">
        <f t="shared" ca="1" si="3"/>
        <v>20</v>
      </c>
      <c r="J218" s="7" t="s">
        <v>2474</v>
      </c>
      <c r="K218" s="8"/>
      <c r="L218" s="8"/>
      <c r="M218" s="8">
        <v>1</v>
      </c>
      <c r="N218" s="8"/>
      <c r="O218" s="8">
        <v>1</v>
      </c>
    </row>
    <row r="219" spans="1:15" x14ac:dyDescent="0.3">
      <c r="A219" t="s">
        <v>2691</v>
      </c>
      <c r="B219" t="s">
        <v>2692</v>
      </c>
      <c r="C219" t="s">
        <v>2052</v>
      </c>
      <c r="D219" t="s">
        <v>2043</v>
      </c>
      <c r="E219" s="2">
        <v>45831</v>
      </c>
      <c r="F219" t="s">
        <v>2054</v>
      </c>
      <c r="G219" t="s">
        <v>2693</v>
      </c>
      <c r="H219">
        <f t="shared" ca="1" si="3"/>
        <v>31</v>
      </c>
      <c r="J219" s="7" t="s">
        <v>2600</v>
      </c>
      <c r="K219" s="8"/>
      <c r="L219" s="8"/>
      <c r="M219" s="8">
        <v>1</v>
      </c>
      <c r="N219" s="8"/>
      <c r="O219" s="8">
        <v>1</v>
      </c>
    </row>
    <row r="220" spans="1:15" x14ac:dyDescent="0.3">
      <c r="A220" t="s">
        <v>2694</v>
      </c>
      <c r="B220" t="s">
        <v>2695</v>
      </c>
      <c r="C220" t="s">
        <v>2077</v>
      </c>
      <c r="D220" t="s">
        <v>2063</v>
      </c>
      <c r="E220" s="2">
        <v>45850</v>
      </c>
      <c r="F220" t="s">
        <v>2059</v>
      </c>
      <c r="G220" t="s">
        <v>2696</v>
      </c>
      <c r="H220">
        <f t="shared" ca="1" si="3"/>
        <v>12</v>
      </c>
      <c r="J220" s="7" t="s">
        <v>2408</v>
      </c>
      <c r="K220" s="8"/>
      <c r="L220" s="8"/>
      <c r="M220" s="8">
        <v>1</v>
      </c>
      <c r="N220" s="8"/>
      <c r="O220" s="8">
        <v>1</v>
      </c>
    </row>
    <row r="221" spans="1:15" x14ac:dyDescent="0.3">
      <c r="A221" t="s">
        <v>2697</v>
      </c>
      <c r="B221" t="s">
        <v>2698</v>
      </c>
      <c r="C221" t="s">
        <v>2070</v>
      </c>
      <c r="D221" t="s">
        <v>2063</v>
      </c>
      <c r="E221" s="2">
        <v>45835</v>
      </c>
      <c r="F221" t="s">
        <v>2059</v>
      </c>
      <c r="G221" t="s">
        <v>2699</v>
      </c>
      <c r="H221">
        <f t="shared" ca="1" si="3"/>
        <v>27</v>
      </c>
      <c r="J221" s="7" t="s">
        <v>2055</v>
      </c>
      <c r="K221" s="8"/>
      <c r="L221" s="8">
        <v>1</v>
      </c>
      <c r="M221" s="8"/>
      <c r="N221" s="8"/>
      <c r="O221" s="8">
        <v>1</v>
      </c>
    </row>
    <row r="222" spans="1:15" x14ac:dyDescent="0.3">
      <c r="A222" t="s">
        <v>2700</v>
      </c>
      <c r="B222" t="s">
        <v>2701</v>
      </c>
      <c r="C222" t="s">
        <v>2052</v>
      </c>
      <c r="D222" t="s">
        <v>2043</v>
      </c>
      <c r="E222" s="2">
        <v>45803</v>
      </c>
      <c r="F222" t="s">
        <v>2054</v>
      </c>
      <c r="G222" t="s">
        <v>2702</v>
      </c>
      <c r="H222">
        <f t="shared" ca="1" si="3"/>
        <v>59</v>
      </c>
      <c r="J222" s="7" t="s">
        <v>2336</v>
      </c>
      <c r="K222" s="8"/>
      <c r="L222" s="8"/>
      <c r="M222" s="8"/>
      <c r="N222" s="8">
        <v>1</v>
      </c>
      <c r="O222" s="8">
        <v>1</v>
      </c>
    </row>
    <row r="223" spans="1:15" x14ac:dyDescent="0.3">
      <c r="A223" t="s">
        <v>2703</v>
      </c>
      <c r="B223" t="s">
        <v>2704</v>
      </c>
      <c r="C223" t="s">
        <v>2070</v>
      </c>
      <c r="D223" t="s">
        <v>2058</v>
      </c>
      <c r="E223" s="2">
        <v>45825</v>
      </c>
      <c r="F223" t="s">
        <v>2044</v>
      </c>
      <c r="G223" t="s">
        <v>2705</v>
      </c>
      <c r="H223">
        <f t="shared" ca="1" si="3"/>
        <v>37</v>
      </c>
      <c r="J223" s="7" t="s">
        <v>3280</v>
      </c>
      <c r="K223" s="8"/>
      <c r="L223" s="8"/>
      <c r="M223" s="8">
        <v>1</v>
      </c>
      <c r="N223" s="8"/>
      <c r="O223" s="8">
        <v>1</v>
      </c>
    </row>
    <row r="224" spans="1:15" x14ac:dyDescent="0.3">
      <c r="A224" t="s">
        <v>2706</v>
      </c>
      <c r="B224" t="s">
        <v>2707</v>
      </c>
      <c r="C224" t="s">
        <v>2042</v>
      </c>
      <c r="D224" t="s">
        <v>2053</v>
      </c>
      <c r="E224" s="2">
        <v>45842</v>
      </c>
      <c r="F224" t="s">
        <v>2048</v>
      </c>
      <c r="G224" t="s">
        <v>2708</v>
      </c>
      <c r="H224" t="str">
        <f t="shared" ca="1" si="3"/>
        <v>Done</v>
      </c>
      <c r="J224" s="7" t="s">
        <v>2504</v>
      </c>
      <c r="K224" s="8"/>
      <c r="L224" s="8">
        <v>1</v>
      </c>
      <c r="M224" s="8"/>
      <c r="N224" s="8"/>
      <c r="O224" s="8">
        <v>1</v>
      </c>
    </row>
    <row r="225" spans="1:15" x14ac:dyDescent="0.3">
      <c r="A225" t="s">
        <v>2709</v>
      </c>
      <c r="B225" t="s">
        <v>2710</v>
      </c>
      <c r="C225" t="s">
        <v>2077</v>
      </c>
      <c r="D225" t="s">
        <v>2053</v>
      </c>
      <c r="E225" s="2">
        <v>45836</v>
      </c>
      <c r="F225" t="s">
        <v>2054</v>
      </c>
      <c r="G225" t="s">
        <v>2711</v>
      </c>
      <c r="H225">
        <f t="shared" ca="1" si="3"/>
        <v>26</v>
      </c>
      <c r="J225" s="7" t="s">
        <v>2627</v>
      </c>
      <c r="K225" s="8"/>
      <c r="L225" s="8"/>
      <c r="M225" s="8">
        <v>1</v>
      </c>
      <c r="N225" s="8"/>
      <c r="O225" s="8">
        <v>1</v>
      </c>
    </row>
    <row r="226" spans="1:15" x14ac:dyDescent="0.3">
      <c r="A226" t="s">
        <v>2712</v>
      </c>
      <c r="B226" t="s">
        <v>2713</v>
      </c>
      <c r="C226" t="s">
        <v>2070</v>
      </c>
      <c r="D226" t="s">
        <v>2063</v>
      </c>
      <c r="E226" s="2">
        <v>45822</v>
      </c>
      <c r="F226" t="s">
        <v>2048</v>
      </c>
      <c r="G226" t="s">
        <v>2714</v>
      </c>
      <c r="H226" t="str">
        <f t="shared" ca="1" si="3"/>
        <v>Done</v>
      </c>
      <c r="J226" s="7" t="s">
        <v>2422</v>
      </c>
      <c r="K226" s="8"/>
      <c r="L226" s="8">
        <v>1</v>
      </c>
      <c r="M226" s="8"/>
      <c r="N226" s="8"/>
      <c r="O226" s="8">
        <v>1</v>
      </c>
    </row>
    <row r="227" spans="1:15" x14ac:dyDescent="0.3">
      <c r="A227" t="s">
        <v>2715</v>
      </c>
      <c r="B227" t="s">
        <v>2716</v>
      </c>
      <c r="C227" t="s">
        <v>2042</v>
      </c>
      <c r="D227" t="s">
        <v>2058</v>
      </c>
      <c r="E227" s="2">
        <v>45840</v>
      </c>
      <c r="F227" t="s">
        <v>2054</v>
      </c>
      <c r="G227" t="s">
        <v>2717</v>
      </c>
      <c r="H227">
        <f t="shared" ca="1" si="3"/>
        <v>22</v>
      </c>
      <c r="J227" s="7" t="s">
        <v>3180</v>
      </c>
      <c r="K227" s="8"/>
      <c r="L227" s="8"/>
      <c r="M227" s="8"/>
      <c r="N227" s="8">
        <v>1</v>
      </c>
      <c r="O227" s="8">
        <v>1</v>
      </c>
    </row>
    <row r="228" spans="1:15" x14ac:dyDescent="0.3">
      <c r="A228" t="s">
        <v>2718</v>
      </c>
      <c r="B228" t="s">
        <v>2719</v>
      </c>
      <c r="C228" t="s">
        <v>2077</v>
      </c>
      <c r="D228" t="s">
        <v>2053</v>
      </c>
      <c r="E228" s="2">
        <v>45827</v>
      </c>
      <c r="F228" t="s">
        <v>2044</v>
      </c>
      <c r="G228" t="s">
        <v>2720</v>
      </c>
      <c r="H228">
        <f t="shared" ca="1" si="3"/>
        <v>35</v>
      </c>
      <c r="J228" s="7" t="s">
        <v>2576</v>
      </c>
      <c r="K228" s="8"/>
      <c r="L228" s="8"/>
      <c r="M228" s="8"/>
      <c r="N228" s="8">
        <v>1</v>
      </c>
      <c r="O228" s="8">
        <v>1</v>
      </c>
    </row>
    <row r="229" spans="1:15" x14ac:dyDescent="0.3">
      <c r="A229" t="s">
        <v>2721</v>
      </c>
      <c r="B229" t="s">
        <v>2722</v>
      </c>
      <c r="C229" t="s">
        <v>2042</v>
      </c>
      <c r="D229" t="s">
        <v>2058</v>
      </c>
      <c r="E229" s="2">
        <v>45841</v>
      </c>
      <c r="F229" t="s">
        <v>2048</v>
      </c>
      <c r="G229" t="s">
        <v>2723</v>
      </c>
      <c r="H229" t="str">
        <f t="shared" ca="1" si="3"/>
        <v>Done</v>
      </c>
      <c r="J229" s="7" t="s">
        <v>3265</v>
      </c>
      <c r="K229" s="8"/>
      <c r="L229" s="8"/>
      <c r="M229" s="8"/>
      <c r="N229" s="8">
        <v>1</v>
      </c>
      <c r="O229" s="8">
        <v>1</v>
      </c>
    </row>
    <row r="230" spans="1:15" x14ac:dyDescent="0.3">
      <c r="A230" t="s">
        <v>2724</v>
      </c>
      <c r="B230" t="s">
        <v>2725</v>
      </c>
      <c r="C230" t="s">
        <v>2077</v>
      </c>
      <c r="D230" t="s">
        <v>2058</v>
      </c>
      <c r="E230" s="2">
        <v>45861</v>
      </c>
      <c r="F230" t="s">
        <v>2048</v>
      </c>
      <c r="G230" t="s">
        <v>2726</v>
      </c>
      <c r="H230" t="str">
        <f t="shared" ca="1" si="3"/>
        <v>Done</v>
      </c>
      <c r="J230" s="7" t="s">
        <v>3434</v>
      </c>
      <c r="K230" s="8"/>
      <c r="L230" s="8">
        <v>1</v>
      </c>
      <c r="M230" s="8"/>
      <c r="N230" s="8"/>
      <c r="O230" s="8">
        <v>1</v>
      </c>
    </row>
    <row r="231" spans="1:15" x14ac:dyDescent="0.3">
      <c r="A231" t="s">
        <v>2727</v>
      </c>
      <c r="B231" t="s">
        <v>2728</v>
      </c>
      <c r="C231" t="s">
        <v>2042</v>
      </c>
      <c r="D231" t="s">
        <v>2043</v>
      </c>
      <c r="E231" s="2">
        <v>45828</v>
      </c>
      <c r="F231" t="s">
        <v>2059</v>
      </c>
      <c r="G231" t="s">
        <v>2729</v>
      </c>
      <c r="H231">
        <f t="shared" ca="1" si="3"/>
        <v>34</v>
      </c>
      <c r="J231" s="7" t="s">
        <v>2230</v>
      </c>
      <c r="K231" s="8"/>
      <c r="L231" s="8"/>
      <c r="M231" s="8">
        <v>1</v>
      </c>
      <c r="N231" s="8"/>
      <c r="O231" s="8">
        <v>1</v>
      </c>
    </row>
    <row r="232" spans="1:15" x14ac:dyDescent="0.3">
      <c r="A232" t="s">
        <v>2730</v>
      </c>
      <c r="B232" t="s">
        <v>2731</v>
      </c>
      <c r="C232" t="s">
        <v>2052</v>
      </c>
      <c r="D232" t="s">
        <v>2063</v>
      </c>
      <c r="E232" s="2">
        <v>45846</v>
      </c>
      <c r="F232" t="s">
        <v>2048</v>
      </c>
      <c r="G232" t="s">
        <v>2732</v>
      </c>
      <c r="H232" t="str">
        <f t="shared" ca="1" si="3"/>
        <v>Done</v>
      </c>
      <c r="J232" s="7" t="s">
        <v>3396</v>
      </c>
      <c r="K232" s="8"/>
      <c r="L232" s="8"/>
      <c r="M232" s="8">
        <v>1</v>
      </c>
      <c r="N232" s="8"/>
      <c r="O232" s="8">
        <v>1</v>
      </c>
    </row>
    <row r="233" spans="1:15" x14ac:dyDescent="0.3">
      <c r="A233" t="s">
        <v>2733</v>
      </c>
      <c r="B233" t="s">
        <v>2734</v>
      </c>
      <c r="C233" t="s">
        <v>2042</v>
      </c>
      <c r="D233" t="s">
        <v>2043</v>
      </c>
      <c r="E233" s="2">
        <v>45813</v>
      </c>
      <c r="F233" t="s">
        <v>2048</v>
      </c>
      <c r="G233" t="s">
        <v>2735</v>
      </c>
      <c r="H233" t="str">
        <f t="shared" ca="1" si="3"/>
        <v>Done</v>
      </c>
      <c r="J233" s="7" t="s">
        <v>2173</v>
      </c>
      <c r="K233" s="8"/>
      <c r="L233" s="8"/>
      <c r="M233" s="8"/>
      <c r="N233" s="8">
        <v>1</v>
      </c>
      <c r="O233" s="8">
        <v>1</v>
      </c>
    </row>
    <row r="234" spans="1:15" x14ac:dyDescent="0.3">
      <c r="A234" t="s">
        <v>2736</v>
      </c>
      <c r="B234" t="s">
        <v>2737</v>
      </c>
      <c r="C234" t="s">
        <v>2052</v>
      </c>
      <c r="D234" t="s">
        <v>2053</v>
      </c>
      <c r="E234" s="2">
        <v>45830</v>
      </c>
      <c r="F234" t="s">
        <v>2044</v>
      </c>
      <c r="G234" t="s">
        <v>2738</v>
      </c>
      <c r="H234">
        <f t="shared" ca="1" si="3"/>
        <v>32</v>
      </c>
      <c r="J234" s="7" t="s">
        <v>3094</v>
      </c>
      <c r="K234" s="8"/>
      <c r="L234" s="8">
        <v>1</v>
      </c>
      <c r="M234" s="8"/>
      <c r="N234" s="8"/>
      <c r="O234" s="8">
        <v>1</v>
      </c>
    </row>
    <row r="235" spans="1:15" x14ac:dyDescent="0.3">
      <c r="A235" t="s">
        <v>2739</v>
      </c>
      <c r="B235" t="s">
        <v>2740</v>
      </c>
      <c r="C235" t="s">
        <v>2042</v>
      </c>
      <c r="D235" t="s">
        <v>2043</v>
      </c>
      <c r="E235" s="2">
        <v>45851</v>
      </c>
      <c r="F235" t="s">
        <v>2059</v>
      </c>
      <c r="G235" t="s">
        <v>2741</v>
      </c>
      <c r="H235">
        <f t="shared" ca="1" si="3"/>
        <v>11</v>
      </c>
      <c r="J235" s="7" t="s">
        <v>2817</v>
      </c>
      <c r="K235" s="8"/>
      <c r="L235" s="8"/>
      <c r="M235" s="8"/>
      <c r="N235" s="8">
        <v>1</v>
      </c>
      <c r="O235" s="8">
        <v>1</v>
      </c>
    </row>
    <row r="236" spans="1:15" x14ac:dyDescent="0.3">
      <c r="A236" t="s">
        <v>2742</v>
      </c>
      <c r="B236" t="s">
        <v>2743</v>
      </c>
      <c r="C236" t="s">
        <v>2052</v>
      </c>
      <c r="D236" t="s">
        <v>2063</v>
      </c>
      <c r="E236" s="2">
        <v>45831</v>
      </c>
      <c r="F236" t="s">
        <v>2054</v>
      </c>
      <c r="G236" t="s">
        <v>2744</v>
      </c>
      <c r="H236">
        <f t="shared" ca="1" si="3"/>
        <v>31</v>
      </c>
      <c r="J236" s="7" t="s">
        <v>2782</v>
      </c>
      <c r="K236" s="8"/>
      <c r="L236" s="8"/>
      <c r="M236" s="8"/>
      <c r="N236" s="8">
        <v>1</v>
      </c>
      <c r="O236" s="8">
        <v>1</v>
      </c>
    </row>
    <row r="237" spans="1:15" x14ac:dyDescent="0.3">
      <c r="A237" t="s">
        <v>2745</v>
      </c>
      <c r="B237" t="s">
        <v>2746</v>
      </c>
      <c r="C237" t="s">
        <v>2042</v>
      </c>
      <c r="D237" t="s">
        <v>2063</v>
      </c>
      <c r="E237" s="2">
        <v>45852</v>
      </c>
      <c r="F237" t="s">
        <v>2059</v>
      </c>
      <c r="G237" t="s">
        <v>2747</v>
      </c>
      <c r="H237">
        <f t="shared" ca="1" si="3"/>
        <v>10</v>
      </c>
      <c r="J237" s="7" t="s">
        <v>2393</v>
      </c>
      <c r="K237" s="8"/>
      <c r="L237" s="8"/>
      <c r="M237" s="8">
        <v>1</v>
      </c>
      <c r="N237" s="8"/>
      <c r="O237" s="8">
        <v>1</v>
      </c>
    </row>
    <row r="238" spans="1:15" x14ac:dyDescent="0.3">
      <c r="A238" t="s">
        <v>2748</v>
      </c>
      <c r="B238" t="s">
        <v>2749</v>
      </c>
      <c r="C238" t="s">
        <v>2070</v>
      </c>
      <c r="D238" t="s">
        <v>2053</v>
      </c>
      <c r="E238" s="2">
        <v>45844</v>
      </c>
      <c r="F238" t="s">
        <v>2054</v>
      </c>
      <c r="G238" t="s">
        <v>2750</v>
      </c>
      <c r="H238">
        <f t="shared" ca="1" si="3"/>
        <v>18</v>
      </c>
      <c r="J238" s="7" t="s">
        <v>2951</v>
      </c>
      <c r="K238" s="8"/>
      <c r="L238" s="8"/>
      <c r="M238" s="8"/>
      <c r="N238" s="8">
        <v>1</v>
      </c>
      <c r="O238" s="8">
        <v>1</v>
      </c>
    </row>
    <row r="239" spans="1:15" x14ac:dyDescent="0.3">
      <c r="A239" t="s">
        <v>2751</v>
      </c>
      <c r="B239" t="s">
        <v>2752</v>
      </c>
      <c r="C239" t="s">
        <v>2052</v>
      </c>
      <c r="D239" t="s">
        <v>2063</v>
      </c>
      <c r="E239" s="2">
        <v>45839</v>
      </c>
      <c r="F239" t="s">
        <v>2048</v>
      </c>
      <c r="G239" t="s">
        <v>2144</v>
      </c>
      <c r="H239" t="str">
        <f t="shared" ca="1" si="3"/>
        <v>Done</v>
      </c>
      <c r="J239" s="7" t="s">
        <v>2428</v>
      </c>
      <c r="K239" s="8"/>
      <c r="L239" s="8"/>
      <c r="M239" s="8"/>
      <c r="N239" s="8">
        <v>1</v>
      </c>
      <c r="O239" s="8">
        <v>1</v>
      </c>
    </row>
    <row r="240" spans="1:15" x14ac:dyDescent="0.3">
      <c r="A240" t="s">
        <v>2753</v>
      </c>
      <c r="B240" t="s">
        <v>2754</v>
      </c>
      <c r="C240" t="s">
        <v>2052</v>
      </c>
      <c r="D240" t="s">
        <v>2043</v>
      </c>
      <c r="E240" s="2">
        <v>45803</v>
      </c>
      <c r="F240" t="s">
        <v>2054</v>
      </c>
      <c r="G240" t="s">
        <v>2755</v>
      </c>
      <c r="H240">
        <f t="shared" ca="1" si="3"/>
        <v>59</v>
      </c>
      <c r="J240" s="7" t="s">
        <v>2687</v>
      </c>
      <c r="K240" s="8"/>
      <c r="L240" s="8">
        <v>1</v>
      </c>
      <c r="M240" s="8"/>
      <c r="N240" s="8"/>
      <c r="O240" s="8">
        <v>1</v>
      </c>
    </row>
    <row r="241" spans="1:15" x14ac:dyDescent="0.3">
      <c r="A241" t="s">
        <v>2756</v>
      </c>
      <c r="B241" t="s">
        <v>2757</v>
      </c>
      <c r="C241" t="s">
        <v>2042</v>
      </c>
      <c r="D241" t="s">
        <v>2058</v>
      </c>
      <c r="E241" s="2">
        <v>45846</v>
      </c>
      <c r="F241" t="s">
        <v>2048</v>
      </c>
      <c r="G241" t="s">
        <v>2758</v>
      </c>
      <c r="H241" t="str">
        <f t="shared" ca="1" si="3"/>
        <v>Done</v>
      </c>
      <c r="J241" s="7" t="s">
        <v>2811</v>
      </c>
      <c r="K241" s="8"/>
      <c r="L241" s="8"/>
      <c r="M241" s="8"/>
      <c r="N241" s="8">
        <v>1</v>
      </c>
      <c r="O241" s="8">
        <v>1</v>
      </c>
    </row>
    <row r="242" spans="1:15" x14ac:dyDescent="0.3">
      <c r="A242" t="s">
        <v>2759</v>
      </c>
      <c r="B242" t="s">
        <v>2760</v>
      </c>
      <c r="C242" t="s">
        <v>2042</v>
      </c>
      <c r="D242" t="s">
        <v>2063</v>
      </c>
      <c r="E242" s="2">
        <v>45808</v>
      </c>
      <c r="F242" t="s">
        <v>2044</v>
      </c>
      <c r="G242" t="s">
        <v>2761</v>
      </c>
      <c r="H242">
        <f t="shared" ca="1" si="3"/>
        <v>54</v>
      </c>
      <c r="J242" s="7" t="s">
        <v>2366</v>
      </c>
      <c r="K242" s="8"/>
      <c r="L242" s="8"/>
      <c r="M242" s="8"/>
      <c r="N242" s="8">
        <v>1</v>
      </c>
      <c r="O242" s="8">
        <v>1</v>
      </c>
    </row>
    <row r="243" spans="1:15" x14ac:dyDescent="0.3">
      <c r="A243" t="s">
        <v>2762</v>
      </c>
      <c r="B243" t="s">
        <v>2763</v>
      </c>
      <c r="C243" t="s">
        <v>2070</v>
      </c>
      <c r="D243" t="s">
        <v>2063</v>
      </c>
      <c r="E243" s="2">
        <v>45829</v>
      </c>
      <c r="F243" t="s">
        <v>2048</v>
      </c>
      <c r="G243" t="s">
        <v>2764</v>
      </c>
      <c r="H243" t="str">
        <f t="shared" ca="1" si="3"/>
        <v>Done</v>
      </c>
      <c r="J243" s="7" t="s">
        <v>2609</v>
      </c>
      <c r="K243" s="8"/>
      <c r="L243" s="8"/>
      <c r="M243" s="8"/>
      <c r="N243" s="8">
        <v>1</v>
      </c>
      <c r="O243" s="8">
        <v>1</v>
      </c>
    </row>
    <row r="244" spans="1:15" x14ac:dyDescent="0.3">
      <c r="A244" t="s">
        <v>2765</v>
      </c>
      <c r="B244" t="s">
        <v>2766</v>
      </c>
      <c r="C244" t="s">
        <v>2077</v>
      </c>
      <c r="D244" t="s">
        <v>2043</v>
      </c>
      <c r="E244" s="2">
        <v>45818</v>
      </c>
      <c r="F244" t="s">
        <v>2044</v>
      </c>
      <c r="G244" t="s">
        <v>2767</v>
      </c>
      <c r="H244">
        <f t="shared" ca="1" si="3"/>
        <v>44</v>
      </c>
      <c r="J244" s="7" t="s">
        <v>2714</v>
      </c>
      <c r="K244" s="8"/>
      <c r="L244" s="8"/>
      <c r="M244" s="8">
        <v>1</v>
      </c>
      <c r="N244" s="8"/>
      <c r="O244" s="8">
        <v>1</v>
      </c>
    </row>
    <row r="245" spans="1:15" x14ac:dyDescent="0.3">
      <c r="A245" t="s">
        <v>2768</v>
      </c>
      <c r="B245" t="s">
        <v>2769</v>
      </c>
      <c r="C245" t="s">
        <v>2052</v>
      </c>
      <c r="D245" t="s">
        <v>2058</v>
      </c>
      <c r="E245" s="2">
        <v>45860</v>
      </c>
      <c r="F245" t="s">
        <v>2044</v>
      </c>
      <c r="G245" t="s">
        <v>2770</v>
      </c>
      <c r="H245">
        <f t="shared" ca="1" si="3"/>
        <v>2</v>
      </c>
      <c r="J245" s="7" t="s">
        <v>2147</v>
      </c>
      <c r="K245" s="8"/>
      <c r="L245" s="8"/>
      <c r="M245" s="8">
        <v>1</v>
      </c>
      <c r="N245" s="8"/>
      <c r="O245" s="8">
        <v>1</v>
      </c>
    </row>
    <row r="246" spans="1:15" x14ac:dyDescent="0.3">
      <c r="A246" t="s">
        <v>2771</v>
      </c>
      <c r="B246" t="s">
        <v>2772</v>
      </c>
      <c r="C246" t="s">
        <v>2052</v>
      </c>
      <c r="D246" t="s">
        <v>2043</v>
      </c>
      <c r="E246" s="2">
        <v>45833</v>
      </c>
      <c r="F246" t="s">
        <v>2054</v>
      </c>
      <c r="G246" t="s">
        <v>2773</v>
      </c>
      <c r="H246">
        <f t="shared" ca="1" si="3"/>
        <v>29</v>
      </c>
      <c r="J246" s="7" t="s">
        <v>2489</v>
      </c>
      <c r="K246" s="8"/>
      <c r="L246" s="8"/>
      <c r="M246" s="8">
        <v>1</v>
      </c>
      <c r="N246" s="8"/>
      <c r="O246" s="8">
        <v>1</v>
      </c>
    </row>
    <row r="247" spans="1:15" x14ac:dyDescent="0.3">
      <c r="A247" t="s">
        <v>2774</v>
      </c>
      <c r="B247" t="s">
        <v>2775</v>
      </c>
      <c r="C247" t="s">
        <v>2077</v>
      </c>
      <c r="D247" t="s">
        <v>2063</v>
      </c>
      <c r="E247" s="2">
        <v>45840</v>
      </c>
      <c r="F247" t="s">
        <v>2054</v>
      </c>
      <c r="G247" t="s">
        <v>2776</v>
      </c>
      <c r="H247">
        <f t="shared" ca="1" si="3"/>
        <v>22</v>
      </c>
      <c r="J247" s="7" t="s">
        <v>2939</v>
      </c>
      <c r="K247" s="8"/>
      <c r="L247" s="8"/>
      <c r="M247" s="8"/>
      <c r="N247" s="8">
        <v>1</v>
      </c>
      <c r="O247" s="8">
        <v>1</v>
      </c>
    </row>
    <row r="248" spans="1:15" x14ac:dyDescent="0.3">
      <c r="A248" t="s">
        <v>2777</v>
      </c>
      <c r="B248" t="s">
        <v>2778</v>
      </c>
      <c r="C248" t="s">
        <v>2077</v>
      </c>
      <c r="D248" t="s">
        <v>2053</v>
      </c>
      <c r="E248" s="2">
        <v>45812</v>
      </c>
      <c r="F248" t="s">
        <v>2054</v>
      </c>
      <c r="G248" t="s">
        <v>2779</v>
      </c>
      <c r="H248">
        <f t="shared" ca="1" si="3"/>
        <v>50</v>
      </c>
      <c r="J248" s="7" t="s">
        <v>2954</v>
      </c>
      <c r="K248" s="8"/>
      <c r="L248" s="8"/>
      <c r="M248" s="8"/>
      <c r="N248" s="8">
        <v>1</v>
      </c>
      <c r="O248" s="8">
        <v>1</v>
      </c>
    </row>
    <row r="249" spans="1:15" x14ac:dyDescent="0.3">
      <c r="A249" t="s">
        <v>2780</v>
      </c>
      <c r="B249" t="s">
        <v>2781</v>
      </c>
      <c r="C249" t="s">
        <v>2042</v>
      </c>
      <c r="D249" t="s">
        <v>2043</v>
      </c>
      <c r="E249" s="2">
        <v>45803</v>
      </c>
      <c r="F249" t="s">
        <v>2054</v>
      </c>
      <c r="G249" t="s">
        <v>2782</v>
      </c>
      <c r="H249">
        <f t="shared" ca="1" si="3"/>
        <v>59</v>
      </c>
      <c r="J249" s="7" t="s">
        <v>2662</v>
      </c>
      <c r="K249" s="8"/>
      <c r="L249" s="8">
        <v>1</v>
      </c>
      <c r="M249" s="8"/>
      <c r="N249" s="8"/>
      <c r="O249" s="8">
        <v>1</v>
      </c>
    </row>
    <row r="250" spans="1:15" x14ac:dyDescent="0.3">
      <c r="A250" t="s">
        <v>2783</v>
      </c>
      <c r="B250" t="s">
        <v>2784</v>
      </c>
      <c r="C250" t="s">
        <v>2077</v>
      </c>
      <c r="D250" t="s">
        <v>2063</v>
      </c>
      <c r="E250" s="2">
        <v>45856</v>
      </c>
      <c r="F250" t="s">
        <v>2054</v>
      </c>
      <c r="G250" t="s">
        <v>2785</v>
      </c>
      <c r="H250">
        <f t="shared" ca="1" si="3"/>
        <v>6</v>
      </c>
      <c r="J250" s="7" t="s">
        <v>2966</v>
      </c>
      <c r="K250" s="8"/>
      <c r="L250" s="8"/>
      <c r="M250" s="8"/>
      <c r="N250" s="8">
        <v>1</v>
      </c>
      <c r="O250" s="8">
        <v>1</v>
      </c>
    </row>
    <row r="251" spans="1:15" x14ac:dyDescent="0.3">
      <c r="A251" t="s">
        <v>2786</v>
      </c>
      <c r="B251" t="s">
        <v>2787</v>
      </c>
      <c r="C251" t="s">
        <v>2077</v>
      </c>
      <c r="D251" t="s">
        <v>2063</v>
      </c>
      <c r="E251" s="2">
        <v>45806</v>
      </c>
      <c r="F251" t="s">
        <v>2048</v>
      </c>
      <c r="G251" t="s">
        <v>2788</v>
      </c>
      <c r="H251" t="str">
        <f t="shared" ca="1" si="3"/>
        <v>Done</v>
      </c>
      <c r="J251" s="7" t="s">
        <v>2711</v>
      </c>
      <c r="K251" s="8"/>
      <c r="L251" s="8">
        <v>1</v>
      </c>
      <c r="M251" s="8"/>
      <c r="N251" s="8"/>
      <c r="O251" s="8">
        <v>1</v>
      </c>
    </row>
    <row r="252" spans="1:15" x14ac:dyDescent="0.3">
      <c r="A252" t="s">
        <v>2789</v>
      </c>
      <c r="B252" t="s">
        <v>2790</v>
      </c>
      <c r="C252" t="s">
        <v>2042</v>
      </c>
      <c r="D252" t="s">
        <v>2063</v>
      </c>
      <c r="E252" s="2">
        <v>45823</v>
      </c>
      <c r="F252" t="s">
        <v>2054</v>
      </c>
      <c r="G252" t="s">
        <v>2791</v>
      </c>
      <c r="H252">
        <f t="shared" ca="1" si="3"/>
        <v>39</v>
      </c>
      <c r="J252" s="7" t="s">
        <v>2078</v>
      </c>
      <c r="K252" s="8"/>
      <c r="L252" s="8"/>
      <c r="M252" s="8">
        <v>1</v>
      </c>
      <c r="N252" s="8"/>
      <c r="O252" s="8">
        <v>1</v>
      </c>
    </row>
    <row r="253" spans="1:15" x14ac:dyDescent="0.3">
      <c r="A253" t="s">
        <v>2792</v>
      </c>
      <c r="B253" t="s">
        <v>2793</v>
      </c>
      <c r="C253" t="s">
        <v>2042</v>
      </c>
      <c r="D253" t="s">
        <v>2058</v>
      </c>
      <c r="E253" s="2">
        <v>45826</v>
      </c>
      <c r="F253" t="s">
        <v>2048</v>
      </c>
      <c r="G253" t="s">
        <v>2794</v>
      </c>
      <c r="H253" t="str">
        <f t="shared" ca="1" si="3"/>
        <v>Done</v>
      </c>
      <c r="J253" s="7" t="s">
        <v>2767</v>
      </c>
      <c r="K253" s="8"/>
      <c r="L253" s="8"/>
      <c r="M253" s="8"/>
      <c r="N253" s="8">
        <v>1</v>
      </c>
      <c r="O253" s="8">
        <v>1</v>
      </c>
    </row>
    <row r="254" spans="1:15" x14ac:dyDescent="0.3">
      <c r="A254" t="s">
        <v>2795</v>
      </c>
      <c r="B254" t="s">
        <v>2796</v>
      </c>
      <c r="C254" t="s">
        <v>2042</v>
      </c>
      <c r="D254" t="s">
        <v>2058</v>
      </c>
      <c r="E254" s="2">
        <v>45856</v>
      </c>
      <c r="F254" t="s">
        <v>2059</v>
      </c>
      <c r="G254" t="s">
        <v>1306</v>
      </c>
      <c r="H254">
        <f t="shared" ca="1" si="3"/>
        <v>6</v>
      </c>
      <c r="J254" s="7" t="s">
        <v>3231</v>
      </c>
      <c r="K254" s="8"/>
      <c r="L254" s="8"/>
      <c r="M254" s="8"/>
      <c r="N254" s="8">
        <v>1</v>
      </c>
      <c r="O254" s="8">
        <v>1</v>
      </c>
    </row>
    <row r="255" spans="1:15" x14ac:dyDescent="0.3">
      <c r="A255" t="s">
        <v>2797</v>
      </c>
      <c r="B255" t="s">
        <v>2798</v>
      </c>
      <c r="C255" t="s">
        <v>2052</v>
      </c>
      <c r="D255" t="s">
        <v>2053</v>
      </c>
      <c r="E255" s="2">
        <v>45850</v>
      </c>
      <c r="F255" t="s">
        <v>2059</v>
      </c>
      <c r="G255" t="s">
        <v>2799</v>
      </c>
      <c r="H255">
        <f t="shared" ca="1" si="3"/>
        <v>12</v>
      </c>
      <c r="J255" s="7" t="s">
        <v>2158</v>
      </c>
      <c r="K255" s="8"/>
      <c r="L255" s="8"/>
      <c r="M255" s="8">
        <v>1</v>
      </c>
      <c r="N255" s="8"/>
      <c r="O255" s="8">
        <v>1</v>
      </c>
    </row>
    <row r="256" spans="1:15" x14ac:dyDescent="0.3">
      <c r="A256" t="s">
        <v>2800</v>
      </c>
      <c r="B256" t="s">
        <v>2801</v>
      </c>
      <c r="C256" t="s">
        <v>2042</v>
      </c>
      <c r="D256" t="s">
        <v>2063</v>
      </c>
      <c r="E256" s="2">
        <v>45829</v>
      </c>
      <c r="F256" t="s">
        <v>2054</v>
      </c>
      <c r="G256" t="s">
        <v>2802</v>
      </c>
      <c r="H256">
        <f t="shared" ca="1" si="3"/>
        <v>33</v>
      </c>
      <c r="J256" s="7" t="s">
        <v>3509</v>
      </c>
      <c r="K256" s="8"/>
      <c r="L256" s="8"/>
      <c r="M256" s="8"/>
      <c r="N256" s="8">
        <v>1</v>
      </c>
      <c r="O256" s="8">
        <v>1</v>
      </c>
    </row>
    <row r="257" spans="1:15" x14ac:dyDescent="0.3">
      <c r="A257" t="s">
        <v>2803</v>
      </c>
      <c r="B257" t="s">
        <v>2804</v>
      </c>
      <c r="C257" t="s">
        <v>2077</v>
      </c>
      <c r="D257" t="s">
        <v>2058</v>
      </c>
      <c r="E257" s="2">
        <v>45838</v>
      </c>
      <c r="F257" t="s">
        <v>2054</v>
      </c>
      <c r="G257" t="s">
        <v>2805</v>
      </c>
      <c r="H257">
        <f t="shared" ca="1" si="3"/>
        <v>24</v>
      </c>
      <c r="J257" s="7" t="s">
        <v>3213</v>
      </c>
      <c r="K257" s="8"/>
      <c r="L257" s="8"/>
      <c r="M257" s="8">
        <v>1</v>
      </c>
      <c r="N257" s="8"/>
      <c r="O257" s="8">
        <v>1</v>
      </c>
    </row>
    <row r="258" spans="1:15" x14ac:dyDescent="0.3">
      <c r="A258" t="s">
        <v>2806</v>
      </c>
      <c r="B258" t="s">
        <v>2807</v>
      </c>
      <c r="C258" t="s">
        <v>2070</v>
      </c>
      <c r="D258" t="s">
        <v>2058</v>
      </c>
      <c r="E258" s="2">
        <v>45805</v>
      </c>
      <c r="F258" t="s">
        <v>2054</v>
      </c>
      <c r="G258" t="s">
        <v>2808</v>
      </c>
      <c r="H258">
        <f t="shared" ca="1" si="3"/>
        <v>57</v>
      </c>
      <c r="J258" s="7" t="s">
        <v>2546</v>
      </c>
      <c r="K258" s="8"/>
      <c r="L258" s="8"/>
      <c r="M258" s="8">
        <v>1</v>
      </c>
      <c r="N258" s="8"/>
      <c r="O258" s="8">
        <v>1</v>
      </c>
    </row>
    <row r="259" spans="1:15" x14ac:dyDescent="0.3">
      <c r="A259" t="s">
        <v>2809</v>
      </c>
      <c r="B259" t="s">
        <v>2810</v>
      </c>
      <c r="C259" t="s">
        <v>2070</v>
      </c>
      <c r="D259" t="s">
        <v>2043</v>
      </c>
      <c r="E259" s="2">
        <v>45805</v>
      </c>
      <c r="F259" t="s">
        <v>2048</v>
      </c>
      <c r="G259" t="s">
        <v>2811</v>
      </c>
      <c r="H259" t="str">
        <f t="shared" ca="1" si="3"/>
        <v>Done</v>
      </c>
      <c r="J259" s="7" t="s">
        <v>2567</v>
      </c>
      <c r="K259" s="8"/>
      <c r="L259" s="8"/>
      <c r="M259" s="8">
        <v>1</v>
      </c>
      <c r="N259" s="8"/>
      <c r="O259" s="8">
        <v>1</v>
      </c>
    </row>
    <row r="260" spans="1:15" x14ac:dyDescent="0.3">
      <c r="A260" t="s">
        <v>2812</v>
      </c>
      <c r="B260" t="s">
        <v>2813</v>
      </c>
      <c r="C260" t="s">
        <v>2070</v>
      </c>
      <c r="D260" t="s">
        <v>2063</v>
      </c>
      <c r="E260" s="2">
        <v>45859</v>
      </c>
      <c r="F260" t="s">
        <v>2048</v>
      </c>
      <c r="G260" t="s">
        <v>2814</v>
      </c>
      <c r="H260" t="str">
        <f t="shared" ref="H260:H323" ca="1" si="4">IF($F260&lt;&gt;"Closed",TODAY()-$E260,"Done")</f>
        <v>Done</v>
      </c>
      <c r="J260" s="7" t="s">
        <v>3454</v>
      </c>
      <c r="K260" s="8"/>
      <c r="L260" s="8"/>
      <c r="M260" s="8">
        <v>1</v>
      </c>
      <c r="N260" s="8"/>
      <c r="O260" s="8">
        <v>1</v>
      </c>
    </row>
    <row r="261" spans="1:15" x14ac:dyDescent="0.3">
      <c r="A261" t="s">
        <v>2815</v>
      </c>
      <c r="B261" t="s">
        <v>2816</v>
      </c>
      <c r="C261" t="s">
        <v>2070</v>
      </c>
      <c r="D261" t="s">
        <v>2043</v>
      </c>
      <c r="E261" s="2">
        <v>45832</v>
      </c>
      <c r="F261" t="s">
        <v>2054</v>
      </c>
      <c r="G261" t="s">
        <v>2817</v>
      </c>
      <c r="H261">
        <f t="shared" ca="1" si="4"/>
        <v>30</v>
      </c>
      <c r="J261" s="7" t="s">
        <v>2841</v>
      </c>
      <c r="K261" s="8"/>
      <c r="L261" s="8">
        <v>1</v>
      </c>
      <c r="M261" s="8"/>
      <c r="N261" s="8"/>
      <c r="O261" s="8">
        <v>1</v>
      </c>
    </row>
    <row r="262" spans="1:15" x14ac:dyDescent="0.3">
      <c r="A262" t="s">
        <v>2818</v>
      </c>
      <c r="B262" t="s">
        <v>2819</v>
      </c>
      <c r="C262" t="s">
        <v>2077</v>
      </c>
      <c r="D262" t="s">
        <v>2063</v>
      </c>
      <c r="E262" s="2">
        <v>45829</v>
      </c>
      <c r="F262" t="s">
        <v>2044</v>
      </c>
      <c r="G262" t="s">
        <v>2820</v>
      </c>
      <c r="H262">
        <f t="shared" ca="1" si="4"/>
        <v>33</v>
      </c>
      <c r="J262" s="7" t="s">
        <v>2327</v>
      </c>
      <c r="K262" s="8"/>
      <c r="L262" s="8">
        <v>1</v>
      </c>
      <c r="M262" s="8"/>
      <c r="N262" s="8"/>
      <c r="O262" s="8">
        <v>1</v>
      </c>
    </row>
    <row r="263" spans="1:15" x14ac:dyDescent="0.3">
      <c r="A263" t="s">
        <v>2821</v>
      </c>
      <c r="B263" t="s">
        <v>2822</v>
      </c>
      <c r="C263" t="s">
        <v>2077</v>
      </c>
      <c r="D263" t="s">
        <v>2043</v>
      </c>
      <c r="E263" s="2">
        <v>45841</v>
      </c>
      <c r="F263" t="s">
        <v>2059</v>
      </c>
      <c r="G263" t="s">
        <v>2823</v>
      </c>
      <c r="H263">
        <f t="shared" ca="1" si="4"/>
        <v>21</v>
      </c>
      <c r="J263" s="7" t="s">
        <v>2144</v>
      </c>
      <c r="K263" s="8"/>
      <c r="L263" s="8"/>
      <c r="M263" s="8">
        <v>2</v>
      </c>
      <c r="N263" s="8"/>
      <c r="O263" s="8">
        <v>2</v>
      </c>
    </row>
    <row r="264" spans="1:15" x14ac:dyDescent="0.3">
      <c r="A264" t="s">
        <v>2824</v>
      </c>
      <c r="B264" t="s">
        <v>2825</v>
      </c>
      <c r="C264" t="s">
        <v>2052</v>
      </c>
      <c r="D264" t="s">
        <v>2053</v>
      </c>
      <c r="E264" s="2">
        <v>45839</v>
      </c>
      <c r="F264" t="s">
        <v>2059</v>
      </c>
      <c r="G264" t="s">
        <v>2826</v>
      </c>
      <c r="H264">
        <f t="shared" ca="1" si="4"/>
        <v>23</v>
      </c>
      <c r="J264" s="7" t="s">
        <v>2632</v>
      </c>
      <c r="K264" s="8"/>
      <c r="L264" s="8">
        <v>1</v>
      </c>
      <c r="M264" s="8"/>
      <c r="N264" s="8"/>
      <c r="O264" s="8">
        <v>1</v>
      </c>
    </row>
    <row r="265" spans="1:15" x14ac:dyDescent="0.3">
      <c r="A265" t="s">
        <v>2827</v>
      </c>
      <c r="B265" t="s">
        <v>2828</v>
      </c>
      <c r="C265" t="s">
        <v>2042</v>
      </c>
      <c r="D265" t="s">
        <v>2053</v>
      </c>
      <c r="E265" s="2">
        <v>45860</v>
      </c>
      <c r="F265" t="s">
        <v>2054</v>
      </c>
      <c r="G265" t="s">
        <v>2829</v>
      </c>
      <c r="H265">
        <f t="shared" ca="1" si="4"/>
        <v>2</v>
      </c>
      <c r="J265" s="7" t="s">
        <v>3354</v>
      </c>
      <c r="K265" s="8"/>
      <c r="L265" s="8"/>
      <c r="M265" s="8"/>
      <c r="N265" s="8">
        <v>1</v>
      </c>
      <c r="O265" s="8">
        <v>1</v>
      </c>
    </row>
    <row r="266" spans="1:15" x14ac:dyDescent="0.3">
      <c r="A266" t="s">
        <v>2830</v>
      </c>
      <c r="B266" t="s">
        <v>2831</v>
      </c>
      <c r="C266" t="s">
        <v>2077</v>
      </c>
      <c r="D266" t="s">
        <v>2063</v>
      </c>
      <c r="E266" s="2">
        <v>45847</v>
      </c>
      <c r="F266" t="s">
        <v>2044</v>
      </c>
      <c r="G266" t="s">
        <v>2832</v>
      </c>
      <c r="H266">
        <f t="shared" ca="1" si="4"/>
        <v>15</v>
      </c>
      <c r="J266" s="7" t="s">
        <v>2414</v>
      </c>
      <c r="K266" s="8"/>
      <c r="L266" s="8"/>
      <c r="M266" s="8"/>
      <c r="N266" s="8">
        <v>1</v>
      </c>
      <c r="O266" s="8">
        <v>1</v>
      </c>
    </row>
    <row r="267" spans="1:15" x14ac:dyDescent="0.3">
      <c r="A267" t="s">
        <v>2833</v>
      </c>
      <c r="B267" t="s">
        <v>2834</v>
      </c>
      <c r="C267" t="s">
        <v>2042</v>
      </c>
      <c r="D267" t="s">
        <v>2043</v>
      </c>
      <c r="E267" s="2">
        <v>45821</v>
      </c>
      <c r="F267" t="s">
        <v>2059</v>
      </c>
      <c r="G267" t="s">
        <v>2835</v>
      </c>
      <c r="H267">
        <f t="shared" ca="1" si="4"/>
        <v>41</v>
      </c>
      <c r="J267" s="7" t="s">
        <v>2755</v>
      </c>
      <c r="K267" s="8"/>
      <c r="L267" s="8"/>
      <c r="M267" s="8"/>
      <c r="N267" s="8">
        <v>1</v>
      </c>
      <c r="O267" s="8">
        <v>1</v>
      </c>
    </row>
    <row r="268" spans="1:15" x14ac:dyDescent="0.3">
      <c r="A268" t="s">
        <v>2836</v>
      </c>
      <c r="B268" t="s">
        <v>2837</v>
      </c>
      <c r="C268" t="s">
        <v>2070</v>
      </c>
      <c r="D268" t="s">
        <v>2043</v>
      </c>
      <c r="E268" s="2">
        <v>45816</v>
      </c>
      <c r="F268" t="s">
        <v>2054</v>
      </c>
      <c r="G268" t="s">
        <v>2838</v>
      </c>
      <c r="H268">
        <f t="shared" ca="1" si="4"/>
        <v>46</v>
      </c>
      <c r="J268" s="7" t="s">
        <v>3466</v>
      </c>
      <c r="K268" s="8"/>
      <c r="L268" s="8"/>
      <c r="M268" s="8"/>
      <c r="N268" s="8">
        <v>1</v>
      </c>
      <c r="O268" s="8">
        <v>1</v>
      </c>
    </row>
    <row r="269" spans="1:15" x14ac:dyDescent="0.3">
      <c r="A269" t="s">
        <v>2839</v>
      </c>
      <c r="B269" t="s">
        <v>2840</v>
      </c>
      <c r="C269" t="s">
        <v>2052</v>
      </c>
      <c r="D269" t="s">
        <v>2053</v>
      </c>
      <c r="E269" s="2">
        <v>45834</v>
      </c>
      <c r="F269" t="s">
        <v>2048</v>
      </c>
      <c r="G269" t="s">
        <v>2841</v>
      </c>
      <c r="H269" t="str">
        <f t="shared" ca="1" si="4"/>
        <v>Done</v>
      </c>
      <c r="J269" s="7" t="s">
        <v>2321</v>
      </c>
      <c r="K269" s="8"/>
      <c r="L269" s="8">
        <v>1</v>
      </c>
      <c r="M269" s="8"/>
      <c r="N269" s="8"/>
      <c r="O269" s="8">
        <v>1</v>
      </c>
    </row>
    <row r="270" spans="1:15" x14ac:dyDescent="0.3">
      <c r="A270" t="s">
        <v>2842</v>
      </c>
      <c r="B270" t="s">
        <v>2843</v>
      </c>
      <c r="C270" t="s">
        <v>2070</v>
      </c>
      <c r="D270" t="s">
        <v>2053</v>
      </c>
      <c r="E270" s="2">
        <v>45820</v>
      </c>
      <c r="F270" t="s">
        <v>2059</v>
      </c>
      <c r="G270" t="s">
        <v>2844</v>
      </c>
      <c r="H270">
        <f t="shared" ca="1" si="4"/>
        <v>42</v>
      </c>
      <c r="J270" s="7" t="s">
        <v>3315</v>
      </c>
      <c r="K270" s="8"/>
      <c r="L270" s="8">
        <v>1</v>
      </c>
      <c r="M270" s="8"/>
      <c r="N270" s="8"/>
      <c r="O270" s="8">
        <v>1</v>
      </c>
    </row>
    <row r="271" spans="1:15" x14ac:dyDescent="0.3">
      <c r="A271" t="s">
        <v>2845</v>
      </c>
      <c r="B271" t="s">
        <v>2846</v>
      </c>
      <c r="C271" t="s">
        <v>2070</v>
      </c>
      <c r="D271" t="s">
        <v>2058</v>
      </c>
      <c r="E271" s="2">
        <v>45832</v>
      </c>
      <c r="F271" t="s">
        <v>2059</v>
      </c>
      <c r="G271" t="s">
        <v>2847</v>
      </c>
      <c r="H271">
        <f t="shared" ca="1" si="4"/>
        <v>30</v>
      </c>
      <c r="J271" s="7" t="s">
        <v>2519</v>
      </c>
      <c r="K271" s="8"/>
      <c r="L271" s="8"/>
      <c r="M271" s="8"/>
      <c r="N271" s="8">
        <v>1</v>
      </c>
      <c r="O271" s="8">
        <v>1</v>
      </c>
    </row>
    <row r="272" spans="1:15" x14ac:dyDescent="0.3">
      <c r="A272" t="s">
        <v>2848</v>
      </c>
      <c r="B272" t="s">
        <v>2849</v>
      </c>
      <c r="C272" t="s">
        <v>2070</v>
      </c>
      <c r="D272" t="s">
        <v>2058</v>
      </c>
      <c r="E272" s="2">
        <v>45808</v>
      </c>
      <c r="F272" t="s">
        <v>2048</v>
      </c>
      <c r="G272" t="s">
        <v>2850</v>
      </c>
      <c r="H272" t="str">
        <f t="shared" ca="1" si="4"/>
        <v>Done</v>
      </c>
      <c r="J272" s="7" t="s">
        <v>2647</v>
      </c>
      <c r="K272" s="8"/>
      <c r="L272" s="8"/>
      <c r="M272" s="8">
        <v>1</v>
      </c>
      <c r="N272" s="8"/>
      <c r="O272" s="8">
        <v>1</v>
      </c>
    </row>
    <row r="273" spans="1:15" x14ac:dyDescent="0.3">
      <c r="A273" t="s">
        <v>2851</v>
      </c>
      <c r="B273" t="s">
        <v>2852</v>
      </c>
      <c r="C273" t="s">
        <v>2042</v>
      </c>
      <c r="D273" t="s">
        <v>2058</v>
      </c>
      <c r="E273" s="2">
        <v>45829</v>
      </c>
      <c r="F273" t="s">
        <v>2044</v>
      </c>
      <c r="G273" t="s">
        <v>2853</v>
      </c>
      <c r="H273">
        <f t="shared" ca="1" si="4"/>
        <v>33</v>
      </c>
      <c r="J273" s="7" t="s">
        <v>3168</v>
      </c>
      <c r="K273" s="8"/>
      <c r="L273" s="8"/>
      <c r="M273" s="8">
        <v>1</v>
      </c>
      <c r="N273" s="8"/>
      <c r="O273" s="8">
        <v>1</v>
      </c>
    </row>
    <row r="274" spans="1:15" x14ac:dyDescent="0.3">
      <c r="A274" t="s">
        <v>2854</v>
      </c>
      <c r="B274" t="s">
        <v>2855</v>
      </c>
      <c r="C274" t="s">
        <v>2077</v>
      </c>
      <c r="D274" t="s">
        <v>2063</v>
      </c>
      <c r="E274" s="2">
        <v>45849</v>
      </c>
      <c r="F274" t="s">
        <v>2059</v>
      </c>
      <c r="G274" t="s">
        <v>2856</v>
      </c>
      <c r="H274">
        <f t="shared" ca="1" si="4"/>
        <v>13</v>
      </c>
      <c r="J274" s="7" t="s">
        <v>2895</v>
      </c>
      <c r="K274" s="8"/>
      <c r="L274" s="8"/>
      <c r="M274" s="8">
        <v>1</v>
      </c>
      <c r="N274" s="8"/>
      <c r="O274" s="8">
        <v>1</v>
      </c>
    </row>
    <row r="275" spans="1:15" x14ac:dyDescent="0.3">
      <c r="A275" t="s">
        <v>2857</v>
      </c>
      <c r="B275" t="s">
        <v>2858</v>
      </c>
      <c r="C275" t="s">
        <v>2070</v>
      </c>
      <c r="D275" t="s">
        <v>2063</v>
      </c>
      <c r="E275" s="2">
        <v>45811</v>
      </c>
      <c r="F275" t="s">
        <v>2048</v>
      </c>
      <c r="G275" t="s">
        <v>2859</v>
      </c>
      <c r="H275" t="str">
        <f t="shared" ca="1" si="4"/>
        <v>Done</v>
      </c>
      <c r="J275" s="7" t="s">
        <v>2129</v>
      </c>
      <c r="K275" s="8"/>
      <c r="L275" s="8">
        <v>1</v>
      </c>
      <c r="M275" s="8"/>
      <c r="N275" s="8"/>
      <c r="O275" s="8">
        <v>1</v>
      </c>
    </row>
    <row r="276" spans="1:15" x14ac:dyDescent="0.3">
      <c r="A276" t="s">
        <v>2860</v>
      </c>
      <c r="B276" t="s">
        <v>2861</v>
      </c>
      <c r="C276" t="s">
        <v>2077</v>
      </c>
      <c r="D276" t="s">
        <v>2058</v>
      </c>
      <c r="E276" s="2">
        <v>45811</v>
      </c>
      <c r="F276" t="s">
        <v>2044</v>
      </c>
      <c r="G276" t="s">
        <v>2862</v>
      </c>
      <c r="H276">
        <f t="shared" ca="1" si="4"/>
        <v>51</v>
      </c>
      <c r="J276" s="7" t="s">
        <v>2814</v>
      </c>
      <c r="K276" s="8"/>
      <c r="L276" s="8"/>
      <c r="M276" s="8">
        <v>1</v>
      </c>
      <c r="N276" s="8"/>
      <c r="O276" s="8">
        <v>1</v>
      </c>
    </row>
    <row r="277" spans="1:15" x14ac:dyDescent="0.3">
      <c r="A277" t="s">
        <v>2863</v>
      </c>
      <c r="B277" t="s">
        <v>2864</v>
      </c>
      <c r="C277" t="s">
        <v>2052</v>
      </c>
      <c r="D277" t="s">
        <v>2058</v>
      </c>
      <c r="E277" s="2">
        <v>45842</v>
      </c>
      <c r="F277" t="s">
        <v>2044</v>
      </c>
      <c r="G277" t="s">
        <v>2865</v>
      </c>
      <c r="H277">
        <f t="shared" ca="1" si="4"/>
        <v>20</v>
      </c>
      <c r="J277" s="7" t="s">
        <v>2315</v>
      </c>
      <c r="K277" s="8"/>
      <c r="L277" s="8"/>
      <c r="M277" s="8"/>
      <c r="N277" s="8">
        <v>1</v>
      </c>
      <c r="O277" s="8">
        <v>1</v>
      </c>
    </row>
    <row r="278" spans="1:15" x14ac:dyDescent="0.3">
      <c r="A278" t="s">
        <v>2866</v>
      </c>
      <c r="B278" t="s">
        <v>2867</v>
      </c>
      <c r="C278" t="s">
        <v>2052</v>
      </c>
      <c r="D278" t="s">
        <v>2043</v>
      </c>
      <c r="E278" s="2">
        <v>45843</v>
      </c>
      <c r="F278" t="s">
        <v>2059</v>
      </c>
      <c r="G278" t="s">
        <v>2868</v>
      </c>
      <c r="H278">
        <f t="shared" ca="1" si="4"/>
        <v>19</v>
      </c>
      <c r="J278" s="7" t="s">
        <v>2510</v>
      </c>
      <c r="K278" s="8"/>
      <c r="L278" s="8"/>
      <c r="M278" s="8">
        <v>1</v>
      </c>
      <c r="N278" s="8"/>
      <c r="O278" s="8">
        <v>1</v>
      </c>
    </row>
    <row r="279" spans="1:15" x14ac:dyDescent="0.3">
      <c r="A279" t="s">
        <v>2869</v>
      </c>
      <c r="B279" t="s">
        <v>2870</v>
      </c>
      <c r="C279" t="s">
        <v>2042</v>
      </c>
      <c r="D279" t="s">
        <v>2058</v>
      </c>
      <c r="E279" s="2">
        <v>45836</v>
      </c>
      <c r="F279" t="s">
        <v>2048</v>
      </c>
      <c r="G279" t="s">
        <v>2871</v>
      </c>
      <c r="H279" t="str">
        <f t="shared" ca="1" si="4"/>
        <v>Done</v>
      </c>
      <c r="J279" s="7" t="s">
        <v>3384</v>
      </c>
      <c r="K279" s="8"/>
      <c r="L279" s="8">
        <v>1</v>
      </c>
      <c r="M279" s="8"/>
      <c r="N279" s="8"/>
      <c r="O279" s="8">
        <v>1</v>
      </c>
    </row>
    <row r="280" spans="1:15" x14ac:dyDescent="0.3">
      <c r="A280" t="s">
        <v>2872</v>
      </c>
      <c r="B280" t="s">
        <v>2873</v>
      </c>
      <c r="C280" t="s">
        <v>2070</v>
      </c>
      <c r="D280" t="s">
        <v>2053</v>
      </c>
      <c r="E280" s="2">
        <v>45806</v>
      </c>
      <c r="F280" t="s">
        <v>2048</v>
      </c>
      <c r="G280" t="s">
        <v>2874</v>
      </c>
      <c r="H280" t="str">
        <f t="shared" ca="1" si="4"/>
        <v>Done</v>
      </c>
      <c r="J280" s="7" t="s">
        <v>2656</v>
      </c>
      <c r="K280" s="8"/>
      <c r="L280" s="8"/>
      <c r="M280" s="8"/>
      <c r="N280" s="8">
        <v>1</v>
      </c>
      <c r="O280" s="8">
        <v>1</v>
      </c>
    </row>
    <row r="281" spans="1:15" x14ac:dyDescent="0.3">
      <c r="A281" t="s">
        <v>2875</v>
      </c>
      <c r="B281" t="s">
        <v>2876</v>
      </c>
      <c r="C281" t="s">
        <v>2042</v>
      </c>
      <c r="D281" t="s">
        <v>2043</v>
      </c>
      <c r="E281" s="2">
        <v>45811</v>
      </c>
      <c r="F281" t="s">
        <v>2044</v>
      </c>
      <c r="G281" t="s">
        <v>2877</v>
      </c>
      <c r="H281">
        <f t="shared" ca="1" si="4"/>
        <v>51</v>
      </c>
      <c r="J281" s="7" t="s">
        <v>2105</v>
      </c>
      <c r="K281" s="8"/>
      <c r="L281" s="8">
        <v>1</v>
      </c>
      <c r="M281" s="8">
        <v>1</v>
      </c>
      <c r="N281" s="8"/>
      <c r="O281" s="8">
        <v>2</v>
      </c>
    </row>
    <row r="282" spans="1:15" x14ac:dyDescent="0.3">
      <c r="A282" t="s">
        <v>2878</v>
      </c>
      <c r="B282" t="s">
        <v>2879</v>
      </c>
      <c r="C282" t="s">
        <v>2052</v>
      </c>
      <c r="D282" t="s">
        <v>2043</v>
      </c>
      <c r="E282" s="2">
        <v>45811</v>
      </c>
      <c r="F282" t="s">
        <v>2048</v>
      </c>
      <c r="G282" t="s">
        <v>2880</v>
      </c>
      <c r="H282" t="str">
        <f t="shared" ca="1" si="4"/>
        <v>Done</v>
      </c>
      <c r="J282" s="7" t="s">
        <v>3363</v>
      </c>
      <c r="K282" s="8"/>
      <c r="L282" s="8"/>
      <c r="M282" s="8"/>
      <c r="N282" s="8">
        <v>1</v>
      </c>
      <c r="O282" s="8">
        <v>1</v>
      </c>
    </row>
    <row r="283" spans="1:15" x14ac:dyDescent="0.3">
      <c r="A283" t="s">
        <v>2881</v>
      </c>
      <c r="B283" t="s">
        <v>2882</v>
      </c>
      <c r="C283" t="s">
        <v>2052</v>
      </c>
      <c r="D283" t="s">
        <v>2058</v>
      </c>
      <c r="E283" s="2">
        <v>45837</v>
      </c>
      <c r="F283" t="s">
        <v>2048</v>
      </c>
      <c r="G283" t="s">
        <v>2883</v>
      </c>
      <c r="H283" t="str">
        <f t="shared" ca="1" si="4"/>
        <v>Done</v>
      </c>
      <c r="J283" s="7" t="s">
        <v>2764</v>
      </c>
      <c r="K283" s="8"/>
      <c r="L283" s="8"/>
      <c r="M283" s="8">
        <v>1</v>
      </c>
      <c r="N283" s="8"/>
      <c r="O283" s="8">
        <v>1</v>
      </c>
    </row>
    <row r="284" spans="1:15" x14ac:dyDescent="0.3">
      <c r="A284" t="s">
        <v>2884</v>
      </c>
      <c r="B284" t="s">
        <v>2885</v>
      </c>
      <c r="C284" t="s">
        <v>2042</v>
      </c>
      <c r="D284" t="s">
        <v>2058</v>
      </c>
      <c r="E284" s="2">
        <v>45824</v>
      </c>
      <c r="F284" t="s">
        <v>2054</v>
      </c>
      <c r="G284" t="s">
        <v>2886</v>
      </c>
      <c r="H284">
        <f t="shared" ca="1" si="4"/>
        <v>38</v>
      </c>
      <c r="J284" s="7" t="s">
        <v>3503</v>
      </c>
      <c r="K284" s="8"/>
      <c r="L284" s="8"/>
      <c r="M284" s="8">
        <v>1</v>
      </c>
      <c r="N284" s="8"/>
      <c r="O284" s="8">
        <v>1</v>
      </c>
    </row>
    <row r="285" spans="1:15" x14ac:dyDescent="0.3">
      <c r="A285" t="s">
        <v>2887</v>
      </c>
      <c r="B285" t="s">
        <v>2888</v>
      </c>
      <c r="C285" t="s">
        <v>2052</v>
      </c>
      <c r="D285" t="s">
        <v>2058</v>
      </c>
      <c r="E285" s="2">
        <v>45853</v>
      </c>
      <c r="F285" t="s">
        <v>2059</v>
      </c>
      <c r="G285" t="s">
        <v>2889</v>
      </c>
      <c r="H285">
        <f t="shared" ca="1" si="4"/>
        <v>9</v>
      </c>
      <c r="J285" s="7" t="s">
        <v>3097</v>
      </c>
      <c r="K285" s="8"/>
      <c r="L285" s="8">
        <v>1</v>
      </c>
      <c r="M285" s="8"/>
      <c r="N285" s="8"/>
      <c r="O285" s="8">
        <v>1</v>
      </c>
    </row>
    <row r="286" spans="1:15" x14ac:dyDescent="0.3">
      <c r="A286" t="s">
        <v>2890</v>
      </c>
      <c r="B286" t="s">
        <v>2891</v>
      </c>
      <c r="C286" t="s">
        <v>2070</v>
      </c>
      <c r="D286" t="s">
        <v>2053</v>
      </c>
      <c r="E286" s="2">
        <v>45858</v>
      </c>
      <c r="F286" t="s">
        <v>2054</v>
      </c>
      <c r="G286" t="s">
        <v>2892</v>
      </c>
      <c r="H286">
        <f t="shared" ca="1" si="4"/>
        <v>4</v>
      </c>
      <c r="J286" s="7" t="s">
        <v>2402</v>
      </c>
      <c r="K286" s="8"/>
      <c r="L286" s="8"/>
      <c r="M286" s="8">
        <v>1</v>
      </c>
      <c r="N286" s="8"/>
      <c r="O286" s="8">
        <v>1</v>
      </c>
    </row>
    <row r="287" spans="1:15" x14ac:dyDescent="0.3">
      <c r="A287" t="s">
        <v>2893</v>
      </c>
      <c r="B287" t="s">
        <v>2894</v>
      </c>
      <c r="C287" t="s">
        <v>2070</v>
      </c>
      <c r="D287" t="s">
        <v>2063</v>
      </c>
      <c r="E287" s="2">
        <v>45811</v>
      </c>
      <c r="F287" t="s">
        <v>2048</v>
      </c>
      <c r="G287" t="s">
        <v>2895</v>
      </c>
      <c r="H287" t="str">
        <f t="shared" ca="1" si="4"/>
        <v>Done</v>
      </c>
      <c r="J287" s="7" t="s">
        <v>2744</v>
      </c>
      <c r="K287" s="8"/>
      <c r="L287" s="8"/>
      <c r="M287" s="8">
        <v>1</v>
      </c>
      <c r="N287" s="8"/>
      <c r="O287" s="8">
        <v>1</v>
      </c>
    </row>
    <row r="288" spans="1:15" x14ac:dyDescent="0.3">
      <c r="A288" t="s">
        <v>2896</v>
      </c>
      <c r="B288" t="s">
        <v>2897</v>
      </c>
      <c r="C288" t="s">
        <v>2077</v>
      </c>
      <c r="D288" t="s">
        <v>2053</v>
      </c>
      <c r="E288" s="2">
        <v>45828</v>
      </c>
      <c r="F288" t="s">
        <v>2044</v>
      </c>
      <c r="G288" t="s">
        <v>2898</v>
      </c>
      <c r="H288">
        <f t="shared" ca="1" si="4"/>
        <v>34</v>
      </c>
      <c r="J288" s="7" t="s">
        <v>2307</v>
      </c>
      <c r="K288" s="8"/>
      <c r="L288" s="8"/>
      <c r="M288" s="8">
        <v>1</v>
      </c>
      <c r="N288" s="8"/>
      <c r="O288" s="8">
        <v>1</v>
      </c>
    </row>
    <row r="289" spans="1:15" x14ac:dyDescent="0.3">
      <c r="A289" t="s">
        <v>2899</v>
      </c>
      <c r="B289" t="s">
        <v>2900</v>
      </c>
      <c r="C289" t="s">
        <v>2042</v>
      </c>
      <c r="D289" t="s">
        <v>2058</v>
      </c>
      <c r="E289" s="2">
        <v>45861</v>
      </c>
      <c r="F289" t="s">
        <v>2048</v>
      </c>
      <c r="G289" t="s">
        <v>2901</v>
      </c>
      <c r="H289" t="str">
        <f t="shared" ca="1" si="4"/>
        <v>Done</v>
      </c>
      <c r="J289" s="7" t="s">
        <v>2984</v>
      </c>
      <c r="K289" s="8"/>
      <c r="L289" s="8"/>
      <c r="M289" s="8"/>
      <c r="N289" s="8">
        <v>1</v>
      </c>
      <c r="O289" s="8">
        <v>1</v>
      </c>
    </row>
    <row r="290" spans="1:15" x14ac:dyDescent="0.3">
      <c r="A290" t="s">
        <v>2902</v>
      </c>
      <c r="B290" t="s">
        <v>2903</v>
      </c>
      <c r="C290" t="s">
        <v>2052</v>
      </c>
      <c r="D290" t="s">
        <v>2053</v>
      </c>
      <c r="E290" s="2">
        <v>45811</v>
      </c>
      <c r="F290" t="s">
        <v>2059</v>
      </c>
      <c r="G290" t="s">
        <v>2904</v>
      </c>
      <c r="H290">
        <f t="shared" ca="1" si="4"/>
        <v>51</v>
      </c>
      <c r="J290" s="7" t="s">
        <v>2245</v>
      </c>
      <c r="K290" s="8"/>
      <c r="L290" s="8"/>
      <c r="M290" s="8">
        <v>1</v>
      </c>
      <c r="N290" s="8"/>
      <c r="O290" s="8">
        <v>1</v>
      </c>
    </row>
    <row r="291" spans="1:15" x14ac:dyDescent="0.3">
      <c r="A291" t="s">
        <v>2905</v>
      </c>
      <c r="B291" t="s">
        <v>2906</v>
      </c>
      <c r="C291" t="s">
        <v>2042</v>
      </c>
      <c r="D291" t="s">
        <v>2058</v>
      </c>
      <c r="E291" s="2">
        <v>45849</v>
      </c>
      <c r="F291" t="s">
        <v>2059</v>
      </c>
      <c r="G291" t="s">
        <v>2907</v>
      </c>
      <c r="H291">
        <f t="shared" ca="1" si="4"/>
        <v>13</v>
      </c>
      <c r="J291" s="7" t="s">
        <v>3032</v>
      </c>
      <c r="K291" s="8"/>
      <c r="L291" s="8"/>
      <c r="M291" s="8">
        <v>1</v>
      </c>
      <c r="N291" s="8"/>
      <c r="O291" s="8">
        <v>1</v>
      </c>
    </row>
    <row r="292" spans="1:15" x14ac:dyDescent="0.3">
      <c r="A292" t="s">
        <v>2908</v>
      </c>
      <c r="B292" t="s">
        <v>2909</v>
      </c>
      <c r="C292" t="s">
        <v>2052</v>
      </c>
      <c r="D292" t="s">
        <v>2063</v>
      </c>
      <c r="E292" s="2">
        <v>45803</v>
      </c>
      <c r="F292" t="s">
        <v>2059</v>
      </c>
      <c r="G292" t="s">
        <v>2864</v>
      </c>
      <c r="H292">
        <f t="shared" ca="1" si="4"/>
        <v>59</v>
      </c>
      <c r="J292" s="7" t="s">
        <v>2750</v>
      </c>
      <c r="K292" s="8"/>
      <c r="L292" s="8">
        <v>1</v>
      </c>
      <c r="M292" s="8"/>
      <c r="N292" s="8"/>
      <c r="O292" s="8">
        <v>1</v>
      </c>
    </row>
    <row r="293" spans="1:15" x14ac:dyDescent="0.3">
      <c r="A293" t="s">
        <v>2910</v>
      </c>
      <c r="B293" t="s">
        <v>2911</v>
      </c>
      <c r="C293" t="s">
        <v>2042</v>
      </c>
      <c r="D293" t="s">
        <v>2063</v>
      </c>
      <c r="E293" s="2">
        <v>45825</v>
      </c>
      <c r="F293" t="s">
        <v>2059</v>
      </c>
      <c r="G293" t="s">
        <v>2912</v>
      </c>
      <c r="H293">
        <f t="shared" ca="1" si="4"/>
        <v>37</v>
      </c>
      <c r="J293" s="7" t="s">
        <v>3288</v>
      </c>
      <c r="K293" s="8"/>
      <c r="L293" s="8"/>
      <c r="M293" s="8"/>
      <c r="N293" s="8">
        <v>1</v>
      </c>
      <c r="O293" s="8">
        <v>1</v>
      </c>
    </row>
    <row r="294" spans="1:15" x14ac:dyDescent="0.3">
      <c r="A294" t="s">
        <v>2913</v>
      </c>
      <c r="B294" t="s">
        <v>2914</v>
      </c>
      <c r="C294" t="s">
        <v>2070</v>
      </c>
      <c r="D294" t="s">
        <v>2053</v>
      </c>
      <c r="E294" s="2">
        <v>45811</v>
      </c>
      <c r="F294" t="s">
        <v>2054</v>
      </c>
      <c r="G294" t="s">
        <v>2915</v>
      </c>
      <c r="H294">
        <f t="shared" ca="1" si="4"/>
        <v>51</v>
      </c>
      <c r="J294" s="7" t="s">
        <v>2898</v>
      </c>
      <c r="K294" s="8"/>
      <c r="L294" s="8">
        <v>1</v>
      </c>
      <c r="M294" s="8"/>
      <c r="N294" s="8"/>
      <c r="O294" s="8">
        <v>1</v>
      </c>
    </row>
    <row r="295" spans="1:15" x14ac:dyDescent="0.3">
      <c r="A295" t="s">
        <v>2916</v>
      </c>
      <c r="B295" t="s">
        <v>2917</v>
      </c>
      <c r="C295" t="s">
        <v>2052</v>
      </c>
      <c r="D295" t="s">
        <v>2043</v>
      </c>
      <c r="E295" s="2">
        <v>45825</v>
      </c>
      <c r="F295" t="s">
        <v>2044</v>
      </c>
      <c r="G295" t="s">
        <v>2918</v>
      </c>
      <c r="H295">
        <f t="shared" ca="1" si="4"/>
        <v>37</v>
      </c>
      <c r="J295" s="7" t="s">
        <v>3448</v>
      </c>
      <c r="K295" s="8"/>
      <c r="L295" s="8">
        <v>1</v>
      </c>
      <c r="M295" s="8"/>
      <c r="N295" s="8"/>
      <c r="O295" s="8">
        <v>1</v>
      </c>
    </row>
    <row r="296" spans="1:15" x14ac:dyDescent="0.3">
      <c r="A296" t="s">
        <v>2919</v>
      </c>
      <c r="B296" t="s">
        <v>2920</v>
      </c>
      <c r="C296" t="s">
        <v>2077</v>
      </c>
      <c r="D296" t="s">
        <v>2043</v>
      </c>
      <c r="E296" s="2">
        <v>45803</v>
      </c>
      <c r="F296" t="s">
        <v>2044</v>
      </c>
      <c r="G296" t="s">
        <v>2921</v>
      </c>
      <c r="H296">
        <f t="shared" ca="1" si="4"/>
        <v>59</v>
      </c>
      <c r="J296" s="7" t="s">
        <v>2957</v>
      </c>
      <c r="K296" s="8"/>
      <c r="L296" s="8"/>
      <c r="M296" s="8"/>
      <c r="N296" s="8">
        <v>1</v>
      </c>
      <c r="O296" s="8">
        <v>1</v>
      </c>
    </row>
    <row r="297" spans="1:15" x14ac:dyDescent="0.3">
      <c r="A297" t="s">
        <v>2922</v>
      </c>
      <c r="B297" t="s">
        <v>2923</v>
      </c>
      <c r="C297" t="s">
        <v>2070</v>
      </c>
      <c r="D297" t="s">
        <v>2063</v>
      </c>
      <c r="E297" s="2">
        <v>45834</v>
      </c>
      <c r="F297" t="s">
        <v>2044</v>
      </c>
      <c r="G297" t="s">
        <v>2924</v>
      </c>
      <c r="H297">
        <f t="shared" ca="1" si="4"/>
        <v>28</v>
      </c>
      <c r="J297" s="7" t="s">
        <v>2141</v>
      </c>
      <c r="K297" s="8"/>
      <c r="L297" s="8">
        <v>1</v>
      </c>
      <c r="M297" s="8"/>
      <c r="N297" s="8"/>
      <c r="O297" s="8">
        <v>1</v>
      </c>
    </row>
    <row r="298" spans="1:15" x14ac:dyDescent="0.3">
      <c r="A298" t="s">
        <v>2925</v>
      </c>
      <c r="B298" t="s">
        <v>2926</v>
      </c>
      <c r="C298" t="s">
        <v>2070</v>
      </c>
      <c r="D298" t="s">
        <v>2053</v>
      </c>
      <c r="E298" s="2">
        <v>45852</v>
      </c>
      <c r="F298" t="s">
        <v>2044</v>
      </c>
      <c r="G298" t="s">
        <v>2927</v>
      </c>
      <c r="H298">
        <f t="shared" ca="1" si="4"/>
        <v>10</v>
      </c>
      <c r="J298" s="7" t="s">
        <v>2486</v>
      </c>
      <c r="K298" s="8"/>
      <c r="L298" s="8">
        <v>1</v>
      </c>
      <c r="M298" s="8"/>
      <c r="N298" s="8"/>
      <c r="O298" s="8">
        <v>1</v>
      </c>
    </row>
    <row r="299" spans="1:15" x14ac:dyDescent="0.3">
      <c r="A299" t="s">
        <v>2928</v>
      </c>
      <c r="B299" t="s">
        <v>2929</v>
      </c>
      <c r="C299" t="s">
        <v>2077</v>
      </c>
      <c r="D299" t="s">
        <v>2063</v>
      </c>
      <c r="E299" s="2">
        <v>45851</v>
      </c>
      <c r="F299" t="s">
        <v>2054</v>
      </c>
      <c r="G299" t="s">
        <v>2930</v>
      </c>
      <c r="H299">
        <f t="shared" ca="1" si="4"/>
        <v>11</v>
      </c>
      <c r="J299" s="7" t="s">
        <v>3321</v>
      </c>
      <c r="K299" s="8"/>
      <c r="L299" s="8"/>
      <c r="M299" s="8">
        <v>1</v>
      </c>
      <c r="N299" s="8"/>
      <c r="O299" s="8">
        <v>1</v>
      </c>
    </row>
    <row r="300" spans="1:15" x14ac:dyDescent="0.3">
      <c r="A300" t="s">
        <v>2931</v>
      </c>
      <c r="B300" t="s">
        <v>2932</v>
      </c>
      <c r="C300" t="s">
        <v>2052</v>
      </c>
      <c r="D300" t="s">
        <v>2043</v>
      </c>
      <c r="E300" s="2">
        <v>45857</v>
      </c>
      <c r="F300" t="s">
        <v>2054</v>
      </c>
      <c r="G300" t="s">
        <v>2933</v>
      </c>
      <c r="H300">
        <f t="shared" ca="1" si="4"/>
        <v>5</v>
      </c>
      <c r="J300" s="7" t="s">
        <v>2999</v>
      </c>
      <c r="K300" s="8"/>
      <c r="L300" s="8"/>
      <c r="M300" s="8">
        <v>1</v>
      </c>
      <c r="N300" s="8"/>
      <c r="O300" s="8">
        <v>1</v>
      </c>
    </row>
    <row r="301" spans="1:15" x14ac:dyDescent="0.3">
      <c r="A301" t="s">
        <v>2934</v>
      </c>
      <c r="B301" t="s">
        <v>2935</v>
      </c>
      <c r="C301" t="s">
        <v>2070</v>
      </c>
      <c r="D301" t="s">
        <v>2053</v>
      </c>
      <c r="E301" s="2">
        <v>45807</v>
      </c>
      <c r="F301" t="s">
        <v>2059</v>
      </c>
      <c r="G301" t="s">
        <v>2936</v>
      </c>
      <c r="H301">
        <f t="shared" ca="1" si="4"/>
        <v>55</v>
      </c>
      <c r="J301" s="7" t="s">
        <v>2868</v>
      </c>
      <c r="K301" s="8"/>
      <c r="L301" s="8"/>
      <c r="M301" s="8"/>
      <c r="N301" s="8">
        <v>1</v>
      </c>
      <c r="O301" s="8">
        <v>1</v>
      </c>
    </row>
    <row r="302" spans="1:15" x14ac:dyDescent="0.3">
      <c r="A302" t="s">
        <v>2937</v>
      </c>
      <c r="B302" t="s">
        <v>2938</v>
      </c>
      <c r="C302" t="s">
        <v>2077</v>
      </c>
      <c r="D302" t="s">
        <v>2043</v>
      </c>
      <c r="E302" s="2">
        <v>45845</v>
      </c>
      <c r="F302" t="s">
        <v>2054</v>
      </c>
      <c r="G302" t="s">
        <v>2939</v>
      </c>
      <c r="H302">
        <f t="shared" ca="1" si="4"/>
        <v>17</v>
      </c>
      <c r="J302" s="7" t="s">
        <v>2779</v>
      </c>
      <c r="K302" s="8"/>
      <c r="L302" s="8">
        <v>1</v>
      </c>
      <c r="M302" s="8"/>
      <c r="N302" s="8"/>
      <c r="O302" s="8">
        <v>1</v>
      </c>
    </row>
    <row r="303" spans="1:15" x14ac:dyDescent="0.3">
      <c r="A303" t="s">
        <v>2940</v>
      </c>
      <c r="B303" t="s">
        <v>2941</v>
      </c>
      <c r="C303" t="s">
        <v>2077</v>
      </c>
      <c r="D303" t="s">
        <v>2043</v>
      </c>
      <c r="E303" s="2">
        <v>45814</v>
      </c>
      <c r="F303" t="s">
        <v>2054</v>
      </c>
      <c r="G303" t="s">
        <v>2942</v>
      </c>
      <c r="H303">
        <f t="shared" ca="1" si="4"/>
        <v>48</v>
      </c>
      <c r="J303" s="7" t="s">
        <v>3065</v>
      </c>
      <c r="K303" s="8"/>
      <c r="L303" s="8"/>
      <c r="M303" s="8">
        <v>1</v>
      </c>
      <c r="N303" s="8"/>
      <c r="O303" s="8">
        <v>1</v>
      </c>
    </row>
    <row r="304" spans="1:15" x14ac:dyDescent="0.3">
      <c r="A304" t="s">
        <v>2943</v>
      </c>
      <c r="B304" t="s">
        <v>2944</v>
      </c>
      <c r="C304" t="s">
        <v>2077</v>
      </c>
      <c r="D304" t="s">
        <v>2053</v>
      </c>
      <c r="E304" s="2">
        <v>45857</v>
      </c>
      <c r="F304" t="s">
        <v>2044</v>
      </c>
      <c r="G304" t="s">
        <v>2945</v>
      </c>
      <c r="H304">
        <f t="shared" ca="1" si="4"/>
        <v>5</v>
      </c>
      <c r="J304" s="7" t="s">
        <v>2161</v>
      </c>
      <c r="K304" s="8"/>
      <c r="L304" s="8">
        <v>1</v>
      </c>
      <c r="M304" s="8"/>
      <c r="N304" s="8"/>
      <c r="O304" s="8">
        <v>1</v>
      </c>
    </row>
    <row r="305" spans="1:15" x14ac:dyDescent="0.3">
      <c r="A305" t="s">
        <v>2946</v>
      </c>
      <c r="B305" t="s">
        <v>2947</v>
      </c>
      <c r="C305" t="s">
        <v>2052</v>
      </c>
      <c r="D305" t="s">
        <v>2043</v>
      </c>
      <c r="E305" s="2">
        <v>45848</v>
      </c>
      <c r="F305" t="s">
        <v>2059</v>
      </c>
      <c r="G305" t="s">
        <v>2948</v>
      </c>
      <c r="H305">
        <f t="shared" ca="1" si="4"/>
        <v>14</v>
      </c>
      <c r="J305" s="7" t="s">
        <v>2176</v>
      </c>
      <c r="K305" s="8"/>
      <c r="L305" s="8"/>
      <c r="M305" s="8"/>
      <c r="N305" s="8">
        <v>1</v>
      </c>
      <c r="O305" s="8">
        <v>1</v>
      </c>
    </row>
    <row r="306" spans="1:15" x14ac:dyDescent="0.3">
      <c r="A306" t="s">
        <v>2949</v>
      </c>
      <c r="B306" t="s">
        <v>2950</v>
      </c>
      <c r="C306" t="s">
        <v>2052</v>
      </c>
      <c r="D306" t="s">
        <v>2043</v>
      </c>
      <c r="E306" s="2">
        <v>45841</v>
      </c>
      <c r="F306" t="s">
        <v>2048</v>
      </c>
      <c r="G306" t="s">
        <v>2951</v>
      </c>
      <c r="H306" t="str">
        <f t="shared" ca="1" si="4"/>
        <v>Done</v>
      </c>
      <c r="J306" s="7" t="s">
        <v>3085</v>
      </c>
      <c r="K306" s="8"/>
      <c r="L306" s="8"/>
      <c r="M306" s="8">
        <v>1</v>
      </c>
      <c r="N306" s="8"/>
      <c r="O306" s="8">
        <v>1</v>
      </c>
    </row>
    <row r="307" spans="1:15" x14ac:dyDescent="0.3">
      <c r="A307" t="s">
        <v>2952</v>
      </c>
      <c r="B307" t="s">
        <v>2953</v>
      </c>
      <c r="C307" t="s">
        <v>2070</v>
      </c>
      <c r="D307" t="s">
        <v>2043</v>
      </c>
      <c r="E307" s="2">
        <v>45829</v>
      </c>
      <c r="F307" t="s">
        <v>2048</v>
      </c>
      <c r="G307" t="s">
        <v>2954</v>
      </c>
      <c r="H307" t="str">
        <f t="shared" ca="1" si="4"/>
        <v>Done</v>
      </c>
      <c r="J307" s="7" t="s">
        <v>3360</v>
      </c>
      <c r="K307" s="8"/>
      <c r="L307" s="8"/>
      <c r="M307" s="8">
        <v>1</v>
      </c>
      <c r="N307" s="8"/>
      <c r="O307" s="8">
        <v>1</v>
      </c>
    </row>
    <row r="308" spans="1:15" x14ac:dyDescent="0.3">
      <c r="A308" t="s">
        <v>2955</v>
      </c>
      <c r="B308" t="s">
        <v>2956</v>
      </c>
      <c r="C308" t="s">
        <v>2052</v>
      </c>
      <c r="D308" t="s">
        <v>2043</v>
      </c>
      <c r="E308" s="2">
        <v>45860</v>
      </c>
      <c r="F308" t="s">
        <v>2054</v>
      </c>
      <c r="G308" t="s">
        <v>2957</v>
      </c>
      <c r="H308">
        <f t="shared" ca="1" si="4"/>
        <v>2</v>
      </c>
      <c r="J308" s="7" t="s">
        <v>3294</v>
      </c>
      <c r="K308" s="8"/>
      <c r="L308" s="8">
        <v>1</v>
      </c>
      <c r="M308" s="8"/>
      <c r="N308" s="8"/>
      <c r="O308" s="8">
        <v>1</v>
      </c>
    </row>
    <row r="309" spans="1:15" x14ac:dyDescent="0.3">
      <c r="A309" t="s">
        <v>2958</v>
      </c>
      <c r="B309" t="s">
        <v>2959</v>
      </c>
      <c r="C309" t="s">
        <v>2077</v>
      </c>
      <c r="D309" t="s">
        <v>2058</v>
      </c>
      <c r="E309" s="2">
        <v>45825</v>
      </c>
      <c r="F309" t="s">
        <v>2054</v>
      </c>
      <c r="G309" t="s">
        <v>2960</v>
      </c>
      <c r="H309">
        <f t="shared" ca="1" si="4"/>
        <v>37</v>
      </c>
      <c r="J309" s="7" t="s">
        <v>2653</v>
      </c>
      <c r="K309" s="8"/>
      <c r="L309" s="8"/>
      <c r="M309" s="8">
        <v>1</v>
      </c>
      <c r="N309" s="8"/>
      <c r="O309" s="8">
        <v>1</v>
      </c>
    </row>
    <row r="310" spans="1:15" x14ac:dyDescent="0.3">
      <c r="A310" t="s">
        <v>2961</v>
      </c>
      <c r="B310" t="s">
        <v>2962</v>
      </c>
      <c r="C310" t="s">
        <v>2042</v>
      </c>
      <c r="D310" t="s">
        <v>2058</v>
      </c>
      <c r="E310" s="2">
        <v>45820</v>
      </c>
      <c r="F310" t="s">
        <v>2059</v>
      </c>
      <c r="G310" t="s">
        <v>2963</v>
      </c>
      <c r="H310">
        <f t="shared" ca="1" si="4"/>
        <v>42</v>
      </c>
      <c r="J310" s="7" t="s">
        <v>3285</v>
      </c>
      <c r="K310" s="8"/>
      <c r="L310" s="8">
        <v>1</v>
      </c>
      <c r="M310" s="8"/>
      <c r="N310" s="8"/>
      <c r="O310" s="8">
        <v>1</v>
      </c>
    </row>
    <row r="311" spans="1:15" x14ac:dyDescent="0.3">
      <c r="A311" t="s">
        <v>2964</v>
      </c>
      <c r="B311" t="s">
        <v>2965</v>
      </c>
      <c r="C311" t="s">
        <v>2070</v>
      </c>
      <c r="D311" t="s">
        <v>2043</v>
      </c>
      <c r="E311" s="2">
        <v>45835</v>
      </c>
      <c r="F311" t="s">
        <v>2048</v>
      </c>
      <c r="G311" t="s">
        <v>2966</v>
      </c>
      <c r="H311" t="str">
        <f t="shared" ca="1" si="4"/>
        <v>Done</v>
      </c>
      <c r="J311" s="7" t="s">
        <v>2892</v>
      </c>
      <c r="K311" s="8"/>
      <c r="L311" s="8">
        <v>1</v>
      </c>
      <c r="M311" s="8"/>
      <c r="N311" s="8"/>
      <c r="O311" s="8">
        <v>1</v>
      </c>
    </row>
    <row r="312" spans="1:15" x14ac:dyDescent="0.3">
      <c r="A312" t="s">
        <v>2967</v>
      </c>
      <c r="B312" t="s">
        <v>2968</v>
      </c>
      <c r="C312" t="s">
        <v>2052</v>
      </c>
      <c r="D312" t="s">
        <v>2053</v>
      </c>
      <c r="E312" s="2">
        <v>45813</v>
      </c>
      <c r="F312" t="s">
        <v>2059</v>
      </c>
      <c r="G312" t="s">
        <v>2969</v>
      </c>
      <c r="H312">
        <f t="shared" ca="1" si="4"/>
        <v>49</v>
      </c>
      <c r="J312" s="7" t="s">
        <v>2292</v>
      </c>
      <c r="K312" s="8"/>
      <c r="L312" s="8"/>
      <c r="M312" s="8">
        <v>1</v>
      </c>
      <c r="N312" s="8"/>
      <c r="O312" s="8">
        <v>1</v>
      </c>
    </row>
    <row r="313" spans="1:15" x14ac:dyDescent="0.3">
      <c r="A313" t="s">
        <v>2970</v>
      </c>
      <c r="B313" t="s">
        <v>2971</v>
      </c>
      <c r="C313" t="s">
        <v>2070</v>
      </c>
      <c r="D313" t="s">
        <v>2058</v>
      </c>
      <c r="E313" s="2">
        <v>45815</v>
      </c>
      <c r="F313" t="s">
        <v>2044</v>
      </c>
      <c r="G313" t="s">
        <v>2972</v>
      </c>
      <c r="H313">
        <f t="shared" ca="1" si="4"/>
        <v>47</v>
      </c>
      <c r="J313" s="7" t="s">
        <v>2641</v>
      </c>
      <c r="K313" s="8"/>
      <c r="L313" s="8"/>
      <c r="M313" s="8">
        <v>2</v>
      </c>
      <c r="N313" s="8"/>
      <c r="O313" s="8">
        <v>2</v>
      </c>
    </row>
    <row r="314" spans="1:15" x14ac:dyDescent="0.3">
      <c r="A314" t="s">
        <v>2973</v>
      </c>
      <c r="B314" t="s">
        <v>2974</v>
      </c>
      <c r="C314" t="s">
        <v>2042</v>
      </c>
      <c r="D314" t="s">
        <v>2058</v>
      </c>
      <c r="E314" s="2">
        <v>45822</v>
      </c>
      <c r="F314" t="s">
        <v>2048</v>
      </c>
      <c r="G314" t="s">
        <v>2975</v>
      </c>
      <c r="H314" t="str">
        <f t="shared" ca="1" si="4"/>
        <v>Done</v>
      </c>
      <c r="J314" s="7" t="s">
        <v>2275</v>
      </c>
      <c r="K314" s="8"/>
      <c r="L314" s="8"/>
      <c r="M314" s="8"/>
      <c r="N314" s="8">
        <v>1</v>
      </c>
      <c r="O314" s="8">
        <v>1</v>
      </c>
    </row>
    <row r="315" spans="1:15" x14ac:dyDescent="0.3">
      <c r="A315" t="s">
        <v>2976</v>
      </c>
      <c r="B315" t="s">
        <v>2977</v>
      </c>
      <c r="C315" t="s">
        <v>2042</v>
      </c>
      <c r="D315" t="s">
        <v>2058</v>
      </c>
      <c r="E315" s="2">
        <v>45833</v>
      </c>
      <c r="F315" t="s">
        <v>2054</v>
      </c>
      <c r="G315" t="s">
        <v>2978</v>
      </c>
      <c r="H315">
        <f t="shared" ca="1" si="4"/>
        <v>29</v>
      </c>
      <c r="J315" s="7" t="s">
        <v>3257</v>
      </c>
      <c r="K315" s="8"/>
      <c r="L315" s="8"/>
      <c r="M315" s="8">
        <v>1</v>
      </c>
      <c r="N315" s="8"/>
      <c r="O315" s="8">
        <v>1</v>
      </c>
    </row>
    <row r="316" spans="1:15" x14ac:dyDescent="0.3">
      <c r="A316" t="s">
        <v>2979</v>
      </c>
      <c r="B316" t="s">
        <v>2980</v>
      </c>
      <c r="C316" t="s">
        <v>2042</v>
      </c>
      <c r="D316" t="s">
        <v>2053</v>
      </c>
      <c r="E316" s="2">
        <v>45817</v>
      </c>
      <c r="F316" t="s">
        <v>2054</v>
      </c>
      <c r="G316" t="s">
        <v>2981</v>
      </c>
      <c r="H316">
        <f t="shared" ca="1" si="4"/>
        <v>45</v>
      </c>
      <c r="J316" s="7" t="s">
        <v>3521</v>
      </c>
      <c r="K316" s="8"/>
      <c r="L316" s="8">
        <v>1</v>
      </c>
      <c r="M316" s="8"/>
      <c r="N316" s="8"/>
      <c r="O316" s="8">
        <v>1</v>
      </c>
    </row>
    <row r="317" spans="1:15" x14ac:dyDescent="0.3">
      <c r="A317" t="s">
        <v>2982</v>
      </c>
      <c r="B317" t="s">
        <v>2983</v>
      </c>
      <c r="C317" t="s">
        <v>2070</v>
      </c>
      <c r="D317" t="s">
        <v>2043</v>
      </c>
      <c r="E317" s="2">
        <v>45808</v>
      </c>
      <c r="F317" t="s">
        <v>2044</v>
      </c>
      <c r="G317" t="s">
        <v>2984</v>
      </c>
      <c r="H317">
        <f t="shared" ca="1" si="4"/>
        <v>54</v>
      </c>
      <c r="J317" s="7" t="s">
        <v>2431</v>
      </c>
      <c r="K317" s="8"/>
      <c r="L317" s="8">
        <v>1</v>
      </c>
      <c r="M317" s="8"/>
      <c r="N317" s="8"/>
      <c r="O317" s="8">
        <v>1</v>
      </c>
    </row>
    <row r="318" spans="1:15" x14ac:dyDescent="0.3">
      <c r="A318" t="s">
        <v>2985</v>
      </c>
      <c r="B318" t="s">
        <v>2986</v>
      </c>
      <c r="C318" t="s">
        <v>2042</v>
      </c>
      <c r="D318" t="s">
        <v>2053</v>
      </c>
      <c r="E318" s="2">
        <v>45834</v>
      </c>
      <c r="F318" t="s">
        <v>2044</v>
      </c>
      <c r="G318" t="s">
        <v>2987</v>
      </c>
      <c r="H318">
        <f t="shared" ca="1" si="4"/>
        <v>28</v>
      </c>
      <c r="J318" s="7" t="s">
        <v>2525</v>
      </c>
      <c r="K318" s="8"/>
      <c r="L318" s="8"/>
      <c r="M318" s="8">
        <v>1</v>
      </c>
      <c r="N318" s="8"/>
      <c r="O318" s="8">
        <v>1</v>
      </c>
    </row>
    <row r="319" spans="1:15" x14ac:dyDescent="0.3">
      <c r="A319" t="s">
        <v>2988</v>
      </c>
      <c r="B319" t="s">
        <v>2989</v>
      </c>
      <c r="C319" t="s">
        <v>2070</v>
      </c>
      <c r="D319" t="s">
        <v>2063</v>
      </c>
      <c r="E319" s="2">
        <v>45858</v>
      </c>
      <c r="F319" t="s">
        <v>2044</v>
      </c>
      <c r="G319" t="s">
        <v>2990</v>
      </c>
      <c r="H319">
        <f t="shared" ca="1" si="4"/>
        <v>4</v>
      </c>
      <c r="J319" s="7" t="s">
        <v>3026</v>
      </c>
      <c r="K319" s="8"/>
      <c r="L319" s="8">
        <v>1</v>
      </c>
      <c r="M319" s="8"/>
      <c r="N319" s="8"/>
      <c r="O319" s="8">
        <v>1</v>
      </c>
    </row>
    <row r="320" spans="1:15" x14ac:dyDescent="0.3">
      <c r="A320" t="s">
        <v>2991</v>
      </c>
      <c r="B320" t="s">
        <v>2992</v>
      </c>
      <c r="C320" t="s">
        <v>2077</v>
      </c>
      <c r="D320" t="s">
        <v>2063</v>
      </c>
      <c r="E320" s="2">
        <v>45802</v>
      </c>
      <c r="F320" t="s">
        <v>2048</v>
      </c>
      <c r="G320" t="s">
        <v>2993</v>
      </c>
      <c r="H320" t="str">
        <f t="shared" ca="1" si="4"/>
        <v>Done</v>
      </c>
      <c r="J320" s="7" t="s">
        <v>2440</v>
      </c>
      <c r="K320" s="8"/>
      <c r="L320" s="8"/>
      <c r="M320" s="8"/>
      <c r="N320" s="8">
        <v>1</v>
      </c>
      <c r="O320" s="8">
        <v>1</v>
      </c>
    </row>
    <row r="321" spans="1:15" x14ac:dyDescent="0.3">
      <c r="A321" t="s">
        <v>2994</v>
      </c>
      <c r="B321" t="s">
        <v>2995</v>
      </c>
      <c r="C321" t="s">
        <v>2042</v>
      </c>
      <c r="D321" t="s">
        <v>2063</v>
      </c>
      <c r="E321" s="2">
        <v>45842</v>
      </c>
      <c r="F321" t="s">
        <v>2059</v>
      </c>
      <c r="G321" t="s">
        <v>2996</v>
      </c>
      <c r="H321">
        <f t="shared" ca="1" si="4"/>
        <v>20</v>
      </c>
      <c r="J321" s="7" t="s">
        <v>2699</v>
      </c>
      <c r="K321" s="8"/>
      <c r="L321" s="8"/>
      <c r="M321" s="8">
        <v>1</v>
      </c>
      <c r="N321" s="8"/>
      <c r="O321" s="8">
        <v>1</v>
      </c>
    </row>
    <row r="322" spans="1:15" x14ac:dyDescent="0.3">
      <c r="A322" t="s">
        <v>2997</v>
      </c>
      <c r="B322" t="s">
        <v>2998</v>
      </c>
      <c r="C322" t="s">
        <v>2077</v>
      </c>
      <c r="D322" t="s">
        <v>2063</v>
      </c>
      <c r="E322" s="2">
        <v>45828</v>
      </c>
      <c r="F322" t="s">
        <v>2044</v>
      </c>
      <c r="G322" t="s">
        <v>2999</v>
      </c>
      <c r="H322">
        <f t="shared" ca="1" si="4"/>
        <v>34</v>
      </c>
      <c r="J322" s="7" t="s">
        <v>2417</v>
      </c>
      <c r="K322" s="8"/>
      <c r="L322" s="8">
        <v>1</v>
      </c>
      <c r="M322" s="8"/>
      <c r="N322" s="8"/>
      <c r="O322" s="8">
        <v>1</v>
      </c>
    </row>
    <row r="323" spans="1:15" x14ac:dyDescent="0.3">
      <c r="A323" t="s">
        <v>3000</v>
      </c>
      <c r="B323" t="s">
        <v>3001</v>
      </c>
      <c r="C323" t="s">
        <v>2042</v>
      </c>
      <c r="D323" t="s">
        <v>2043</v>
      </c>
      <c r="E323" s="2">
        <v>45804</v>
      </c>
      <c r="F323" t="s">
        <v>2054</v>
      </c>
      <c r="G323" t="s">
        <v>3002</v>
      </c>
      <c r="H323">
        <f t="shared" ca="1" si="4"/>
        <v>58</v>
      </c>
      <c r="J323" s="7" t="s">
        <v>3076</v>
      </c>
      <c r="K323" s="8"/>
      <c r="L323" s="8"/>
      <c r="M323" s="8">
        <v>1</v>
      </c>
      <c r="N323" s="8"/>
      <c r="O323" s="8">
        <v>1</v>
      </c>
    </row>
    <row r="324" spans="1:15" x14ac:dyDescent="0.3">
      <c r="A324" t="s">
        <v>3003</v>
      </c>
      <c r="B324" t="s">
        <v>3004</v>
      </c>
      <c r="C324" t="s">
        <v>2077</v>
      </c>
      <c r="D324" t="s">
        <v>2058</v>
      </c>
      <c r="E324" s="2">
        <v>45836</v>
      </c>
      <c r="F324" t="s">
        <v>2044</v>
      </c>
      <c r="G324" t="s">
        <v>3005</v>
      </c>
      <c r="H324">
        <f t="shared" ref="H324:H387" ca="1" si="5">IF($F324&lt;&gt;"Closed",TODAY()-$E324,"Done")</f>
        <v>26</v>
      </c>
      <c r="J324" s="7" t="s">
        <v>2621</v>
      </c>
      <c r="K324" s="8"/>
      <c r="L324" s="8">
        <v>1</v>
      </c>
      <c r="M324" s="8"/>
      <c r="N324" s="8"/>
      <c r="O324" s="8">
        <v>1</v>
      </c>
    </row>
    <row r="325" spans="1:15" x14ac:dyDescent="0.3">
      <c r="A325" t="s">
        <v>3006</v>
      </c>
      <c r="B325" t="s">
        <v>3007</v>
      </c>
      <c r="C325" t="s">
        <v>2042</v>
      </c>
      <c r="D325" t="s">
        <v>2058</v>
      </c>
      <c r="E325" s="2">
        <v>45804</v>
      </c>
      <c r="F325" t="s">
        <v>2048</v>
      </c>
      <c r="G325" t="s">
        <v>3008</v>
      </c>
      <c r="H325" t="str">
        <f t="shared" ca="1" si="5"/>
        <v>Done</v>
      </c>
      <c r="J325" s="7" t="s">
        <v>2375</v>
      </c>
      <c r="K325" s="8"/>
      <c r="L325" s="8">
        <v>1</v>
      </c>
      <c r="M325" s="8"/>
      <c r="N325" s="8"/>
      <c r="O325" s="8">
        <v>1</v>
      </c>
    </row>
    <row r="326" spans="1:15" x14ac:dyDescent="0.3">
      <c r="A326" t="s">
        <v>3009</v>
      </c>
      <c r="B326" t="s">
        <v>3010</v>
      </c>
      <c r="C326" t="s">
        <v>2052</v>
      </c>
      <c r="D326" t="s">
        <v>2063</v>
      </c>
      <c r="E326" s="2">
        <v>45816</v>
      </c>
      <c r="F326" t="s">
        <v>2059</v>
      </c>
      <c r="G326" t="s">
        <v>3011</v>
      </c>
      <c r="H326">
        <f t="shared" ca="1" si="5"/>
        <v>46</v>
      </c>
      <c r="J326" s="7" t="s">
        <v>178</v>
      </c>
      <c r="K326" s="8"/>
      <c r="L326" s="8"/>
      <c r="M326" s="8">
        <v>1</v>
      </c>
      <c r="N326" s="8"/>
      <c r="O326" s="8">
        <v>1</v>
      </c>
    </row>
    <row r="327" spans="1:15" x14ac:dyDescent="0.3">
      <c r="A327" t="s">
        <v>3012</v>
      </c>
      <c r="B327" t="s">
        <v>3013</v>
      </c>
      <c r="C327" t="s">
        <v>2042</v>
      </c>
      <c r="D327" t="s">
        <v>2043</v>
      </c>
      <c r="E327" s="2">
        <v>45835</v>
      </c>
      <c r="F327" t="s">
        <v>2048</v>
      </c>
      <c r="G327" t="s">
        <v>3014</v>
      </c>
      <c r="H327" t="str">
        <f t="shared" ca="1" si="5"/>
        <v>Done</v>
      </c>
      <c r="J327" s="7" t="s">
        <v>3387</v>
      </c>
      <c r="K327" s="8"/>
      <c r="L327" s="8">
        <v>1</v>
      </c>
      <c r="M327" s="8"/>
      <c r="N327" s="8"/>
      <c r="O327" s="8">
        <v>1</v>
      </c>
    </row>
    <row r="328" spans="1:15" x14ac:dyDescent="0.3">
      <c r="A328" t="s">
        <v>3015</v>
      </c>
      <c r="B328" t="s">
        <v>3016</v>
      </c>
      <c r="C328" t="s">
        <v>2077</v>
      </c>
      <c r="D328" t="s">
        <v>2053</v>
      </c>
      <c r="E328" s="2">
        <v>45832</v>
      </c>
      <c r="F328" t="s">
        <v>2044</v>
      </c>
      <c r="G328" t="s">
        <v>3017</v>
      </c>
      <c r="H328">
        <f t="shared" ca="1" si="5"/>
        <v>30</v>
      </c>
      <c r="J328" s="7" t="s">
        <v>3274</v>
      </c>
      <c r="K328" s="8"/>
      <c r="L328" s="8"/>
      <c r="M328" s="8"/>
      <c r="N328" s="8">
        <v>1</v>
      </c>
      <c r="O328" s="8">
        <v>1</v>
      </c>
    </row>
    <row r="329" spans="1:15" x14ac:dyDescent="0.3">
      <c r="A329" t="s">
        <v>3018</v>
      </c>
      <c r="B329" t="s">
        <v>3019</v>
      </c>
      <c r="C329" t="s">
        <v>2077</v>
      </c>
      <c r="D329" t="s">
        <v>2058</v>
      </c>
      <c r="E329" s="2">
        <v>45804</v>
      </c>
      <c r="F329" t="s">
        <v>2044</v>
      </c>
      <c r="G329" t="s">
        <v>3020</v>
      </c>
      <c r="H329">
        <f t="shared" ca="1" si="5"/>
        <v>58</v>
      </c>
      <c r="J329" s="7" t="s">
        <v>2738</v>
      </c>
      <c r="K329" s="8"/>
      <c r="L329" s="8">
        <v>1</v>
      </c>
      <c r="M329" s="8"/>
      <c r="N329" s="8"/>
      <c r="O329" s="8">
        <v>1</v>
      </c>
    </row>
    <row r="330" spans="1:15" x14ac:dyDescent="0.3">
      <c r="A330" t="s">
        <v>3021</v>
      </c>
      <c r="B330" t="s">
        <v>3022</v>
      </c>
      <c r="C330" t="s">
        <v>2052</v>
      </c>
      <c r="D330" t="s">
        <v>2053</v>
      </c>
      <c r="E330" s="2">
        <v>45812</v>
      </c>
      <c r="F330" t="s">
        <v>2044</v>
      </c>
      <c r="G330" t="s">
        <v>3023</v>
      </c>
      <c r="H330">
        <f t="shared" ca="1" si="5"/>
        <v>50</v>
      </c>
      <c r="J330" s="7" t="s">
        <v>2067</v>
      </c>
      <c r="K330" s="8"/>
      <c r="L330" s="8">
        <v>1</v>
      </c>
      <c r="M330" s="8"/>
      <c r="N330" s="8"/>
      <c r="O330" s="8">
        <v>1</v>
      </c>
    </row>
    <row r="331" spans="1:15" x14ac:dyDescent="0.3">
      <c r="A331" t="s">
        <v>3024</v>
      </c>
      <c r="B331" t="s">
        <v>3025</v>
      </c>
      <c r="C331" t="s">
        <v>2070</v>
      </c>
      <c r="D331" t="s">
        <v>2053</v>
      </c>
      <c r="E331" s="2">
        <v>45805</v>
      </c>
      <c r="F331" t="s">
        <v>2044</v>
      </c>
      <c r="G331" t="s">
        <v>3026</v>
      </c>
      <c r="H331">
        <f t="shared" ca="1" si="5"/>
        <v>57</v>
      </c>
      <c r="J331" s="7" t="s">
        <v>2049</v>
      </c>
      <c r="K331" s="8"/>
      <c r="L331" s="8"/>
      <c r="M331" s="8"/>
      <c r="N331" s="8">
        <v>1</v>
      </c>
      <c r="O331" s="8">
        <v>1</v>
      </c>
    </row>
    <row r="332" spans="1:15" x14ac:dyDescent="0.3">
      <c r="A332" t="s">
        <v>3027</v>
      </c>
      <c r="B332" t="s">
        <v>3028</v>
      </c>
      <c r="C332" t="s">
        <v>2052</v>
      </c>
      <c r="D332" t="s">
        <v>2063</v>
      </c>
      <c r="E332" s="2">
        <v>45816</v>
      </c>
      <c r="F332" t="s">
        <v>2048</v>
      </c>
      <c r="G332" t="s">
        <v>3029</v>
      </c>
      <c r="H332" t="str">
        <f t="shared" ca="1" si="5"/>
        <v>Done</v>
      </c>
      <c r="J332" s="7" t="s">
        <v>3423</v>
      </c>
      <c r="K332" s="8"/>
      <c r="L332" s="8">
        <v>1</v>
      </c>
      <c r="M332" s="8"/>
      <c r="N332" s="8"/>
      <c r="O332" s="8">
        <v>1</v>
      </c>
    </row>
    <row r="333" spans="1:15" x14ac:dyDescent="0.3">
      <c r="A333" t="s">
        <v>3030</v>
      </c>
      <c r="B333" t="s">
        <v>3031</v>
      </c>
      <c r="C333" t="s">
        <v>2042</v>
      </c>
      <c r="D333" t="s">
        <v>2063</v>
      </c>
      <c r="E333" s="2">
        <v>45854</v>
      </c>
      <c r="F333" t="s">
        <v>2048</v>
      </c>
      <c r="G333" t="s">
        <v>3032</v>
      </c>
      <c r="H333" t="str">
        <f t="shared" ca="1" si="5"/>
        <v>Done</v>
      </c>
      <c r="J333" s="7" t="s">
        <v>3463</v>
      </c>
      <c r="K333" s="8"/>
      <c r="L333" s="8"/>
      <c r="M333" s="8">
        <v>1</v>
      </c>
      <c r="N333" s="8"/>
      <c r="O333" s="8">
        <v>1</v>
      </c>
    </row>
    <row r="334" spans="1:15" x14ac:dyDescent="0.3">
      <c r="A334" t="s">
        <v>3033</v>
      </c>
      <c r="B334" t="s">
        <v>3034</v>
      </c>
      <c r="C334" t="s">
        <v>2070</v>
      </c>
      <c r="D334" t="s">
        <v>2053</v>
      </c>
      <c r="E334" s="2">
        <v>45826</v>
      </c>
      <c r="F334" t="s">
        <v>2059</v>
      </c>
      <c r="G334" t="s">
        <v>3035</v>
      </c>
      <c r="H334">
        <f t="shared" ca="1" si="5"/>
        <v>36</v>
      </c>
      <c r="J334" s="7" t="s">
        <v>2690</v>
      </c>
      <c r="K334" s="8"/>
      <c r="L334" s="8">
        <v>1</v>
      </c>
      <c r="M334" s="8"/>
      <c r="N334" s="8"/>
      <c r="O334" s="8">
        <v>1</v>
      </c>
    </row>
    <row r="335" spans="1:15" x14ac:dyDescent="0.3">
      <c r="A335" t="s">
        <v>3036</v>
      </c>
      <c r="B335" t="s">
        <v>3037</v>
      </c>
      <c r="C335" t="s">
        <v>2052</v>
      </c>
      <c r="D335" t="s">
        <v>2063</v>
      </c>
      <c r="E335" s="2">
        <v>45828</v>
      </c>
      <c r="F335" t="s">
        <v>2048</v>
      </c>
      <c r="G335" t="s">
        <v>3038</v>
      </c>
      <c r="H335" t="str">
        <f t="shared" ca="1" si="5"/>
        <v>Done</v>
      </c>
      <c r="J335" s="7" t="s">
        <v>2516</v>
      </c>
      <c r="K335" s="8"/>
      <c r="L335" s="8"/>
      <c r="M335" s="8"/>
      <c r="N335" s="8">
        <v>1</v>
      </c>
      <c r="O335" s="8">
        <v>1</v>
      </c>
    </row>
    <row r="336" spans="1:15" x14ac:dyDescent="0.3">
      <c r="A336" t="s">
        <v>3039</v>
      </c>
      <c r="B336" t="s">
        <v>3040</v>
      </c>
      <c r="C336" t="s">
        <v>2042</v>
      </c>
      <c r="D336" t="s">
        <v>2058</v>
      </c>
      <c r="E336" s="2">
        <v>45807</v>
      </c>
      <c r="F336" t="s">
        <v>2048</v>
      </c>
      <c r="G336" t="s">
        <v>3041</v>
      </c>
      <c r="H336" t="str">
        <f t="shared" ca="1" si="5"/>
        <v>Done</v>
      </c>
      <c r="J336" s="7" t="s">
        <v>2117</v>
      </c>
      <c r="K336" s="8"/>
      <c r="L336" s="8">
        <v>1</v>
      </c>
      <c r="M336" s="8"/>
      <c r="N336" s="8"/>
      <c r="O336" s="8">
        <v>1</v>
      </c>
    </row>
    <row r="337" spans="1:15" x14ac:dyDescent="0.3">
      <c r="A337" t="s">
        <v>3042</v>
      </c>
      <c r="B337" t="s">
        <v>3043</v>
      </c>
      <c r="C337" t="s">
        <v>2042</v>
      </c>
      <c r="D337" t="s">
        <v>2058</v>
      </c>
      <c r="E337" s="2">
        <v>45823</v>
      </c>
      <c r="F337" t="s">
        <v>2054</v>
      </c>
      <c r="G337" t="s">
        <v>3044</v>
      </c>
      <c r="H337">
        <f t="shared" ca="1" si="5"/>
        <v>39</v>
      </c>
      <c r="J337" s="7" t="s">
        <v>1455</v>
      </c>
      <c r="K337" s="8"/>
      <c r="L337" s="8">
        <v>1</v>
      </c>
      <c r="M337" s="8"/>
      <c r="N337" s="8"/>
      <c r="O337" s="8">
        <v>1</v>
      </c>
    </row>
    <row r="338" spans="1:15" x14ac:dyDescent="0.3">
      <c r="A338" t="s">
        <v>3045</v>
      </c>
      <c r="B338" t="s">
        <v>3046</v>
      </c>
      <c r="C338" t="s">
        <v>2077</v>
      </c>
      <c r="D338" t="s">
        <v>2058</v>
      </c>
      <c r="E338" s="2">
        <v>45832</v>
      </c>
      <c r="F338" t="s">
        <v>2054</v>
      </c>
      <c r="G338" t="s">
        <v>3047</v>
      </c>
      <c r="H338">
        <f t="shared" ca="1" si="5"/>
        <v>30</v>
      </c>
      <c r="J338" s="7" t="s">
        <v>2152</v>
      </c>
      <c r="K338" s="8"/>
      <c r="L338" s="8">
        <v>1</v>
      </c>
      <c r="M338" s="8"/>
      <c r="N338" s="8"/>
      <c r="O338" s="8">
        <v>1</v>
      </c>
    </row>
    <row r="339" spans="1:15" x14ac:dyDescent="0.3">
      <c r="A339" t="s">
        <v>3048</v>
      </c>
      <c r="B339" t="s">
        <v>3049</v>
      </c>
      <c r="C339" t="s">
        <v>2042</v>
      </c>
      <c r="D339" t="s">
        <v>2058</v>
      </c>
      <c r="E339" s="2">
        <v>45821</v>
      </c>
      <c r="F339" t="s">
        <v>2044</v>
      </c>
      <c r="G339" t="s">
        <v>3050</v>
      </c>
      <c r="H339">
        <f t="shared" ca="1" si="5"/>
        <v>41</v>
      </c>
      <c r="J339" s="7" t="s">
        <v>2993</v>
      </c>
      <c r="K339" s="8"/>
      <c r="L339" s="8"/>
      <c r="M339" s="8">
        <v>1</v>
      </c>
      <c r="N339" s="8"/>
      <c r="O339" s="8">
        <v>1</v>
      </c>
    </row>
    <row r="340" spans="1:15" x14ac:dyDescent="0.3">
      <c r="A340" t="s">
        <v>3051</v>
      </c>
      <c r="B340" t="s">
        <v>3052</v>
      </c>
      <c r="C340" t="s">
        <v>2070</v>
      </c>
      <c r="D340" t="s">
        <v>2063</v>
      </c>
      <c r="E340" s="2">
        <v>45848</v>
      </c>
      <c r="F340" t="s">
        <v>2054</v>
      </c>
      <c r="G340" t="s">
        <v>3053</v>
      </c>
      <c r="H340">
        <f t="shared" ca="1" si="5"/>
        <v>14</v>
      </c>
      <c r="J340" s="7" t="s">
        <v>2381</v>
      </c>
      <c r="K340" s="8"/>
      <c r="L340" s="8"/>
      <c r="M340" s="8"/>
      <c r="N340" s="8">
        <v>1</v>
      </c>
      <c r="O340" s="8">
        <v>1</v>
      </c>
    </row>
    <row r="341" spans="1:15" x14ac:dyDescent="0.3">
      <c r="A341" t="s">
        <v>3054</v>
      </c>
      <c r="B341" t="s">
        <v>3055</v>
      </c>
      <c r="C341" t="s">
        <v>2070</v>
      </c>
      <c r="D341" t="s">
        <v>2043</v>
      </c>
      <c r="E341" s="2">
        <v>45840</v>
      </c>
      <c r="F341" t="s">
        <v>2044</v>
      </c>
      <c r="G341" t="s">
        <v>3056</v>
      </c>
      <c r="H341">
        <f t="shared" ca="1" si="5"/>
        <v>22</v>
      </c>
      <c r="J341" s="7" t="s">
        <v>3437</v>
      </c>
      <c r="K341" s="8"/>
      <c r="L341" s="8"/>
      <c r="M341" s="8"/>
      <c r="N341" s="8">
        <v>1</v>
      </c>
      <c r="O341" s="8">
        <v>1</v>
      </c>
    </row>
    <row r="342" spans="1:15" x14ac:dyDescent="0.3">
      <c r="A342" t="s">
        <v>3057</v>
      </c>
      <c r="B342" t="s">
        <v>3058</v>
      </c>
      <c r="C342" t="s">
        <v>2042</v>
      </c>
      <c r="D342" t="s">
        <v>2058</v>
      </c>
      <c r="E342" s="2">
        <v>45826</v>
      </c>
      <c r="F342" t="s">
        <v>2044</v>
      </c>
      <c r="G342" t="s">
        <v>3059</v>
      </c>
      <c r="H342">
        <f t="shared" ca="1" si="5"/>
        <v>36</v>
      </c>
      <c r="J342" s="7" t="s">
        <v>2918</v>
      </c>
      <c r="K342" s="8"/>
      <c r="L342" s="8"/>
      <c r="M342" s="8"/>
      <c r="N342" s="8">
        <v>1</v>
      </c>
      <c r="O342" s="8">
        <v>1</v>
      </c>
    </row>
    <row r="343" spans="1:15" x14ac:dyDescent="0.3">
      <c r="A343" t="s">
        <v>3060</v>
      </c>
      <c r="B343" t="s">
        <v>3061</v>
      </c>
      <c r="C343" t="s">
        <v>2070</v>
      </c>
      <c r="D343" t="s">
        <v>2058</v>
      </c>
      <c r="E343" s="2">
        <v>45838</v>
      </c>
      <c r="F343" t="s">
        <v>2044</v>
      </c>
      <c r="G343" t="s">
        <v>3062</v>
      </c>
      <c r="H343">
        <f t="shared" ca="1" si="5"/>
        <v>24</v>
      </c>
      <c r="J343" s="7" t="s">
        <v>2313</v>
      </c>
      <c r="K343" s="8"/>
      <c r="L343" s="8"/>
      <c r="M343" s="8">
        <v>1</v>
      </c>
      <c r="N343" s="8"/>
      <c r="O343" s="8">
        <v>1</v>
      </c>
    </row>
    <row r="344" spans="1:15" x14ac:dyDescent="0.3">
      <c r="A344" t="s">
        <v>3063</v>
      </c>
      <c r="B344" t="s">
        <v>3064</v>
      </c>
      <c r="C344" t="s">
        <v>2052</v>
      </c>
      <c r="D344" t="s">
        <v>2063</v>
      </c>
      <c r="E344" s="2">
        <v>45835</v>
      </c>
      <c r="F344" t="s">
        <v>2054</v>
      </c>
      <c r="G344" t="s">
        <v>3065</v>
      </c>
      <c r="H344">
        <f t="shared" ca="1" si="5"/>
        <v>27</v>
      </c>
      <c r="J344" s="7" t="s">
        <v>2170</v>
      </c>
      <c r="K344" s="8"/>
      <c r="L344" s="8">
        <v>1</v>
      </c>
      <c r="M344" s="8"/>
      <c r="N344" s="8"/>
      <c r="O344" s="8">
        <v>1</v>
      </c>
    </row>
    <row r="345" spans="1:15" x14ac:dyDescent="0.3">
      <c r="A345" t="s">
        <v>3066</v>
      </c>
      <c r="B345" t="s">
        <v>3067</v>
      </c>
      <c r="C345" t="s">
        <v>2077</v>
      </c>
      <c r="D345" t="s">
        <v>2043</v>
      </c>
      <c r="E345" s="2">
        <v>45825</v>
      </c>
      <c r="F345" t="s">
        <v>2054</v>
      </c>
      <c r="G345" t="s">
        <v>3068</v>
      </c>
      <c r="H345">
        <f t="shared" ca="1" si="5"/>
        <v>37</v>
      </c>
      <c r="J345" s="7" t="s">
        <v>2708</v>
      </c>
      <c r="K345" s="8"/>
      <c r="L345" s="8">
        <v>1</v>
      </c>
      <c r="M345" s="8"/>
      <c r="N345" s="8"/>
      <c r="O345" s="8">
        <v>1</v>
      </c>
    </row>
    <row r="346" spans="1:15" x14ac:dyDescent="0.3">
      <c r="A346" t="s">
        <v>3069</v>
      </c>
      <c r="B346" t="s">
        <v>3070</v>
      </c>
      <c r="C346" t="s">
        <v>2052</v>
      </c>
      <c r="D346" t="s">
        <v>2063</v>
      </c>
      <c r="E346" s="2">
        <v>45838</v>
      </c>
      <c r="F346" t="s">
        <v>2059</v>
      </c>
      <c r="G346" t="s">
        <v>178</v>
      </c>
      <c r="H346">
        <f t="shared" ca="1" si="5"/>
        <v>24</v>
      </c>
      <c r="J346" s="7" t="s">
        <v>2802</v>
      </c>
      <c r="K346" s="8"/>
      <c r="L346" s="8"/>
      <c r="M346" s="8">
        <v>1</v>
      </c>
      <c r="N346" s="8"/>
      <c r="O346" s="8">
        <v>1</v>
      </c>
    </row>
    <row r="347" spans="1:15" x14ac:dyDescent="0.3">
      <c r="A347" t="s">
        <v>3071</v>
      </c>
      <c r="B347" t="s">
        <v>3072</v>
      </c>
      <c r="C347" t="s">
        <v>2077</v>
      </c>
      <c r="D347" t="s">
        <v>2058</v>
      </c>
      <c r="E347" s="2">
        <v>45816</v>
      </c>
      <c r="F347" t="s">
        <v>2044</v>
      </c>
      <c r="G347" t="s">
        <v>3073</v>
      </c>
      <c r="H347">
        <f t="shared" ca="1" si="5"/>
        <v>46</v>
      </c>
      <c r="J347" s="7" t="s">
        <v>2501</v>
      </c>
      <c r="K347" s="8"/>
      <c r="L347" s="8"/>
      <c r="M347" s="8">
        <v>1</v>
      </c>
      <c r="N347" s="8"/>
      <c r="O347" s="8">
        <v>1</v>
      </c>
    </row>
    <row r="348" spans="1:15" x14ac:dyDescent="0.3">
      <c r="A348" t="s">
        <v>3074</v>
      </c>
      <c r="B348" t="s">
        <v>3075</v>
      </c>
      <c r="C348" t="s">
        <v>2070</v>
      </c>
      <c r="D348" t="s">
        <v>2063</v>
      </c>
      <c r="E348" s="2">
        <v>45824</v>
      </c>
      <c r="F348" t="s">
        <v>2048</v>
      </c>
      <c r="G348" t="s">
        <v>3076</v>
      </c>
      <c r="H348" t="str">
        <f t="shared" ca="1" si="5"/>
        <v>Done</v>
      </c>
      <c r="J348" s="7" t="s">
        <v>2785</v>
      </c>
      <c r="K348" s="8"/>
      <c r="L348" s="8"/>
      <c r="M348" s="8">
        <v>1</v>
      </c>
      <c r="N348" s="8"/>
      <c r="O348" s="8">
        <v>1</v>
      </c>
    </row>
    <row r="349" spans="1:15" x14ac:dyDescent="0.3">
      <c r="A349" t="s">
        <v>3077</v>
      </c>
      <c r="B349" t="s">
        <v>3078</v>
      </c>
      <c r="C349" t="s">
        <v>2070</v>
      </c>
      <c r="D349" t="s">
        <v>2053</v>
      </c>
      <c r="E349" s="2">
        <v>45823</v>
      </c>
      <c r="F349" t="s">
        <v>2054</v>
      </c>
      <c r="G349" t="s">
        <v>3079</v>
      </c>
      <c r="H349">
        <f t="shared" ca="1" si="5"/>
        <v>39</v>
      </c>
      <c r="J349" s="7" t="s">
        <v>2880</v>
      </c>
      <c r="K349" s="8"/>
      <c r="L349" s="8"/>
      <c r="M349" s="8"/>
      <c r="N349" s="8">
        <v>1</v>
      </c>
      <c r="O349" s="8">
        <v>1</v>
      </c>
    </row>
    <row r="350" spans="1:15" x14ac:dyDescent="0.3">
      <c r="A350" t="s">
        <v>3080</v>
      </c>
      <c r="B350" t="s">
        <v>3081</v>
      </c>
      <c r="C350" t="s">
        <v>2052</v>
      </c>
      <c r="D350" t="s">
        <v>2063</v>
      </c>
      <c r="E350" s="2">
        <v>45847</v>
      </c>
      <c r="F350" t="s">
        <v>2048</v>
      </c>
      <c r="G350" t="s">
        <v>3082</v>
      </c>
      <c r="H350" t="str">
        <f t="shared" ca="1" si="5"/>
        <v>Done</v>
      </c>
      <c r="J350" s="7" t="s">
        <v>2194</v>
      </c>
      <c r="K350" s="8"/>
      <c r="L350" s="8"/>
      <c r="M350" s="8">
        <v>1</v>
      </c>
      <c r="N350" s="8"/>
      <c r="O350" s="8">
        <v>1</v>
      </c>
    </row>
    <row r="351" spans="1:15" x14ac:dyDescent="0.3">
      <c r="A351" t="s">
        <v>3083</v>
      </c>
      <c r="B351" t="s">
        <v>3084</v>
      </c>
      <c r="C351" t="s">
        <v>2052</v>
      </c>
      <c r="D351" t="s">
        <v>2063</v>
      </c>
      <c r="E351" s="2">
        <v>45861</v>
      </c>
      <c r="F351" t="s">
        <v>2054</v>
      </c>
      <c r="G351" t="s">
        <v>3085</v>
      </c>
      <c r="H351">
        <f t="shared" ca="1" si="5"/>
        <v>1</v>
      </c>
      <c r="J351" s="7" t="s">
        <v>3515</v>
      </c>
      <c r="K351" s="8"/>
      <c r="L351" s="8"/>
      <c r="M351" s="8"/>
      <c r="N351" s="8">
        <v>1</v>
      </c>
      <c r="O351" s="8">
        <v>1</v>
      </c>
    </row>
    <row r="352" spans="1:15" x14ac:dyDescent="0.3">
      <c r="A352" t="s">
        <v>3086</v>
      </c>
      <c r="B352" t="s">
        <v>3087</v>
      </c>
      <c r="C352" t="s">
        <v>2052</v>
      </c>
      <c r="D352" t="s">
        <v>2053</v>
      </c>
      <c r="E352" s="2">
        <v>45836</v>
      </c>
      <c r="F352" t="s">
        <v>2054</v>
      </c>
      <c r="G352" t="s">
        <v>3088</v>
      </c>
      <c r="H352">
        <f t="shared" ca="1" si="5"/>
        <v>26</v>
      </c>
      <c r="J352" s="7" t="s">
        <v>2457</v>
      </c>
      <c r="K352" s="8"/>
      <c r="L352" s="8"/>
      <c r="M352" s="8"/>
      <c r="N352" s="8">
        <v>1</v>
      </c>
      <c r="O352" s="8">
        <v>1</v>
      </c>
    </row>
    <row r="353" spans="1:15" x14ac:dyDescent="0.3">
      <c r="A353" t="s">
        <v>3089</v>
      </c>
      <c r="B353" t="s">
        <v>3090</v>
      </c>
      <c r="C353" t="s">
        <v>2042</v>
      </c>
      <c r="D353" t="s">
        <v>2043</v>
      </c>
      <c r="E353" s="2">
        <v>45830</v>
      </c>
      <c r="F353" t="s">
        <v>2048</v>
      </c>
      <c r="G353" t="s">
        <v>3091</v>
      </c>
      <c r="H353" t="str">
        <f t="shared" ca="1" si="5"/>
        <v>Done</v>
      </c>
      <c r="J353" s="7" t="s">
        <v>2835</v>
      </c>
      <c r="K353" s="8"/>
      <c r="L353" s="8"/>
      <c r="M353" s="8"/>
      <c r="N353" s="8">
        <v>1</v>
      </c>
      <c r="O353" s="8">
        <v>1</v>
      </c>
    </row>
    <row r="354" spans="1:15" x14ac:dyDescent="0.3">
      <c r="A354" t="s">
        <v>3092</v>
      </c>
      <c r="B354" t="s">
        <v>3093</v>
      </c>
      <c r="C354" t="s">
        <v>2052</v>
      </c>
      <c r="D354" t="s">
        <v>2053</v>
      </c>
      <c r="E354" s="2">
        <v>45826</v>
      </c>
      <c r="F354" t="s">
        <v>2044</v>
      </c>
      <c r="G354" t="s">
        <v>3094</v>
      </c>
      <c r="H354">
        <f t="shared" ca="1" si="5"/>
        <v>36</v>
      </c>
      <c r="J354" s="7" t="s">
        <v>2477</v>
      </c>
      <c r="K354" s="8"/>
      <c r="L354" s="8">
        <v>1</v>
      </c>
      <c r="M354" s="8"/>
      <c r="N354" s="8"/>
      <c r="O354" s="8">
        <v>1</v>
      </c>
    </row>
    <row r="355" spans="1:15" x14ac:dyDescent="0.3">
      <c r="A355" t="s">
        <v>3095</v>
      </c>
      <c r="B355" t="s">
        <v>3096</v>
      </c>
      <c r="C355" t="s">
        <v>2052</v>
      </c>
      <c r="D355" t="s">
        <v>2053</v>
      </c>
      <c r="E355" s="2">
        <v>45857</v>
      </c>
      <c r="F355" t="s">
        <v>2059</v>
      </c>
      <c r="G355" t="s">
        <v>3097</v>
      </c>
      <c r="H355">
        <f t="shared" ca="1" si="5"/>
        <v>5</v>
      </c>
      <c r="J355" s="7" t="s">
        <v>3457</v>
      </c>
      <c r="K355" s="8"/>
      <c r="L355" s="8"/>
      <c r="M355" s="8"/>
      <c r="N355" s="8">
        <v>1</v>
      </c>
      <c r="O355" s="8">
        <v>1</v>
      </c>
    </row>
    <row r="356" spans="1:15" x14ac:dyDescent="0.3">
      <c r="A356" t="s">
        <v>3098</v>
      </c>
      <c r="B356" t="s">
        <v>3099</v>
      </c>
      <c r="C356" t="s">
        <v>2070</v>
      </c>
      <c r="D356" t="s">
        <v>2053</v>
      </c>
      <c r="E356" s="2">
        <v>45852</v>
      </c>
      <c r="F356" t="s">
        <v>2044</v>
      </c>
      <c r="G356" t="s">
        <v>3100</v>
      </c>
      <c r="H356">
        <f t="shared" ca="1" si="5"/>
        <v>10</v>
      </c>
      <c r="J356" s="7" t="s">
        <v>3309</v>
      </c>
      <c r="K356" s="8"/>
      <c r="L356" s="8">
        <v>1</v>
      </c>
      <c r="M356" s="8"/>
      <c r="N356" s="8"/>
      <c r="O356" s="8">
        <v>1</v>
      </c>
    </row>
    <row r="357" spans="1:15" x14ac:dyDescent="0.3">
      <c r="A357" t="s">
        <v>3101</v>
      </c>
      <c r="B357" t="s">
        <v>3102</v>
      </c>
      <c r="C357" t="s">
        <v>2070</v>
      </c>
      <c r="D357" t="s">
        <v>2053</v>
      </c>
      <c r="E357" s="2">
        <v>45814</v>
      </c>
      <c r="F357" t="s">
        <v>2054</v>
      </c>
      <c r="G357" t="s">
        <v>3103</v>
      </c>
      <c r="H357">
        <f t="shared" ca="1" si="5"/>
        <v>48</v>
      </c>
      <c r="J357" s="7" t="s">
        <v>3389</v>
      </c>
      <c r="K357" s="8"/>
      <c r="L357" s="8"/>
      <c r="M357" s="8">
        <v>1</v>
      </c>
      <c r="N357" s="8"/>
      <c r="O357" s="8">
        <v>1</v>
      </c>
    </row>
    <row r="358" spans="1:15" x14ac:dyDescent="0.3">
      <c r="A358" t="s">
        <v>3104</v>
      </c>
      <c r="B358" t="s">
        <v>3105</v>
      </c>
      <c r="C358" t="s">
        <v>2070</v>
      </c>
      <c r="D358" t="s">
        <v>2058</v>
      </c>
      <c r="E358" s="2">
        <v>45817</v>
      </c>
      <c r="F358" t="s">
        <v>2059</v>
      </c>
      <c r="G358" t="s">
        <v>3106</v>
      </c>
      <c r="H358">
        <f t="shared" ca="1" si="5"/>
        <v>45</v>
      </c>
      <c r="J358" s="7" t="s">
        <v>3147</v>
      </c>
      <c r="K358" s="8"/>
      <c r="L358" s="8">
        <v>1</v>
      </c>
      <c r="M358" s="8"/>
      <c r="N358" s="8"/>
      <c r="O358" s="8">
        <v>1</v>
      </c>
    </row>
    <row r="359" spans="1:15" x14ac:dyDescent="0.3">
      <c r="A359" t="s">
        <v>3107</v>
      </c>
      <c r="B359" t="s">
        <v>3108</v>
      </c>
      <c r="C359" t="s">
        <v>2052</v>
      </c>
      <c r="D359" t="s">
        <v>2053</v>
      </c>
      <c r="E359" s="2">
        <v>45844</v>
      </c>
      <c r="F359" t="s">
        <v>2054</v>
      </c>
      <c r="G359" t="s">
        <v>3109</v>
      </c>
      <c r="H359">
        <f t="shared" ca="1" si="5"/>
        <v>18</v>
      </c>
      <c r="J359" s="7" t="s">
        <v>2437</v>
      </c>
      <c r="K359" s="8"/>
      <c r="L359" s="8"/>
      <c r="M359" s="8">
        <v>1</v>
      </c>
      <c r="N359" s="8"/>
      <c r="O359" s="8">
        <v>1</v>
      </c>
    </row>
    <row r="360" spans="1:15" x14ac:dyDescent="0.3">
      <c r="A360" t="s">
        <v>3110</v>
      </c>
      <c r="B360" t="s">
        <v>3111</v>
      </c>
      <c r="C360" t="s">
        <v>2070</v>
      </c>
      <c r="D360" t="s">
        <v>2043</v>
      </c>
      <c r="E360" s="2">
        <v>45832</v>
      </c>
      <c r="F360" t="s">
        <v>2059</v>
      </c>
      <c r="G360" t="s">
        <v>2339</v>
      </c>
      <c r="H360">
        <f t="shared" ca="1" si="5"/>
        <v>30</v>
      </c>
      <c r="J360" s="7" t="s">
        <v>2668</v>
      </c>
      <c r="K360" s="8"/>
      <c r="L360" s="8"/>
      <c r="M360" s="8"/>
      <c r="N360" s="8">
        <v>1</v>
      </c>
      <c r="O360" s="8">
        <v>1</v>
      </c>
    </row>
    <row r="361" spans="1:15" x14ac:dyDescent="0.3">
      <c r="A361" t="s">
        <v>3112</v>
      </c>
      <c r="B361" t="s">
        <v>3113</v>
      </c>
      <c r="C361" t="s">
        <v>2070</v>
      </c>
      <c r="D361" t="s">
        <v>2058</v>
      </c>
      <c r="E361" s="2">
        <v>45846</v>
      </c>
      <c r="F361" t="s">
        <v>2044</v>
      </c>
      <c r="G361" t="s">
        <v>3114</v>
      </c>
      <c r="H361">
        <f t="shared" ca="1" si="5"/>
        <v>16</v>
      </c>
      <c r="J361" s="7" t="s">
        <v>2448</v>
      </c>
      <c r="K361" s="8"/>
      <c r="L361" s="8"/>
      <c r="M361" s="8"/>
      <c r="N361" s="8">
        <v>1</v>
      </c>
      <c r="O361" s="8">
        <v>1</v>
      </c>
    </row>
    <row r="362" spans="1:15" x14ac:dyDescent="0.3">
      <c r="A362" t="s">
        <v>3115</v>
      </c>
      <c r="B362" t="s">
        <v>3116</v>
      </c>
      <c r="C362" t="s">
        <v>2077</v>
      </c>
      <c r="D362" t="s">
        <v>2058</v>
      </c>
      <c r="E362" s="2">
        <v>45855</v>
      </c>
      <c r="F362" t="s">
        <v>2059</v>
      </c>
      <c r="G362" t="s">
        <v>3117</v>
      </c>
      <c r="H362">
        <f t="shared" ca="1" si="5"/>
        <v>7</v>
      </c>
      <c r="J362" s="7" t="s">
        <v>2638</v>
      </c>
      <c r="K362" s="8"/>
      <c r="L362" s="8"/>
      <c r="M362" s="8"/>
      <c r="N362" s="8">
        <v>1</v>
      </c>
      <c r="O362" s="8">
        <v>1</v>
      </c>
    </row>
    <row r="363" spans="1:15" x14ac:dyDescent="0.3">
      <c r="A363" t="s">
        <v>3118</v>
      </c>
      <c r="B363" t="s">
        <v>3119</v>
      </c>
      <c r="C363" t="s">
        <v>2042</v>
      </c>
      <c r="D363" t="s">
        <v>2043</v>
      </c>
      <c r="E363" s="2">
        <v>45814</v>
      </c>
      <c r="F363" t="s">
        <v>2059</v>
      </c>
      <c r="G363" t="s">
        <v>3120</v>
      </c>
      <c r="H363">
        <f t="shared" ca="1" si="5"/>
        <v>48</v>
      </c>
      <c r="J363" s="7" t="s">
        <v>2981</v>
      </c>
      <c r="K363" s="8"/>
      <c r="L363" s="8">
        <v>1</v>
      </c>
      <c r="M363" s="8"/>
      <c r="N363" s="8"/>
      <c r="O363" s="8">
        <v>1</v>
      </c>
    </row>
    <row r="364" spans="1:15" x14ac:dyDescent="0.3">
      <c r="A364" t="s">
        <v>3121</v>
      </c>
      <c r="B364" t="s">
        <v>3122</v>
      </c>
      <c r="C364" t="s">
        <v>2070</v>
      </c>
      <c r="D364" t="s">
        <v>2053</v>
      </c>
      <c r="E364" s="2">
        <v>45844</v>
      </c>
      <c r="F364" t="s">
        <v>2054</v>
      </c>
      <c r="G364" t="s">
        <v>3123</v>
      </c>
      <c r="H364">
        <f t="shared" ca="1" si="5"/>
        <v>18</v>
      </c>
      <c r="J364" s="7" t="s">
        <v>3268</v>
      </c>
      <c r="K364" s="8"/>
      <c r="L364" s="8">
        <v>1</v>
      </c>
      <c r="M364" s="8"/>
      <c r="N364" s="8"/>
      <c r="O364" s="8">
        <v>1</v>
      </c>
    </row>
    <row r="365" spans="1:15" x14ac:dyDescent="0.3">
      <c r="A365" t="s">
        <v>3124</v>
      </c>
      <c r="B365" t="s">
        <v>3125</v>
      </c>
      <c r="C365" t="s">
        <v>2077</v>
      </c>
      <c r="D365" t="s">
        <v>2058</v>
      </c>
      <c r="E365" s="2">
        <v>45836</v>
      </c>
      <c r="F365" t="s">
        <v>2044</v>
      </c>
      <c r="G365" t="s">
        <v>3126</v>
      </c>
      <c r="H365">
        <f t="shared" ca="1" si="5"/>
        <v>26</v>
      </c>
      <c r="J365" s="7" t="s">
        <v>3189</v>
      </c>
      <c r="K365" s="8"/>
      <c r="L365" s="8"/>
      <c r="M365" s="8"/>
      <c r="N365" s="8">
        <v>1</v>
      </c>
      <c r="O365" s="8">
        <v>1</v>
      </c>
    </row>
    <row r="366" spans="1:15" x14ac:dyDescent="0.3">
      <c r="A366" t="s">
        <v>3127</v>
      </c>
      <c r="B366" t="s">
        <v>3128</v>
      </c>
      <c r="C366" t="s">
        <v>2052</v>
      </c>
      <c r="D366" t="s">
        <v>2063</v>
      </c>
      <c r="E366" s="2">
        <v>45843</v>
      </c>
      <c r="F366" t="s">
        <v>2059</v>
      </c>
      <c r="G366" t="s">
        <v>3129</v>
      </c>
      <c r="H366">
        <f t="shared" ca="1" si="5"/>
        <v>19</v>
      </c>
      <c r="J366" s="7" t="s">
        <v>3336</v>
      </c>
      <c r="K366" s="8"/>
      <c r="L366" s="8">
        <v>1</v>
      </c>
      <c r="M366" s="8"/>
      <c r="N366" s="8"/>
      <c r="O366" s="8">
        <v>1</v>
      </c>
    </row>
    <row r="367" spans="1:15" x14ac:dyDescent="0.3">
      <c r="A367" t="s">
        <v>3130</v>
      </c>
      <c r="B367" t="s">
        <v>3131</v>
      </c>
      <c r="C367" t="s">
        <v>2052</v>
      </c>
      <c r="D367" t="s">
        <v>2058</v>
      </c>
      <c r="E367" s="2">
        <v>45861</v>
      </c>
      <c r="F367" t="s">
        <v>2048</v>
      </c>
      <c r="G367" t="s">
        <v>3132</v>
      </c>
      <c r="H367" t="str">
        <f t="shared" ca="1" si="5"/>
        <v>Done</v>
      </c>
      <c r="J367" s="7" t="s">
        <v>2540</v>
      </c>
      <c r="K367" s="8"/>
      <c r="L367" s="8"/>
      <c r="M367" s="8">
        <v>1</v>
      </c>
      <c r="N367" s="8"/>
      <c r="O367" s="8">
        <v>1</v>
      </c>
    </row>
    <row r="368" spans="1:15" x14ac:dyDescent="0.3">
      <c r="A368" t="s">
        <v>3133</v>
      </c>
      <c r="B368" t="s">
        <v>3134</v>
      </c>
      <c r="C368" t="s">
        <v>2052</v>
      </c>
      <c r="D368" t="s">
        <v>2058</v>
      </c>
      <c r="E368" s="2">
        <v>45810</v>
      </c>
      <c r="F368" t="s">
        <v>2048</v>
      </c>
      <c r="G368" t="s">
        <v>3135</v>
      </c>
      <c r="H368" t="str">
        <f t="shared" ca="1" si="5"/>
        <v>Done</v>
      </c>
      <c r="J368" s="7" t="s">
        <v>2167</v>
      </c>
      <c r="K368" s="8"/>
      <c r="L368" s="8">
        <v>1</v>
      </c>
      <c r="M368" s="8"/>
      <c r="N368" s="8"/>
      <c r="O368" s="8">
        <v>1</v>
      </c>
    </row>
    <row r="369" spans="1:15" x14ac:dyDescent="0.3">
      <c r="A369" t="s">
        <v>3136</v>
      </c>
      <c r="B369" t="s">
        <v>3137</v>
      </c>
      <c r="C369" t="s">
        <v>2077</v>
      </c>
      <c r="D369" t="s">
        <v>2058</v>
      </c>
      <c r="E369" s="2">
        <v>45845</v>
      </c>
      <c r="F369" t="s">
        <v>2044</v>
      </c>
      <c r="G369" t="s">
        <v>3138</v>
      </c>
      <c r="H369">
        <f t="shared" ca="1" si="5"/>
        <v>17</v>
      </c>
      <c r="J369" s="7" t="s">
        <v>2735</v>
      </c>
      <c r="K369" s="8"/>
      <c r="L369" s="8"/>
      <c r="M369" s="8"/>
      <c r="N369" s="8">
        <v>1</v>
      </c>
      <c r="O369" s="8">
        <v>1</v>
      </c>
    </row>
    <row r="370" spans="1:15" x14ac:dyDescent="0.3">
      <c r="A370" t="s">
        <v>3139</v>
      </c>
      <c r="B370" t="s">
        <v>3140</v>
      </c>
      <c r="C370" t="s">
        <v>2052</v>
      </c>
      <c r="D370" t="s">
        <v>2053</v>
      </c>
      <c r="E370" s="2">
        <v>45829</v>
      </c>
      <c r="F370" t="s">
        <v>2054</v>
      </c>
      <c r="G370" t="s">
        <v>3141</v>
      </c>
      <c r="H370">
        <f t="shared" ca="1" si="5"/>
        <v>33</v>
      </c>
      <c r="J370" s="7" t="s">
        <v>2221</v>
      </c>
      <c r="K370" s="8"/>
      <c r="L370" s="8"/>
      <c r="M370" s="8"/>
      <c r="N370" s="8">
        <v>1</v>
      </c>
      <c r="O370" s="8">
        <v>1</v>
      </c>
    </row>
    <row r="371" spans="1:15" x14ac:dyDescent="0.3">
      <c r="A371" t="s">
        <v>3142</v>
      </c>
      <c r="B371" t="s">
        <v>3143</v>
      </c>
      <c r="C371" t="s">
        <v>2042</v>
      </c>
      <c r="D371" t="s">
        <v>2053</v>
      </c>
      <c r="E371" s="2">
        <v>45810</v>
      </c>
      <c r="F371" t="s">
        <v>2059</v>
      </c>
      <c r="G371" t="s">
        <v>3144</v>
      </c>
      <c r="H371">
        <f t="shared" ca="1" si="5"/>
        <v>52</v>
      </c>
      <c r="J371" s="7" t="s">
        <v>2289</v>
      </c>
      <c r="K371" s="8"/>
      <c r="L371" s="8"/>
      <c r="M371" s="8">
        <v>1</v>
      </c>
      <c r="N371" s="8"/>
      <c r="O371" s="8">
        <v>1</v>
      </c>
    </row>
    <row r="372" spans="1:15" x14ac:dyDescent="0.3">
      <c r="A372" t="s">
        <v>3145</v>
      </c>
      <c r="B372" t="s">
        <v>3146</v>
      </c>
      <c r="C372" t="s">
        <v>2077</v>
      </c>
      <c r="D372" t="s">
        <v>2053</v>
      </c>
      <c r="E372" s="2">
        <v>45825</v>
      </c>
      <c r="F372" t="s">
        <v>2054</v>
      </c>
      <c r="G372" t="s">
        <v>3147</v>
      </c>
      <c r="H372">
        <f t="shared" ca="1" si="5"/>
        <v>37</v>
      </c>
      <c r="J372" s="7" t="s">
        <v>3038</v>
      </c>
      <c r="K372" s="8"/>
      <c r="L372" s="8"/>
      <c r="M372" s="8">
        <v>1</v>
      </c>
      <c r="N372" s="8"/>
      <c r="O372" s="8">
        <v>1</v>
      </c>
    </row>
    <row r="373" spans="1:15" x14ac:dyDescent="0.3">
      <c r="A373" t="s">
        <v>3148</v>
      </c>
      <c r="B373" t="s">
        <v>3149</v>
      </c>
      <c r="C373" t="s">
        <v>2077</v>
      </c>
      <c r="D373" t="s">
        <v>2043</v>
      </c>
      <c r="E373" s="2">
        <v>45855</v>
      </c>
      <c r="F373" t="s">
        <v>2054</v>
      </c>
      <c r="G373" t="s">
        <v>3150</v>
      </c>
      <c r="H373">
        <f t="shared" ca="1" si="5"/>
        <v>7</v>
      </c>
      <c r="J373" s="7" t="s">
        <v>2149</v>
      </c>
      <c r="K373" s="8"/>
      <c r="L373" s="8">
        <v>1</v>
      </c>
      <c r="M373" s="8"/>
      <c r="N373" s="8"/>
      <c r="O373" s="8">
        <v>1</v>
      </c>
    </row>
    <row r="374" spans="1:15" x14ac:dyDescent="0.3">
      <c r="A374" t="s">
        <v>3151</v>
      </c>
      <c r="B374" t="s">
        <v>3152</v>
      </c>
      <c r="C374" t="s">
        <v>2077</v>
      </c>
      <c r="D374" t="s">
        <v>2053</v>
      </c>
      <c r="E374" s="2">
        <v>45847</v>
      </c>
      <c r="F374" t="s">
        <v>2059</v>
      </c>
      <c r="G374" t="s">
        <v>3153</v>
      </c>
      <c r="H374">
        <f t="shared" ca="1" si="5"/>
        <v>15</v>
      </c>
      <c r="J374" s="7" t="s">
        <v>2936</v>
      </c>
      <c r="K374" s="8"/>
      <c r="L374" s="8">
        <v>1</v>
      </c>
      <c r="M374" s="8"/>
      <c r="N374" s="8"/>
      <c r="O374" s="8">
        <v>1</v>
      </c>
    </row>
    <row r="375" spans="1:15" x14ac:dyDescent="0.3">
      <c r="A375" t="s">
        <v>3154</v>
      </c>
      <c r="B375" t="s">
        <v>3155</v>
      </c>
      <c r="C375" t="s">
        <v>2070</v>
      </c>
      <c r="D375" t="s">
        <v>2053</v>
      </c>
      <c r="E375" s="2">
        <v>45825</v>
      </c>
      <c r="F375" t="s">
        <v>2044</v>
      </c>
      <c r="G375" t="s">
        <v>3156</v>
      </c>
      <c r="H375">
        <f t="shared" ca="1" si="5"/>
        <v>37</v>
      </c>
      <c r="J375" s="7" t="s">
        <v>3469</v>
      </c>
      <c r="K375" s="8"/>
      <c r="L375" s="8">
        <v>1</v>
      </c>
      <c r="M375" s="8"/>
      <c r="N375" s="8"/>
      <c r="O375" s="8">
        <v>1</v>
      </c>
    </row>
    <row r="376" spans="1:15" x14ac:dyDescent="0.3">
      <c r="A376" t="s">
        <v>3157</v>
      </c>
      <c r="B376" t="s">
        <v>3158</v>
      </c>
      <c r="C376" t="s">
        <v>2070</v>
      </c>
      <c r="D376" t="s">
        <v>2043</v>
      </c>
      <c r="E376" s="2">
        <v>45820</v>
      </c>
      <c r="F376" t="s">
        <v>2044</v>
      </c>
      <c r="G376" t="s">
        <v>3159</v>
      </c>
      <c r="H376">
        <f t="shared" ca="1" si="5"/>
        <v>42</v>
      </c>
      <c r="J376" s="7" t="s">
        <v>2747</v>
      </c>
      <c r="K376" s="8"/>
      <c r="L376" s="8"/>
      <c r="M376" s="8">
        <v>1</v>
      </c>
      <c r="N376" s="8"/>
      <c r="O376" s="8">
        <v>1</v>
      </c>
    </row>
    <row r="377" spans="1:15" x14ac:dyDescent="0.3">
      <c r="A377" t="s">
        <v>3160</v>
      </c>
      <c r="B377" t="s">
        <v>3161</v>
      </c>
      <c r="C377" t="s">
        <v>2077</v>
      </c>
      <c r="D377" t="s">
        <v>2043</v>
      </c>
      <c r="E377" s="2">
        <v>45859</v>
      </c>
      <c r="F377" t="s">
        <v>2048</v>
      </c>
      <c r="G377" t="s">
        <v>3162</v>
      </c>
      <c r="H377" t="str">
        <f t="shared" ca="1" si="5"/>
        <v>Done</v>
      </c>
      <c r="J377" s="7" t="s">
        <v>2696</v>
      </c>
      <c r="K377" s="8"/>
      <c r="L377" s="8"/>
      <c r="M377" s="8">
        <v>1</v>
      </c>
      <c r="N377" s="8"/>
      <c r="O377" s="8">
        <v>1</v>
      </c>
    </row>
    <row r="378" spans="1:15" x14ac:dyDescent="0.3">
      <c r="A378" t="s">
        <v>3163</v>
      </c>
      <c r="B378" t="s">
        <v>3164</v>
      </c>
      <c r="C378" t="s">
        <v>2070</v>
      </c>
      <c r="D378" t="s">
        <v>2058</v>
      </c>
      <c r="E378" s="2">
        <v>45813</v>
      </c>
      <c r="F378" t="s">
        <v>2054</v>
      </c>
      <c r="G378" t="s">
        <v>3165</v>
      </c>
      <c r="H378">
        <f t="shared" ca="1" si="5"/>
        <v>49</v>
      </c>
      <c r="J378" s="7" t="s">
        <v>2534</v>
      </c>
      <c r="K378" s="8"/>
      <c r="L378" s="8"/>
      <c r="M378" s="8"/>
      <c r="N378" s="8">
        <v>1</v>
      </c>
      <c r="O378" s="8">
        <v>1</v>
      </c>
    </row>
    <row r="379" spans="1:15" x14ac:dyDescent="0.3">
      <c r="A379" t="s">
        <v>3166</v>
      </c>
      <c r="B379" t="s">
        <v>3167</v>
      </c>
      <c r="C379" t="s">
        <v>2077</v>
      </c>
      <c r="D379" t="s">
        <v>2063</v>
      </c>
      <c r="E379" s="2">
        <v>45848</v>
      </c>
      <c r="F379" t="s">
        <v>2059</v>
      </c>
      <c r="G379" t="s">
        <v>3168</v>
      </c>
      <c r="H379">
        <f t="shared" ca="1" si="5"/>
        <v>14</v>
      </c>
      <c r="J379" s="7" t="s">
        <v>3375</v>
      </c>
      <c r="K379" s="8"/>
      <c r="L379" s="8"/>
      <c r="M379" s="8"/>
      <c r="N379" s="8">
        <v>1</v>
      </c>
      <c r="O379" s="8">
        <v>1</v>
      </c>
    </row>
    <row r="380" spans="1:15" x14ac:dyDescent="0.3">
      <c r="A380" t="s">
        <v>3169</v>
      </c>
      <c r="B380" t="s">
        <v>3170</v>
      </c>
      <c r="C380" t="s">
        <v>2070</v>
      </c>
      <c r="D380" t="s">
        <v>2053</v>
      </c>
      <c r="E380" s="2">
        <v>45847</v>
      </c>
      <c r="F380" t="s">
        <v>2054</v>
      </c>
      <c r="G380" t="s">
        <v>3171</v>
      </c>
      <c r="H380">
        <f t="shared" ca="1" si="5"/>
        <v>15</v>
      </c>
      <c r="J380" s="7" t="s">
        <v>2218</v>
      </c>
      <c r="K380" s="8"/>
      <c r="L380" s="8"/>
      <c r="M380" s="8"/>
      <c r="N380" s="8">
        <v>1</v>
      </c>
      <c r="O380" s="8">
        <v>1</v>
      </c>
    </row>
    <row r="381" spans="1:15" x14ac:dyDescent="0.3">
      <c r="A381" t="s">
        <v>3172</v>
      </c>
      <c r="B381" t="s">
        <v>3173</v>
      </c>
      <c r="C381" t="s">
        <v>2042</v>
      </c>
      <c r="D381" t="s">
        <v>2043</v>
      </c>
      <c r="E381" s="2">
        <v>45809</v>
      </c>
      <c r="F381" t="s">
        <v>2054</v>
      </c>
      <c r="G381" t="s">
        <v>3174</v>
      </c>
      <c r="H381">
        <f t="shared" ca="1" si="5"/>
        <v>53</v>
      </c>
      <c r="J381" s="7" t="s">
        <v>3399</v>
      </c>
      <c r="K381" s="8"/>
      <c r="L381" s="8"/>
      <c r="M381" s="8"/>
      <c r="N381" s="8">
        <v>1</v>
      </c>
      <c r="O381" s="8">
        <v>1</v>
      </c>
    </row>
    <row r="382" spans="1:15" x14ac:dyDescent="0.3">
      <c r="A382" t="s">
        <v>3175</v>
      </c>
      <c r="B382" t="s">
        <v>3176</v>
      </c>
      <c r="C382" t="s">
        <v>2052</v>
      </c>
      <c r="D382" t="s">
        <v>2058</v>
      </c>
      <c r="E382" s="2">
        <v>45817</v>
      </c>
      <c r="F382" t="s">
        <v>2059</v>
      </c>
      <c r="G382" t="s">
        <v>3177</v>
      </c>
      <c r="H382">
        <f t="shared" ca="1" si="5"/>
        <v>45</v>
      </c>
      <c r="J382" s="7" t="s">
        <v>3234</v>
      </c>
      <c r="K382" s="8"/>
      <c r="L382" s="8"/>
      <c r="M382" s="8">
        <v>1</v>
      </c>
      <c r="N382" s="8"/>
      <c r="O382" s="8">
        <v>1</v>
      </c>
    </row>
    <row r="383" spans="1:15" x14ac:dyDescent="0.3">
      <c r="A383" t="s">
        <v>3178</v>
      </c>
      <c r="B383" t="s">
        <v>3179</v>
      </c>
      <c r="C383" t="s">
        <v>2042</v>
      </c>
      <c r="D383" t="s">
        <v>2043</v>
      </c>
      <c r="E383" s="2">
        <v>45827</v>
      </c>
      <c r="F383" t="s">
        <v>2044</v>
      </c>
      <c r="G383" t="s">
        <v>3180</v>
      </c>
      <c r="H383">
        <f t="shared" ca="1" si="5"/>
        <v>35</v>
      </c>
      <c r="J383" s="7" t="s">
        <v>2791</v>
      </c>
      <c r="K383" s="8"/>
      <c r="L383" s="8"/>
      <c r="M383" s="8">
        <v>1</v>
      </c>
      <c r="N383" s="8"/>
      <c r="O383" s="8">
        <v>1</v>
      </c>
    </row>
    <row r="384" spans="1:15" x14ac:dyDescent="0.3">
      <c r="A384" t="s">
        <v>3181</v>
      </c>
      <c r="B384" t="s">
        <v>3182</v>
      </c>
      <c r="C384" t="s">
        <v>2077</v>
      </c>
      <c r="D384" t="s">
        <v>2053</v>
      </c>
      <c r="E384" s="2">
        <v>45809</v>
      </c>
      <c r="F384" t="s">
        <v>2044</v>
      </c>
      <c r="G384" t="s">
        <v>3183</v>
      </c>
      <c r="H384">
        <f t="shared" ca="1" si="5"/>
        <v>53</v>
      </c>
      <c r="J384" s="7" t="s">
        <v>3144</v>
      </c>
      <c r="K384" s="8"/>
      <c r="L384" s="8">
        <v>1</v>
      </c>
      <c r="M384" s="8"/>
      <c r="N384" s="8"/>
      <c r="O384" s="8">
        <v>1</v>
      </c>
    </row>
    <row r="385" spans="1:15" x14ac:dyDescent="0.3">
      <c r="A385" t="s">
        <v>3184</v>
      </c>
      <c r="B385" t="s">
        <v>3185</v>
      </c>
      <c r="C385" t="s">
        <v>2070</v>
      </c>
      <c r="D385" t="s">
        <v>2053</v>
      </c>
      <c r="E385" s="2">
        <v>45827</v>
      </c>
      <c r="F385" t="s">
        <v>2048</v>
      </c>
      <c r="G385" t="s">
        <v>3186</v>
      </c>
      <c r="H385" t="str">
        <f t="shared" ca="1" si="5"/>
        <v>Done</v>
      </c>
      <c r="J385" s="7" t="s">
        <v>2820</v>
      </c>
      <c r="K385" s="8"/>
      <c r="L385" s="8"/>
      <c r="M385" s="8">
        <v>1</v>
      </c>
      <c r="N385" s="8"/>
      <c r="O385" s="8">
        <v>1</v>
      </c>
    </row>
    <row r="386" spans="1:15" x14ac:dyDescent="0.3">
      <c r="A386" t="s">
        <v>3187</v>
      </c>
      <c r="B386" t="s">
        <v>3188</v>
      </c>
      <c r="C386" t="s">
        <v>2042</v>
      </c>
      <c r="D386" t="s">
        <v>2043</v>
      </c>
      <c r="E386" s="2">
        <v>45805</v>
      </c>
      <c r="F386" t="s">
        <v>2044</v>
      </c>
      <c r="G386" t="s">
        <v>3189</v>
      </c>
      <c r="H386">
        <f t="shared" ca="1" si="5"/>
        <v>57</v>
      </c>
      <c r="J386" s="7" t="s">
        <v>2856</v>
      </c>
      <c r="K386" s="8"/>
      <c r="L386" s="8"/>
      <c r="M386" s="8">
        <v>1</v>
      </c>
      <c r="N386" s="8"/>
      <c r="O386" s="8">
        <v>1</v>
      </c>
    </row>
    <row r="387" spans="1:15" x14ac:dyDescent="0.3">
      <c r="A387" t="s">
        <v>3190</v>
      </c>
      <c r="B387" t="s">
        <v>3191</v>
      </c>
      <c r="C387" t="s">
        <v>2070</v>
      </c>
      <c r="D387" t="s">
        <v>2063</v>
      </c>
      <c r="E387" s="2">
        <v>45814</v>
      </c>
      <c r="F387" t="s">
        <v>2048</v>
      </c>
      <c r="G387" t="s">
        <v>3192</v>
      </c>
      <c r="H387" t="str">
        <f t="shared" ca="1" si="5"/>
        <v>Done</v>
      </c>
      <c r="J387" s="7" t="s">
        <v>3345</v>
      </c>
      <c r="K387" s="8"/>
      <c r="L387" s="8"/>
      <c r="M387" s="8">
        <v>1</v>
      </c>
      <c r="N387" s="8"/>
      <c r="O387" s="8">
        <v>1</v>
      </c>
    </row>
    <row r="388" spans="1:15" x14ac:dyDescent="0.3">
      <c r="A388" t="s">
        <v>3193</v>
      </c>
      <c r="B388" t="s">
        <v>3194</v>
      </c>
      <c r="C388" t="s">
        <v>2042</v>
      </c>
      <c r="D388" t="s">
        <v>2043</v>
      </c>
      <c r="E388" s="2">
        <v>45859</v>
      </c>
      <c r="F388" t="s">
        <v>2044</v>
      </c>
      <c r="G388" t="s">
        <v>3195</v>
      </c>
      <c r="H388">
        <f t="shared" ref="H388:H451" ca="1" si="6">IF($F388&lt;&gt;"Closed",TODAY()-$E388,"Done")</f>
        <v>3</v>
      </c>
      <c r="J388" s="7" t="s">
        <v>2090</v>
      </c>
      <c r="K388" s="8"/>
      <c r="L388" s="8"/>
      <c r="M388" s="8">
        <v>1</v>
      </c>
      <c r="N388" s="8"/>
      <c r="O388" s="8">
        <v>1</v>
      </c>
    </row>
    <row r="389" spans="1:15" x14ac:dyDescent="0.3">
      <c r="A389" t="s">
        <v>3196</v>
      </c>
      <c r="B389" t="s">
        <v>3197</v>
      </c>
      <c r="C389" t="s">
        <v>2070</v>
      </c>
      <c r="D389" t="s">
        <v>2058</v>
      </c>
      <c r="E389" s="2">
        <v>45824</v>
      </c>
      <c r="F389" t="s">
        <v>2059</v>
      </c>
      <c r="G389" t="s">
        <v>3198</v>
      </c>
      <c r="H389">
        <f t="shared" ca="1" si="6"/>
        <v>38</v>
      </c>
      <c r="J389" s="7" t="s">
        <v>2212</v>
      </c>
      <c r="K389" s="8"/>
      <c r="L389" s="8"/>
      <c r="M389" s="8"/>
      <c r="N389" s="8">
        <v>1</v>
      </c>
      <c r="O389" s="8">
        <v>1</v>
      </c>
    </row>
    <row r="390" spans="1:15" x14ac:dyDescent="0.3">
      <c r="A390" t="s">
        <v>3199</v>
      </c>
      <c r="B390" t="s">
        <v>3200</v>
      </c>
      <c r="C390" t="s">
        <v>2052</v>
      </c>
      <c r="D390" t="s">
        <v>2063</v>
      </c>
      <c r="E390" s="2">
        <v>45816</v>
      </c>
      <c r="F390" t="s">
        <v>2059</v>
      </c>
      <c r="G390" t="s">
        <v>3201</v>
      </c>
      <c r="H390">
        <f t="shared" ca="1" si="6"/>
        <v>46</v>
      </c>
      <c r="J390" s="7" t="s">
        <v>3518</v>
      </c>
      <c r="K390" s="8"/>
      <c r="L390" s="8"/>
      <c r="M390" s="8">
        <v>1</v>
      </c>
      <c r="N390" s="8"/>
      <c r="O390" s="8">
        <v>1</v>
      </c>
    </row>
    <row r="391" spans="1:15" x14ac:dyDescent="0.3">
      <c r="A391" t="s">
        <v>3202</v>
      </c>
      <c r="B391" t="s">
        <v>3203</v>
      </c>
      <c r="C391" t="s">
        <v>2077</v>
      </c>
      <c r="D391" t="s">
        <v>2058</v>
      </c>
      <c r="E391" s="2">
        <v>45857</v>
      </c>
      <c r="F391" t="s">
        <v>2054</v>
      </c>
      <c r="G391" t="s">
        <v>3204</v>
      </c>
      <c r="H391">
        <f t="shared" ca="1" si="6"/>
        <v>5</v>
      </c>
      <c r="J391" s="7" t="s">
        <v>2197</v>
      </c>
      <c r="K391" s="8"/>
      <c r="L391" s="8">
        <v>1</v>
      </c>
      <c r="M391" s="8"/>
      <c r="N391" s="8"/>
      <c r="O391" s="8">
        <v>1</v>
      </c>
    </row>
    <row r="392" spans="1:15" x14ac:dyDescent="0.3">
      <c r="A392" t="s">
        <v>3205</v>
      </c>
      <c r="B392" t="s">
        <v>3206</v>
      </c>
      <c r="C392" t="s">
        <v>2052</v>
      </c>
      <c r="D392" t="s">
        <v>2058</v>
      </c>
      <c r="E392" s="2">
        <v>45844</v>
      </c>
      <c r="F392" t="s">
        <v>2054</v>
      </c>
      <c r="G392" t="s">
        <v>3207</v>
      </c>
      <c r="H392">
        <f t="shared" ca="1" si="6"/>
        <v>18</v>
      </c>
      <c r="J392" s="7" t="s">
        <v>3183</v>
      </c>
      <c r="K392" s="8"/>
      <c r="L392" s="8">
        <v>1</v>
      </c>
      <c r="M392" s="8"/>
      <c r="N392" s="8"/>
      <c r="O392" s="8">
        <v>1</v>
      </c>
    </row>
    <row r="393" spans="1:15" x14ac:dyDescent="0.3">
      <c r="A393" t="s">
        <v>3208</v>
      </c>
      <c r="B393" t="s">
        <v>3209</v>
      </c>
      <c r="C393" t="s">
        <v>2077</v>
      </c>
      <c r="D393" t="s">
        <v>2058</v>
      </c>
      <c r="E393" s="2">
        <v>45811</v>
      </c>
      <c r="F393" t="s">
        <v>2059</v>
      </c>
      <c r="G393" t="s">
        <v>3210</v>
      </c>
      <c r="H393">
        <f t="shared" ca="1" si="6"/>
        <v>51</v>
      </c>
      <c r="J393" s="7" t="s">
        <v>3330</v>
      </c>
      <c r="K393" s="8"/>
      <c r="L393" s="8"/>
      <c r="M393" s="8"/>
      <c r="N393" s="8">
        <v>1</v>
      </c>
      <c r="O393" s="8">
        <v>1</v>
      </c>
    </row>
    <row r="394" spans="1:15" x14ac:dyDescent="0.3">
      <c r="A394" t="s">
        <v>3211</v>
      </c>
      <c r="B394" t="s">
        <v>3212</v>
      </c>
      <c r="C394" t="s">
        <v>2042</v>
      </c>
      <c r="D394" t="s">
        <v>2063</v>
      </c>
      <c r="E394" s="2">
        <v>45806</v>
      </c>
      <c r="F394" t="s">
        <v>2059</v>
      </c>
      <c r="G394" t="s">
        <v>3213</v>
      </c>
      <c r="H394">
        <f t="shared" ca="1" si="6"/>
        <v>56</v>
      </c>
      <c r="J394" s="7" t="s">
        <v>2549</v>
      </c>
      <c r="K394" s="8"/>
      <c r="L394" s="8"/>
      <c r="M394" s="8">
        <v>1</v>
      </c>
      <c r="N394" s="8"/>
      <c r="O394" s="8">
        <v>1</v>
      </c>
    </row>
    <row r="395" spans="1:15" x14ac:dyDescent="0.3">
      <c r="A395" t="s">
        <v>3214</v>
      </c>
      <c r="B395" t="s">
        <v>3215</v>
      </c>
      <c r="C395" t="s">
        <v>2052</v>
      </c>
      <c r="D395" t="s">
        <v>2043</v>
      </c>
      <c r="E395" s="2">
        <v>45814</v>
      </c>
      <c r="F395" t="s">
        <v>2054</v>
      </c>
      <c r="G395" t="s">
        <v>3216</v>
      </c>
      <c r="H395">
        <f t="shared" ca="1" si="6"/>
        <v>48</v>
      </c>
      <c r="J395" s="7" t="s">
        <v>2561</v>
      </c>
      <c r="K395" s="8"/>
      <c r="L395" s="8"/>
      <c r="M395" s="8">
        <v>1</v>
      </c>
      <c r="N395" s="8"/>
      <c r="O395" s="8">
        <v>1</v>
      </c>
    </row>
    <row r="396" spans="1:15" x14ac:dyDescent="0.3">
      <c r="A396" t="s">
        <v>3217</v>
      </c>
      <c r="B396" t="s">
        <v>3218</v>
      </c>
      <c r="C396" t="s">
        <v>2052</v>
      </c>
      <c r="D396" t="s">
        <v>2058</v>
      </c>
      <c r="E396" s="2">
        <v>45809</v>
      </c>
      <c r="F396" t="s">
        <v>2044</v>
      </c>
      <c r="G396" t="s">
        <v>3219</v>
      </c>
      <c r="H396">
        <f t="shared" ca="1" si="6"/>
        <v>53</v>
      </c>
      <c r="J396" s="7" t="s">
        <v>3056</v>
      </c>
      <c r="K396" s="8"/>
      <c r="L396" s="8"/>
      <c r="M396" s="8"/>
      <c r="N396" s="8">
        <v>1</v>
      </c>
      <c r="O396" s="8">
        <v>1</v>
      </c>
    </row>
    <row r="397" spans="1:15" x14ac:dyDescent="0.3">
      <c r="A397" t="s">
        <v>3220</v>
      </c>
      <c r="B397" t="s">
        <v>3221</v>
      </c>
      <c r="C397" t="s">
        <v>2077</v>
      </c>
      <c r="D397" t="s">
        <v>2053</v>
      </c>
      <c r="E397" s="2">
        <v>45817</v>
      </c>
      <c r="F397" t="s">
        <v>2048</v>
      </c>
      <c r="G397" t="s">
        <v>3222</v>
      </c>
      <c r="H397" t="str">
        <f t="shared" ca="1" si="6"/>
        <v>Done</v>
      </c>
      <c r="J397" s="7" t="s">
        <v>2239</v>
      </c>
      <c r="K397" s="8"/>
      <c r="L397" s="8"/>
      <c r="M397" s="8">
        <v>1</v>
      </c>
      <c r="N397" s="8"/>
      <c r="O397" s="8">
        <v>1</v>
      </c>
    </row>
    <row r="398" spans="1:15" x14ac:dyDescent="0.3">
      <c r="A398" t="s">
        <v>3223</v>
      </c>
      <c r="B398" t="s">
        <v>3224</v>
      </c>
      <c r="C398" t="s">
        <v>2052</v>
      </c>
      <c r="D398" t="s">
        <v>2058</v>
      </c>
      <c r="E398" s="2">
        <v>45853</v>
      </c>
      <c r="F398" t="s">
        <v>2044</v>
      </c>
      <c r="G398" t="s">
        <v>3225</v>
      </c>
      <c r="H398">
        <f t="shared" ca="1" si="6"/>
        <v>9</v>
      </c>
      <c r="J398" s="7" t="s">
        <v>2492</v>
      </c>
      <c r="K398" s="8"/>
      <c r="L398" s="8"/>
      <c r="M398" s="8">
        <v>1</v>
      </c>
      <c r="N398" s="8"/>
      <c r="O398" s="8">
        <v>1</v>
      </c>
    </row>
    <row r="399" spans="1:15" x14ac:dyDescent="0.3">
      <c r="A399" t="s">
        <v>3226</v>
      </c>
      <c r="B399" t="s">
        <v>3227</v>
      </c>
      <c r="C399" t="s">
        <v>2042</v>
      </c>
      <c r="D399" t="s">
        <v>2063</v>
      </c>
      <c r="E399" s="2">
        <v>45847</v>
      </c>
      <c r="F399" t="s">
        <v>2048</v>
      </c>
      <c r="G399" t="s">
        <v>3228</v>
      </c>
      <c r="H399" t="str">
        <f t="shared" ca="1" si="6"/>
        <v>Done</v>
      </c>
      <c r="J399" s="7" t="s">
        <v>3053</v>
      </c>
      <c r="K399" s="8"/>
      <c r="L399" s="8"/>
      <c r="M399" s="8">
        <v>1</v>
      </c>
      <c r="N399" s="8"/>
      <c r="O399" s="8">
        <v>1</v>
      </c>
    </row>
    <row r="400" spans="1:15" x14ac:dyDescent="0.3">
      <c r="A400" t="s">
        <v>3229</v>
      </c>
      <c r="B400" t="s">
        <v>3230</v>
      </c>
      <c r="C400" t="s">
        <v>2077</v>
      </c>
      <c r="D400" t="s">
        <v>2043</v>
      </c>
      <c r="E400" s="2">
        <v>45829</v>
      </c>
      <c r="F400" t="s">
        <v>2054</v>
      </c>
      <c r="G400" t="s">
        <v>3231</v>
      </c>
      <c r="H400">
        <f t="shared" ca="1" si="6"/>
        <v>33</v>
      </c>
      <c r="J400" s="7" t="s">
        <v>2537</v>
      </c>
      <c r="K400" s="8"/>
      <c r="L400" s="8">
        <v>1</v>
      </c>
      <c r="M400" s="8"/>
      <c r="N400" s="8"/>
      <c r="O400" s="8">
        <v>1</v>
      </c>
    </row>
    <row r="401" spans="1:15" x14ac:dyDescent="0.3">
      <c r="A401" t="s">
        <v>3232</v>
      </c>
      <c r="B401" t="s">
        <v>3233</v>
      </c>
      <c r="C401" t="s">
        <v>2077</v>
      </c>
      <c r="D401" t="s">
        <v>2063</v>
      </c>
      <c r="E401" s="2">
        <v>45849</v>
      </c>
      <c r="F401" t="s">
        <v>2059</v>
      </c>
      <c r="G401" t="s">
        <v>3234</v>
      </c>
      <c r="H401">
        <f t="shared" ca="1" si="6"/>
        <v>13</v>
      </c>
      <c r="J401" s="7" t="s">
        <v>2339</v>
      </c>
      <c r="K401" s="8"/>
      <c r="L401" s="8"/>
      <c r="M401" s="8">
        <v>1</v>
      </c>
      <c r="N401" s="8">
        <v>1</v>
      </c>
      <c r="O401" s="8">
        <v>2</v>
      </c>
    </row>
    <row r="402" spans="1:15" x14ac:dyDescent="0.3">
      <c r="A402" t="s">
        <v>3235</v>
      </c>
      <c r="B402" t="s">
        <v>3236</v>
      </c>
      <c r="C402" t="s">
        <v>2042</v>
      </c>
      <c r="D402" t="s">
        <v>2058</v>
      </c>
      <c r="E402" s="2">
        <v>45803</v>
      </c>
      <c r="F402" t="s">
        <v>2044</v>
      </c>
      <c r="G402" t="s">
        <v>3237</v>
      </c>
      <c r="H402">
        <f t="shared" ca="1" si="6"/>
        <v>59</v>
      </c>
      <c r="J402" s="7" t="s">
        <v>2552</v>
      </c>
      <c r="K402" s="8"/>
      <c r="L402" s="8">
        <v>1</v>
      </c>
      <c r="M402" s="8"/>
      <c r="N402" s="8"/>
      <c r="O402" s="8">
        <v>1</v>
      </c>
    </row>
    <row r="403" spans="1:15" x14ac:dyDescent="0.3">
      <c r="A403" t="s">
        <v>3238</v>
      </c>
      <c r="B403" t="s">
        <v>3239</v>
      </c>
      <c r="C403" t="s">
        <v>2052</v>
      </c>
      <c r="D403" t="s">
        <v>2063</v>
      </c>
      <c r="E403" s="2">
        <v>45817</v>
      </c>
      <c r="F403" t="s">
        <v>2048</v>
      </c>
      <c r="G403" t="s">
        <v>1321</v>
      </c>
      <c r="H403" t="str">
        <f t="shared" ca="1" si="6"/>
        <v>Done</v>
      </c>
      <c r="J403" s="7" t="s">
        <v>3123</v>
      </c>
      <c r="K403" s="8"/>
      <c r="L403" s="8">
        <v>1</v>
      </c>
      <c r="M403" s="8"/>
      <c r="N403" s="8"/>
      <c r="O403" s="8">
        <v>1</v>
      </c>
    </row>
    <row r="404" spans="1:15" x14ac:dyDescent="0.3">
      <c r="A404" t="s">
        <v>3240</v>
      </c>
      <c r="B404" t="s">
        <v>3241</v>
      </c>
      <c r="C404" t="s">
        <v>2042</v>
      </c>
      <c r="D404" t="s">
        <v>2058</v>
      </c>
      <c r="E404" s="2">
        <v>45808</v>
      </c>
      <c r="F404" t="s">
        <v>2059</v>
      </c>
      <c r="G404" t="s">
        <v>3242</v>
      </c>
      <c r="H404">
        <f t="shared" ca="1" si="6"/>
        <v>54</v>
      </c>
      <c r="J404" s="7" t="s">
        <v>3103</v>
      </c>
      <c r="K404" s="8"/>
      <c r="L404" s="8">
        <v>1</v>
      </c>
      <c r="M404" s="8"/>
      <c r="N404" s="8"/>
      <c r="O404" s="8">
        <v>1</v>
      </c>
    </row>
    <row r="405" spans="1:15" x14ac:dyDescent="0.3">
      <c r="A405" t="s">
        <v>3243</v>
      </c>
      <c r="B405" t="s">
        <v>3244</v>
      </c>
      <c r="C405" t="s">
        <v>2052</v>
      </c>
      <c r="D405" t="s">
        <v>2063</v>
      </c>
      <c r="E405" s="2">
        <v>45827</v>
      </c>
      <c r="F405" t="s">
        <v>2059</v>
      </c>
      <c r="G405" t="s">
        <v>3245</v>
      </c>
      <c r="H405">
        <f t="shared" ca="1" si="6"/>
        <v>35</v>
      </c>
      <c r="J405" s="7" t="s">
        <v>3414</v>
      </c>
      <c r="K405" s="8"/>
      <c r="L405" s="8">
        <v>1</v>
      </c>
      <c r="M405" s="8"/>
      <c r="N405" s="8"/>
      <c r="O405" s="8">
        <v>1</v>
      </c>
    </row>
    <row r="406" spans="1:15" x14ac:dyDescent="0.3">
      <c r="A406" t="s">
        <v>3246</v>
      </c>
      <c r="B406" t="s">
        <v>3247</v>
      </c>
      <c r="C406" t="s">
        <v>2052</v>
      </c>
      <c r="D406" t="s">
        <v>2043</v>
      </c>
      <c r="E406" s="2">
        <v>45817</v>
      </c>
      <c r="F406" t="s">
        <v>2059</v>
      </c>
      <c r="G406" t="s">
        <v>3248</v>
      </c>
      <c r="H406">
        <f t="shared" ca="1" si="6"/>
        <v>45</v>
      </c>
      <c r="J406" s="7" t="s">
        <v>2345</v>
      </c>
      <c r="K406" s="8"/>
      <c r="L406" s="8"/>
      <c r="M406" s="8">
        <v>1</v>
      </c>
      <c r="N406" s="8"/>
      <c r="O406" s="8">
        <v>1</v>
      </c>
    </row>
    <row r="407" spans="1:15" x14ac:dyDescent="0.3">
      <c r="A407" t="s">
        <v>3249</v>
      </c>
      <c r="B407" t="s">
        <v>3250</v>
      </c>
      <c r="C407" t="s">
        <v>2077</v>
      </c>
      <c r="D407" t="s">
        <v>2063</v>
      </c>
      <c r="E407" s="2">
        <v>45837</v>
      </c>
      <c r="F407" t="s">
        <v>2044</v>
      </c>
      <c r="G407" t="s">
        <v>3251</v>
      </c>
      <c r="H407">
        <f t="shared" ca="1" si="6"/>
        <v>25</v>
      </c>
      <c r="J407" s="7" t="s">
        <v>2799</v>
      </c>
      <c r="K407" s="8"/>
      <c r="L407" s="8">
        <v>1</v>
      </c>
      <c r="M407" s="8"/>
      <c r="N407" s="8"/>
      <c r="O407" s="8">
        <v>1</v>
      </c>
    </row>
    <row r="408" spans="1:15" x14ac:dyDescent="0.3">
      <c r="A408" t="s">
        <v>3252</v>
      </c>
      <c r="B408" t="s">
        <v>3253</v>
      </c>
      <c r="C408" t="s">
        <v>2070</v>
      </c>
      <c r="D408" t="s">
        <v>2058</v>
      </c>
      <c r="E408" s="2">
        <v>45828</v>
      </c>
      <c r="F408" t="s">
        <v>2048</v>
      </c>
      <c r="G408" t="s">
        <v>3254</v>
      </c>
      <c r="H408" t="str">
        <f t="shared" ca="1" si="6"/>
        <v>Done</v>
      </c>
      <c r="J408" s="7" t="s">
        <v>1475</v>
      </c>
      <c r="K408" s="8"/>
      <c r="L408" s="8"/>
      <c r="M408" s="8"/>
      <c r="N408" s="8">
        <v>1</v>
      </c>
      <c r="O408" s="8">
        <v>1</v>
      </c>
    </row>
    <row r="409" spans="1:15" x14ac:dyDescent="0.3">
      <c r="A409" t="s">
        <v>3255</v>
      </c>
      <c r="B409" t="s">
        <v>3256</v>
      </c>
      <c r="C409" t="s">
        <v>2042</v>
      </c>
      <c r="D409" t="s">
        <v>2063</v>
      </c>
      <c r="E409" s="2">
        <v>45851</v>
      </c>
      <c r="F409" t="s">
        <v>2044</v>
      </c>
      <c r="G409" t="s">
        <v>3257</v>
      </c>
      <c r="H409">
        <f t="shared" ca="1" si="6"/>
        <v>11</v>
      </c>
      <c r="J409" s="7" t="s">
        <v>2372</v>
      </c>
      <c r="K409" s="8"/>
      <c r="L409" s="8"/>
      <c r="M409" s="8">
        <v>1</v>
      </c>
      <c r="N409" s="8"/>
      <c r="O409" s="8">
        <v>1</v>
      </c>
    </row>
    <row r="410" spans="1:15" x14ac:dyDescent="0.3">
      <c r="A410" t="s">
        <v>3258</v>
      </c>
      <c r="B410" t="s">
        <v>3259</v>
      </c>
      <c r="C410" t="s">
        <v>2052</v>
      </c>
      <c r="D410" t="s">
        <v>2043</v>
      </c>
      <c r="E410" s="2">
        <v>45826</v>
      </c>
      <c r="F410" t="s">
        <v>2059</v>
      </c>
      <c r="G410" t="s">
        <v>1475</v>
      </c>
      <c r="H410">
        <f t="shared" ca="1" si="6"/>
        <v>36</v>
      </c>
      <c r="J410" s="7" t="s">
        <v>2864</v>
      </c>
      <c r="K410" s="8"/>
      <c r="L410" s="8"/>
      <c r="M410" s="8">
        <v>1</v>
      </c>
      <c r="N410" s="8"/>
      <c r="O410" s="8">
        <v>1</v>
      </c>
    </row>
    <row r="411" spans="1:15" x14ac:dyDescent="0.3">
      <c r="A411" t="s">
        <v>3260</v>
      </c>
      <c r="B411" t="s">
        <v>3261</v>
      </c>
      <c r="C411" t="s">
        <v>2077</v>
      </c>
      <c r="D411" t="s">
        <v>2043</v>
      </c>
      <c r="E411" s="2">
        <v>45854</v>
      </c>
      <c r="F411" t="s">
        <v>2054</v>
      </c>
      <c r="G411" t="s">
        <v>3262</v>
      </c>
      <c r="H411">
        <f t="shared" ca="1" si="6"/>
        <v>8</v>
      </c>
      <c r="J411" s="7" t="s">
        <v>2348</v>
      </c>
      <c r="K411" s="8"/>
      <c r="L411" s="8">
        <v>1</v>
      </c>
      <c r="M411" s="8"/>
      <c r="N411" s="8"/>
      <c r="O411" s="8">
        <v>1</v>
      </c>
    </row>
    <row r="412" spans="1:15" x14ac:dyDescent="0.3">
      <c r="A412" t="s">
        <v>3263</v>
      </c>
      <c r="B412" t="s">
        <v>3264</v>
      </c>
      <c r="C412" t="s">
        <v>2052</v>
      </c>
      <c r="D412" t="s">
        <v>2043</v>
      </c>
      <c r="E412" s="2">
        <v>45807</v>
      </c>
      <c r="F412" t="s">
        <v>2059</v>
      </c>
      <c r="G412" t="s">
        <v>3265</v>
      </c>
      <c r="H412">
        <f t="shared" ca="1" si="6"/>
        <v>55</v>
      </c>
      <c r="J412" s="7" t="s">
        <v>2729</v>
      </c>
      <c r="K412" s="8"/>
      <c r="L412" s="8"/>
      <c r="M412" s="8"/>
      <c r="N412" s="8">
        <v>1</v>
      </c>
      <c r="O412" s="8">
        <v>1</v>
      </c>
    </row>
    <row r="413" spans="1:15" x14ac:dyDescent="0.3">
      <c r="A413" t="s">
        <v>3266</v>
      </c>
      <c r="B413" t="s">
        <v>3267</v>
      </c>
      <c r="C413" t="s">
        <v>2077</v>
      </c>
      <c r="D413" t="s">
        <v>2053</v>
      </c>
      <c r="E413" s="2">
        <v>45832</v>
      </c>
      <c r="F413" t="s">
        <v>2048</v>
      </c>
      <c r="G413" t="s">
        <v>3268</v>
      </c>
      <c r="H413" t="str">
        <f t="shared" ca="1" si="6"/>
        <v>Done</v>
      </c>
      <c r="J413" s="7" t="s">
        <v>3420</v>
      </c>
      <c r="K413" s="8"/>
      <c r="L413" s="8">
        <v>1</v>
      </c>
      <c r="M413" s="8"/>
      <c r="N413" s="8"/>
      <c r="O413" s="8">
        <v>1</v>
      </c>
    </row>
    <row r="414" spans="1:15" x14ac:dyDescent="0.3">
      <c r="A414" t="s">
        <v>3269</v>
      </c>
      <c r="B414" t="s">
        <v>3270</v>
      </c>
      <c r="C414" t="s">
        <v>2042</v>
      </c>
      <c r="D414" t="s">
        <v>2063</v>
      </c>
      <c r="E414" s="2">
        <v>45841</v>
      </c>
      <c r="F414" t="s">
        <v>2059</v>
      </c>
      <c r="G414" t="s">
        <v>3271</v>
      </c>
      <c r="H414">
        <f t="shared" ca="1" si="6"/>
        <v>21</v>
      </c>
      <c r="J414" s="7" t="s">
        <v>2233</v>
      </c>
      <c r="K414" s="8"/>
      <c r="L414" s="8">
        <v>1</v>
      </c>
      <c r="M414" s="8"/>
      <c r="N414" s="8"/>
      <c r="O414" s="8">
        <v>1</v>
      </c>
    </row>
    <row r="415" spans="1:15" x14ac:dyDescent="0.3">
      <c r="A415" t="s">
        <v>3272</v>
      </c>
      <c r="B415" t="s">
        <v>3273</v>
      </c>
      <c r="C415" t="s">
        <v>2052</v>
      </c>
      <c r="D415" t="s">
        <v>2043</v>
      </c>
      <c r="E415" s="2">
        <v>45833</v>
      </c>
      <c r="F415" t="s">
        <v>2048</v>
      </c>
      <c r="G415" t="s">
        <v>3274</v>
      </c>
      <c r="H415" t="str">
        <f t="shared" ca="1" si="6"/>
        <v>Done</v>
      </c>
      <c r="J415" s="7" t="s">
        <v>2582</v>
      </c>
      <c r="K415" s="8"/>
      <c r="L415" s="8"/>
      <c r="M415" s="8">
        <v>1</v>
      </c>
      <c r="N415" s="8"/>
      <c r="O415" s="8">
        <v>1</v>
      </c>
    </row>
    <row r="416" spans="1:15" x14ac:dyDescent="0.3">
      <c r="A416" t="s">
        <v>3275</v>
      </c>
      <c r="B416" t="s">
        <v>3276</v>
      </c>
      <c r="C416" t="s">
        <v>2042</v>
      </c>
      <c r="D416" t="s">
        <v>2058</v>
      </c>
      <c r="E416" s="2">
        <v>45842</v>
      </c>
      <c r="F416" t="s">
        <v>2059</v>
      </c>
      <c r="G416" t="s">
        <v>3277</v>
      </c>
      <c r="H416">
        <f t="shared" ca="1" si="6"/>
        <v>20</v>
      </c>
      <c r="J416" s="7" t="s">
        <v>2330</v>
      </c>
      <c r="K416" s="8"/>
      <c r="L416" s="8"/>
      <c r="M416" s="8">
        <v>1</v>
      </c>
      <c r="N416" s="8"/>
      <c r="O416" s="8">
        <v>1</v>
      </c>
    </row>
    <row r="417" spans="1:15" x14ac:dyDescent="0.3">
      <c r="A417" t="s">
        <v>3278</v>
      </c>
      <c r="B417" t="s">
        <v>3279</v>
      </c>
      <c r="C417" t="s">
        <v>2070</v>
      </c>
      <c r="D417" t="s">
        <v>2063</v>
      </c>
      <c r="E417" s="2">
        <v>45848</v>
      </c>
      <c r="F417" t="s">
        <v>2044</v>
      </c>
      <c r="G417" t="s">
        <v>3280</v>
      </c>
      <c r="H417">
        <f t="shared" ca="1" si="6"/>
        <v>14</v>
      </c>
      <c r="J417" s="7" t="s">
        <v>3248</v>
      </c>
      <c r="K417" s="8"/>
      <c r="L417" s="8"/>
      <c r="M417" s="8"/>
      <c r="N417" s="8">
        <v>1</v>
      </c>
      <c r="O417" s="8">
        <v>1</v>
      </c>
    </row>
    <row r="418" spans="1:15" x14ac:dyDescent="0.3">
      <c r="A418" t="s">
        <v>3281</v>
      </c>
      <c r="B418" t="s">
        <v>1053</v>
      </c>
      <c r="C418" t="s">
        <v>2070</v>
      </c>
      <c r="D418" t="s">
        <v>2058</v>
      </c>
      <c r="E418" s="2">
        <v>45810</v>
      </c>
      <c r="F418" t="s">
        <v>2044</v>
      </c>
      <c r="G418" t="s">
        <v>3282</v>
      </c>
      <c r="H418">
        <f t="shared" ca="1" si="6"/>
        <v>52</v>
      </c>
      <c r="J418" s="7" t="s">
        <v>2357</v>
      </c>
      <c r="K418" s="8"/>
      <c r="L418" s="8"/>
      <c r="M418" s="8"/>
      <c r="N418" s="8">
        <v>1</v>
      </c>
      <c r="O418" s="8">
        <v>1</v>
      </c>
    </row>
    <row r="419" spans="1:15" x14ac:dyDescent="0.3">
      <c r="A419" t="s">
        <v>3283</v>
      </c>
      <c r="B419" t="s">
        <v>3284</v>
      </c>
      <c r="C419" t="s">
        <v>2077</v>
      </c>
      <c r="D419" t="s">
        <v>2053</v>
      </c>
      <c r="E419" s="2">
        <v>45851</v>
      </c>
      <c r="F419" t="s">
        <v>2059</v>
      </c>
      <c r="G419" t="s">
        <v>3285</v>
      </c>
      <c r="H419">
        <f t="shared" ca="1" si="6"/>
        <v>11</v>
      </c>
      <c r="J419" s="7" t="s">
        <v>2203</v>
      </c>
      <c r="K419" s="8"/>
      <c r="L419" s="8">
        <v>1</v>
      </c>
      <c r="M419" s="8"/>
      <c r="N419" s="8"/>
      <c r="O419" s="8">
        <v>1</v>
      </c>
    </row>
    <row r="420" spans="1:15" x14ac:dyDescent="0.3">
      <c r="A420" t="s">
        <v>3286</v>
      </c>
      <c r="B420" t="s">
        <v>3287</v>
      </c>
      <c r="C420" t="s">
        <v>2070</v>
      </c>
      <c r="D420" t="s">
        <v>2043</v>
      </c>
      <c r="E420" s="2">
        <v>45842</v>
      </c>
      <c r="F420" t="s">
        <v>2048</v>
      </c>
      <c r="G420" t="s">
        <v>3288</v>
      </c>
      <c r="H420" t="str">
        <f t="shared" ca="1" si="6"/>
        <v>Done</v>
      </c>
      <c r="J420" s="7" t="s">
        <v>2555</v>
      </c>
      <c r="K420" s="8"/>
      <c r="L420" s="8">
        <v>1</v>
      </c>
      <c r="M420" s="8"/>
      <c r="N420" s="8"/>
      <c r="O420" s="8">
        <v>1</v>
      </c>
    </row>
    <row r="421" spans="1:15" x14ac:dyDescent="0.3">
      <c r="A421" t="s">
        <v>3289</v>
      </c>
      <c r="B421" t="s">
        <v>3290</v>
      </c>
      <c r="C421" t="s">
        <v>2077</v>
      </c>
      <c r="D421" t="s">
        <v>2058</v>
      </c>
      <c r="E421" s="2">
        <v>45821</v>
      </c>
      <c r="F421" t="s">
        <v>2044</v>
      </c>
      <c r="G421" t="s">
        <v>3291</v>
      </c>
      <c r="H421">
        <f t="shared" ca="1" si="6"/>
        <v>41</v>
      </c>
      <c r="J421" s="7" t="s">
        <v>2588</v>
      </c>
      <c r="K421" s="8"/>
      <c r="L421" s="8"/>
      <c r="M421" s="8">
        <v>1</v>
      </c>
      <c r="N421" s="8"/>
      <c r="O421" s="8">
        <v>1</v>
      </c>
    </row>
    <row r="422" spans="1:15" x14ac:dyDescent="0.3">
      <c r="A422" t="s">
        <v>3292</v>
      </c>
      <c r="B422" t="s">
        <v>3293</v>
      </c>
      <c r="C422" t="s">
        <v>2042</v>
      </c>
      <c r="D422" t="s">
        <v>2053</v>
      </c>
      <c r="E422" s="2">
        <v>45844</v>
      </c>
      <c r="F422" t="s">
        <v>2054</v>
      </c>
      <c r="G422" t="s">
        <v>3294</v>
      </c>
      <c r="H422">
        <f t="shared" ca="1" si="6"/>
        <v>18</v>
      </c>
      <c r="J422" s="7" t="s">
        <v>2462</v>
      </c>
      <c r="K422" s="8"/>
      <c r="L422" s="8"/>
      <c r="M422" s="8">
        <v>1</v>
      </c>
      <c r="N422" s="8"/>
      <c r="O422" s="8">
        <v>1</v>
      </c>
    </row>
    <row r="423" spans="1:15" x14ac:dyDescent="0.3">
      <c r="A423" t="s">
        <v>3295</v>
      </c>
      <c r="B423" t="s">
        <v>3296</v>
      </c>
      <c r="C423" t="s">
        <v>2042</v>
      </c>
      <c r="D423" t="s">
        <v>2058</v>
      </c>
      <c r="E423" s="2">
        <v>45804</v>
      </c>
      <c r="F423" t="s">
        <v>2044</v>
      </c>
      <c r="G423" t="s">
        <v>3297</v>
      </c>
      <c r="H423">
        <f t="shared" ca="1" si="6"/>
        <v>58</v>
      </c>
      <c r="J423" s="7" t="s">
        <v>2927</v>
      </c>
      <c r="K423" s="8"/>
      <c r="L423" s="8">
        <v>1</v>
      </c>
      <c r="M423" s="8"/>
      <c r="N423" s="8"/>
      <c r="O423" s="8">
        <v>1</v>
      </c>
    </row>
    <row r="424" spans="1:15" x14ac:dyDescent="0.3">
      <c r="A424" t="s">
        <v>3298</v>
      </c>
      <c r="B424" t="s">
        <v>3299</v>
      </c>
      <c r="C424" t="s">
        <v>2052</v>
      </c>
      <c r="D424" t="s">
        <v>2053</v>
      </c>
      <c r="E424" s="2">
        <v>45822</v>
      </c>
      <c r="F424" t="s">
        <v>2044</v>
      </c>
      <c r="G424" t="s">
        <v>3300</v>
      </c>
      <c r="H424">
        <f t="shared" ca="1" si="6"/>
        <v>40</v>
      </c>
      <c r="J424" s="7" t="s">
        <v>2120</v>
      </c>
      <c r="K424" s="8"/>
      <c r="L424" s="8">
        <v>1</v>
      </c>
      <c r="M424" s="8"/>
      <c r="N424" s="8"/>
      <c r="O424" s="8">
        <v>1</v>
      </c>
    </row>
    <row r="425" spans="1:15" x14ac:dyDescent="0.3">
      <c r="A425" t="s">
        <v>3301</v>
      </c>
      <c r="B425" t="s">
        <v>3302</v>
      </c>
      <c r="C425" t="s">
        <v>2070</v>
      </c>
      <c r="D425" t="s">
        <v>2058</v>
      </c>
      <c r="E425" s="2">
        <v>45802</v>
      </c>
      <c r="F425" t="s">
        <v>2054</v>
      </c>
      <c r="G425" t="s">
        <v>3303</v>
      </c>
      <c r="H425">
        <f t="shared" ca="1" si="6"/>
        <v>60</v>
      </c>
      <c r="J425" s="7" t="s">
        <v>2635</v>
      </c>
      <c r="K425" s="8"/>
      <c r="L425" s="8"/>
      <c r="M425" s="8">
        <v>1</v>
      </c>
      <c r="N425" s="8"/>
      <c r="O425" s="8">
        <v>1</v>
      </c>
    </row>
    <row r="426" spans="1:15" x14ac:dyDescent="0.3">
      <c r="A426" t="s">
        <v>3304</v>
      </c>
      <c r="B426" t="s">
        <v>3305</v>
      </c>
      <c r="C426" t="s">
        <v>2052</v>
      </c>
      <c r="D426" t="s">
        <v>2063</v>
      </c>
      <c r="E426" s="2">
        <v>45831</v>
      </c>
      <c r="F426" t="s">
        <v>2048</v>
      </c>
      <c r="G426" t="s">
        <v>3306</v>
      </c>
      <c r="H426" t="str">
        <f t="shared" ca="1" si="6"/>
        <v>Done</v>
      </c>
      <c r="J426" s="7" t="s">
        <v>2301</v>
      </c>
      <c r="K426" s="8"/>
      <c r="L426" s="8"/>
      <c r="M426" s="8"/>
      <c r="N426" s="8">
        <v>1</v>
      </c>
      <c r="O426" s="8">
        <v>1</v>
      </c>
    </row>
    <row r="427" spans="1:15" x14ac:dyDescent="0.3">
      <c r="A427" t="s">
        <v>3307</v>
      </c>
      <c r="B427" t="s">
        <v>3308</v>
      </c>
      <c r="C427" t="s">
        <v>2052</v>
      </c>
      <c r="D427" t="s">
        <v>2053</v>
      </c>
      <c r="E427" s="2">
        <v>45838</v>
      </c>
      <c r="F427" t="s">
        <v>2048</v>
      </c>
      <c r="G427" t="s">
        <v>3309</v>
      </c>
      <c r="H427" t="str">
        <f t="shared" ca="1" si="6"/>
        <v>Done</v>
      </c>
      <c r="J427" s="7" t="s">
        <v>2644</v>
      </c>
      <c r="K427" s="8"/>
      <c r="L427" s="8"/>
      <c r="M427" s="8">
        <v>1</v>
      </c>
      <c r="N427" s="8"/>
      <c r="O427" s="8">
        <v>1</v>
      </c>
    </row>
    <row r="428" spans="1:15" x14ac:dyDescent="0.3">
      <c r="A428" t="s">
        <v>3310</v>
      </c>
      <c r="B428" t="s">
        <v>3311</v>
      </c>
      <c r="C428" t="s">
        <v>2042</v>
      </c>
      <c r="D428" t="s">
        <v>2058</v>
      </c>
      <c r="E428" s="2">
        <v>45819</v>
      </c>
      <c r="F428" t="s">
        <v>2048</v>
      </c>
      <c r="G428" t="s">
        <v>3312</v>
      </c>
      <c r="H428" t="str">
        <f t="shared" ca="1" si="6"/>
        <v>Done</v>
      </c>
      <c r="J428" s="7" t="s">
        <v>3477</v>
      </c>
      <c r="K428" s="8"/>
      <c r="L428" s="8">
        <v>1</v>
      </c>
      <c r="M428" s="8"/>
      <c r="N428" s="8"/>
      <c r="O428" s="8">
        <v>1</v>
      </c>
    </row>
    <row r="429" spans="1:15" x14ac:dyDescent="0.3">
      <c r="A429" t="s">
        <v>3313</v>
      </c>
      <c r="B429" t="s">
        <v>3314</v>
      </c>
      <c r="C429" t="s">
        <v>2042</v>
      </c>
      <c r="D429" t="s">
        <v>2053</v>
      </c>
      <c r="E429" s="2">
        <v>45849</v>
      </c>
      <c r="F429" t="s">
        <v>2054</v>
      </c>
      <c r="G429" t="s">
        <v>3315</v>
      </c>
      <c r="H429">
        <f t="shared" ca="1" si="6"/>
        <v>13</v>
      </c>
      <c r="J429" s="7" t="s">
        <v>2945</v>
      </c>
      <c r="K429" s="8"/>
      <c r="L429" s="8">
        <v>1</v>
      </c>
      <c r="M429" s="8"/>
      <c r="N429" s="8"/>
      <c r="O429" s="8">
        <v>1</v>
      </c>
    </row>
    <row r="430" spans="1:15" x14ac:dyDescent="0.3">
      <c r="A430" t="s">
        <v>3316</v>
      </c>
      <c r="B430" t="s">
        <v>3317</v>
      </c>
      <c r="C430" t="s">
        <v>2070</v>
      </c>
      <c r="D430" t="s">
        <v>2058</v>
      </c>
      <c r="E430" s="2">
        <v>45839</v>
      </c>
      <c r="F430" t="s">
        <v>2054</v>
      </c>
      <c r="G430" t="s">
        <v>3318</v>
      </c>
      <c r="H430">
        <f t="shared" ca="1" si="6"/>
        <v>23</v>
      </c>
      <c r="J430" s="7" t="s">
        <v>3372</v>
      </c>
      <c r="K430" s="8"/>
      <c r="L430" s="8"/>
      <c r="M430" s="8"/>
      <c r="N430" s="8">
        <v>1</v>
      </c>
      <c r="O430" s="8">
        <v>1</v>
      </c>
    </row>
    <row r="431" spans="1:15" x14ac:dyDescent="0.3">
      <c r="A431" t="s">
        <v>3319</v>
      </c>
      <c r="B431" t="s">
        <v>3320</v>
      </c>
      <c r="C431" t="s">
        <v>2052</v>
      </c>
      <c r="D431" t="s">
        <v>2063</v>
      </c>
      <c r="E431" s="2">
        <v>45803</v>
      </c>
      <c r="F431" t="s">
        <v>2059</v>
      </c>
      <c r="G431" t="s">
        <v>3321</v>
      </c>
      <c r="H431">
        <f t="shared" ca="1" si="6"/>
        <v>59</v>
      </c>
      <c r="J431" s="7" t="s">
        <v>2579</v>
      </c>
      <c r="K431" s="8"/>
      <c r="L431" s="8"/>
      <c r="M431" s="8"/>
      <c r="N431" s="8">
        <v>1</v>
      </c>
      <c r="O431" s="8">
        <v>1</v>
      </c>
    </row>
    <row r="432" spans="1:15" x14ac:dyDescent="0.3">
      <c r="A432" t="s">
        <v>3322</v>
      </c>
      <c r="B432" t="s">
        <v>3323</v>
      </c>
      <c r="C432" t="s">
        <v>2052</v>
      </c>
      <c r="D432" t="s">
        <v>2053</v>
      </c>
      <c r="E432" s="2">
        <v>45827</v>
      </c>
      <c r="F432" t="s">
        <v>2059</v>
      </c>
      <c r="G432" t="s">
        <v>3324</v>
      </c>
      <c r="H432">
        <f t="shared" ca="1" si="6"/>
        <v>35</v>
      </c>
      <c r="J432" s="7" t="s">
        <v>3141</v>
      </c>
      <c r="K432" s="8"/>
      <c r="L432" s="8">
        <v>1</v>
      </c>
      <c r="M432" s="8"/>
      <c r="N432" s="8"/>
      <c r="O432" s="8">
        <v>1</v>
      </c>
    </row>
    <row r="433" spans="1:15" x14ac:dyDescent="0.3">
      <c r="A433" t="s">
        <v>3325</v>
      </c>
      <c r="B433" t="s">
        <v>3326</v>
      </c>
      <c r="C433" t="s">
        <v>2052</v>
      </c>
      <c r="D433" t="s">
        <v>2058</v>
      </c>
      <c r="E433" s="2">
        <v>45841</v>
      </c>
      <c r="F433" t="s">
        <v>2044</v>
      </c>
      <c r="G433" t="s">
        <v>3327</v>
      </c>
      <c r="H433">
        <f t="shared" ca="1" si="6"/>
        <v>21</v>
      </c>
      <c r="J433" s="7" t="s">
        <v>3324</v>
      </c>
      <c r="K433" s="8"/>
      <c r="L433" s="8">
        <v>1</v>
      </c>
      <c r="M433" s="8"/>
      <c r="N433" s="8"/>
      <c r="O433" s="8">
        <v>1</v>
      </c>
    </row>
    <row r="434" spans="1:15" x14ac:dyDescent="0.3">
      <c r="A434" t="s">
        <v>3328</v>
      </c>
      <c r="B434" t="s">
        <v>3329</v>
      </c>
      <c r="C434" t="s">
        <v>2052</v>
      </c>
      <c r="D434" t="s">
        <v>2043</v>
      </c>
      <c r="E434" s="2">
        <v>45826</v>
      </c>
      <c r="F434" t="s">
        <v>2044</v>
      </c>
      <c r="G434" t="s">
        <v>3330</v>
      </c>
      <c r="H434">
        <f t="shared" ca="1" si="6"/>
        <v>36</v>
      </c>
      <c r="J434" s="7" t="s">
        <v>2832</v>
      </c>
      <c r="K434" s="8"/>
      <c r="L434" s="8"/>
      <c r="M434" s="8">
        <v>1</v>
      </c>
      <c r="N434" s="8"/>
      <c r="O434" s="8">
        <v>1</v>
      </c>
    </row>
    <row r="435" spans="1:15" x14ac:dyDescent="0.3">
      <c r="A435" t="s">
        <v>3331</v>
      </c>
      <c r="B435" t="s">
        <v>3332</v>
      </c>
      <c r="C435" t="s">
        <v>2042</v>
      </c>
      <c r="D435" t="s">
        <v>2063</v>
      </c>
      <c r="E435" s="2">
        <v>45847</v>
      </c>
      <c r="F435" t="s">
        <v>2048</v>
      </c>
      <c r="G435" t="s">
        <v>3333</v>
      </c>
      <c r="H435" t="str">
        <f t="shared" ca="1" si="6"/>
        <v>Done</v>
      </c>
      <c r="J435" s="7" t="s">
        <v>3497</v>
      </c>
      <c r="K435" s="8"/>
      <c r="L435" s="8"/>
      <c r="M435" s="8"/>
      <c r="N435" s="8">
        <v>1</v>
      </c>
      <c r="O435" s="8">
        <v>1</v>
      </c>
    </row>
    <row r="436" spans="1:15" x14ac:dyDescent="0.3">
      <c r="A436" t="s">
        <v>3334</v>
      </c>
      <c r="B436" t="s">
        <v>3335</v>
      </c>
      <c r="C436" t="s">
        <v>2070</v>
      </c>
      <c r="D436" t="s">
        <v>2053</v>
      </c>
      <c r="E436" s="2">
        <v>45810</v>
      </c>
      <c r="F436" t="s">
        <v>2054</v>
      </c>
      <c r="G436" t="s">
        <v>3336</v>
      </c>
      <c r="H436">
        <f t="shared" ca="1" si="6"/>
        <v>52</v>
      </c>
      <c r="J436" s="7" t="s">
        <v>2761</v>
      </c>
      <c r="K436" s="8"/>
      <c r="L436" s="8"/>
      <c r="M436" s="8">
        <v>1</v>
      </c>
      <c r="N436" s="8"/>
      <c r="O436" s="8">
        <v>1</v>
      </c>
    </row>
    <row r="437" spans="1:15" x14ac:dyDescent="0.3">
      <c r="A437" t="s">
        <v>3337</v>
      </c>
      <c r="B437" t="s">
        <v>3338</v>
      </c>
      <c r="C437" t="s">
        <v>2042</v>
      </c>
      <c r="D437" t="s">
        <v>2058</v>
      </c>
      <c r="E437" s="2">
        <v>45857</v>
      </c>
      <c r="F437" t="s">
        <v>2059</v>
      </c>
      <c r="G437" t="s">
        <v>3339</v>
      </c>
      <c r="H437">
        <f t="shared" ca="1" si="6"/>
        <v>5</v>
      </c>
      <c r="J437" s="7" t="s">
        <v>3431</v>
      </c>
      <c r="K437" s="8"/>
      <c r="L437" s="8"/>
      <c r="M437" s="8">
        <v>1</v>
      </c>
      <c r="N437" s="8"/>
      <c r="O437" s="8">
        <v>1</v>
      </c>
    </row>
    <row r="438" spans="1:15" x14ac:dyDescent="0.3">
      <c r="A438" t="s">
        <v>3340</v>
      </c>
      <c r="B438" t="s">
        <v>3341</v>
      </c>
      <c r="C438" t="s">
        <v>2042</v>
      </c>
      <c r="D438" t="s">
        <v>2058</v>
      </c>
      <c r="E438" s="2">
        <v>45803</v>
      </c>
      <c r="F438" t="s">
        <v>2059</v>
      </c>
      <c r="G438" t="s">
        <v>3342</v>
      </c>
      <c r="H438">
        <f t="shared" ca="1" si="6"/>
        <v>59</v>
      </c>
      <c r="J438" s="7" t="s">
        <v>2531</v>
      </c>
      <c r="K438" s="8"/>
      <c r="L438" s="8"/>
      <c r="M438" s="8">
        <v>1</v>
      </c>
      <c r="N438" s="8"/>
      <c r="O438" s="8">
        <v>1</v>
      </c>
    </row>
    <row r="439" spans="1:15" x14ac:dyDescent="0.3">
      <c r="A439" t="s">
        <v>3343</v>
      </c>
      <c r="B439" t="s">
        <v>3344</v>
      </c>
      <c r="C439" t="s">
        <v>2077</v>
      </c>
      <c r="D439" t="s">
        <v>2063</v>
      </c>
      <c r="E439" s="2">
        <v>45843</v>
      </c>
      <c r="F439" t="s">
        <v>2044</v>
      </c>
      <c r="G439" t="s">
        <v>3345</v>
      </c>
      <c r="H439">
        <f t="shared" ca="1" si="6"/>
        <v>19</v>
      </c>
      <c r="J439" s="7" t="s">
        <v>3524</v>
      </c>
      <c r="K439" s="8"/>
      <c r="L439" s="8"/>
      <c r="M439" s="8">
        <v>1</v>
      </c>
      <c r="N439" s="8"/>
      <c r="O439" s="8">
        <v>1</v>
      </c>
    </row>
    <row r="440" spans="1:15" x14ac:dyDescent="0.3">
      <c r="A440" t="s">
        <v>3346</v>
      </c>
      <c r="B440" t="s">
        <v>3347</v>
      </c>
      <c r="C440" t="s">
        <v>2070</v>
      </c>
      <c r="D440" t="s">
        <v>2058</v>
      </c>
      <c r="E440" s="2">
        <v>45811</v>
      </c>
      <c r="F440" t="s">
        <v>2054</v>
      </c>
      <c r="G440" t="s">
        <v>3348</v>
      </c>
      <c r="H440">
        <f t="shared" ca="1" si="6"/>
        <v>51</v>
      </c>
      <c r="J440" s="7" t="s">
        <v>2378</v>
      </c>
      <c r="K440" s="8"/>
      <c r="L440" s="8"/>
      <c r="M440" s="8"/>
      <c r="N440" s="8">
        <v>1</v>
      </c>
      <c r="O440" s="8">
        <v>1</v>
      </c>
    </row>
    <row r="441" spans="1:15" x14ac:dyDescent="0.3">
      <c r="A441" t="s">
        <v>3349</v>
      </c>
      <c r="B441" t="s">
        <v>3350</v>
      </c>
      <c r="C441" t="s">
        <v>2070</v>
      </c>
      <c r="D441" t="s">
        <v>2058</v>
      </c>
      <c r="E441" s="2">
        <v>45839</v>
      </c>
      <c r="F441" t="s">
        <v>2044</v>
      </c>
      <c r="G441" t="s">
        <v>3351</v>
      </c>
      <c r="H441">
        <f t="shared" ca="1" si="6"/>
        <v>23</v>
      </c>
      <c r="J441" s="7" t="s">
        <v>2096</v>
      </c>
      <c r="K441" s="8"/>
      <c r="L441" s="8"/>
      <c r="M441" s="8"/>
      <c r="N441" s="8">
        <v>1</v>
      </c>
      <c r="O441" s="8">
        <v>1</v>
      </c>
    </row>
    <row r="442" spans="1:15" x14ac:dyDescent="0.3">
      <c r="A442" t="s">
        <v>3352</v>
      </c>
      <c r="B442" t="s">
        <v>3353</v>
      </c>
      <c r="C442" t="s">
        <v>2042</v>
      </c>
      <c r="D442" t="s">
        <v>2043</v>
      </c>
      <c r="E442" s="2">
        <v>45847</v>
      </c>
      <c r="F442" t="s">
        <v>2054</v>
      </c>
      <c r="G442" t="s">
        <v>3354</v>
      </c>
      <c r="H442">
        <f t="shared" ca="1" si="6"/>
        <v>15</v>
      </c>
      <c r="J442" s="7" t="s">
        <v>2829</v>
      </c>
      <c r="K442" s="8"/>
      <c r="L442" s="8">
        <v>1</v>
      </c>
      <c r="M442" s="8"/>
      <c r="N442" s="8"/>
      <c r="O442" s="8">
        <v>1</v>
      </c>
    </row>
    <row r="443" spans="1:15" x14ac:dyDescent="0.3">
      <c r="A443" t="s">
        <v>3355</v>
      </c>
      <c r="B443" t="s">
        <v>3356</v>
      </c>
      <c r="C443" t="s">
        <v>2052</v>
      </c>
      <c r="D443" t="s">
        <v>2043</v>
      </c>
      <c r="E443" s="2">
        <v>45833</v>
      </c>
      <c r="F443" t="s">
        <v>2059</v>
      </c>
      <c r="G443" t="s">
        <v>3357</v>
      </c>
      <c r="H443">
        <f t="shared" ca="1" si="6"/>
        <v>29</v>
      </c>
      <c r="J443" s="7" t="s">
        <v>2333</v>
      </c>
      <c r="K443" s="8"/>
      <c r="L443" s="8"/>
      <c r="M443" s="8">
        <v>1</v>
      </c>
      <c r="N443" s="8"/>
      <c r="O443" s="8">
        <v>1</v>
      </c>
    </row>
    <row r="444" spans="1:15" x14ac:dyDescent="0.3">
      <c r="A444" t="s">
        <v>3358</v>
      </c>
      <c r="B444" t="s">
        <v>3359</v>
      </c>
      <c r="C444" t="s">
        <v>2052</v>
      </c>
      <c r="D444" t="s">
        <v>2063</v>
      </c>
      <c r="E444" s="2">
        <v>45822</v>
      </c>
      <c r="F444" t="s">
        <v>2048</v>
      </c>
      <c r="G444" t="s">
        <v>3360</v>
      </c>
      <c r="H444" t="str">
        <f t="shared" ca="1" si="6"/>
        <v>Done</v>
      </c>
      <c r="J444" s="7" t="s">
        <v>3068</v>
      </c>
      <c r="K444" s="8"/>
      <c r="L444" s="8"/>
      <c r="M444" s="8"/>
      <c r="N444" s="8">
        <v>1</v>
      </c>
      <c r="O444" s="8">
        <v>1</v>
      </c>
    </row>
    <row r="445" spans="1:15" x14ac:dyDescent="0.3">
      <c r="A445" t="s">
        <v>3361</v>
      </c>
      <c r="B445" t="s">
        <v>3362</v>
      </c>
      <c r="C445" t="s">
        <v>2052</v>
      </c>
      <c r="D445" t="s">
        <v>2043</v>
      </c>
      <c r="E445" s="2">
        <v>45855</v>
      </c>
      <c r="F445" t="s">
        <v>2044</v>
      </c>
      <c r="G445" t="s">
        <v>3363</v>
      </c>
      <c r="H445">
        <f t="shared" ca="1" si="6"/>
        <v>7</v>
      </c>
      <c r="J445" s="7" t="s">
        <v>2324</v>
      </c>
      <c r="K445" s="8"/>
      <c r="L445" s="8"/>
      <c r="M445" s="8"/>
      <c r="N445" s="8">
        <v>1</v>
      </c>
      <c r="O445" s="8">
        <v>1</v>
      </c>
    </row>
    <row r="446" spans="1:15" x14ac:dyDescent="0.3">
      <c r="A446" t="s">
        <v>3364</v>
      </c>
      <c r="B446" t="s">
        <v>3365</v>
      </c>
      <c r="C446" t="s">
        <v>2042</v>
      </c>
      <c r="D446" t="s">
        <v>2053</v>
      </c>
      <c r="E446" s="2">
        <v>45842</v>
      </c>
      <c r="F446" t="s">
        <v>2054</v>
      </c>
      <c r="G446" t="s">
        <v>3366</v>
      </c>
      <c r="H446">
        <f t="shared" ca="1" si="6"/>
        <v>20</v>
      </c>
      <c r="J446" s="7" t="s">
        <v>3017</v>
      </c>
      <c r="K446" s="8"/>
      <c r="L446" s="8">
        <v>1</v>
      </c>
      <c r="M446" s="8"/>
      <c r="N446" s="8"/>
      <c r="O446" s="8">
        <v>1</v>
      </c>
    </row>
    <row r="447" spans="1:15" x14ac:dyDescent="0.3">
      <c r="A447" t="s">
        <v>3367</v>
      </c>
      <c r="B447" t="s">
        <v>3368</v>
      </c>
      <c r="C447" t="s">
        <v>2052</v>
      </c>
      <c r="D447" t="s">
        <v>2058</v>
      </c>
      <c r="E447" s="2">
        <v>45842</v>
      </c>
      <c r="F447" t="s">
        <v>2059</v>
      </c>
      <c r="G447" t="s">
        <v>3369</v>
      </c>
      <c r="H447">
        <f t="shared" ca="1" si="6"/>
        <v>20</v>
      </c>
      <c r="J447" s="7" t="s">
        <v>2933</v>
      </c>
      <c r="K447" s="8"/>
      <c r="L447" s="8"/>
      <c r="M447" s="8"/>
      <c r="N447" s="8">
        <v>1</v>
      </c>
      <c r="O447" s="8">
        <v>1</v>
      </c>
    </row>
    <row r="448" spans="1:15" x14ac:dyDescent="0.3">
      <c r="A448" t="s">
        <v>3370</v>
      </c>
      <c r="B448" t="s">
        <v>3371</v>
      </c>
      <c r="C448" t="s">
        <v>2042</v>
      </c>
      <c r="D448" t="s">
        <v>2043</v>
      </c>
      <c r="E448" s="2">
        <v>45809</v>
      </c>
      <c r="F448" t="s">
        <v>2048</v>
      </c>
      <c r="G448" t="s">
        <v>3372</v>
      </c>
      <c r="H448" t="str">
        <f t="shared" ca="1" si="6"/>
        <v>Done</v>
      </c>
      <c r="J448" s="7" t="s">
        <v>2084</v>
      </c>
      <c r="K448" s="8"/>
      <c r="L448" s="8"/>
      <c r="M448" s="8"/>
      <c r="N448" s="8">
        <v>1</v>
      </c>
      <c r="O448" s="8">
        <v>1</v>
      </c>
    </row>
    <row r="449" spans="1:15" x14ac:dyDescent="0.3">
      <c r="A449" t="s">
        <v>3373</v>
      </c>
      <c r="B449" t="s">
        <v>3374</v>
      </c>
      <c r="C449" t="s">
        <v>2042</v>
      </c>
      <c r="D449" t="s">
        <v>2043</v>
      </c>
      <c r="E449" s="2">
        <v>45825</v>
      </c>
      <c r="F449" t="s">
        <v>2044</v>
      </c>
      <c r="G449" t="s">
        <v>3375</v>
      </c>
      <c r="H449">
        <f t="shared" ca="1" si="6"/>
        <v>37</v>
      </c>
      <c r="J449" s="7" t="s">
        <v>2969</v>
      </c>
      <c r="K449" s="8"/>
      <c r="L449" s="8">
        <v>1</v>
      </c>
      <c r="M449" s="8"/>
      <c r="N449" s="8"/>
      <c r="O449" s="8">
        <v>1</v>
      </c>
    </row>
    <row r="450" spans="1:15" x14ac:dyDescent="0.3">
      <c r="A450" t="s">
        <v>3376</v>
      </c>
      <c r="B450" t="s">
        <v>3377</v>
      </c>
      <c r="C450" t="s">
        <v>2042</v>
      </c>
      <c r="D450" t="s">
        <v>2053</v>
      </c>
      <c r="E450" s="2">
        <v>45855</v>
      </c>
      <c r="F450" t="s">
        <v>2054</v>
      </c>
      <c r="G450" t="s">
        <v>3378</v>
      </c>
      <c r="H450">
        <f t="shared" ca="1" si="6"/>
        <v>7</v>
      </c>
      <c r="J450" s="7" t="s">
        <v>2206</v>
      </c>
      <c r="K450" s="8"/>
      <c r="L450" s="8"/>
      <c r="M450" s="8"/>
      <c r="N450" s="8">
        <v>1</v>
      </c>
      <c r="O450" s="8">
        <v>1</v>
      </c>
    </row>
    <row r="451" spans="1:15" x14ac:dyDescent="0.3">
      <c r="A451" t="s">
        <v>3379</v>
      </c>
      <c r="B451" t="s">
        <v>3380</v>
      </c>
      <c r="C451" t="s">
        <v>2052</v>
      </c>
      <c r="D451" t="s">
        <v>2043</v>
      </c>
      <c r="E451" s="2">
        <v>45843</v>
      </c>
      <c r="F451" t="s">
        <v>2054</v>
      </c>
      <c r="G451" t="s">
        <v>3381</v>
      </c>
      <c r="H451">
        <f t="shared" ca="1" si="6"/>
        <v>19</v>
      </c>
      <c r="J451" s="7" t="s">
        <v>2209</v>
      </c>
      <c r="K451" s="8"/>
      <c r="L451" s="8"/>
      <c r="M451" s="8"/>
      <c r="N451" s="8">
        <v>1</v>
      </c>
      <c r="O451" s="8">
        <v>1</v>
      </c>
    </row>
    <row r="452" spans="1:15" x14ac:dyDescent="0.3">
      <c r="A452" t="s">
        <v>3382</v>
      </c>
      <c r="B452" t="s">
        <v>3383</v>
      </c>
      <c r="C452" t="s">
        <v>2052</v>
      </c>
      <c r="D452" t="s">
        <v>2053</v>
      </c>
      <c r="E452" s="2">
        <v>45806</v>
      </c>
      <c r="F452" t="s">
        <v>2048</v>
      </c>
      <c r="G452" t="s">
        <v>3384</v>
      </c>
      <c r="H452" t="str">
        <f t="shared" ref="H452:H502" ca="1" si="7">IF($F452&lt;&gt;"Closed",TODAY()-$E452,"Done")</f>
        <v>Done</v>
      </c>
      <c r="J452" s="7" t="s">
        <v>2732</v>
      </c>
      <c r="K452" s="8"/>
      <c r="L452" s="8"/>
      <c r="M452" s="8">
        <v>1</v>
      </c>
      <c r="N452" s="8"/>
      <c r="O452" s="8">
        <v>1</v>
      </c>
    </row>
    <row r="453" spans="1:15" x14ac:dyDescent="0.3">
      <c r="A453" t="s">
        <v>3385</v>
      </c>
      <c r="B453" t="s">
        <v>3386</v>
      </c>
      <c r="C453" t="s">
        <v>2077</v>
      </c>
      <c r="D453" t="s">
        <v>2053</v>
      </c>
      <c r="E453" s="2">
        <v>45847</v>
      </c>
      <c r="F453" t="s">
        <v>2044</v>
      </c>
      <c r="G453" t="s">
        <v>3387</v>
      </c>
      <c r="H453">
        <f t="shared" ca="1" si="7"/>
        <v>15</v>
      </c>
      <c r="J453" s="7" t="s">
        <v>2924</v>
      </c>
      <c r="K453" s="8"/>
      <c r="L453" s="8"/>
      <c r="M453" s="8">
        <v>1</v>
      </c>
      <c r="N453" s="8"/>
      <c r="O453" s="8">
        <v>1</v>
      </c>
    </row>
    <row r="454" spans="1:15" x14ac:dyDescent="0.3">
      <c r="A454" t="s">
        <v>3388</v>
      </c>
      <c r="B454" t="s">
        <v>3389</v>
      </c>
      <c r="C454" t="s">
        <v>2070</v>
      </c>
      <c r="D454" t="s">
        <v>2058</v>
      </c>
      <c r="E454" s="2">
        <v>45861</v>
      </c>
      <c r="F454" t="s">
        <v>2044</v>
      </c>
      <c r="G454" t="s">
        <v>3390</v>
      </c>
      <c r="H454">
        <f t="shared" ca="1" si="7"/>
        <v>1</v>
      </c>
      <c r="J454" s="7" t="s">
        <v>2286</v>
      </c>
      <c r="K454" s="8"/>
      <c r="L454" s="8"/>
      <c r="M454" s="8">
        <v>1</v>
      </c>
      <c r="N454" s="8"/>
      <c r="O454" s="8">
        <v>1</v>
      </c>
    </row>
    <row r="455" spans="1:15" x14ac:dyDescent="0.3">
      <c r="A455" t="s">
        <v>3391</v>
      </c>
      <c r="B455" t="s">
        <v>3392</v>
      </c>
      <c r="C455" t="s">
        <v>2077</v>
      </c>
      <c r="D455" t="s">
        <v>2063</v>
      </c>
      <c r="E455" s="2">
        <v>45850</v>
      </c>
      <c r="F455" t="s">
        <v>2048</v>
      </c>
      <c r="G455" t="s">
        <v>3393</v>
      </c>
      <c r="H455" t="str">
        <f t="shared" ca="1" si="7"/>
        <v>Done</v>
      </c>
      <c r="J455" s="7" t="s">
        <v>2483</v>
      </c>
      <c r="K455" s="8"/>
      <c r="L455" s="8">
        <v>1</v>
      </c>
      <c r="M455" s="8"/>
      <c r="N455" s="8"/>
      <c r="O455" s="8">
        <v>1</v>
      </c>
    </row>
    <row r="456" spans="1:15" x14ac:dyDescent="0.3">
      <c r="A456" t="s">
        <v>3394</v>
      </c>
      <c r="B456" t="s">
        <v>3395</v>
      </c>
      <c r="C456" t="s">
        <v>2052</v>
      </c>
      <c r="D456" t="s">
        <v>2063</v>
      </c>
      <c r="E456" s="2">
        <v>45860</v>
      </c>
      <c r="F456" t="s">
        <v>2059</v>
      </c>
      <c r="G456" t="s">
        <v>3396</v>
      </c>
      <c r="H456">
        <f t="shared" ca="1" si="7"/>
        <v>2</v>
      </c>
      <c r="J456" s="7" t="s">
        <v>3174</v>
      </c>
      <c r="K456" s="8"/>
      <c r="L456" s="8"/>
      <c r="M456" s="8"/>
      <c r="N456" s="8">
        <v>1</v>
      </c>
      <c r="O456" s="8">
        <v>1</v>
      </c>
    </row>
    <row r="457" spans="1:15" x14ac:dyDescent="0.3">
      <c r="A457" t="s">
        <v>3397</v>
      </c>
      <c r="B457" t="s">
        <v>3398</v>
      </c>
      <c r="C457" t="s">
        <v>2042</v>
      </c>
      <c r="D457" t="s">
        <v>2043</v>
      </c>
      <c r="E457" s="2">
        <v>45861</v>
      </c>
      <c r="F457" t="s">
        <v>2059</v>
      </c>
      <c r="G457" t="s">
        <v>3399</v>
      </c>
      <c r="H457">
        <f t="shared" ca="1" si="7"/>
        <v>1</v>
      </c>
      <c r="J457" s="7" t="s">
        <v>3014</v>
      </c>
      <c r="K457" s="8"/>
      <c r="L457" s="8"/>
      <c r="M457" s="8"/>
      <c r="N457" s="8">
        <v>1</v>
      </c>
      <c r="O457" s="8">
        <v>1</v>
      </c>
    </row>
    <row r="458" spans="1:15" x14ac:dyDescent="0.3">
      <c r="A458" t="s">
        <v>3400</v>
      </c>
      <c r="B458" t="s">
        <v>3401</v>
      </c>
      <c r="C458" t="s">
        <v>2052</v>
      </c>
      <c r="D458" t="s">
        <v>2043</v>
      </c>
      <c r="E458" s="2">
        <v>45834</v>
      </c>
      <c r="F458" t="s">
        <v>2054</v>
      </c>
      <c r="G458" t="s">
        <v>3402</v>
      </c>
      <c r="H458">
        <f t="shared" ca="1" si="7"/>
        <v>28</v>
      </c>
      <c r="J458" s="7" t="s">
        <v>3300</v>
      </c>
      <c r="K458" s="8"/>
      <c r="L458" s="8">
        <v>1</v>
      </c>
      <c r="M458" s="8"/>
      <c r="N458" s="8"/>
      <c r="O458" s="8">
        <v>1</v>
      </c>
    </row>
    <row r="459" spans="1:15" x14ac:dyDescent="0.3">
      <c r="A459" t="s">
        <v>3403</v>
      </c>
      <c r="B459" t="s">
        <v>3404</v>
      </c>
      <c r="C459" t="s">
        <v>2042</v>
      </c>
      <c r="D459" t="s">
        <v>2043</v>
      </c>
      <c r="E459" s="2">
        <v>45813</v>
      </c>
      <c r="F459" t="s">
        <v>2044</v>
      </c>
      <c r="G459" t="s">
        <v>3405</v>
      </c>
      <c r="H459">
        <f t="shared" ca="1" si="7"/>
        <v>49</v>
      </c>
      <c r="J459" s="7" t="s">
        <v>2522</v>
      </c>
      <c r="K459" s="8"/>
      <c r="L459" s="8"/>
      <c r="M459" s="8">
        <v>1</v>
      </c>
      <c r="N459" s="8"/>
      <c r="O459" s="8">
        <v>1</v>
      </c>
    </row>
    <row r="460" spans="1:15" x14ac:dyDescent="0.3">
      <c r="A460" t="s">
        <v>3406</v>
      </c>
      <c r="B460" t="s">
        <v>3407</v>
      </c>
      <c r="C460" t="s">
        <v>2070</v>
      </c>
      <c r="D460" t="s">
        <v>2063</v>
      </c>
      <c r="E460" s="2">
        <v>45821</v>
      </c>
      <c r="F460" t="s">
        <v>2044</v>
      </c>
      <c r="G460" t="s">
        <v>3408</v>
      </c>
      <c r="H460">
        <f t="shared" ca="1" si="7"/>
        <v>41</v>
      </c>
      <c r="J460" s="7" t="s">
        <v>2318</v>
      </c>
      <c r="K460" s="8"/>
      <c r="L460" s="8"/>
      <c r="M460" s="8">
        <v>1</v>
      </c>
      <c r="N460" s="8"/>
      <c r="O460" s="8">
        <v>1</v>
      </c>
    </row>
    <row r="461" spans="1:15" x14ac:dyDescent="0.3">
      <c r="A461" t="s">
        <v>3409</v>
      </c>
      <c r="B461" t="s">
        <v>3410</v>
      </c>
      <c r="C461" t="s">
        <v>2042</v>
      </c>
      <c r="D461" t="s">
        <v>2058</v>
      </c>
      <c r="E461" s="2">
        <v>45860</v>
      </c>
      <c r="F461" t="s">
        <v>2059</v>
      </c>
      <c r="G461" t="s">
        <v>3411</v>
      </c>
      <c r="H461">
        <f t="shared" ca="1" si="7"/>
        <v>2</v>
      </c>
      <c r="J461" s="7" t="s">
        <v>2114</v>
      </c>
      <c r="K461" s="8"/>
      <c r="L461" s="8"/>
      <c r="M461" s="8">
        <v>1</v>
      </c>
      <c r="N461" s="8"/>
      <c r="O461" s="8">
        <v>1</v>
      </c>
    </row>
    <row r="462" spans="1:15" x14ac:dyDescent="0.3">
      <c r="A462" t="s">
        <v>3412</v>
      </c>
      <c r="B462" t="s">
        <v>3413</v>
      </c>
      <c r="C462" t="s">
        <v>2052</v>
      </c>
      <c r="D462" t="s">
        <v>2053</v>
      </c>
      <c r="E462" s="2">
        <v>45842</v>
      </c>
      <c r="F462" t="s">
        <v>2054</v>
      </c>
      <c r="G462" t="s">
        <v>3414</v>
      </c>
      <c r="H462">
        <f t="shared" ca="1" si="7"/>
        <v>20</v>
      </c>
      <c r="J462" s="7" t="s">
        <v>3079</v>
      </c>
      <c r="K462" s="8"/>
      <c r="L462" s="8">
        <v>1</v>
      </c>
      <c r="M462" s="8"/>
      <c r="N462" s="8"/>
      <c r="O462" s="8">
        <v>1</v>
      </c>
    </row>
    <row r="463" spans="1:15" x14ac:dyDescent="0.3">
      <c r="A463" t="s">
        <v>3415</v>
      </c>
      <c r="B463" t="s">
        <v>3416</v>
      </c>
      <c r="C463" t="s">
        <v>2070</v>
      </c>
      <c r="D463" t="s">
        <v>2058</v>
      </c>
      <c r="E463" s="2">
        <v>45861</v>
      </c>
      <c r="F463" t="s">
        <v>2048</v>
      </c>
      <c r="G463" t="s">
        <v>3417</v>
      </c>
      <c r="H463" t="str">
        <f t="shared" ca="1" si="7"/>
        <v>Done</v>
      </c>
      <c r="J463" s="7" t="s">
        <v>3222</v>
      </c>
      <c r="K463" s="8"/>
      <c r="L463" s="8">
        <v>1</v>
      </c>
      <c r="M463" s="8"/>
      <c r="N463" s="8"/>
      <c r="O463" s="8">
        <v>1</v>
      </c>
    </row>
    <row r="464" spans="1:15" x14ac:dyDescent="0.3">
      <c r="A464" t="s">
        <v>3418</v>
      </c>
      <c r="B464" t="s">
        <v>3419</v>
      </c>
      <c r="C464" t="s">
        <v>2070</v>
      </c>
      <c r="D464" t="s">
        <v>2053</v>
      </c>
      <c r="E464" s="2">
        <v>45853</v>
      </c>
      <c r="F464" t="s">
        <v>2054</v>
      </c>
      <c r="G464" t="s">
        <v>3420</v>
      </c>
      <c r="H464">
        <f t="shared" ca="1" si="7"/>
        <v>9</v>
      </c>
      <c r="J464" s="7" t="s">
        <v>2693</v>
      </c>
      <c r="K464" s="8"/>
      <c r="L464" s="8"/>
      <c r="M464" s="8"/>
      <c r="N464" s="8">
        <v>1</v>
      </c>
      <c r="O464" s="8">
        <v>1</v>
      </c>
    </row>
    <row r="465" spans="1:15" x14ac:dyDescent="0.3">
      <c r="A465" t="s">
        <v>3421</v>
      </c>
      <c r="B465" t="s">
        <v>3422</v>
      </c>
      <c r="C465" t="s">
        <v>2052</v>
      </c>
      <c r="D465" t="s">
        <v>2053</v>
      </c>
      <c r="E465" s="2">
        <v>45807</v>
      </c>
      <c r="F465" t="s">
        <v>2044</v>
      </c>
      <c r="G465" t="s">
        <v>3423</v>
      </c>
      <c r="H465">
        <f t="shared" ca="1" si="7"/>
        <v>55</v>
      </c>
      <c r="J465" s="7" t="s">
        <v>2495</v>
      </c>
      <c r="K465" s="8"/>
      <c r="L465" s="8"/>
      <c r="M465" s="8"/>
      <c r="N465" s="8">
        <v>1</v>
      </c>
      <c r="O465" s="8">
        <v>1</v>
      </c>
    </row>
    <row r="466" spans="1:15" x14ac:dyDescent="0.3">
      <c r="A466" t="s">
        <v>3424</v>
      </c>
      <c r="B466" t="s">
        <v>3425</v>
      </c>
      <c r="C466" t="s">
        <v>2077</v>
      </c>
      <c r="D466" t="s">
        <v>2058</v>
      </c>
      <c r="E466" s="2">
        <v>45817</v>
      </c>
      <c r="F466" t="s">
        <v>2059</v>
      </c>
      <c r="G466" t="s">
        <v>3426</v>
      </c>
      <c r="H466">
        <f t="shared" ca="1" si="7"/>
        <v>45</v>
      </c>
      <c r="J466" s="7" t="s">
        <v>2164</v>
      </c>
      <c r="K466" s="8"/>
      <c r="L466" s="8"/>
      <c r="M466" s="8">
        <v>1</v>
      </c>
      <c r="N466" s="8"/>
      <c r="O466" s="8">
        <v>1</v>
      </c>
    </row>
    <row r="467" spans="1:15" x14ac:dyDescent="0.3">
      <c r="A467" t="s">
        <v>3427</v>
      </c>
      <c r="B467" t="s">
        <v>3428</v>
      </c>
      <c r="C467" t="s">
        <v>2077</v>
      </c>
      <c r="D467" t="s">
        <v>2053</v>
      </c>
      <c r="E467" s="2">
        <v>45808</v>
      </c>
      <c r="F467" t="s">
        <v>2048</v>
      </c>
      <c r="G467" t="s">
        <v>1455</v>
      </c>
      <c r="H467" t="str">
        <f t="shared" ca="1" si="7"/>
        <v>Done</v>
      </c>
      <c r="J467" s="7" t="s">
        <v>3192</v>
      </c>
      <c r="K467" s="8"/>
      <c r="L467" s="8"/>
      <c r="M467" s="8">
        <v>1</v>
      </c>
      <c r="N467" s="8"/>
      <c r="O467" s="8">
        <v>1</v>
      </c>
    </row>
    <row r="468" spans="1:15" x14ac:dyDescent="0.3">
      <c r="A468" t="s">
        <v>3429</v>
      </c>
      <c r="B468" t="s">
        <v>3430</v>
      </c>
      <c r="C468" t="s">
        <v>2070</v>
      </c>
      <c r="D468" t="s">
        <v>2063</v>
      </c>
      <c r="E468" s="2">
        <v>45814</v>
      </c>
      <c r="F468" t="s">
        <v>2044</v>
      </c>
      <c r="G468" t="s">
        <v>3431</v>
      </c>
      <c r="H468">
        <f t="shared" ca="1" si="7"/>
        <v>48</v>
      </c>
      <c r="J468" s="7" t="s">
        <v>3035</v>
      </c>
      <c r="K468" s="8"/>
      <c r="L468" s="8">
        <v>1</v>
      </c>
      <c r="M468" s="8"/>
      <c r="N468" s="8"/>
      <c r="O468" s="8">
        <v>1</v>
      </c>
    </row>
    <row r="469" spans="1:15" x14ac:dyDescent="0.3">
      <c r="A469" t="s">
        <v>3432</v>
      </c>
      <c r="B469" t="s">
        <v>3433</v>
      </c>
      <c r="C469" t="s">
        <v>2070</v>
      </c>
      <c r="D469" t="s">
        <v>2053</v>
      </c>
      <c r="E469" s="2">
        <v>45836</v>
      </c>
      <c r="F469" t="s">
        <v>2059</v>
      </c>
      <c r="G469" t="s">
        <v>3434</v>
      </c>
      <c r="H469">
        <f t="shared" ca="1" si="7"/>
        <v>26</v>
      </c>
      <c r="J469" s="7" t="s">
        <v>2618</v>
      </c>
      <c r="K469" s="8"/>
      <c r="L469" s="8"/>
      <c r="M469" s="8"/>
      <c r="N469" s="8">
        <v>1</v>
      </c>
      <c r="O469" s="8">
        <v>1</v>
      </c>
    </row>
    <row r="470" spans="1:15" x14ac:dyDescent="0.3">
      <c r="A470" t="s">
        <v>3435</v>
      </c>
      <c r="B470" t="s">
        <v>3436</v>
      </c>
      <c r="C470" t="s">
        <v>2042</v>
      </c>
      <c r="D470" t="s">
        <v>2043</v>
      </c>
      <c r="E470" s="2">
        <v>45857</v>
      </c>
      <c r="F470" t="s">
        <v>2048</v>
      </c>
      <c r="G470" t="s">
        <v>3437</v>
      </c>
      <c r="H470" t="str">
        <f t="shared" ca="1" si="7"/>
        <v>Done</v>
      </c>
      <c r="J470" s="7" t="s">
        <v>2665</v>
      </c>
      <c r="K470" s="8"/>
      <c r="L470" s="8"/>
      <c r="M470" s="8">
        <v>1</v>
      </c>
      <c r="N470" s="8"/>
      <c r="O470" s="8">
        <v>1</v>
      </c>
    </row>
    <row r="471" spans="1:15" x14ac:dyDescent="0.3">
      <c r="A471" t="s">
        <v>3438</v>
      </c>
      <c r="B471" t="s">
        <v>3439</v>
      </c>
      <c r="C471" t="s">
        <v>2077</v>
      </c>
      <c r="D471" t="s">
        <v>2058</v>
      </c>
      <c r="E471" s="2">
        <v>45816</v>
      </c>
      <c r="F471" t="s">
        <v>2059</v>
      </c>
      <c r="G471" t="s">
        <v>3440</v>
      </c>
      <c r="H471">
        <f t="shared" ca="1" si="7"/>
        <v>46</v>
      </c>
      <c r="J471" s="7" t="s">
        <v>3480</v>
      </c>
      <c r="K471" s="8"/>
      <c r="L471" s="8"/>
      <c r="M471" s="8">
        <v>1</v>
      </c>
      <c r="N471" s="8"/>
      <c r="O471" s="8">
        <v>1</v>
      </c>
    </row>
    <row r="472" spans="1:15" x14ac:dyDescent="0.3">
      <c r="A472" t="s">
        <v>3441</v>
      </c>
      <c r="B472" t="s">
        <v>3442</v>
      </c>
      <c r="C472" t="s">
        <v>2077</v>
      </c>
      <c r="D472" t="s">
        <v>2063</v>
      </c>
      <c r="E472" s="2">
        <v>45855</v>
      </c>
      <c r="F472" t="s">
        <v>2044</v>
      </c>
      <c r="G472" t="s">
        <v>3389</v>
      </c>
      <c r="H472">
        <f t="shared" ca="1" si="7"/>
        <v>7</v>
      </c>
      <c r="J472" s="7" t="s">
        <v>2236</v>
      </c>
      <c r="K472" s="8"/>
      <c r="L472" s="8"/>
      <c r="M472" s="8"/>
      <c r="N472" s="8">
        <v>1</v>
      </c>
      <c r="O472" s="8">
        <v>1</v>
      </c>
    </row>
    <row r="473" spans="1:15" x14ac:dyDescent="0.3">
      <c r="A473" t="s">
        <v>3443</v>
      </c>
      <c r="B473" t="s">
        <v>3444</v>
      </c>
      <c r="C473" t="s">
        <v>2077</v>
      </c>
      <c r="D473" t="s">
        <v>2063</v>
      </c>
      <c r="E473" s="2">
        <v>45848</v>
      </c>
      <c r="F473" t="s">
        <v>2048</v>
      </c>
      <c r="G473" t="s">
        <v>3445</v>
      </c>
      <c r="H473" t="str">
        <f t="shared" ca="1" si="7"/>
        <v>Done</v>
      </c>
      <c r="J473" s="7" t="s">
        <v>2624</v>
      </c>
      <c r="K473" s="8"/>
      <c r="L473" s="8">
        <v>1</v>
      </c>
      <c r="M473" s="8"/>
      <c r="N473" s="8"/>
      <c r="O473" s="8">
        <v>1</v>
      </c>
    </row>
    <row r="474" spans="1:15" x14ac:dyDescent="0.3">
      <c r="A474" t="s">
        <v>3446</v>
      </c>
      <c r="B474" t="s">
        <v>3447</v>
      </c>
      <c r="C474" t="s">
        <v>2070</v>
      </c>
      <c r="D474" t="s">
        <v>2053</v>
      </c>
      <c r="E474" s="2">
        <v>45855</v>
      </c>
      <c r="F474" t="s">
        <v>2048</v>
      </c>
      <c r="G474" t="s">
        <v>3448</v>
      </c>
      <c r="H474" t="str">
        <f t="shared" ca="1" si="7"/>
        <v>Done</v>
      </c>
      <c r="J474" s="7" t="s">
        <v>3271</v>
      </c>
      <c r="K474" s="8"/>
      <c r="L474" s="8"/>
      <c r="M474" s="8">
        <v>1</v>
      </c>
      <c r="N474" s="8"/>
      <c r="O474" s="8">
        <v>1</v>
      </c>
    </row>
    <row r="475" spans="1:15" x14ac:dyDescent="0.3">
      <c r="A475" t="s">
        <v>3449</v>
      </c>
      <c r="B475" t="s">
        <v>3450</v>
      </c>
      <c r="C475" t="s">
        <v>2070</v>
      </c>
      <c r="D475" t="s">
        <v>2058</v>
      </c>
      <c r="E475" s="2">
        <v>45827</v>
      </c>
      <c r="F475" t="s">
        <v>2048</v>
      </c>
      <c r="G475" t="s">
        <v>3451</v>
      </c>
      <c r="H475" t="str">
        <f t="shared" ca="1" si="7"/>
        <v>Done</v>
      </c>
      <c r="J475" s="7" t="s">
        <v>3156</v>
      </c>
      <c r="K475" s="8"/>
      <c r="L475" s="8">
        <v>1</v>
      </c>
      <c r="M475" s="8"/>
      <c r="N475" s="8"/>
      <c r="O475" s="8">
        <v>1</v>
      </c>
    </row>
    <row r="476" spans="1:15" x14ac:dyDescent="0.3">
      <c r="A476" t="s">
        <v>3452</v>
      </c>
      <c r="B476" t="s">
        <v>3453</v>
      </c>
      <c r="C476" t="s">
        <v>2070</v>
      </c>
      <c r="D476" t="s">
        <v>2063</v>
      </c>
      <c r="E476" s="2">
        <v>45854</v>
      </c>
      <c r="F476" t="s">
        <v>2048</v>
      </c>
      <c r="G476" t="s">
        <v>3454</v>
      </c>
      <c r="H476" t="str">
        <f t="shared" ca="1" si="7"/>
        <v>Done</v>
      </c>
      <c r="J476" s="7" t="s">
        <v>2295</v>
      </c>
      <c r="K476" s="8"/>
      <c r="L476" s="8">
        <v>1</v>
      </c>
      <c r="M476" s="8"/>
      <c r="N476" s="8"/>
      <c r="O476" s="8">
        <v>1</v>
      </c>
    </row>
    <row r="477" spans="1:15" x14ac:dyDescent="0.3">
      <c r="A477" t="s">
        <v>3455</v>
      </c>
      <c r="B477" t="s">
        <v>3456</v>
      </c>
      <c r="C477" t="s">
        <v>2077</v>
      </c>
      <c r="D477" t="s">
        <v>2043</v>
      </c>
      <c r="E477" s="2">
        <v>45826</v>
      </c>
      <c r="F477" t="s">
        <v>2054</v>
      </c>
      <c r="G477" t="s">
        <v>3457</v>
      </c>
      <c r="H477">
        <f t="shared" ca="1" si="7"/>
        <v>36</v>
      </c>
      <c r="J477" s="7" t="s">
        <v>2996</v>
      </c>
      <c r="K477" s="8"/>
      <c r="L477" s="8"/>
      <c r="M477" s="8">
        <v>1</v>
      </c>
      <c r="N477" s="8"/>
      <c r="O477" s="8">
        <v>1</v>
      </c>
    </row>
    <row r="478" spans="1:15" x14ac:dyDescent="0.3">
      <c r="A478" t="s">
        <v>3458</v>
      </c>
      <c r="B478" t="s">
        <v>3459</v>
      </c>
      <c r="C478" t="s">
        <v>2042</v>
      </c>
      <c r="D478" t="s">
        <v>2058</v>
      </c>
      <c r="E478" s="2">
        <v>45845</v>
      </c>
      <c r="F478" t="s">
        <v>2054</v>
      </c>
      <c r="G478" t="s">
        <v>3460</v>
      </c>
      <c r="H478">
        <f t="shared" ca="1" si="7"/>
        <v>17</v>
      </c>
      <c r="J478" s="7" t="s">
        <v>2838</v>
      </c>
      <c r="K478" s="8"/>
      <c r="L478" s="8"/>
      <c r="M478" s="8"/>
      <c r="N478" s="8">
        <v>1</v>
      </c>
      <c r="O478" s="8">
        <v>1</v>
      </c>
    </row>
    <row r="479" spans="1:15" x14ac:dyDescent="0.3">
      <c r="A479" t="s">
        <v>3461</v>
      </c>
      <c r="B479" t="s">
        <v>3462</v>
      </c>
      <c r="C479" t="s">
        <v>2042</v>
      </c>
      <c r="D479" t="s">
        <v>2063</v>
      </c>
      <c r="E479" s="2">
        <v>45820</v>
      </c>
      <c r="F479" t="s">
        <v>2059</v>
      </c>
      <c r="G479" t="s">
        <v>3463</v>
      </c>
      <c r="H479">
        <f t="shared" ca="1" si="7"/>
        <v>42</v>
      </c>
      <c r="J479" s="7" t="s">
        <v>2915</v>
      </c>
      <c r="K479" s="8"/>
      <c r="L479" s="8">
        <v>1</v>
      </c>
      <c r="M479" s="8"/>
      <c r="N479" s="8"/>
      <c r="O479" s="8">
        <v>1</v>
      </c>
    </row>
    <row r="480" spans="1:15" x14ac:dyDescent="0.3">
      <c r="A480" t="s">
        <v>3464</v>
      </c>
      <c r="B480" t="s">
        <v>3465</v>
      </c>
      <c r="C480" t="s">
        <v>2052</v>
      </c>
      <c r="D480" t="s">
        <v>2043</v>
      </c>
      <c r="E480" s="2">
        <v>45833</v>
      </c>
      <c r="F480" t="s">
        <v>2048</v>
      </c>
      <c r="G480" t="s">
        <v>3466</v>
      </c>
      <c r="H480" t="str">
        <f t="shared" ca="1" si="7"/>
        <v>Done</v>
      </c>
      <c r="J480" s="7" t="s">
        <v>2126</v>
      </c>
      <c r="K480" s="8"/>
      <c r="L480" s="8">
        <v>1</v>
      </c>
      <c r="M480" s="8"/>
      <c r="N480" s="8"/>
      <c r="O480" s="8">
        <v>1</v>
      </c>
    </row>
    <row r="481" spans="1:15" x14ac:dyDescent="0.3">
      <c r="A481" t="s">
        <v>3467</v>
      </c>
      <c r="B481" t="s">
        <v>3468</v>
      </c>
      <c r="C481" t="s">
        <v>2052</v>
      </c>
      <c r="D481" t="s">
        <v>2053</v>
      </c>
      <c r="E481" s="2">
        <v>45802</v>
      </c>
      <c r="F481" t="s">
        <v>2054</v>
      </c>
      <c r="G481" t="s">
        <v>3469</v>
      </c>
      <c r="H481">
        <f t="shared" ca="1" si="7"/>
        <v>60</v>
      </c>
      <c r="J481" s="7" t="s">
        <v>3402</v>
      </c>
      <c r="K481" s="8"/>
      <c r="L481" s="8"/>
      <c r="M481" s="8"/>
      <c r="N481" s="8">
        <v>1</v>
      </c>
      <c r="O481" s="8">
        <v>1</v>
      </c>
    </row>
    <row r="482" spans="1:15" x14ac:dyDescent="0.3">
      <c r="A482" t="s">
        <v>3470</v>
      </c>
      <c r="B482" t="s">
        <v>3471</v>
      </c>
      <c r="C482" t="s">
        <v>2077</v>
      </c>
      <c r="D482" t="s">
        <v>2058</v>
      </c>
      <c r="E482" s="2">
        <v>45837</v>
      </c>
      <c r="F482" t="s">
        <v>2054</v>
      </c>
      <c r="G482" t="s">
        <v>3472</v>
      </c>
      <c r="H482">
        <f t="shared" ca="1" si="7"/>
        <v>25</v>
      </c>
      <c r="J482" s="7" t="s">
        <v>3150</v>
      </c>
      <c r="K482" s="8"/>
      <c r="L482" s="8"/>
      <c r="M482" s="8"/>
      <c r="N482" s="8">
        <v>1</v>
      </c>
      <c r="O482" s="8">
        <v>1</v>
      </c>
    </row>
    <row r="483" spans="1:15" x14ac:dyDescent="0.3">
      <c r="A483" t="s">
        <v>3473</v>
      </c>
      <c r="B483" t="s">
        <v>768</v>
      </c>
      <c r="C483" t="s">
        <v>2052</v>
      </c>
      <c r="D483" t="s">
        <v>2058</v>
      </c>
      <c r="E483" s="2">
        <v>45845</v>
      </c>
      <c r="F483" t="s">
        <v>2059</v>
      </c>
      <c r="G483" t="s">
        <v>3474</v>
      </c>
      <c r="H483">
        <f t="shared" ca="1" si="7"/>
        <v>17</v>
      </c>
      <c r="J483" s="7" t="s">
        <v>2263</v>
      </c>
      <c r="K483" s="8"/>
      <c r="L483" s="8"/>
      <c r="M483" s="8">
        <v>1</v>
      </c>
      <c r="N483" s="8"/>
      <c r="O483" s="8">
        <v>1</v>
      </c>
    </row>
    <row r="484" spans="1:15" x14ac:dyDescent="0.3">
      <c r="A484" t="s">
        <v>3475</v>
      </c>
      <c r="B484" t="s">
        <v>3476</v>
      </c>
      <c r="C484" t="s">
        <v>2077</v>
      </c>
      <c r="D484" t="s">
        <v>2053</v>
      </c>
      <c r="E484" s="2">
        <v>45817</v>
      </c>
      <c r="F484" t="s">
        <v>2054</v>
      </c>
      <c r="G484" t="s">
        <v>3477</v>
      </c>
      <c r="H484">
        <f t="shared" ca="1" si="7"/>
        <v>45</v>
      </c>
      <c r="J484" s="7" t="s">
        <v>3159</v>
      </c>
      <c r="K484" s="8"/>
      <c r="L484" s="8"/>
      <c r="M484" s="8"/>
      <c r="N484" s="8">
        <v>1</v>
      </c>
      <c r="O484" s="8">
        <v>1</v>
      </c>
    </row>
    <row r="485" spans="1:15" x14ac:dyDescent="0.3">
      <c r="A485" t="s">
        <v>3478</v>
      </c>
      <c r="B485" t="s">
        <v>3479</v>
      </c>
      <c r="C485" t="s">
        <v>2070</v>
      </c>
      <c r="D485" t="s">
        <v>2063</v>
      </c>
      <c r="E485" s="2">
        <v>45804</v>
      </c>
      <c r="F485" t="s">
        <v>2054</v>
      </c>
      <c r="G485" t="s">
        <v>3480</v>
      </c>
      <c r="H485">
        <f t="shared" ca="1" si="7"/>
        <v>58</v>
      </c>
      <c r="J485" s="7" t="s">
        <v>2102</v>
      </c>
      <c r="K485" s="8"/>
      <c r="L485" s="8">
        <v>1</v>
      </c>
      <c r="M485" s="8"/>
      <c r="N485" s="8"/>
      <c r="O485" s="8">
        <v>1</v>
      </c>
    </row>
    <row r="486" spans="1:15" x14ac:dyDescent="0.3">
      <c r="A486" t="s">
        <v>3481</v>
      </c>
      <c r="B486" t="s">
        <v>3482</v>
      </c>
      <c r="C486" t="s">
        <v>2052</v>
      </c>
      <c r="D486" t="s">
        <v>2058</v>
      </c>
      <c r="E486" s="2">
        <v>45857</v>
      </c>
      <c r="F486" t="s">
        <v>2044</v>
      </c>
      <c r="G486" t="s">
        <v>3483</v>
      </c>
      <c r="H486">
        <f t="shared" ca="1" si="7"/>
        <v>5</v>
      </c>
      <c r="J486" s="7" t="s">
        <v>2099</v>
      </c>
      <c r="K486" s="8"/>
      <c r="L486" s="8"/>
      <c r="M486" s="8"/>
      <c r="N486" s="8">
        <v>1</v>
      </c>
      <c r="O486" s="8">
        <v>1</v>
      </c>
    </row>
    <row r="487" spans="1:15" x14ac:dyDescent="0.3">
      <c r="A487" t="s">
        <v>3484</v>
      </c>
      <c r="B487" t="s">
        <v>3485</v>
      </c>
      <c r="C487" t="s">
        <v>2070</v>
      </c>
      <c r="D487" t="s">
        <v>2058</v>
      </c>
      <c r="E487" s="2">
        <v>45814</v>
      </c>
      <c r="F487" t="s">
        <v>2044</v>
      </c>
      <c r="G487" t="s">
        <v>3486</v>
      </c>
      <c r="H487">
        <f t="shared" ca="1" si="7"/>
        <v>48</v>
      </c>
      <c r="J487" s="7" t="s">
        <v>3500</v>
      </c>
      <c r="K487" s="8"/>
      <c r="L487" s="8"/>
      <c r="M487" s="8"/>
      <c r="N487" s="8">
        <v>1</v>
      </c>
      <c r="O487" s="8">
        <v>1</v>
      </c>
    </row>
    <row r="488" spans="1:15" x14ac:dyDescent="0.3">
      <c r="A488" t="s">
        <v>3487</v>
      </c>
      <c r="B488" t="s">
        <v>3488</v>
      </c>
      <c r="C488" t="s">
        <v>2042</v>
      </c>
      <c r="D488" t="s">
        <v>2063</v>
      </c>
      <c r="E488" s="2">
        <v>45820</v>
      </c>
      <c r="F488" t="s">
        <v>2048</v>
      </c>
      <c r="G488" t="s">
        <v>3489</v>
      </c>
      <c r="H488" t="str">
        <f t="shared" ca="1" si="7"/>
        <v>Done</v>
      </c>
      <c r="J488" s="7" t="s">
        <v>3251</v>
      </c>
      <c r="K488" s="8"/>
      <c r="L488" s="8"/>
      <c r="M488" s="8">
        <v>1</v>
      </c>
      <c r="N488" s="8"/>
      <c r="O488" s="8">
        <v>1</v>
      </c>
    </row>
    <row r="489" spans="1:15" x14ac:dyDescent="0.3">
      <c r="A489" t="s">
        <v>3490</v>
      </c>
      <c r="B489" t="s">
        <v>3491</v>
      </c>
      <c r="C489" t="s">
        <v>2070</v>
      </c>
      <c r="D489" t="s">
        <v>2058</v>
      </c>
      <c r="E489" s="2">
        <v>45847</v>
      </c>
      <c r="F489" t="s">
        <v>2059</v>
      </c>
      <c r="G489" t="s">
        <v>3492</v>
      </c>
      <c r="H489">
        <f t="shared" ca="1" si="7"/>
        <v>15</v>
      </c>
      <c r="J489" s="7" t="s">
        <v>2823</v>
      </c>
      <c r="K489" s="8"/>
      <c r="L489" s="8"/>
      <c r="M489" s="8"/>
      <c r="N489" s="8">
        <v>1</v>
      </c>
      <c r="O489" s="8">
        <v>1</v>
      </c>
    </row>
    <row r="490" spans="1:15" x14ac:dyDescent="0.3">
      <c r="A490" t="s">
        <v>3493</v>
      </c>
      <c r="B490" t="s">
        <v>3494</v>
      </c>
      <c r="C490" t="s">
        <v>2077</v>
      </c>
      <c r="D490" t="s">
        <v>2063</v>
      </c>
      <c r="E490" s="2">
        <v>45837</v>
      </c>
      <c r="F490" t="s">
        <v>2054</v>
      </c>
      <c r="G490" t="s">
        <v>2641</v>
      </c>
      <c r="H490">
        <f t="shared" ca="1" si="7"/>
        <v>25</v>
      </c>
      <c r="J490" s="7" t="s">
        <v>2281</v>
      </c>
      <c r="K490" s="8"/>
      <c r="L490" s="8">
        <v>1</v>
      </c>
      <c r="M490" s="8"/>
      <c r="N490" s="8"/>
      <c r="O490" s="8">
        <v>1</v>
      </c>
    </row>
    <row r="491" spans="1:15" x14ac:dyDescent="0.3">
      <c r="A491" t="s">
        <v>3495</v>
      </c>
      <c r="B491" t="s">
        <v>3496</v>
      </c>
      <c r="C491" t="s">
        <v>2077</v>
      </c>
      <c r="D491" t="s">
        <v>2043</v>
      </c>
      <c r="E491" s="2">
        <v>45814</v>
      </c>
      <c r="F491" t="s">
        <v>2054</v>
      </c>
      <c r="G491" t="s">
        <v>3497</v>
      </c>
      <c r="H491">
        <f t="shared" ca="1" si="7"/>
        <v>48</v>
      </c>
      <c r="J491" s="7" t="s">
        <v>2612</v>
      </c>
      <c r="K491" s="8"/>
      <c r="L491" s="8"/>
      <c r="M491" s="8">
        <v>1</v>
      </c>
      <c r="N491" s="8"/>
      <c r="O491" s="8">
        <v>1</v>
      </c>
    </row>
    <row r="492" spans="1:15" x14ac:dyDescent="0.3">
      <c r="A492" t="s">
        <v>3498</v>
      </c>
      <c r="B492" t="s">
        <v>3499</v>
      </c>
      <c r="C492" t="s">
        <v>2077</v>
      </c>
      <c r="D492" t="s">
        <v>2043</v>
      </c>
      <c r="E492" s="2">
        <v>45832</v>
      </c>
      <c r="F492" t="s">
        <v>2054</v>
      </c>
      <c r="G492" t="s">
        <v>3500</v>
      </c>
      <c r="H492">
        <f t="shared" ca="1" si="7"/>
        <v>30</v>
      </c>
      <c r="J492" s="7" t="s">
        <v>706</v>
      </c>
      <c r="K492" s="8"/>
      <c r="L492" s="8"/>
      <c r="M492" s="8"/>
      <c r="N492" s="8">
        <v>1</v>
      </c>
      <c r="O492" s="8">
        <v>1</v>
      </c>
    </row>
    <row r="493" spans="1:15" x14ac:dyDescent="0.3">
      <c r="A493" t="s">
        <v>3501</v>
      </c>
      <c r="B493" t="s">
        <v>3502</v>
      </c>
      <c r="C493" t="s">
        <v>2052</v>
      </c>
      <c r="D493" t="s">
        <v>2063</v>
      </c>
      <c r="E493" s="2">
        <v>45814</v>
      </c>
      <c r="F493" t="s">
        <v>2044</v>
      </c>
      <c r="G493" t="s">
        <v>3503</v>
      </c>
      <c r="H493">
        <f t="shared" ca="1" si="7"/>
        <v>48</v>
      </c>
      <c r="J493" s="7" t="s">
        <v>3228</v>
      </c>
      <c r="K493" s="8"/>
      <c r="L493" s="8"/>
      <c r="M493" s="8">
        <v>1</v>
      </c>
      <c r="N493" s="8"/>
      <c r="O493" s="8">
        <v>1</v>
      </c>
    </row>
    <row r="494" spans="1:15" x14ac:dyDescent="0.3">
      <c r="A494" t="s">
        <v>3504</v>
      </c>
      <c r="B494" t="s">
        <v>3505</v>
      </c>
      <c r="C494" t="s">
        <v>2070</v>
      </c>
      <c r="D494" t="s">
        <v>2058</v>
      </c>
      <c r="E494" s="2">
        <v>45860</v>
      </c>
      <c r="F494" t="s">
        <v>2059</v>
      </c>
      <c r="G494" t="s">
        <v>3506</v>
      </c>
      <c r="H494">
        <f t="shared" ca="1" si="7"/>
        <v>2</v>
      </c>
      <c r="J494" s="7" t="s">
        <v>2224</v>
      </c>
      <c r="K494" s="8"/>
      <c r="L494" s="8">
        <v>1</v>
      </c>
      <c r="M494" s="8"/>
      <c r="N494" s="8"/>
      <c r="O494" s="8">
        <v>1</v>
      </c>
    </row>
    <row r="495" spans="1:15" x14ac:dyDescent="0.3">
      <c r="A495" t="s">
        <v>3507</v>
      </c>
      <c r="B495" t="s">
        <v>3508</v>
      </c>
      <c r="C495" t="s">
        <v>2042</v>
      </c>
      <c r="D495" t="s">
        <v>2043</v>
      </c>
      <c r="E495" s="2">
        <v>45860</v>
      </c>
      <c r="F495" t="s">
        <v>2054</v>
      </c>
      <c r="G495" t="s">
        <v>3509</v>
      </c>
      <c r="H495">
        <f t="shared" ca="1" si="7"/>
        <v>2</v>
      </c>
      <c r="J495" s="7" t="s">
        <v>3109</v>
      </c>
      <c r="K495" s="8"/>
      <c r="L495" s="8">
        <v>1</v>
      </c>
      <c r="M495" s="8"/>
      <c r="N495" s="8"/>
      <c r="O495" s="8">
        <v>1</v>
      </c>
    </row>
    <row r="496" spans="1:15" x14ac:dyDescent="0.3">
      <c r="A496" t="s">
        <v>3510</v>
      </c>
      <c r="B496" t="s">
        <v>3511</v>
      </c>
      <c r="C496" t="s">
        <v>2077</v>
      </c>
      <c r="D496" t="s">
        <v>2058</v>
      </c>
      <c r="E496" s="2">
        <v>45808</v>
      </c>
      <c r="F496" t="s">
        <v>2059</v>
      </c>
      <c r="G496" t="s">
        <v>3512</v>
      </c>
      <c r="H496">
        <f t="shared" ca="1" si="7"/>
        <v>54</v>
      </c>
      <c r="J496" s="7" t="s">
        <v>2591</v>
      </c>
      <c r="K496" s="8"/>
      <c r="L496" s="8"/>
      <c r="M496" s="8"/>
      <c r="N496" s="8">
        <v>1</v>
      </c>
      <c r="O496" s="8">
        <v>1</v>
      </c>
    </row>
    <row r="497" spans="1:15" x14ac:dyDescent="0.3">
      <c r="A497" t="s">
        <v>3513</v>
      </c>
      <c r="B497" t="s">
        <v>3514</v>
      </c>
      <c r="C497" t="s">
        <v>2077</v>
      </c>
      <c r="D497" t="s">
        <v>2043</v>
      </c>
      <c r="E497" s="2">
        <v>45811</v>
      </c>
      <c r="F497" t="s">
        <v>2048</v>
      </c>
      <c r="G497" t="s">
        <v>3515</v>
      </c>
      <c r="H497" t="str">
        <f t="shared" ca="1" si="7"/>
        <v>Done</v>
      </c>
      <c r="J497" s="7" t="s">
        <v>2480</v>
      </c>
      <c r="K497" s="8"/>
      <c r="L497" s="8"/>
      <c r="M497" s="8">
        <v>1</v>
      </c>
      <c r="N497" s="8"/>
      <c r="O497" s="8">
        <v>1</v>
      </c>
    </row>
    <row r="498" spans="1:15" x14ac:dyDescent="0.3">
      <c r="A498" t="s">
        <v>3516</v>
      </c>
      <c r="B498" t="s">
        <v>3517</v>
      </c>
      <c r="C498" t="s">
        <v>2070</v>
      </c>
      <c r="D498" t="s">
        <v>2063</v>
      </c>
      <c r="E498" s="2">
        <v>45825</v>
      </c>
      <c r="F498" t="s">
        <v>2048</v>
      </c>
      <c r="G498" t="s">
        <v>3518</v>
      </c>
      <c r="H498" t="str">
        <f t="shared" ca="1" si="7"/>
        <v>Done</v>
      </c>
      <c r="J498" s="7" t="s">
        <v>2528</v>
      </c>
      <c r="K498" s="8"/>
      <c r="L498" s="8"/>
      <c r="M498" s="8"/>
      <c r="N498" s="8">
        <v>1</v>
      </c>
      <c r="O498" s="8">
        <v>1</v>
      </c>
    </row>
    <row r="499" spans="1:15" x14ac:dyDescent="0.3">
      <c r="A499" t="s">
        <v>3519</v>
      </c>
      <c r="B499" t="s">
        <v>3520</v>
      </c>
      <c r="C499" t="s">
        <v>2052</v>
      </c>
      <c r="D499" t="s">
        <v>2053</v>
      </c>
      <c r="E499" s="2">
        <v>45859</v>
      </c>
      <c r="F499" t="s">
        <v>2054</v>
      </c>
      <c r="G499" t="s">
        <v>3521</v>
      </c>
      <c r="H499">
        <f t="shared" ca="1" si="7"/>
        <v>3</v>
      </c>
      <c r="J499" s="7" t="s">
        <v>3088</v>
      </c>
      <c r="K499" s="8"/>
      <c r="L499" s="8">
        <v>1</v>
      </c>
      <c r="M499" s="8"/>
      <c r="N499" s="8"/>
      <c r="O499" s="8">
        <v>1</v>
      </c>
    </row>
    <row r="500" spans="1:15" x14ac:dyDescent="0.3">
      <c r="A500" t="s">
        <v>3522</v>
      </c>
      <c r="B500" t="s">
        <v>3523</v>
      </c>
      <c r="C500" t="s">
        <v>2052</v>
      </c>
      <c r="D500" t="s">
        <v>2063</v>
      </c>
      <c r="E500" s="2">
        <v>45810</v>
      </c>
      <c r="F500" t="s">
        <v>2044</v>
      </c>
      <c r="G500" t="s">
        <v>3524</v>
      </c>
      <c r="H500">
        <f t="shared" ca="1" si="7"/>
        <v>52</v>
      </c>
      <c r="J500" s="7" t="s">
        <v>2513</v>
      </c>
      <c r="K500" s="8"/>
      <c r="L500" s="8">
        <v>1</v>
      </c>
      <c r="M500" s="8"/>
      <c r="N500" s="8"/>
      <c r="O500" s="8">
        <v>1</v>
      </c>
    </row>
    <row r="501" spans="1:15" x14ac:dyDescent="0.3">
      <c r="A501" t="s">
        <v>3525</v>
      </c>
      <c r="B501" t="s">
        <v>3526</v>
      </c>
      <c r="C501" t="s">
        <v>2052</v>
      </c>
      <c r="D501" t="s">
        <v>2058</v>
      </c>
      <c r="E501" s="2">
        <v>45838</v>
      </c>
      <c r="F501" t="s">
        <v>2048</v>
      </c>
      <c r="G501" t="s">
        <v>3527</v>
      </c>
      <c r="H501" t="str">
        <f t="shared" ca="1" si="7"/>
        <v>Done</v>
      </c>
      <c r="J501" s="7" t="s">
        <v>3333</v>
      </c>
      <c r="K501" s="8"/>
      <c r="L501" s="8"/>
      <c r="M501" s="8">
        <v>1</v>
      </c>
      <c r="N501" s="8"/>
      <c r="O501" s="8">
        <v>1</v>
      </c>
    </row>
    <row r="502" spans="1:15" x14ac:dyDescent="0.3">
      <c r="A502" t="s">
        <v>3528</v>
      </c>
      <c r="B502" t="s">
        <v>3529</v>
      </c>
      <c r="C502" t="s">
        <v>2070</v>
      </c>
      <c r="D502" t="s">
        <v>2043</v>
      </c>
      <c r="E502" s="2">
        <v>45852</v>
      </c>
      <c r="F502" t="s">
        <v>2044</v>
      </c>
      <c r="G502" t="s">
        <v>3530</v>
      </c>
      <c r="H502">
        <f t="shared" ca="1" si="7"/>
        <v>10</v>
      </c>
      <c r="J502" s="7" t="s">
        <v>2904</v>
      </c>
      <c r="K502" s="8"/>
      <c r="L502" s="8">
        <v>1</v>
      </c>
      <c r="M502" s="8"/>
      <c r="N502" s="8"/>
      <c r="O502" s="8">
        <v>1</v>
      </c>
    </row>
    <row r="503" spans="1:15" x14ac:dyDescent="0.3">
      <c r="J503" s="7" t="s">
        <v>4047</v>
      </c>
      <c r="K503" s="8">
        <v>125</v>
      </c>
      <c r="L503" s="8">
        <v>117</v>
      </c>
      <c r="M503" s="8">
        <v>140</v>
      </c>
      <c r="N503" s="8">
        <v>118</v>
      </c>
      <c r="O503" s="8">
        <v>500</v>
      </c>
    </row>
  </sheetData>
  <autoFilter ref="A2:G502" xr:uid="{00000000-0001-0000-0300-000000000000}"/>
  <conditionalFormatting sqref="J7:J502">
    <cfRule type="expression" dxfId="5" priority="1">
      <formula>IF($K7&lt;&gt;"","TRUE")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02"/>
  <sheetViews>
    <sheetView tabSelected="1" workbookViewId="0">
      <selection activeCell="G8" sqref="G8"/>
    </sheetView>
  </sheetViews>
  <sheetFormatPr defaultRowHeight="14.4" x14ac:dyDescent="0.3"/>
  <cols>
    <col min="1" max="1" width="40.77734375" bestFit="1" customWidth="1"/>
    <col min="2" max="2" width="10.88671875" bestFit="1" customWidth="1"/>
    <col min="3" max="3" width="11.77734375" bestFit="1" customWidth="1"/>
    <col min="4" max="4" width="19" bestFit="1" customWidth="1"/>
    <col min="5" max="5" width="11" bestFit="1" customWidth="1"/>
    <col min="6" max="6" width="13.109375" bestFit="1" customWidth="1"/>
    <col min="7" max="7" width="16.88671875" bestFit="1" customWidth="1"/>
    <col min="8" max="8" width="24.6640625" bestFit="1" customWidth="1"/>
    <col min="9" max="9" width="22.6640625" bestFit="1" customWidth="1"/>
  </cols>
  <sheetData>
    <row r="1" spans="1:9" ht="57.6" x14ac:dyDescent="0.3">
      <c r="A1" s="5" t="s">
        <v>4070</v>
      </c>
    </row>
    <row r="2" spans="1:9" x14ac:dyDescent="0.3">
      <c r="A2" s="1" t="s">
        <v>3531</v>
      </c>
      <c r="B2" s="1" t="s">
        <v>3532</v>
      </c>
      <c r="C2" s="1" t="s">
        <v>3533</v>
      </c>
      <c r="D2" s="1" t="s">
        <v>3534</v>
      </c>
      <c r="E2" s="1" t="s">
        <v>3535</v>
      </c>
      <c r="F2" s="1" t="s">
        <v>3536</v>
      </c>
      <c r="G2" s="1" t="s">
        <v>3537</v>
      </c>
      <c r="H2" s="1" t="s">
        <v>4071</v>
      </c>
      <c r="I2" s="1" t="s">
        <v>4072</v>
      </c>
    </row>
    <row r="3" spans="1:9" x14ac:dyDescent="0.3">
      <c r="A3" t="s">
        <v>3538</v>
      </c>
      <c r="B3" t="s">
        <v>15</v>
      </c>
      <c r="C3" t="s">
        <v>3539</v>
      </c>
      <c r="D3" t="s">
        <v>3540</v>
      </c>
      <c r="E3">
        <v>106</v>
      </c>
      <c r="F3">
        <v>116</v>
      </c>
      <c r="G3" s="2">
        <v>45791</v>
      </c>
      <c r="H3" t="str">
        <f>IF($E3&lt;$F3,"Yes","No")</f>
        <v>Yes</v>
      </c>
      <c r="I3" s="8">
        <f ca="1">TODAY()-$G3</f>
        <v>71</v>
      </c>
    </row>
    <row r="4" spans="1:9" x14ac:dyDescent="0.3">
      <c r="A4" t="s">
        <v>3541</v>
      </c>
      <c r="B4" t="s">
        <v>15</v>
      </c>
      <c r="C4" t="s">
        <v>3542</v>
      </c>
      <c r="D4" t="s">
        <v>3543</v>
      </c>
      <c r="E4">
        <v>420</v>
      </c>
      <c r="F4">
        <v>104</v>
      </c>
      <c r="G4" s="2">
        <v>45830</v>
      </c>
      <c r="H4" t="str">
        <f t="shared" ref="H4:H67" si="0">IF($E4&lt;$F4,"Yes","No")</f>
        <v>No</v>
      </c>
      <c r="I4" s="8">
        <f t="shared" ref="I4:I67" ca="1" si="1">TODAY()-$G4</f>
        <v>32</v>
      </c>
    </row>
    <row r="5" spans="1:9" x14ac:dyDescent="0.3">
      <c r="A5" t="s">
        <v>3544</v>
      </c>
      <c r="B5" t="s">
        <v>11</v>
      </c>
      <c r="C5" t="s">
        <v>3542</v>
      </c>
      <c r="D5" t="s">
        <v>3540</v>
      </c>
      <c r="E5">
        <v>174</v>
      </c>
      <c r="F5">
        <v>55</v>
      </c>
      <c r="G5" s="2">
        <v>45843</v>
      </c>
      <c r="H5" t="str">
        <f t="shared" si="0"/>
        <v>No</v>
      </c>
      <c r="I5" s="8">
        <f t="shared" ca="1" si="1"/>
        <v>19</v>
      </c>
    </row>
    <row r="6" spans="1:9" x14ac:dyDescent="0.3">
      <c r="A6" t="s">
        <v>3545</v>
      </c>
      <c r="B6" t="s">
        <v>26</v>
      </c>
      <c r="C6" t="s">
        <v>3542</v>
      </c>
      <c r="D6" t="s">
        <v>3546</v>
      </c>
      <c r="E6">
        <v>484</v>
      </c>
      <c r="F6">
        <v>199</v>
      </c>
      <c r="G6" s="2">
        <v>45828</v>
      </c>
      <c r="H6" t="str">
        <f t="shared" si="0"/>
        <v>No</v>
      </c>
      <c r="I6" s="8">
        <f t="shared" ca="1" si="1"/>
        <v>34</v>
      </c>
    </row>
    <row r="7" spans="1:9" x14ac:dyDescent="0.3">
      <c r="A7" t="s">
        <v>3547</v>
      </c>
      <c r="B7" t="s">
        <v>11</v>
      </c>
      <c r="C7" t="s">
        <v>3548</v>
      </c>
      <c r="D7" t="s">
        <v>3540</v>
      </c>
      <c r="E7">
        <v>203</v>
      </c>
      <c r="F7">
        <v>192</v>
      </c>
      <c r="G7" s="2">
        <v>45809</v>
      </c>
      <c r="H7" t="str">
        <f t="shared" si="0"/>
        <v>No</v>
      </c>
      <c r="I7" s="8">
        <f t="shared" ca="1" si="1"/>
        <v>53</v>
      </c>
    </row>
    <row r="8" spans="1:9" x14ac:dyDescent="0.3">
      <c r="A8" t="s">
        <v>3549</v>
      </c>
      <c r="B8" t="s">
        <v>21</v>
      </c>
      <c r="C8" t="s">
        <v>3542</v>
      </c>
      <c r="D8" t="s">
        <v>3546</v>
      </c>
      <c r="E8">
        <v>164</v>
      </c>
      <c r="F8">
        <v>135</v>
      </c>
      <c r="G8" s="2">
        <v>45807</v>
      </c>
      <c r="H8" t="str">
        <f t="shared" si="0"/>
        <v>No</v>
      </c>
      <c r="I8" s="8">
        <f t="shared" ca="1" si="1"/>
        <v>55</v>
      </c>
    </row>
    <row r="9" spans="1:9" x14ac:dyDescent="0.3">
      <c r="A9" t="s">
        <v>3550</v>
      </c>
      <c r="B9" t="s">
        <v>11</v>
      </c>
      <c r="C9" t="s">
        <v>3539</v>
      </c>
      <c r="D9" t="s">
        <v>3546</v>
      </c>
      <c r="E9">
        <v>304</v>
      </c>
      <c r="F9">
        <v>109</v>
      </c>
      <c r="G9" s="2">
        <v>45807</v>
      </c>
      <c r="H9" t="str">
        <f t="shared" si="0"/>
        <v>No</v>
      </c>
      <c r="I9" s="8">
        <f t="shared" ca="1" si="1"/>
        <v>55</v>
      </c>
    </row>
    <row r="10" spans="1:9" x14ac:dyDescent="0.3">
      <c r="A10" t="s">
        <v>3551</v>
      </c>
      <c r="B10" t="s">
        <v>26</v>
      </c>
      <c r="C10" t="s">
        <v>3542</v>
      </c>
      <c r="D10" t="s">
        <v>3540</v>
      </c>
      <c r="E10">
        <v>496</v>
      </c>
      <c r="F10">
        <v>150</v>
      </c>
      <c r="G10" s="2">
        <v>45788</v>
      </c>
      <c r="H10" t="str">
        <f t="shared" si="0"/>
        <v>No</v>
      </c>
      <c r="I10" s="8">
        <f t="shared" ca="1" si="1"/>
        <v>74</v>
      </c>
    </row>
    <row r="11" spans="1:9" x14ac:dyDescent="0.3">
      <c r="A11" t="s">
        <v>3552</v>
      </c>
      <c r="B11" t="s">
        <v>21</v>
      </c>
      <c r="C11" t="s">
        <v>3542</v>
      </c>
      <c r="D11" t="s">
        <v>3540</v>
      </c>
      <c r="E11">
        <v>119</v>
      </c>
      <c r="F11">
        <v>61</v>
      </c>
      <c r="G11" s="2">
        <v>45830</v>
      </c>
      <c r="H11" t="str">
        <f t="shared" si="0"/>
        <v>No</v>
      </c>
      <c r="I11" s="8">
        <f t="shared" ca="1" si="1"/>
        <v>32</v>
      </c>
    </row>
    <row r="12" spans="1:9" x14ac:dyDescent="0.3">
      <c r="A12" t="s">
        <v>3553</v>
      </c>
      <c r="B12" t="s">
        <v>11</v>
      </c>
      <c r="C12" t="s">
        <v>3548</v>
      </c>
      <c r="D12" t="s">
        <v>3546</v>
      </c>
      <c r="E12">
        <v>43</v>
      </c>
      <c r="F12">
        <v>98</v>
      </c>
      <c r="G12" s="2">
        <v>45813</v>
      </c>
      <c r="H12" t="str">
        <f t="shared" si="0"/>
        <v>Yes</v>
      </c>
      <c r="I12" s="8">
        <f t="shared" ca="1" si="1"/>
        <v>49</v>
      </c>
    </row>
    <row r="13" spans="1:9" x14ac:dyDescent="0.3">
      <c r="A13" t="s">
        <v>3554</v>
      </c>
      <c r="B13" t="s">
        <v>15</v>
      </c>
      <c r="C13" t="s">
        <v>3548</v>
      </c>
      <c r="D13" t="s">
        <v>3540</v>
      </c>
      <c r="E13">
        <v>311</v>
      </c>
      <c r="F13">
        <v>91</v>
      </c>
      <c r="G13" s="2">
        <v>45836</v>
      </c>
      <c r="H13" t="str">
        <f t="shared" si="0"/>
        <v>No</v>
      </c>
      <c r="I13" s="8">
        <f t="shared" ca="1" si="1"/>
        <v>26</v>
      </c>
    </row>
    <row r="14" spans="1:9" x14ac:dyDescent="0.3">
      <c r="A14" t="s">
        <v>3555</v>
      </c>
      <c r="B14" t="s">
        <v>32</v>
      </c>
      <c r="C14" t="s">
        <v>3539</v>
      </c>
      <c r="D14" t="s">
        <v>3546</v>
      </c>
      <c r="E14">
        <v>155</v>
      </c>
      <c r="F14">
        <v>131</v>
      </c>
      <c r="G14" s="2">
        <v>45778</v>
      </c>
      <c r="H14" t="str">
        <f t="shared" si="0"/>
        <v>No</v>
      </c>
      <c r="I14" s="8">
        <f t="shared" ca="1" si="1"/>
        <v>84</v>
      </c>
    </row>
    <row r="15" spans="1:9" x14ac:dyDescent="0.3">
      <c r="A15" t="s">
        <v>3556</v>
      </c>
      <c r="B15" t="s">
        <v>21</v>
      </c>
      <c r="C15" t="s">
        <v>3548</v>
      </c>
      <c r="D15" t="s">
        <v>3540</v>
      </c>
      <c r="E15">
        <v>366</v>
      </c>
      <c r="F15">
        <v>84</v>
      </c>
      <c r="G15" s="2">
        <v>45803</v>
      </c>
      <c r="H15" t="str">
        <f t="shared" si="0"/>
        <v>No</v>
      </c>
      <c r="I15" s="8">
        <f t="shared" ca="1" si="1"/>
        <v>59</v>
      </c>
    </row>
    <row r="16" spans="1:9" x14ac:dyDescent="0.3">
      <c r="A16" t="s">
        <v>3557</v>
      </c>
      <c r="B16" t="s">
        <v>15</v>
      </c>
      <c r="C16" t="s">
        <v>3542</v>
      </c>
      <c r="D16" t="s">
        <v>3543</v>
      </c>
      <c r="E16">
        <v>206</v>
      </c>
      <c r="F16">
        <v>183</v>
      </c>
      <c r="G16" s="2">
        <v>45809</v>
      </c>
      <c r="H16" t="str">
        <f t="shared" si="0"/>
        <v>No</v>
      </c>
      <c r="I16" s="8">
        <f t="shared" ca="1" si="1"/>
        <v>53</v>
      </c>
    </row>
    <row r="17" spans="1:9" x14ac:dyDescent="0.3">
      <c r="A17" t="s">
        <v>3558</v>
      </c>
      <c r="B17" t="s">
        <v>15</v>
      </c>
      <c r="C17" t="s">
        <v>3539</v>
      </c>
      <c r="D17" t="s">
        <v>3546</v>
      </c>
      <c r="E17">
        <v>389</v>
      </c>
      <c r="F17">
        <v>116</v>
      </c>
      <c r="G17" s="2">
        <v>45854</v>
      </c>
      <c r="H17" t="str">
        <f t="shared" si="0"/>
        <v>No</v>
      </c>
      <c r="I17" s="8">
        <f t="shared" ca="1" si="1"/>
        <v>8</v>
      </c>
    </row>
    <row r="18" spans="1:9" x14ac:dyDescent="0.3">
      <c r="A18" t="s">
        <v>3559</v>
      </c>
      <c r="B18" t="s">
        <v>15</v>
      </c>
      <c r="C18" t="s">
        <v>3542</v>
      </c>
      <c r="D18" t="s">
        <v>3543</v>
      </c>
      <c r="E18">
        <v>107</v>
      </c>
      <c r="F18">
        <v>129</v>
      </c>
      <c r="G18" s="2">
        <v>45823</v>
      </c>
      <c r="H18" t="str">
        <f t="shared" si="0"/>
        <v>Yes</v>
      </c>
      <c r="I18" s="8">
        <f t="shared" ca="1" si="1"/>
        <v>39</v>
      </c>
    </row>
    <row r="19" spans="1:9" x14ac:dyDescent="0.3">
      <c r="A19" t="s">
        <v>3560</v>
      </c>
      <c r="B19" t="s">
        <v>11</v>
      </c>
      <c r="C19" t="s">
        <v>3542</v>
      </c>
      <c r="D19" t="s">
        <v>3546</v>
      </c>
      <c r="E19">
        <v>250</v>
      </c>
      <c r="F19">
        <v>56</v>
      </c>
      <c r="G19" s="2">
        <v>45797</v>
      </c>
      <c r="H19" t="str">
        <f t="shared" si="0"/>
        <v>No</v>
      </c>
      <c r="I19" s="8">
        <f t="shared" ca="1" si="1"/>
        <v>65</v>
      </c>
    </row>
    <row r="20" spans="1:9" x14ac:dyDescent="0.3">
      <c r="A20" t="s">
        <v>3561</v>
      </c>
      <c r="B20" t="s">
        <v>15</v>
      </c>
      <c r="C20" t="s">
        <v>3548</v>
      </c>
      <c r="D20" t="s">
        <v>3546</v>
      </c>
      <c r="E20">
        <v>444</v>
      </c>
      <c r="F20">
        <v>63</v>
      </c>
      <c r="G20" s="2">
        <v>45843</v>
      </c>
      <c r="H20" t="str">
        <f t="shared" si="0"/>
        <v>No</v>
      </c>
      <c r="I20" s="8">
        <f t="shared" ca="1" si="1"/>
        <v>19</v>
      </c>
    </row>
    <row r="21" spans="1:9" x14ac:dyDescent="0.3">
      <c r="A21" t="s">
        <v>3562</v>
      </c>
      <c r="B21" t="s">
        <v>26</v>
      </c>
      <c r="C21" t="s">
        <v>3539</v>
      </c>
      <c r="D21" t="s">
        <v>3540</v>
      </c>
      <c r="E21">
        <v>403</v>
      </c>
      <c r="F21">
        <v>122</v>
      </c>
      <c r="G21" s="2">
        <v>45849</v>
      </c>
      <c r="H21" t="str">
        <f t="shared" si="0"/>
        <v>No</v>
      </c>
      <c r="I21" s="8">
        <f t="shared" ca="1" si="1"/>
        <v>13</v>
      </c>
    </row>
    <row r="22" spans="1:9" x14ac:dyDescent="0.3">
      <c r="A22" t="s">
        <v>3563</v>
      </c>
      <c r="B22" t="s">
        <v>32</v>
      </c>
      <c r="C22" t="s">
        <v>3548</v>
      </c>
      <c r="D22" t="s">
        <v>3540</v>
      </c>
      <c r="E22">
        <v>369</v>
      </c>
      <c r="F22">
        <v>192</v>
      </c>
      <c r="G22" s="2">
        <v>45831</v>
      </c>
      <c r="H22" t="str">
        <f t="shared" si="0"/>
        <v>No</v>
      </c>
      <c r="I22" s="8">
        <f t="shared" ca="1" si="1"/>
        <v>31</v>
      </c>
    </row>
    <row r="23" spans="1:9" x14ac:dyDescent="0.3">
      <c r="A23" t="s">
        <v>3564</v>
      </c>
      <c r="B23" t="s">
        <v>21</v>
      </c>
      <c r="C23" t="s">
        <v>3548</v>
      </c>
      <c r="D23" t="s">
        <v>3540</v>
      </c>
      <c r="E23">
        <v>333</v>
      </c>
      <c r="F23">
        <v>198</v>
      </c>
      <c r="G23" s="2">
        <v>45855</v>
      </c>
      <c r="H23" t="str">
        <f t="shared" si="0"/>
        <v>No</v>
      </c>
      <c r="I23" s="8">
        <f t="shared" ca="1" si="1"/>
        <v>7</v>
      </c>
    </row>
    <row r="24" spans="1:9" x14ac:dyDescent="0.3">
      <c r="A24" t="s">
        <v>3565</v>
      </c>
      <c r="B24" t="s">
        <v>21</v>
      </c>
      <c r="C24" t="s">
        <v>3542</v>
      </c>
      <c r="D24" t="s">
        <v>3546</v>
      </c>
      <c r="E24">
        <v>129</v>
      </c>
      <c r="F24">
        <v>115</v>
      </c>
      <c r="G24" s="2">
        <v>45843</v>
      </c>
      <c r="H24" t="str">
        <f t="shared" si="0"/>
        <v>No</v>
      </c>
      <c r="I24" s="8">
        <f t="shared" ca="1" si="1"/>
        <v>19</v>
      </c>
    </row>
    <row r="25" spans="1:9" x14ac:dyDescent="0.3">
      <c r="A25" t="s">
        <v>3566</v>
      </c>
      <c r="B25" t="s">
        <v>32</v>
      </c>
      <c r="C25" t="s">
        <v>3548</v>
      </c>
      <c r="D25" t="s">
        <v>3546</v>
      </c>
      <c r="E25">
        <v>456</v>
      </c>
      <c r="F25">
        <v>140</v>
      </c>
      <c r="G25" s="2">
        <v>45853</v>
      </c>
      <c r="H25" t="str">
        <f t="shared" si="0"/>
        <v>No</v>
      </c>
      <c r="I25" s="8">
        <f t="shared" ca="1" si="1"/>
        <v>9</v>
      </c>
    </row>
    <row r="26" spans="1:9" x14ac:dyDescent="0.3">
      <c r="A26" t="s">
        <v>3567</v>
      </c>
      <c r="B26" t="s">
        <v>11</v>
      </c>
      <c r="C26" t="s">
        <v>3539</v>
      </c>
      <c r="D26" t="s">
        <v>3540</v>
      </c>
      <c r="E26">
        <v>292</v>
      </c>
      <c r="F26">
        <v>179</v>
      </c>
      <c r="G26" s="2">
        <v>45792</v>
      </c>
      <c r="H26" t="str">
        <f t="shared" si="0"/>
        <v>No</v>
      </c>
      <c r="I26" s="8">
        <f t="shared" ca="1" si="1"/>
        <v>70</v>
      </c>
    </row>
    <row r="27" spans="1:9" x14ac:dyDescent="0.3">
      <c r="A27" t="s">
        <v>3568</v>
      </c>
      <c r="B27" t="s">
        <v>32</v>
      </c>
      <c r="C27" t="s">
        <v>3542</v>
      </c>
      <c r="D27" t="s">
        <v>3546</v>
      </c>
      <c r="E27">
        <v>19</v>
      </c>
      <c r="F27">
        <v>69</v>
      </c>
      <c r="G27" s="2">
        <v>45772</v>
      </c>
      <c r="H27" t="str">
        <f t="shared" si="0"/>
        <v>Yes</v>
      </c>
      <c r="I27" s="8">
        <f t="shared" ca="1" si="1"/>
        <v>90</v>
      </c>
    </row>
    <row r="28" spans="1:9" x14ac:dyDescent="0.3">
      <c r="A28" t="s">
        <v>3569</v>
      </c>
      <c r="B28" t="s">
        <v>21</v>
      </c>
      <c r="C28" t="s">
        <v>3539</v>
      </c>
      <c r="D28" t="s">
        <v>3543</v>
      </c>
      <c r="E28">
        <v>281</v>
      </c>
      <c r="F28">
        <v>59</v>
      </c>
      <c r="G28" s="2">
        <v>45818</v>
      </c>
      <c r="H28" t="str">
        <f t="shared" si="0"/>
        <v>No</v>
      </c>
      <c r="I28" s="8">
        <f t="shared" ca="1" si="1"/>
        <v>44</v>
      </c>
    </row>
    <row r="29" spans="1:9" x14ac:dyDescent="0.3">
      <c r="A29" t="s">
        <v>3570</v>
      </c>
      <c r="B29" t="s">
        <v>32</v>
      </c>
      <c r="C29" t="s">
        <v>3548</v>
      </c>
      <c r="D29" t="s">
        <v>3540</v>
      </c>
      <c r="E29">
        <v>284</v>
      </c>
      <c r="F29">
        <v>74</v>
      </c>
      <c r="G29" s="2">
        <v>45807</v>
      </c>
      <c r="H29" t="str">
        <f t="shared" si="0"/>
        <v>No</v>
      </c>
      <c r="I29" s="8">
        <f t="shared" ca="1" si="1"/>
        <v>55</v>
      </c>
    </row>
    <row r="30" spans="1:9" x14ac:dyDescent="0.3">
      <c r="A30" t="s">
        <v>3571</v>
      </c>
      <c r="B30" t="s">
        <v>21</v>
      </c>
      <c r="C30" t="s">
        <v>3542</v>
      </c>
      <c r="D30" t="s">
        <v>3543</v>
      </c>
      <c r="E30">
        <v>0</v>
      </c>
      <c r="F30">
        <v>74</v>
      </c>
      <c r="G30" s="2">
        <v>45843</v>
      </c>
      <c r="H30" t="str">
        <f t="shared" si="0"/>
        <v>Yes</v>
      </c>
      <c r="I30" s="8">
        <f t="shared" ca="1" si="1"/>
        <v>19</v>
      </c>
    </row>
    <row r="31" spans="1:9" x14ac:dyDescent="0.3">
      <c r="A31" t="s">
        <v>3572</v>
      </c>
      <c r="B31" t="s">
        <v>11</v>
      </c>
      <c r="C31" t="s">
        <v>3542</v>
      </c>
      <c r="D31" t="s">
        <v>3543</v>
      </c>
      <c r="E31">
        <v>118</v>
      </c>
      <c r="F31">
        <v>103</v>
      </c>
      <c r="G31" s="2">
        <v>45836</v>
      </c>
      <c r="H31" t="str">
        <f t="shared" si="0"/>
        <v>No</v>
      </c>
      <c r="I31" s="8">
        <f t="shared" ca="1" si="1"/>
        <v>26</v>
      </c>
    </row>
    <row r="32" spans="1:9" x14ac:dyDescent="0.3">
      <c r="A32" t="s">
        <v>3573</v>
      </c>
      <c r="B32" t="s">
        <v>26</v>
      </c>
      <c r="C32" t="s">
        <v>3548</v>
      </c>
      <c r="D32" t="s">
        <v>3540</v>
      </c>
      <c r="E32">
        <v>34</v>
      </c>
      <c r="F32">
        <v>82</v>
      </c>
      <c r="G32" s="2">
        <v>45840</v>
      </c>
      <c r="H32" t="str">
        <f t="shared" si="0"/>
        <v>Yes</v>
      </c>
      <c r="I32" s="8">
        <f t="shared" ca="1" si="1"/>
        <v>22</v>
      </c>
    </row>
    <row r="33" spans="1:9" x14ac:dyDescent="0.3">
      <c r="A33" t="s">
        <v>3574</v>
      </c>
      <c r="B33" t="s">
        <v>32</v>
      </c>
      <c r="C33" t="s">
        <v>3542</v>
      </c>
      <c r="D33" t="s">
        <v>3543</v>
      </c>
      <c r="E33">
        <v>197</v>
      </c>
      <c r="F33">
        <v>144</v>
      </c>
      <c r="G33" s="2">
        <v>45814</v>
      </c>
      <c r="H33" t="str">
        <f t="shared" si="0"/>
        <v>No</v>
      </c>
      <c r="I33" s="8">
        <f t="shared" ca="1" si="1"/>
        <v>48</v>
      </c>
    </row>
    <row r="34" spans="1:9" x14ac:dyDescent="0.3">
      <c r="A34" t="s">
        <v>3575</v>
      </c>
      <c r="B34" t="s">
        <v>11</v>
      </c>
      <c r="C34" t="s">
        <v>3539</v>
      </c>
      <c r="D34" t="s">
        <v>3543</v>
      </c>
      <c r="E34">
        <v>484</v>
      </c>
      <c r="F34">
        <v>63</v>
      </c>
      <c r="G34" s="2">
        <v>45832</v>
      </c>
      <c r="H34" t="str">
        <f t="shared" si="0"/>
        <v>No</v>
      </c>
      <c r="I34" s="8">
        <f t="shared" ca="1" si="1"/>
        <v>30</v>
      </c>
    </row>
    <row r="35" spans="1:9" x14ac:dyDescent="0.3">
      <c r="A35" t="s">
        <v>3576</v>
      </c>
      <c r="B35" t="s">
        <v>32</v>
      </c>
      <c r="C35" t="s">
        <v>3548</v>
      </c>
      <c r="D35" t="s">
        <v>3546</v>
      </c>
      <c r="E35">
        <v>244</v>
      </c>
      <c r="F35">
        <v>114</v>
      </c>
      <c r="G35" s="2">
        <v>45855</v>
      </c>
      <c r="H35" t="str">
        <f t="shared" si="0"/>
        <v>No</v>
      </c>
      <c r="I35" s="8">
        <f t="shared" ca="1" si="1"/>
        <v>7</v>
      </c>
    </row>
    <row r="36" spans="1:9" x14ac:dyDescent="0.3">
      <c r="A36" t="s">
        <v>3577</v>
      </c>
      <c r="B36" t="s">
        <v>15</v>
      </c>
      <c r="C36" t="s">
        <v>3542</v>
      </c>
      <c r="D36" t="s">
        <v>3543</v>
      </c>
      <c r="E36">
        <v>58</v>
      </c>
      <c r="F36">
        <v>159</v>
      </c>
      <c r="G36" s="2">
        <v>45782</v>
      </c>
      <c r="H36" t="str">
        <f t="shared" si="0"/>
        <v>Yes</v>
      </c>
      <c r="I36" s="8">
        <f t="shared" ca="1" si="1"/>
        <v>80</v>
      </c>
    </row>
    <row r="37" spans="1:9" x14ac:dyDescent="0.3">
      <c r="A37" t="s">
        <v>3578</v>
      </c>
      <c r="B37" t="s">
        <v>32</v>
      </c>
      <c r="C37" t="s">
        <v>3548</v>
      </c>
      <c r="D37" t="s">
        <v>3546</v>
      </c>
      <c r="E37">
        <v>324</v>
      </c>
      <c r="F37">
        <v>129</v>
      </c>
      <c r="G37" s="2">
        <v>45800</v>
      </c>
      <c r="H37" t="str">
        <f t="shared" si="0"/>
        <v>No</v>
      </c>
      <c r="I37" s="8">
        <f t="shared" ca="1" si="1"/>
        <v>62</v>
      </c>
    </row>
    <row r="38" spans="1:9" x14ac:dyDescent="0.3">
      <c r="A38" t="s">
        <v>3579</v>
      </c>
      <c r="B38" t="s">
        <v>21</v>
      </c>
      <c r="C38" t="s">
        <v>3542</v>
      </c>
      <c r="D38" t="s">
        <v>3543</v>
      </c>
      <c r="E38">
        <v>160</v>
      </c>
      <c r="F38">
        <v>103</v>
      </c>
      <c r="G38" s="2">
        <v>45860</v>
      </c>
      <c r="H38" t="str">
        <f t="shared" si="0"/>
        <v>No</v>
      </c>
      <c r="I38" s="8">
        <f t="shared" ca="1" si="1"/>
        <v>2</v>
      </c>
    </row>
    <row r="39" spans="1:9" x14ac:dyDescent="0.3">
      <c r="A39" t="s">
        <v>3580</v>
      </c>
      <c r="B39" t="s">
        <v>11</v>
      </c>
      <c r="C39" t="s">
        <v>3542</v>
      </c>
      <c r="D39" t="s">
        <v>3543</v>
      </c>
      <c r="E39">
        <v>496</v>
      </c>
      <c r="F39">
        <v>174</v>
      </c>
      <c r="G39" s="2">
        <v>45783</v>
      </c>
      <c r="H39" t="str">
        <f t="shared" si="0"/>
        <v>No</v>
      </c>
      <c r="I39" s="8">
        <f t="shared" ca="1" si="1"/>
        <v>79</v>
      </c>
    </row>
    <row r="40" spans="1:9" x14ac:dyDescent="0.3">
      <c r="A40" t="s">
        <v>3581</v>
      </c>
      <c r="B40" t="s">
        <v>15</v>
      </c>
      <c r="C40" t="s">
        <v>3539</v>
      </c>
      <c r="D40" t="s">
        <v>3546</v>
      </c>
      <c r="E40">
        <v>178</v>
      </c>
      <c r="F40">
        <v>180</v>
      </c>
      <c r="G40" s="2">
        <v>45838</v>
      </c>
      <c r="H40" t="str">
        <f t="shared" si="0"/>
        <v>Yes</v>
      </c>
      <c r="I40" s="8">
        <f t="shared" ca="1" si="1"/>
        <v>24</v>
      </c>
    </row>
    <row r="41" spans="1:9" x14ac:dyDescent="0.3">
      <c r="A41" t="s">
        <v>3582</v>
      </c>
      <c r="B41" t="s">
        <v>15</v>
      </c>
      <c r="C41" t="s">
        <v>3548</v>
      </c>
      <c r="D41" t="s">
        <v>3540</v>
      </c>
      <c r="E41">
        <v>205</v>
      </c>
      <c r="F41">
        <v>183</v>
      </c>
      <c r="G41" s="2">
        <v>45797</v>
      </c>
      <c r="H41" t="str">
        <f t="shared" si="0"/>
        <v>No</v>
      </c>
      <c r="I41" s="8">
        <f t="shared" ca="1" si="1"/>
        <v>65</v>
      </c>
    </row>
    <row r="42" spans="1:9" x14ac:dyDescent="0.3">
      <c r="A42" t="s">
        <v>3583</v>
      </c>
      <c r="B42" t="s">
        <v>15</v>
      </c>
      <c r="C42" t="s">
        <v>3539</v>
      </c>
      <c r="D42" t="s">
        <v>3540</v>
      </c>
      <c r="E42">
        <v>11</v>
      </c>
      <c r="F42">
        <v>74</v>
      </c>
      <c r="G42" s="2">
        <v>45777</v>
      </c>
      <c r="H42" t="str">
        <f t="shared" si="0"/>
        <v>Yes</v>
      </c>
      <c r="I42" s="8">
        <f t="shared" ca="1" si="1"/>
        <v>85</v>
      </c>
    </row>
    <row r="43" spans="1:9" x14ac:dyDescent="0.3">
      <c r="A43" t="s">
        <v>3584</v>
      </c>
      <c r="B43" t="s">
        <v>21</v>
      </c>
      <c r="C43" t="s">
        <v>3542</v>
      </c>
      <c r="D43" t="s">
        <v>3543</v>
      </c>
      <c r="E43">
        <v>489</v>
      </c>
      <c r="F43">
        <v>190</v>
      </c>
      <c r="G43" s="2">
        <v>45773</v>
      </c>
      <c r="H43" t="str">
        <f t="shared" si="0"/>
        <v>No</v>
      </c>
      <c r="I43" s="8">
        <f t="shared" ca="1" si="1"/>
        <v>89</v>
      </c>
    </row>
    <row r="44" spans="1:9" x14ac:dyDescent="0.3">
      <c r="A44" t="s">
        <v>3585</v>
      </c>
      <c r="B44" t="s">
        <v>26</v>
      </c>
      <c r="C44" t="s">
        <v>3542</v>
      </c>
      <c r="D44" t="s">
        <v>3543</v>
      </c>
      <c r="E44">
        <v>275</v>
      </c>
      <c r="F44">
        <v>166</v>
      </c>
      <c r="G44" s="2">
        <v>45778</v>
      </c>
      <c r="H44" t="str">
        <f t="shared" si="0"/>
        <v>No</v>
      </c>
      <c r="I44" s="8">
        <f t="shared" ca="1" si="1"/>
        <v>84</v>
      </c>
    </row>
    <row r="45" spans="1:9" x14ac:dyDescent="0.3">
      <c r="A45" t="s">
        <v>3586</v>
      </c>
      <c r="B45" t="s">
        <v>21</v>
      </c>
      <c r="C45" t="s">
        <v>3542</v>
      </c>
      <c r="D45" t="s">
        <v>3546</v>
      </c>
      <c r="E45">
        <v>180</v>
      </c>
      <c r="F45">
        <v>185</v>
      </c>
      <c r="G45" s="2">
        <v>45854</v>
      </c>
      <c r="H45" t="str">
        <f t="shared" si="0"/>
        <v>Yes</v>
      </c>
      <c r="I45" s="8">
        <f t="shared" ca="1" si="1"/>
        <v>8</v>
      </c>
    </row>
    <row r="46" spans="1:9" x14ac:dyDescent="0.3">
      <c r="A46" t="s">
        <v>3587</v>
      </c>
      <c r="B46" t="s">
        <v>11</v>
      </c>
      <c r="C46" t="s">
        <v>3539</v>
      </c>
      <c r="D46" t="s">
        <v>3546</v>
      </c>
      <c r="E46">
        <v>241</v>
      </c>
      <c r="F46">
        <v>198</v>
      </c>
      <c r="G46" s="2">
        <v>45780</v>
      </c>
      <c r="H46" t="str">
        <f t="shared" si="0"/>
        <v>No</v>
      </c>
      <c r="I46" s="8">
        <f t="shared" ca="1" si="1"/>
        <v>82</v>
      </c>
    </row>
    <row r="47" spans="1:9" x14ac:dyDescent="0.3">
      <c r="A47" t="s">
        <v>3588</v>
      </c>
      <c r="B47" t="s">
        <v>11</v>
      </c>
      <c r="C47" t="s">
        <v>3548</v>
      </c>
      <c r="D47" t="s">
        <v>3540</v>
      </c>
      <c r="E47">
        <v>215</v>
      </c>
      <c r="F47">
        <v>74</v>
      </c>
      <c r="G47" s="2">
        <v>45819</v>
      </c>
      <c r="H47" t="str">
        <f t="shared" si="0"/>
        <v>No</v>
      </c>
      <c r="I47" s="8">
        <f t="shared" ca="1" si="1"/>
        <v>43</v>
      </c>
    </row>
    <row r="48" spans="1:9" x14ac:dyDescent="0.3">
      <c r="A48" t="s">
        <v>3589</v>
      </c>
      <c r="B48" t="s">
        <v>21</v>
      </c>
      <c r="C48" t="s">
        <v>3539</v>
      </c>
      <c r="D48" t="s">
        <v>3546</v>
      </c>
      <c r="E48">
        <v>250</v>
      </c>
      <c r="F48">
        <v>128</v>
      </c>
      <c r="G48" s="2">
        <v>45860</v>
      </c>
      <c r="H48" t="str">
        <f t="shared" si="0"/>
        <v>No</v>
      </c>
      <c r="I48" s="8">
        <f t="shared" ca="1" si="1"/>
        <v>2</v>
      </c>
    </row>
    <row r="49" spans="1:9" x14ac:dyDescent="0.3">
      <c r="A49" t="s">
        <v>3590</v>
      </c>
      <c r="B49" t="s">
        <v>21</v>
      </c>
      <c r="C49" t="s">
        <v>3548</v>
      </c>
      <c r="D49" t="s">
        <v>3546</v>
      </c>
      <c r="E49">
        <v>298</v>
      </c>
      <c r="F49">
        <v>117</v>
      </c>
      <c r="G49" s="2">
        <v>45799</v>
      </c>
      <c r="H49" t="str">
        <f t="shared" si="0"/>
        <v>No</v>
      </c>
      <c r="I49" s="8">
        <f t="shared" ca="1" si="1"/>
        <v>63</v>
      </c>
    </row>
    <row r="50" spans="1:9" x14ac:dyDescent="0.3">
      <c r="A50" t="s">
        <v>3591</v>
      </c>
      <c r="B50" t="s">
        <v>15</v>
      </c>
      <c r="C50" t="s">
        <v>3548</v>
      </c>
      <c r="D50" t="s">
        <v>3540</v>
      </c>
      <c r="E50">
        <v>125</v>
      </c>
      <c r="F50">
        <v>61</v>
      </c>
      <c r="G50" s="2">
        <v>45857</v>
      </c>
      <c r="H50" t="str">
        <f t="shared" si="0"/>
        <v>No</v>
      </c>
      <c r="I50" s="8">
        <f t="shared" ca="1" si="1"/>
        <v>5</v>
      </c>
    </row>
    <row r="51" spans="1:9" x14ac:dyDescent="0.3">
      <c r="A51" t="s">
        <v>3592</v>
      </c>
      <c r="B51" t="s">
        <v>32</v>
      </c>
      <c r="C51" t="s">
        <v>3548</v>
      </c>
      <c r="D51" t="s">
        <v>3540</v>
      </c>
      <c r="E51">
        <v>481</v>
      </c>
      <c r="F51">
        <v>81</v>
      </c>
      <c r="G51" s="2">
        <v>45819</v>
      </c>
      <c r="H51" t="str">
        <f t="shared" si="0"/>
        <v>No</v>
      </c>
      <c r="I51" s="8">
        <f t="shared" ca="1" si="1"/>
        <v>43</v>
      </c>
    </row>
    <row r="52" spans="1:9" x14ac:dyDescent="0.3">
      <c r="A52" t="s">
        <v>3593</v>
      </c>
      <c r="B52" t="s">
        <v>32</v>
      </c>
      <c r="C52" t="s">
        <v>3542</v>
      </c>
      <c r="D52" t="s">
        <v>3543</v>
      </c>
      <c r="E52">
        <v>216</v>
      </c>
      <c r="F52">
        <v>177</v>
      </c>
      <c r="G52" s="2">
        <v>45844</v>
      </c>
      <c r="H52" t="str">
        <f t="shared" si="0"/>
        <v>No</v>
      </c>
      <c r="I52" s="8">
        <f t="shared" ca="1" si="1"/>
        <v>18</v>
      </c>
    </row>
    <row r="53" spans="1:9" x14ac:dyDescent="0.3">
      <c r="A53" t="s">
        <v>3594</v>
      </c>
      <c r="B53" t="s">
        <v>21</v>
      </c>
      <c r="C53" t="s">
        <v>3542</v>
      </c>
      <c r="D53" t="s">
        <v>3546</v>
      </c>
      <c r="E53">
        <v>305</v>
      </c>
      <c r="F53">
        <v>145</v>
      </c>
      <c r="G53" s="2">
        <v>45774</v>
      </c>
      <c r="H53" t="str">
        <f t="shared" si="0"/>
        <v>No</v>
      </c>
      <c r="I53" s="8">
        <f t="shared" ca="1" si="1"/>
        <v>88</v>
      </c>
    </row>
    <row r="54" spans="1:9" x14ac:dyDescent="0.3">
      <c r="A54" t="s">
        <v>3595</v>
      </c>
      <c r="B54" t="s">
        <v>15</v>
      </c>
      <c r="C54" t="s">
        <v>3542</v>
      </c>
      <c r="D54" t="s">
        <v>3540</v>
      </c>
      <c r="E54">
        <v>284</v>
      </c>
      <c r="F54">
        <v>141</v>
      </c>
      <c r="G54" s="2">
        <v>45789</v>
      </c>
      <c r="H54" t="str">
        <f t="shared" si="0"/>
        <v>No</v>
      </c>
      <c r="I54" s="8">
        <f t="shared" ca="1" si="1"/>
        <v>73</v>
      </c>
    </row>
    <row r="55" spans="1:9" x14ac:dyDescent="0.3">
      <c r="A55" t="s">
        <v>3596</v>
      </c>
      <c r="B55" t="s">
        <v>15</v>
      </c>
      <c r="C55" t="s">
        <v>3548</v>
      </c>
      <c r="D55" t="s">
        <v>3543</v>
      </c>
      <c r="E55">
        <v>184</v>
      </c>
      <c r="F55">
        <v>190</v>
      </c>
      <c r="G55" s="2">
        <v>45808</v>
      </c>
      <c r="H55" t="str">
        <f t="shared" si="0"/>
        <v>Yes</v>
      </c>
      <c r="I55" s="8">
        <f t="shared" ca="1" si="1"/>
        <v>54</v>
      </c>
    </row>
    <row r="56" spans="1:9" x14ac:dyDescent="0.3">
      <c r="A56" t="s">
        <v>3597</v>
      </c>
      <c r="B56" t="s">
        <v>11</v>
      </c>
      <c r="C56" t="s">
        <v>3539</v>
      </c>
      <c r="D56" t="s">
        <v>3540</v>
      </c>
      <c r="E56">
        <v>38</v>
      </c>
      <c r="F56">
        <v>80</v>
      </c>
      <c r="G56" s="2">
        <v>45782</v>
      </c>
      <c r="H56" t="str">
        <f t="shared" si="0"/>
        <v>Yes</v>
      </c>
      <c r="I56" s="8">
        <f t="shared" ca="1" si="1"/>
        <v>80</v>
      </c>
    </row>
    <row r="57" spans="1:9" x14ac:dyDescent="0.3">
      <c r="A57" t="s">
        <v>3598</v>
      </c>
      <c r="B57" t="s">
        <v>32</v>
      </c>
      <c r="C57" t="s">
        <v>3542</v>
      </c>
      <c r="D57" t="s">
        <v>3546</v>
      </c>
      <c r="E57">
        <v>222</v>
      </c>
      <c r="F57">
        <v>127</v>
      </c>
      <c r="G57" s="2">
        <v>45817</v>
      </c>
      <c r="H57" t="str">
        <f t="shared" si="0"/>
        <v>No</v>
      </c>
      <c r="I57" s="8">
        <f t="shared" ca="1" si="1"/>
        <v>45</v>
      </c>
    </row>
    <row r="58" spans="1:9" x14ac:dyDescent="0.3">
      <c r="A58" t="s">
        <v>3599</v>
      </c>
      <c r="B58" t="s">
        <v>11</v>
      </c>
      <c r="C58" t="s">
        <v>3542</v>
      </c>
      <c r="D58" t="s">
        <v>3540</v>
      </c>
      <c r="E58">
        <v>183</v>
      </c>
      <c r="F58">
        <v>69</v>
      </c>
      <c r="G58" s="2">
        <v>45803</v>
      </c>
      <c r="H58" t="str">
        <f t="shared" si="0"/>
        <v>No</v>
      </c>
      <c r="I58" s="8">
        <f t="shared" ca="1" si="1"/>
        <v>59</v>
      </c>
    </row>
    <row r="59" spans="1:9" x14ac:dyDescent="0.3">
      <c r="A59" t="s">
        <v>3600</v>
      </c>
      <c r="B59" t="s">
        <v>11</v>
      </c>
      <c r="C59" t="s">
        <v>3539</v>
      </c>
      <c r="D59" t="s">
        <v>3540</v>
      </c>
      <c r="E59">
        <v>494</v>
      </c>
      <c r="F59">
        <v>195</v>
      </c>
      <c r="G59" s="2">
        <v>45786</v>
      </c>
      <c r="H59" t="str">
        <f t="shared" si="0"/>
        <v>No</v>
      </c>
      <c r="I59" s="8">
        <f t="shared" ca="1" si="1"/>
        <v>76</v>
      </c>
    </row>
    <row r="60" spans="1:9" x14ac:dyDescent="0.3">
      <c r="A60" t="s">
        <v>3601</v>
      </c>
      <c r="B60" t="s">
        <v>15</v>
      </c>
      <c r="C60" t="s">
        <v>3542</v>
      </c>
      <c r="D60" t="s">
        <v>3546</v>
      </c>
      <c r="E60">
        <v>426</v>
      </c>
      <c r="F60">
        <v>109</v>
      </c>
      <c r="G60" s="2">
        <v>45859</v>
      </c>
      <c r="H60" t="str">
        <f t="shared" si="0"/>
        <v>No</v>
      </c>
      <c r="I60" s="8">
        <f t="shared" ca="1" si="1"/>
        <v>3</v>
      </c>
    </row>
    <row r="61" spans="1:9" x14ac:dyDescent="0.3">
      <c r="A61" t="s">
        <v>3602</v>
      </c>
      <c r="B61" t="s">
        <v>15</v>
      </c>
      <c r="C61" t="s">
        <v>3548</v>
      </c>
      <c r="D61" t="s">
        <v>3540</v>
      </c>
      <c r="E61">
        <v>177</v>
      </c>
      <c r="F61">
        <v>183</v>
      </c>
      <c r="G61" s="2">
        <v>45819</v>
      </c>
      <c r="H61" t="str">
        <f t="shared" si="0"/>
        <v>Yes</v>
      </c>
      <c r="I61" s="8">
        <f t="shared" ca="1" si="1"/>
        <v>43</v>
      </c>
    </row>
    <row r="62" spans="1:9" x14ac:dyDescent="0.3">
      <c r="A62" t="s">
        <v>3603</v>
      </c>
      <c r="B62" t="s">
        <v>15</v>
      </c>
      <c r="C62" t="s">
        <v>3548</v>
      </c>
      <c r="D62" t="s">
        <v>3543</v>
      </c>
      <c r="E62">
        <v>406</v>
      </c>
      <c r="F62">
        <v>142</v>
      </c>
      <c r="G62" s="2">
        <v>45822</v>
      </c>
      <c r="H62" t="str">
        <f t="shared" si="0"/>
        <v>No</v>
      </c>
      <c r="I62" s="8">
        <f t="shared" ca="1" si="1"/>
        <v>40</v>
      </c>
    </row>
    <row r="63" spans="1:9" x14ac:dyDescent="0.3">
      <c r="A63" t="s">
        <v>3604</v>
      </c>
      <c r="B63" t="s">
        <v>11</v>
      </c>
      <c r="C63" t="s">
        <v>3539</v>
      </c>
      <c r="D63" t="s">
        <v>3540</v>
      </c>
      <c r="E63">
        <v>427</v>
      </c>
      <c r="F63">
        <v>92</v>
      </c>
      <c r="G63" s="2">
        <v>45799</v>
      </c>
      <c r="H63" t="str">
        <f t="shared" si="0"/>
        <v>No</v>
      </c>
      <c r="I63" s="8">
        <f t="shared" ca="1" si="1"/>
        <v>63</v>
      </c>
    </row>
    <row r="64" spans="1:9" x14ac:dyDescent="0.3">
      <c r="A64" t="s">
        <v>3605</v>
      </c>
      <c r="B64" t="s">
        <v>32</v>
      </c>
      <c r="C64" t="s">
        <v>3539</v>
      </c>
      <c r="D64" t="s">
        <v>3540</v>
      </c>
      <c r="E64">
        <v>293</v>
      </c>
      <c r="F64">
        <v>179</v>
      </c>
      <c r="G64" s="2">
        <v>45811</v>
      </c>
      <c r="H64" t="str">
        <f t="shared" si="0"/>
        <v>No</v>
      </c>
      <c r="I64" s="8">
        <f t="shared" ca="1" si="1"/>
        <v>51</v>
      </c>
    </row>
    <row r="65" spans="1:9" x14ac:dyDescent="0.3">
      <c r="A65" t="s">
        <v>3606</v>
      </c>
      <c r="B65" t="s">
        <v>15</v>
      </c>
      <c r="C65" t="s">
        <v>3548</v>
      </c>
      <c r="D65" t="s">
        <v>3543</v>
      </c>
      <c r="E65">
        <v>339</v>
      </c>
      <c r="F65">
        <v>109</v>
      </c>
      <c r="G65" s="2">
        <v>45830</v>
      </c>
      <c r="H65" t="str">
        <f t="shared" si="0"/>
        <v>No</v>
      </c>
      <c r="I65" s="8">
        <f t="shared" ca="1" si="1"/>
        <v>32</v>
      </c>
    </row>
    <row r="66" spans="1:9" x14ac:dyDescent="0.3">
      <c r="A66" t="s">
        <v>3607</v>
      </c>
      <c r="B66" t="s">
        <v>11</v>
      </c>
      <c r="C66" t="s">
        <v>3539</v>
      </c>
      <c r="D66" t="s">
        <v>3543</v>
      </c>
      <c r="E66">
        <v>150</v>
      </c>
      <c r="F66">
        <v>80</v>
      </c>
      <c r="G66" s="2">
        <v>45837</v>
      </c>
      <c r="H66" t="str">
        <f t="shared" si="0"/>
        <v>No</v>
      </c>
      <c r="I66" s="8">
        <f t="shared" ca="1" si="1"/>
        <v>25</v>
      </c>
    </row>
    <row r="67" spans="1:9" x14ac:dyDescent="0.3">
      <c r="A67" t="s">
        <v>3608</v>
      </c>
      <c r="B67" t="s">
        <v>32</v>
      </c>
      <c r="C67" t="s">
        <v>3548</v>
      </c>
      <c r="D67" t="s">
        <v>3546</v>
      </c>
      <c r="E67">
        <v>383</v>
      </c>
      <c r="F67">
        <v>54</v>
      </c>
      <c r="G67" s="2">
        <v>45816</v>
      </c>
      <c r="H67" t="str">
        <f t="shared" si="0"/>
        <v>No</v>
      </c>
      <c r="I67" s="8">
        <f t="shared" ca="1" si="1"/>
        <v>46</v>
      </c>
    </row>
    <row r="68" spans="1:9" x14ac:dyDescent="0.3">
      <c r="A68" t="s">
        <v>3609</v>
      </c>
      <c r="B68" t="s">
        <v>15</v>
      </c>
      <c r="C68" t="s">
        <v>3548</v>
      </c>
      <c r="D68" t="s">
        <v>3543</v>
      </c>
      <c r="E68">
        <v>125</v>
      </c>
      <c r="F68">
        <v>59</v>
      </c>
      <c r="G68" s="2">
        <v>45798</v>
      </c>
      <c r="H68" t="str">
        <f t="shared" ref="H68:H131" si="2">IF($E68&lt;$F68,"Yes","No")</f>
        <v>No</v>
      </c>
      <c r="I68" s="8">
        <f t="shared" ref="I68:I131" ca="1" si="3">TODAY()-$G68</f>
        <v>64</v>
      </c>
    </row>
    <row r="69" spans="1:9" x14ac:dyDescent="0.3">
      <c r="A69" t="s">
        <v>3610</v>
      </c>
      <c r="B69" t="s">
        <v>11</v>
      </c>
      <c r="C69" t="s">
        <v>3542</v>
      </c>
      <c r="D69" t="s">
        <v>3543</v>
      </c>
      <c r="E69">
        <v>300</v>
      </c>
      <c r="F69">
        <v>138</v>
      </c>
      <c r="G69" s="2">
        <v>45808</v>
      </c>
      <c r="H69" t="str">
        <f t="shared" si="2"/>
        <v>No</v>
      </c>
      <c r="I69" s="8">
        <f t="shared" ca="1" si="3"/>
        <v>54</v>
      </c>
    </row>
    <row r="70" spans="1:9" x14ac:dyDescent="0.3">
      <c r="A70" t="s">
        <v>3611</v>
      </c>
      <c r="B70" t="s">
        <v>26</v>
      </c>
      <c r="C70" t="s">
        <v>3548</v>
      </c>
      <c r="D70" t="s">
        <v>3540</v>
      </c>
      <c r="E70">
        <v>307</v>
      </c>
      <c r="F70">
        <v>179</v>
      </c>
      <c r="G70" s="2">
        <v>45792</v>
      </c>
      <c r="H70" t="str">
        <f t="shared" si="2"/>
        <v>No</v>
      </c>
      <c r="I70" s="8">
        <f t="shared" ca="1" si="3"/>
        <v>70</v>
      </c>
    </row>
    <row r="71" spans="1:9" x14ac:dyDescent="0.3">
      <c r="A71" t="s">
        <v>3612</v>
      </c>
      <c r="B71" t="s">
        <v>32</v>
      </c>
      <c r="C71" t="s">
        <v>3542</v>
      </c>
      <c r="D71" t="s">
        <v>3543</v>
      </c>
      <c r="E71">
        <v>335</v>
      </c>
      <c r="F71">
        <v>175</v>
      </c>
      <c r="G71" s="2">
        <v>45813</v>
      </c>
      <c r="H71" t="str">
        <f t="shared" si="2"/>
        <v>No</v>
      </c>
      <c r="I71" s="8">
        <f t="shared" ca="1" si="3"/>
        <v>49</v>
      </c>
    </row>
    <row r="72" spans="1:9" x14ac:dyDescent="0.3">
      <c r="A72" t="s">
        <v>3613</v>
      </c>
      <c r="B72" t="s">
        <v>21</v>
      </c>
      <c r="C72" t="s">
        <v>3548</v>
      </c>
      <c r="D72" t="s">
        <v>3543</v>
      </c>
      <c r="E72">
        <v>433</v>
      </c>
      <c r="F72">
        <v>60</v>
      </c>
      <c r="G72" s="2">
        <v>45801</v>
      </c>
      <c r="H72" t="str">
        <f t="shared" si="2"/>
        <v>No</v>
      </c>
      <c r="I72" s="8">
        <f t="shared" ca="1" si="3"/>
        <v>61</v>
      </c>
    </row>
    <row r="73" spans="1:9" x14ac:dyDescent="0.3">
      <c r="A73" t="s">
        <v>3614</v>
      </c>
      <c r="B73" t="s">
        <v>15</v>
      </c>
      <c r="C73" t="s">
        <v>3548</v>
      </c>
      <c r="D73" t="s">
        <v>3546</v>
      </c>
      <c r="E73">
        <v>233</v>
      </c>
      <c r="F73">
        <v>105</v>
      </c>
      <c r="G73" s="2">
        <v>45817</v>
      </c>
      <c r="H73" t="str">
        <f t="shared" si="2"/>
        <v>No</v>
      </c>
      <c r="I73" s="8">
        <f t="shared" ca="1" si="3"/>
        <v>45</v>
      </c>
    </row>
    <row r="74" spans="1:9" x14ac:dyDescent="0.3">
      <c r="A74" t="s">
        <v>3615</v>
      </c>
      <c r="B74" t="s">
        <v>15</v>
      </c>
      <c r="C74" t="s">
        <v>3548</v>
      </c>
      <c r="D74" t="s">
        <v>3540</v>
      </c>
      <c r="E74">
        <v>379</v>
      </c>
      <c r="F74">
        <v>132</v>
      </c>
      <c r="G74" s="2">
        <v>45789</v>
      </c>
      <c r="H74" t="str">
        <f t="shared" si="2"/>
        <v>No</v>
      </c>
      <c r="I74" s="8">
        <f t="shared" ca="1" si="3"/>
        <v>73</v>
      </c>
    </row>
    <row r="75" spans="1:9" x14ac:dyDescent="0.3">
      <c r="A75" t="s">
        <v>3616</v>
      </c>
      <c r="B75" t="s">
        <v>11</v>
      </c>
      <c r="C75" t="s">
        <v>3542</v>
      </c>
      <c r="D75" t="s">
        <v>3540</v>
      </c>
      <c r="E75">
        <v>374</v>
      </c>
      <c r="F75">
        <v>186</v>
      </c>
      <c r="G75" s="2">
        <v>45772</v>
      </c>
      <c r="H75" t="str">
        <f t="shared" si="2"/>
        <v>No</v>
      </c>
      <c r="I75" s="8">
        <f t="shared" ca="1" si="3"/>
        <v>90</v>
      </c>
    </row>
    <row r="76" spans="1:9" x14ac:dyDescent="0.3">
      <c r="A76" t="s">
        <v>3617</v>
      </c>
      <c r="B76" t="s">
        <v>21</v>
      </c>
      <c r="C76" t="s">
        <v>3539</v>
      </c>
      <c r="D76" t="s">
        <v>3543</v>
      </c>
      <c r="E76">
        <v>7</v>
      </c>
      <c r="F76">
        <v>148</v>
      </c>
      <c r="G76" s="2">
        <v>45815</v>
      </c>
      <c r="H76" t="str">
        <f t="shared" si="2"/>
        <v>Yes</v>
      </c>
      <c r="I76" s="8">
        <f t="shared" ca="1" si="3"/>
        <v>47</v>
      </c>
    </row>
    <row r="77" spans="1:9" x14ac:dyDescent="0.3">
      <c r="A77" t="s">
        <v>3618</v>
      </c>
      <c r="B77" t="s">
        <v>32</v>
      </c>
      <c r="C77" t="s">
        <v>3548</v>
      </c>
      <c r="D77" t="s">
        <v>3546</v>
      </c>
      <c r="E77">
        <v>497</v>
      </c>
      <c r="F77">
        <v>198</v>
      </c>
      <c r="G77" s="2">
        <v>45785</v>
      </c>
      <c r="H77" t="str">
        <f t="shared" si="2"/>
        <v>No</v>
      </c>
      <c r="I77" s="8">
        <f t="shared" ca="1" si="3"/>
        <v>77</v>
      </c>
    </row>
    <row r="78" spans="1:9" x14ac:dyDescent="0.3">
      <c r="A78" t="s">
        <v>3619</v>
      </c>
      <c r="B78" t="s">
        <v>15</v>
      </c>
      <c r="C78" t="s">
        <v>3548</v>
      </c>
      <c r="D78" t="s">
        <v>3546</v>
      </c>
      <c r="E78">
        <v>340</v>
      </c>
      <c r="F78">
        <v>122</v>
      </c>
      <c r="G78" s="2">
        <v>45833</v>
      </c>
      <c r="H78" t="str">
        <f t="shared" si="2"/>
        <v>No</v>
      </c>
      <c r="I78" s="8">
        <f t="shared" ca="1" si="3"/>
        <v>29</v>
      </c>
    </row>
    <row r="79" spans="1:9" x14ac:dyDescent="0.3">
      <c r="A79" t="s">
        <v>3620</v>
      </c>
      <c r="B79" t="s">
        <v>26</v>
      </c>
      <c r="C79" t="s">
        <v>3539</v>
      </c>
      <c r="D79" t="s">
        <v>3546</v>
      </c>
      <c r="E79">
        <v>128</v>
      </c>
      <c r="F79">
        <v>164</v>
      </c>
      <c r="G79" s="2">
        <v>45791</v>
      </c>
      <c r="H79" t="str">
        <f t="shared" si="2"/>
        <v>Yes</v>
      </c>
      <c r="I79" s="8">
        <f t="shared" ca="1" si="3"/>
        <v>71</v>
      </c>
    </row>
    <row r="80" spans="1:9" x14ac:dyDescent="0.3">
      <c r="A80" t="s">
        <v>3621</v>
      </c>
      <c r="B80" t="s">
        <v>32</v>
      </c>
      <c r="C80" t="s">
        <v>3548</v>
      </c>
      <c r="D80" t="s">
        <v>3540</v>
      </c>
      <c r="E80">
        <v>263</v>
      </c>
      <c r="F80">
        <v>56</v>
      </c>
      <c r="G80" s="2">
        <v>45841</v>
      </c>
      <c r="H80" t="str">
        <f t="shared" si="2"/>
        <v>No</v>
      </c>
      <c r="I80" s="8">
        <f t="shared" ca="1" si="3"/>
        <v>21</v>
      </c>
    </row>
    <row r="81" spans="1:9" x14ac:dyDescent="0.3">
      <c r="A81" t="s">
        <v>3622</v>
      </c>
      <c r="B81" t="s">
        <v>11</v>
      </c>
      <c r="C81" t="s">
        <v>3548</v>
      </c>
      <c r="D81" t="s">
        <v>3546</v>
      </c>
      <c r="E81">
        <v>156</v>
      </c>
      <c r="F81">
        <v>129</v>
      </c>
      <c r="G81" s="2">
        <v>45820</v>
      </c>
      <c r="H81" t="str">
        <f t="shared" si="2"/>
        <v>No</v>
      </c>
      <c r="I81" s="8">
        <f t="shared" ca="1" si="3"/>
        <v>42</v>
      </c>
    </row>
    <row r="82" spans="1:9" x14ac:dyDescent="0.3">
      <c r="A82" t="s">
        <v>3623</v>
      </c>
      <c r="B82" t="s">
        <v>15</v>
      </c>
      <c r="C82" t="s">
        <v>3542</v>
      </c>
      <c r="D82" t="s">
        <v>3540</v>
      </c>
      <c r="E82">
        <v>351</v>
      </c>
      <c r="F82">
        <v>193</v>
      </c>
      <c r="G82" s="2">
        <v>45802</v>
      </c>
      <c r="H82" t="str">
        <f t="shared" si="2"/>
        <v>No</v>
      </c>
      <c r="I82" s="8">
        <f t="shared" ca="1" si="3"/>
        <v>60</v>
      </c>
    </row>
    <row r="83" spans="1:9" x14ac:dyDescent="0.3">
      <c r="A83" t="s">
        <v>3624</v>
      </c>
      <c r="B83" t="s">
        <v>21</v>
      </c>
      <c r="C83" t="s">
        <v>3548</v>
      </c>
      <c r="D83" t="s">
        <v>3546</v>
      </c>
      <c r="E83">
        <v>357</v>
      </c>
      <c r="F83">
        <v>146</v>
      </c>
      <c r="G83" s="2">
        <v>45780</v>
      </c>
      <c r="H83" t="str">
        <f t="shared" si="2"/>
        <v>No</v>
      </c>
      <c r="I83" s="8">
        <f t="shared" ca="1" si="3"/>
        <v>82</v>
      </c>
    </row>
    <row r="84" spans="1:9" x14ac:dyDescent="0.3">
      <c r="A84" t="s">
        <v>3625</v>
      </c>
      <c r="B84" t="s">
        <v>32</v>
      </c>
      <c r="C84" t="s">
        <v>3539</v>
      </c>
      <c r="D84" t="s">
        <v>3546</v>
      </c>
      <c r="E84">
        <v>4</v>
      </c>
      <c r="F84">
        <v>53</v>
      </c>
      <c r="G84" s="2">
        <v>45776</v>
      </c>
      <c r="H84" t="str">
        <f t="shared" si="2"/>
        <v>Yes</v>
      </c>
      <c r="I84" s="8">
        <f t="shared" ca="1" si="3"/>
        <v>86</v>
      </c>
    </row>
    <row r="85" spans="1:9" x14ac:dyDescent="0.3">
      <c r="A85" t="s">
        <v>3626</v>
      </c>
      <c r="B85" t="s">
        <v>32</v>
      </c>
      <c r="C85" t="s">
        <v>3548</v>
      </c>
      <c r="D85" t="s">
        <v>3546</v>
      </c>
      <c r="E85">
        <v>494</v>
      </c>
      <c r="F85">
        <v>53</v>
      </c>
      <c r="G85" s="2">
        <v>45805</v>
      </c>
      <c r="H85" t="str">
        <f t="shared" si="2"/>
        <v>No</v>
      </c>
      <c r="I85" s="8">
        <f t="shared" ca="1" si="3"/>
        <v>57</v>
      </c>
    </row>
    <row r="86" spans="1:9" x14ac:dyDescent="0.3">
      <c r="A86" t="s">
        <v>3627</v>
      </c>
      <c r="B86" t="s">
        <v>21</v>
      </c>
      <c r="C86" t="s">
        <v>3539</v>
      </c>
      <c r="D86" t="s">
        <v>3546</v>
      </c>
      <c r="E86">
        <v>85</v>
      </c>
      <c r="F86">
        <v>152</v>
      </c>
      <c r="G86" s="2">
        <v>45804</v>
      </c>
      <c r="H86" t="str">
        <f t="shared" si="2"/>
        <v>Yes</v>
      </c>
      <c r="I86" s="8">
        <f t="shared" ca="1" si="3"/>
        <v>58</v>
      </c>
    </row>
    <row r="87" spans="1:9" x14ac:dyDescent="0.3">
      <c r="A87" t="s">
        <v>3628</v>
      </c>
      <c r="B87" t="s">
        <v>11</v>
      </c>
      <c r="C87" t="s">
        <v>3548</v>
      </c>
      <c r="D87" t="s">
        <v>3540</v>
      </c>
      <c r="E87">
        <v>174</v>
      </c>
      <c r="F87">
        <v>89</v>
      </c>
      <c r="G87" s="2">
        <v>45799</v>
      </c>
      <c r="H87" t="str">
        <f t="shared" si="2"/>
        <v>No</v>
      </c>
      <c r="I87" s="8">
        <f t="shared" ca="1" si="3"/>
        <v>63</v>
      </c>
    </row>
    <row r="88" spans="1:9" x14ac:dyDescent="0.3">
      <c r="A88" t="s">
        <v>3629</v>
      </c>
      <c r="B88" t="s">
        <v>32</v>
      </c>
      <c r="C88" t="s">
        <v>3539</v>
      </c>
      <c r="D88" t="s">
        <v>3546</v>
      </c>
      <c r="E88">
        <v>289</v>
      </c>
      <c r="F88">
        <v>66</v>
      </c>
      <c r="G88" s="2">
        <v>45795</v>
      </c>
      <c r="H88" t="str">
        <f t="shared" si="2"/>
        <v>No</v>
      </c>
      <c r="I88" s="8">
        <f t="shared" ca="1" si="3"/>
        <v>67</v>
      </c>
    </row>
    <row r="89" spans="1:9" x14ac:dyDescent="0.3">
      <c r="A89" t="s">
        <v>3630</v>
      </c>
      <c r="B89" t="s">
        <v>15</v>
      </c>
      <c r="C89" t="s">
        <v>3542</v>
      </c>
      <c r="D89" t="s">
        <v>3540</v>
      </c>
      <c r="E89">
        <v>192</v>
      </c>
      <c r="F89">
        <v>150</v>
      </c>
      <c r="G89" s="2">
        <v>45795</v>
      </c>
      <c r="H89" t="str">
        <f t="shared" si="2"/>
        <v>No</v>
      </c>
      <c r="I89" s="8">
        <f t="shared" ca="1" si="3"/>
        <v>67</v>
      </c>
    </row>
    <row r="90" spans="1:9" x14ac:dyDescent="0.3">
      <c r="A90" t="s">
        <v>3631</v>
      </c>
      <c r="B90" t="s">
        <v>21</v>
      </c>
      <c r="C90" t="s">
        <v>3548</v>
      </c>
      <c r="D90" t="s">
        <v>3543</v>
      </c>
      <c r="E90">
        <v>310</v>
      </c>
      <c r="F90">
        <v>152</v>
      </c>
      <c r="G90" s="2">
        <v>45786</v>
      </c>
      <c r="H90" t="str">
        <f t="shared" si="2"/>
        <v>No</v>
      </c>
      <c r="I90" s="8">
        <f t="shared" ca="1" si="3"/>
        <v>76</v>
      </c>
    </row>
    <row r="91" spans="1:9" x14ac:dyDescent="0.3">
      <c r="A91" t="s">
        <v>3632</v>
      </c>
      <c r="B91" t="s">
        <v>26</v>
      </c>
      <c r="C91" t="s">
        <v>3548</v>
      </c>
      <c r="D91" t="s">
        <v>3540</v>
      </c>
      <c r="E91">
        <v>118</v>
      </c>
      <c r="F91">
        <v>173</v>
      </c>
      <c r="G91" s="2">
        <v>45850</v>
      </c>
      <c r="H91" t="str">
        <f t="shared" si="2"/>
        <v>Yes</v>
      </c>
      <c r="I91" s="8">
        <f t="shared" ca="1" si="3"/>
        <v>12</v>
      </c>
    </row>
    <row r="92" spans="1:9" x14ac:dyDescent="0.3">
      <c r="A92" t="s">
        <v>3633</v>
      </c>
      <c r="B92" t="s">
        <v>11</v>
      </c>
      <c r="C92" t="s">
        <v>3548</v>
      </c>
      <c r="D92" t="s">
        <v>3546</v>
      </c>
      <c r="E92">
        <v>217</v>
      </c>
      <c r="F92">
        <v>101</v>
      </c>
      <c r="G92" s="2">
        <v>45811</v>
      </c>
      <c r="H92" t="str">
        <f t="shared" si="2"/>
        <v>No</v>
      </c>
      <c r="I92" s="8">
        <f t="shared" ca="1" si="3"/>
        <v>51</v>
      </c>
    </row>
    <row r="93" spans="1:9" x14ac:dyDescent="0.3">
      <c r="A93" t="s">
        <v>3634</v>
      </c>
      <c r="B93" t="s">
        <v>11</v>
      </c>
      <c r="C93" t="s">
        <v>3542</v>
      </c>
      <c r="D93" t="s">
        <v>3543</v>
      </c>
      <c r="E93">
        <v>426</v>
      </c>
      <c r="F93">
        <v>101</v>
      </c>
      <c r="G93" s="2">
        <v>45809</v>
      </c>
      <c r="H93" t="str">
        <f t="shared" si="2"/>
        <v>No</v>
      </c>
      <c r="I93" s="8">
        <f t="shared" ca="1" si="3"/>
        <v>53</v>
      </c>
    </row>
    <row r="94" spans="1:9" x14ac:dyDescent="0.3">
      <c r="A94" t="s">
        <v>3635</v>
      </c>
      <c r="B94" t="s">
        <v>15</v>
      </c>
      <c r="C94" t="s">
        <v>3539</v>
      </c>
      <c r="D94" t="s">
        <v>3543</v>
      </c>
      <c r="E94">
        <v>457</v>
      </c>
      <c r="F94">
        <v>173</v>
      </c>
      <c r="G94" s="2">
        <v>45828</v>
      </c>
      <c r="H94" t="str">
        <f t="shared" si="2"/>
        <v>No</v>
      </c>
      <c r="I94" s="8">
        <f t="shared" ca="1" si="3"/>
        <v>34</v>
      </c>
    </row>
    <row r="95" spans="1:9" x14ac:dyDescent="0.3">
      <c r="A95" t="s">
        <v>3636</v>
      </c>
      <c r="B95" t="s">
        <v>21</v>
      </c>
      <c r="C95" t="s">
        <v>3539</v>
      </c>
      <c r="D95" t="s">
        <v>3540</v>
      </c>
      <c r="E95">
        <v>413</v>
      </c>
      <c r="F95">
        <v>112</v>
      </c>
      <c r="G95" s="2">
        <v>45778</v>
      </c>
      <c r="H95" t="str">
        <f t="shared" si="2"/>
        <v>No</v>
      </c>
      <c r="I95" s="8">
        <f t="shared" ca="1" si="3"/>
        <v>84</v>
      </c>
    </row>
    <row r="96" spans="1:9" x14ac:dyDescent="0.3">
      <c r="A96" t="s">
        <v>3637</v>
      </c>
      <c r="B96" t="s">
        <v>11</v>
      </c>
      <c r="C96" t="s">
        <v>3539</v>
      </c>
      <c r="D96" t="s">
        <v>3546</v>
      </c>
      <c r="E96">
        <v>113</v>
      </c>
      <c r="F96">
        <v>165</v>
      </c>
      <c r="G96" s="2">
        <v>45808</v>
      </c>
      <c r="H96" t="str">
        <f t="shared" si="2"/>
        <v>Yes</v>
      </c>
      <c r="I96" s="8">
        <f t="shared" ca="1" si="3"/>
        <v>54</v>
      </c>
    </row>
    <row r="97" spans="1:9" x14ac:dyDescent="0.3">
      <c r="A97" t="s">
        <v>3638</v>
      </c>
      <c r="B97" t="s">
        <v>26</v>
      </c>
      <c r="C97" t="s">
        <v>3539</v>
      </c>
      <c r="D97" t="s">
        <v>3543</v>
      </c>
      <c r="E97">
        <v>465</v>
      </c>
      <c r="F97">
        <v>111</v>
      </c>
      <c r="G97" s="2">
        <v>45783</v>
      </c>
      <c r="H97" t="str">
        <f t="shared" si="2"/>
        <v>No</v>
      </c>
      <c r="I97" s="8">
        <f t="shared" ca="1" si="3"/>
        <v>79</v>
      </c>
    </row>
    <row r="98" spans="1:9" x14ac:dyDescent="0.3">
      <c r="A98" t="s">
        <v>3639</v>
      </c>
      <c r="B98" t="s">
        <v>26</v>
      </c>
      <c r="C98" t="s">
        <v>3539</v>
      </c>
      <c r="D98" t="s">
        <v>3546</v>
      </c>
      <c r="E98">
        <v>144</v>
      </c>
      <c r="F98">
        <v>56</v>
      </c>
      <c r="G98" s="2">
        <v>45852</v>
      </c>
      <c r="H98" t="str">
        <f t="shared" si="2"/>
        <v>No</v>
      </c>
      <c r="I98" s="8">
        <f t="shared" ca="1" si="3"/>
        <v>10</v>
      </c>
    </row>
    <row r="99" spans="1:9" x14ac:dyDescent="0.3">
      <c r="A99" t="s">
        <v>3640</v>
      </c>
      <c r="B99" t="s">
        <v>11</v>
      </c>
      <c r="C99" t="s">
        <v>3548</v>
      </c>
      <c r="D99" t="s">
        <v>3543</v>
      </c>
      <c r="E99">
        <v>25</v>
      </c>
      <c r="F99">
        <v>141</v>
      </c>
      <c r="G99" s="2">
        <v>45802</v>
      </c>
      <c r="H99" t="str">
        <f t="shared" si="2"/>
        <v>Yes</v>
      </c>
      <c r="I99" s="8">
        <f t="shared" ca="1" si="3"/>
        <v>60</v>
      </c>
    </row>
    <row r="100" spans="1:9" x14ac:dyDescent="0.3">
      <c r="A100" t="s">
        <v>3641</v>
      </c>
      <c r="B100" t="s">
        <v>21</v>
      </c>
      <c r="C100" t="s">
        <v>3539</v>
      </c>
      <c r="D100" t="s">
        <v>3540</v>
      </c>
      <c r="E100">
        <v>135</v>
      </c>
      <c r="F100">
        <v>63</v>
      </c>
      <c r="G100" s="2">
        <v>45856</v>
      </c>
      <c r="H100" t="str">
        <f t="shared" si="2"/>
        <v>No</v>
      </c>
      <c r="I100" s="8">
        <f t="shared" ca="1" si="3"/>
        <v>6</v>
      </c>
    </row>
    <row r="101" spans="1:9" x14ac:dyDescent="0.3">
      <c r="A101" t="s">
        <v>3642</v>
      </c>
      <c r="B101" t="s">
        <v>21</v>
      </c>
      <c r="C101" t="s">
        <v>3539</v>
      </c>
      <c r="D101" t="s">
        <v>3540</v>
      </c>
      <c r="E101">
        <v>302</v>
      </c>
      <c r="F101">
        <v>135</v>
      </c>
      <c r="G101" s="2">
        <v>45775</v>
      </c>
      <c r="H101" t="str">
        <f t="shared" si="2"/>
        <v>No</v>
      </c>
      <c r="I101" s="8">
        <f t="shared" ca="1" si="3"/>
        <v>87</v>
      </c>
    </row>
    <row r="102" spans="1:9" x14ac:dyDescent="0.3">
      <c r="A102" t="s">
        <v>3643</v>
      </c>
      <c r="B102" t="s">
        <v>11</v>
      </c>
      <c r="C102" t="s">
        <v>3539</v>
      </c>
      <c r="D102" t="s">
        <v>3543</v>
      </c>
      <c r="E102">
        <v>231</v>
      </c>
      <c r="F102">
        <v>182</v>
      </c>
      <c r="G102" s="2">
        <v>45847</v>
      </c>
      <c r="H102" t="str">
        <f t="shared" si="2"/>
        <v>No</v>
      </c>
      <c r="I102" s="8">
        <f t="shared" ca="1" si="3"/>
        <v>15</v>
      </c>
    </row>
    <row r="103" spans="1:9" x14ac:dyDescent="0.3">
      <c r="A103" t="s">
        <v>3644</v>
      </c>
      <c r="B103" t="s">
        <v>11</v>
      </c>
      <c r="C103" t="s">
        <v>3539</v>
      </c>
      <c r="D103" t="s">
        <v>3540</v>
      </c>
      <c r="E103">
        <v>368</v>
      </c>
      <c r="F103">
        <v>179</v>
      </c>
      <c r="G103" s="2">
        <v>45781</v>
      </c>
      <c r="H103" t="str">
        <f t="shared" si="2"/>
        <v>No</v>
      </c>
      <c r="I103" s="8">
        <f t="shared" ca="1" si="3"/>
        <v>81</v>
      </c>
    </row>
    <row r="104" spans="1:9" x14ac:dyDescent="0.3">
      <c r="A104" t="s">
        <v>3645</v>
      </c>
      <c r="B104" t="s">
        <v>32</v>
      </c>
      <c r="C104" t="s">
        <v>3542</v>
      </c>
      <c r="D104" t="s">
        <v>3540</v>
      </c>
      <c r="E104">
        <v>75</v>
      </c>
      <c r="F104">
        <v>111</v>
      </c>
      <c r="G104" s="2">
        <v>45807</v>
      </c>
      <c r="H104" t="str">
        <f t="shared" si="2"/>
        <v>Yes</v>
      </c>
      <c r="I104" s="8">
        <f t="shared" ca="1" si="3"/>
        <v>55</v>
      </c>
    </row>
    <row r="105" spans="1:9" x14ac:dyDescent="0.3">
      <c r="A105" t="s">
        <v>3646</v>
      </c>
      <c r="B105" t="s">
        <v>32</v>
      </c>
      <c r="C105" t="s">
        <v>3548</v>
      </c>
      <c r="D105" t="s">
        <v>3546</v>
      </c>
      <c r="E105">
        <v>474</v>
      </c>
      <c r="F105">
        <v>198</v>
      </c>
      <c r="G105" s="2">
        <v>45833</v>
      </c>
      <c r="H105" t="str">
        <f t="shared" si="2"/>
        <v>No</v>
      </c>
      <c r="I105" s="8">
        <f t="shared" ca="1" si="3"/>
        <v>29</v>
      </c>
    </row>
    <row r="106" spans="1:9" x14ac:dyDescent="0.3">
      <c r="A106" t="s">
        <v>3647</v>
      </c>
      <c r="B106" t="s">
        <v>11</v>
      </c>
      <c r="C106" t="s">
        <v>3539</v>
      </c>
      <c r="D106" t="s">
        <v>3540</v>
      </c>
      <c r="E106">
        <v>327</v>
      </c>
      <c r="F106">
        <v>128</v>
      </c>
      <c r="G106" s="2">
        <v>45845</v>
      </c>
      <c r="H106" t="str">
        <f t="shared" si="2"/>
        <v>No</v>
      </c>
      <c r="I106" s="8">
        <f t="shared" ca="1" si="3"/>
        <v>17</v>
      </c>
    </row>
    <row r="107" spans="1:9" x14ac:dyDescent="0.3">
      <c r="A107" t="s">
        <v>3648</v>
      </c>
      <c r="B107" t="s">
        <v>11</v>
      </c>
      <c r="C107" t="s">
        <v>3539</v>
      </c>
      <c r="D107" t="s">
        <v>3540</v>
      </c>
      <c r="E107">
        <v>344</v>
      </c>
      <c r="F107">
        <v>198</v>
      </c>
      <c r="G107" s="2">
        <v>45772</v>
      </c>
      <c r="H107" t="str">
        <f t="shared" si="2"/>
        <v>No</v>
      </c>
      <c r="I107" s="8">
        <f t="shared" ca="1" si="3"/>
        <v>90</v>
      </c>
    </row>
    <row r="108" spans="1:9" x14ac:dyDescent="0.3">
      <c r="A108" t="s">
        <v>3649</v>
      </c>
      <c r="B108" t="s">
        <v>32</v>
      </c>
      <c r="C108" t="s">
        <v>3548</v>
      </c>
      <c r="D108" t="s">
        <v>3540</v>
      </c>
      <c r="E108">
        <v>301</v>
      </c>
      <c r="F108">
        <v>187</v>
      </c>
      <c r="G108" s="2">
        <v>45788</v>
      </c>
      <c r="H108" t="str">
        <f t="shared" si="2"/>
        <v>No</v>
      </c>
      <c r="I108" s="8">
        <f t="shared" ca="1" si="3"/>
        <v>74</v>
      </c>
    </row>
    <row r="109" spans="1:9" x14ac:dyDescent="0.3">
      <c r="A109" t="s">
        <v>3650</v>
      </c>
      <c r="B109" t="s">
        <v>11</v>
      </c>
      <c r="C109" t="s">
        <v>3548</v>
      </c>
      <c r="D109" t="s">
        <v>3546</v>
      </c>
      <c r="E109">
        <v>451</v>
      </c>
      <c r="F109">
        <v>107</v>
      </c>
      <c r="G109" s="2">
        <v>45798</v>
      </c>
      <c r="H109" t="str">
        <f t="shared" si="2"/>
        <v>No</v>
      </c>
      <c r="I109" s="8">
        <f t="shared" ca="1" si="3"/>
        <v>64</v>
      </c>
    </row>
    <row r="110" spans="1:9" x14ac:dyDescent="0.3">
      <c r="A110" t="s">
        <v>3651</v>
      </c>
      <c r="B110" t="s">
        <v>11</v>
      </c>
      <c r="C110" t="s">
        <v>3539</v>
      </c>
      <c r="D110" t="s">
        <v>3540</v>
      </c>
      <c r="E110">
        <v>288</v>
      </c>
      <c r="F110">
        <v>169</v>
      </c>
      <c r="G110" s="2">
        <v>45824</v>
      </c>
      <c r="H110" t="str">
        <f t="shared" si="2"/>
        <v>No</v>
      </c>
      <c r="I110" s="8">
        <f t="shared" ca="1" si="3"/>
        <v>38</v>
      </c>
    </row>
    <row r="111" spans="1:9" x14ac:dyDescent="0.3">
      <c r="A111" t="s">
        <v>3652</v>
      </c>
      <c r="B111" t="s">
        <v>26</v>
      </c>
      <c r="C111" t="s">
        <v>3548</v>
      </c>
      <c r="D111" t="s">
        <v>3546</v>
      </c>
      <c r="E111">
        <v>0</v>
      </c>
      <c r="F111">
        <v>182</v>
      </c>
      <c r="G111" s="2">
        <v>45830</v>
      </c>
      <c r="H111" t="str">
        <f t="shared" si="2"/>
        <v>Yes</v>
      </c>
      <c r="I111" s="8">
        <f t="shared" ca="1" si="3"/>
        <v>32</v>
      </c>
    </row>
    <row r="112" spans="1:9" x14ac:dyDescent="0.3">
      <c r="A112" t="s">
        <v>3653</v>
      </c>
      <c r="B112" t="s">
        <v>15</v>
      </c>
      <c r="C112" t="s">
        <v>3539</v>
      </c>
      <c r="D112" t="s">
        <v>3546</v>
      </c>
      <c r="E112">
        <v>146</v>
      </c>
      <c r="F112">
        <v>114</v>
      </c>
      <c r="G112" s="2">
        <v>45824</v>
      </c>
      <c r="H112" t="str">
        <f t="shared" si="2"/>
        <v>No</v>
      </c>
      <c r="I112" s="8">
        <f t="shared" ca="1" si="3"/>
        <v>38</v>
      </c>
    </row>
    <row r="113" spans="1:9" x14ac:dyDescent="0.3">
      <c r="A113" t="s">
        <v>3654</v>
      </c>
      <c r="B113" t="s">
        <v>11</v>
      </c>
      <c r="C113" t="s">
        <v>3548</v>
      </c>
      <c r="D113" t="s">
        <v>3540</v>
      </c>
      <c r="E113">
        <v>286</v>
      </c>
      <c r="F113">
        <v>62</v>
      </c>
      <c r="G113" s="2">
        <v>45841</v>
      </c>
      <c r="H113" t="str">
        <f t="shared" si="2"/>
        <v>No</v>
      </c>
      <c r="I113" s="8">
        <f t="shared" ca="1" si="3"/>
        <v>21</v>
      </c>
    </row>
    <row r="114" spans="1:9" x14ac:dyDescent="0.3">
      <c r="A114" t="s">
        <v>3655</v>
      </c>
      <c r="B114" t="s">
        <v>21</v>
      </c>
      <c r="C114" t="s">
        <v>3542</v>
      </c>
      <c r="D114" t="s">
        <v>3546</v>
      </c>
      <c r="E114">
        <v>463</v>
      </c>
      <c r="F114">
        <v>131</v>
      </c>
      <c r="G114" s="2">
        <v>45789</v>
      </c>
      <c r="H114" t="str">
        <f t="shared" si="2"/>
        <v>No</v>
      </c>
      <c r="I114" s="8">
        <f t="shared" ca="1" si="3"/>
        <v>73</v>
      </c>
    </row>
    <row r="115" spans="1:9" x14ac:dyDescent="0.3">
      <c r="A115" t="s">
        <v>3656</v>
      </c>
      <c r="B115" t="s">
        <v>15</v>
      </c>
      <c r="C115" t="s">
        <v>3548</v>
      </c>
      <c r="D115" t="s">
        <v>3543</v>
      </c>
      <c r="E115">
        <v>141</v>
      </c>
      <c r="F115">
        <v>188</v>
      </c>
      <c r="G115" s="2">
        <v>45848</v>
      </c>
      <c r="H115" t="str">
        <f t="shared" si="2"/>
        <v>Yes</v>
      </c>
      <c r="I115" s="8">
        <f t="shared" ca="1" si="3"/>
        <v>14</v>
      </c>
    </row>
    <row r="116" spans="1:9" x14ac:dyDescent="0.3">
      <c r="A116" t="s">
        <v>3657</v>
      </c>
      <c r="B116" t="s">
        <v>26</v>
      </c>
      <c r="C116" t="s">
        <v>3548</v>
      </c>
      <c r="D116" t="s">
        <v>3546</v>
      </c>
      <c r="E116">
        <v>52</v>
      </c>
      <c r="F116">
        <v>198</v>
      </c>
      <c r="G116" s="2">
        <v>45855</v>
      </c>
      <c r="H116" t="str">
        <f t="shared" si="2"/>
        <v>Yes</v>
      </c>
      <c r="I116" s="8">
        <f t="shared" ca="1" si="3"/>
        <v>7</v>
      </c>
    </row>
    <row r="117" spans="1:9" x14ac:dyDescent="0.3">
      <c r="A117" t="s">
        <v>3658</v>
      </c>
      <c r="B117" t="s">
        <v>21</v>
      </c>
      <c r="C117" t="s">
        <v>3548</v>
      </c>
      <c r="D117" t="s">
        <v>3543</v>
      </c>
      <c r="E117">
        <v>303</v>
      </c>
      <c r="F117">
        <v>101</v>
      </c>
      <c r="G117" s="2">
        <v>45855</v>
      </c>
      <c r="H117" t="str">
        <f t="shared" si="2"/>
        <v>No</v>
      </c>
      <c r="I117" s="8">
        <f t="shared" ca="1" si="3"/>
        <v>7</v>
      </c>
    </row>
    <row r="118" spans="1:9" x14ac:dyDescent="0.3">
      <c r="A118" t="s">
        <v>3659</v>
      </c>
      <c r="B118" t="s">
        <v>26</v>
      </c>
      <c r="C118" t="s">
        <v>3548</v>
      </c>
      <c r="D118" t="s">
        <v>3543</v>
      </c>
      <c r="E118">
        <v>68</v>
      </c>
      <c r="F118">
        <v>166</v>
      </c>
      <c r="G118" s="2">
        <v>45852</v>
      </c>
      <c r="H118" t="str">
        <f t="shared" si="2"/>
        <v>Yes</v>
      </c>
      <c r="I118" s="8">
        <f t="shared" ca="1" si="3"/>
        <v>10</v>
      </c>
    </row>
    <row r="119" spans="1:9" x14ac:dyDescent="0.3">
      <c r="A119" t="s">
        <v>3660</v>
      </c>
      <c r="B119" t="s">
        <v>15</v>
      </c>
      <c r="C119" t="s">
        <v>3542</v>
      </c>
      <c r="D119" t="s">
        <v>3543</v>
      </c>
      <c r="E119">
        <v>360</v>
      </c>
      <c r="F119">
        <v>75</v>
      </c>
      <c r="G119" s="2">
        <v>45795</v>
      </c>
      <c r="H119" t="str">
        <f t="shared" si="2"/>
        <v>No</v>
      </c>
      <c r="I119" s="8">
        <f t="shared" ca="1" si="3"/>
        <v>67</v>
      </c>
    </row>
    <row r="120" spans="1:9" x14ac:dyDescent="0.3">
      <c r="A120" t="s">
        <v>3661</v>
      </c>
      <c r="B120" t="s">
        <v>32</v>
      </c>
      <c r="C120" t="s">
        <v>3539</v>
      </c>
      <c r="D120" t="s">
        <v>3546</v>
      </c>
      <c r="E120">
        <v>89</v>
      </c>
      <c r="F120">
        <v>83</v>
      </c>
      <c r="G120" s="2">
        <v>45835</v>
      </c>
      <c r="H120" t="str">
        <f t="shared" si="2"/>
        <v>No</v>
      </c>
      <c r="I120" s="8">
        <f t="shared" ca="1" si="3"/>
        <v>27</v>
      </c>
    </row>
    <row r="121" spans="1:9" x14ac:dyDescent="0.3">
      <c r="A121" t="s">
        <v>3662</v>
      </c>
      <c r="B121" t="s">
        <v>15</v>
      </c>
      <c r="C121" t="s">
        <v>3548</v>
      </c>
      <c r="D121" t="s">
        <v>3546</v>
      </c>
      <c r="E121">
        <v>445</v>
      </c>
      <c r="F121">
        <v>101</v>
      </c>
      <c r="G121" s="2">
        <v>45782</v>
      </c>
      <c r="H121" t="str">
        <f t="shared" si="2"/>
        <v>No</v>
      </c>
      <c r="I121" s="8">
        <f t="shared" ca="1" si="3"/>
        <v>80</v>
      </c>
    </row>
    <row r="122" spans="1:9" x14ac:dyDescent="0.3">
      <c r="A122" t="s">
        <v>3663</v>
      </c>
      <c r="B122" t="s">
        <v>11</v>
      </c>
      <c r="C122" t="s">
        <v>3548</v>
      </c>
      <c r="D122" t="s">
        <v>3540</v>
      </c>
      <c r="E122">
        <v>219</v>
      </c>
      <c r="F122">
        <v>161</v>
      </c>
      <c r="G122" s="2">
        <v>45847</v>
      </c>
      <c r="H122" t="str">
        <f t="shared" si="2"/>
        <v>No</v>
      </c>
      <c r="I122" s="8">
        <f t="shared" ca="1" si="3"/>
        <v>15</v>
      </c>
    </row>
    <row r="123" spans="1:9" x14ac:dyDescent="0.3">
      <c r="A123" t="s">
        <v>3664</v>
      </c>
      <c r="B123" t="s">
        <v>26</v>
      </c>
      <c r="C123" t="s">
        <v>3542</v>
      </c>
      <c r="D123" t="s">
        <v>3543</v>
      </c>
      <c r="E123">
        <v>449</v>
      </c>
      <c r="F123">
        <v>131</v>
      </c>
      <c r="G123" s="2">
        <v>45842</v>
      </c>
      <c r="H123" t="str">
        <f t="shared" si="2"/>
        <v>No</v>
      </c>
      <c r="I123" s="8">
        <f t="shared" ca="1" si="3"/>
        <v>20</v>
      </c>
    </row>
    <row r="124" spans="1:9" x14ac:dyDescent="0.3">
      <c r="A124" t="s">
        <v>3665</v>
      </c>
      <c r="B124" t="s">
        <v>15</v>
      </c>
      <c r="C124" t="s">
        <v>3542</v>
      </c>
      <c r="D124" t="s">
        <v>3546</v>
      </c>
      <c r="E124">
        <v>497</v>
      </c>
      <c r="F124">
        <v>91</v>
      </c>
      <c r="G124" s="2">
        <v>45795</v>
      </c>
      <c r="H124" t="str">
        <f t="shared" si="2"/>
        <v>No</v>
      </c>
      <c r="I124" s="8">
        <f t="shared" ca="1" si="3"/>
        <v>67</v>
      </c>
    </row>
    <row r="125" spans="1:9" x14ac:dyDescent="0.3">
      <c r="A125" t="s">
        <v>3666</v>
      </c>
      <c r="B125" t="s">
        <v>11</v>
      </c>
      <c r="C125" t="s">
        <v>3539</v>
      </c>
      <c r="D125" t="s">
        <v>3546</v>
      </c>
      <c r="E125">
        <v>191</v>
      </c>
      <c r="F125">
        <v>70</v>
      </c>
      <c r="G125" s="2">
        <v>45809</v>
      </c>
      <c r="H125" t="str">
        <f t="shared" si="2"/>
        <v>No</v>
      </c>
      <c r="I125" s="8">
        <f t="shared" ca="1" si="3"/>
        <v>53</v>
      </c>
    </row>
    <row r="126" spans="1:9" x14ac:dyDescent="0.3">
      <c r="A126" t="s">
        <v>3667</v>
      </c>
      <c r="B126" t="s">
        <v>32</v>
      </c>
      <c r="C126" t="s">
        <v>3548</v>
      </c>
      <c r="D126" t="s">
        <v>3543</v>
      </c>
      <c r="E126">
        <v>453</v>
      </c>
      <c r="F126">
        <v>91</v>
      </c>
      <c r="G126" s="2">
        <v>45794</v>
      </c>
      <c r="H126" t="str">
        <f t="shared" si="2"/>
        <v>No</v>
      </c>
      <c r="I126" s="8">
        <f t="shared" ca="1" si="3"/>
        <v>68</v>
      </c>
    </row>
    <row r="127" spans="1:9" x14ac:dyDescent="0.3">
      <c r="A127" t="s">
        <v>3668</v>
      </c>
      <c r="B127" t="s">
        <v>21</v>
      </c>
      <c r="C127" t="s">
        <v>3548</v>
      </c>
      <c r="D127" t="s">
        <v>3546</v>
      </c>
      <c r="E127">
        <v>62</v>
      </c>
      <c r="F127">
        <v>190</v>
      </c>
      <c r="G127" s="2">
        <v>45802</v>
      </c>
      <c r="H127" t="str">
        <f t="shared" si="2"/>
        <v>Yes</v>
      </c>
      <c r="I127" s="8">
        <f t="shared" ca="1" si="3"/>
        <v>60</v>
      </c>
    </row>
    <row r="128" spans="1:9" x14ac:dyDescent="0.3">
      <c r="A128" t="s">
        <v>3669</v>
      </c>
      <c r="B128" t="s">
        <v>11</v>
      </c>
      <c r="C128" t="s">
        <v>3548</v>
      </c>
      <c r="D128" t="s">
        <v>3543</v>
      </c>
      <c r="E128">
        <v>72</v>
      </c>
      <c r="F128">
        <v>162</v>
      </c>
      <c r="G128" s="2">
        <v>45789</v>
      </c>
      <c r="H128" t="str">
        <f t="shared" si="2"/>
        <v>Yes</v>
      </c>
      <c r="I128" s="8">
        <f t="shared" ca="1" si="3"/>
        <v>73</v>
      </c>
    </row>
    <row r="129" spans="1:9" x14ac:dyDescent="0.3">
      <c r="A129" t="s">
        <v>3670</v>
      </c>
      <c r="B129" t="s">
        <v>11</v>
      </c>
      <c r="C129" t="s">
        <v>3542</v>
      </c>
      <c r="D129" t="s">
        <v>3546</v>
      </c>
      <c r="E129">
        <v>160</v>
      </c>
      <c r="F129">
        <v>154</v>
      </c>
      <c r="G129" s="2">
        <v>45853</v>
      </c>
      <c r="H129" t="str">
        <f t="shared" si="2"/>
        <v>No</v>
      </c>
      <c r="I129" s="8">
        <f t="shared" ca="1" si="3"/>
        <v>9</v>
      </c>
    </row>
    <row r="130" spans="1:9" x14ac:dyDescent="0.3">
      <c r="A130" t="s">
        <v>3671</v>
      </c>
      <c r="B130" t="s">
        <v>11</v>
      </c>
      <c r="C130" t="s">
        <v>3548</v>
      </c>
      <c r="D130" t="s">
        <v>3540</v>
      </c>
      <c r="E130">
        <v>168</v>
      </c>
      <c r="F130">
        <v>66</v>
      </c>
      <c r="G130" s="2">
        <v>45778</v>
      </c>
      <c r="H130" t="str">
        <f t="shared" si="2"/>
        <v>No</v>
      </c>
      <c r="I130" s="8">
        <f t="shared" ca="1" si="3"/>
        <v>84</v>
      </c>
    </row>
    <row r="131" spans="1:9" x14ac:dyDescent="0.3">
      <c r="A131" t="s">
        <v>3672</v>
      </c>
      <c r="B131" t="s">
        <v>26</v>
      </c>
      <c r="C131" t="s">
        <v>3542</v>
      </c>
      <c r="D131" t="s">
        <v>3546</v>
      </c>
      <c r="E131">
        <v>88</v>
      </c>
      <c r="F131">
        <v>169</v>
      </c>
      <c r="G131" s="2">
        <v>45838</v>
      </c>
      <c r="H131" t="str">
        <f t="shared" si="2"/>
        <v>Yes</v>
      </c>
      <c r="I131" s="8">
        <f t="shared" ca="1" si="3"/>
        <v>24</v>
      </c>
    </row>
    <row r="132" spans="1:9" x14ac:dyDescent="0.3">
      <c r="A132" t="s">
        <v>3673</v>
      </c>
      <c r="B132" t="s">
        <v>26</v>
      </c>
      <c r="C132" t="s">
        <v>3539</v>
      </c>
      <c r="D132" t="s">
        <v>3540</v>
      </c>
      <c r="E132">
        <v>175</v>
      </c>
      <c r="F132">
        <v>186</v>
      </c>
      <c r="G132" s="2">
        <v>45803</v>
      </c>
      <c r="H132" t="str">
        <f t="shared" ref="H132:H195" si="4">IF($E132&lt;$F132,"Yes","No")</f>
        <v>Yes</v>
      </c>
      <c r="I132" s="8">
        <f t="shared" ref="I132:I195" ca="1" si="5">TODAY()-$G132</f>
        <v>59</v>
      </c>
    </row>
    <row r="133" spans="1:9" x14ac:dyDescent="0.3">
      <c r="A133" t="s">
        <v>3674</v>
      </c>
      <c r="B133" t="s">
        <v>26</v>
      </c>
      <c r="C133" t="s">
        <v>3539</v>
      </c>
      <c r="D133" t="s">
        <v>3540</v>
      </c>
      <c r="E133">
        <v>268</v>
      </c>
      <c r="F133">
        <v>178</v>
      </c>
      <c r="G133" s="2">
        <v>45806</v>
      </c>
      <c r="H133" t="str">
        <f t="shared" si="4"/>
        <v>No</v>
      </c>
      <c r="I133" s="8">
        <f t="shared" ca="1" si="5"/>
        <v>56</v>
      </c>
    </row>
    <row r="134" spans="1:9" x14ac:dyDescent="0.3">
      <c r="A134" t="s">
        <v>3675</v>
      </c>
      <c r="B134" t="s">
        <v>21</v>
      </c>
      <c r="C134" t="s">
        <v>3548</v>
      </c>
      <c r="D134" t="s">
        <v>3540</v>
      </c>
      <c r="E134">
        <v>72</v>
      </c>
      <c r="F134">
        <v>179</v>
      </c>
      <c r="G134" s="2">
        <v>45788</v>
      </c>
      <c r="H134" t="str">
        <f t="shared" si="4"/>
        <v>Yes</v>
      </c>
      <c r="I134" s="8">
        <f t="shared" ca="1" si="5"/>
        <v>74</v>
      </c>
    </row>
    <row r="135" spans="1:9" x14ac:dyDescent="0.3">
      <c r="A135" t="s">
        <v>3676</v>
      </c>
      <c r="B135" t="s">
        <v>26</v>
      </c>
      <c r="C135" t="s">
        <v>3542</v>
      </c>
      <c r="D135" t="s">
        <v>3543</v>
      </c>
      <c r="E135">
        <v>244</v>
      </c>
      <c r="F135">
        <v>109</v>
      </c>
      <c r="G135" s="2">
        <v>45797</v>
      </c>
      <c r="H135" t="str">
        <f t="shared" si="4"/>
        <v>No</v>
      </c>
      <c r="I135" s="8">
        <f t="shared" ca="1" si="5"/>
        <v>65</v>
      </c>
    </row>
    <row r="136" spans="1:9" x14ac:dyDescent="0.3">
      <c r="A136" t="s">
        <v>3677</v>
      </c>
      <c r="B136" t="s">
        <v>21</v>
      </c>
      <c r="C136" t="s">
        <v>3548</v>
      </c>
      <c r="D136" t="s">
        <v>3543</v>
      </c>
      <c r="E136">
        <v>76</v>
      </c>
      <c r="F136">
        <v>97</v>
      </c>
      <c r="G136" s="2">
        <v>45775</v>
      </c>
      <c r="H136" t="str">
        <f t="shared" si="4"/>
        <v>Yes</v>
      </c>
      <c r="I136" s="8">
        <f t="shared" ca="1" si="5"/>
        <v>87</v>
      </c>
    </row>
    <row r="137" spans="1:9" x14ac:dyDescent="0.3">
      <c r="A137" t="s">
        <v>3678</v>
      </c>
      <c r="B137" t="s">
        <v>21</v>
      </c>
      <c r="C137" t="s">
        <v>3548</v>
      </c>
      <c r="D137" t="s">
        <v>3543</v>
      </c>
      <c r="E137">
        <v>158</v>
      </c>
      <c r="F137">
        <v>78</v>
      </c>
      <c r="G137" s="2">
        <v>45789</v>
      </c>
      <c r="H137" t="str">
        <f t="shared" si="4"/>
        <v>No</v>
      </c>
      <c r="I137" s="8">
        <f t="shared" ca="1" si="5"/>
        <v>73</v>
      </c>
    </row>
    <row r="138" spans="1:9" x14ac:dyDescent="0.3">
      <c r="A138" t="s">
        <v>3679</v>
      </c>
      <c r="B138" t="s">
        <v>26</v>
      </c>
      <c r="C138" t="s">
        <v>3548</v>
      </c>
      <c r="D138" t="s">
        <v>3543</v>
      </c>
      <c r="E138">
        <v>488</v>
      </c>
      <c r="F138">
        <v>146</v>
      </c>
      <c r="G138" s="2">
        <v>45804</v>
      </c>
      <c r="H138" t="str">
        <f t="shared" si="4"/>
        <v>No</v>
      </c>
      <c r="I138" s="8">
        <f t="shared" ca="1" si="5"/>
        <v>58</v>
      </c>
    </row>
    <row r="139" spans="1:9" x14ac:dyDescent="0.3">
      <c r="A139" t="s">
        <v>3680</v>
      </c>
      <c r="B139" t="s">
        <v>15</v>
      </c>
      <c r="C139" t="s">
        <v>3542</v>
      </c>
      <c r="D139" t="s">
        <v>3543</v>
      </c>
      <c r="E139">
        <v>458</v>
      </c>
      <c r="F139">
        <v>59</v>
      </c>
      <c r="G139" s="2">
        <v>45792</v>
      </c>
      <c r="H139" t="str">
        <f t="shared" si="4"/>
        <v>No</v>
      </c>
      <c r="I139" s="8">
        <f t="shared" ca="1" si="5"/>
        <v>70</v>
      </c>
    </row>
    <row r="140" spans="1:9" x14ac:dyDescent="0.3">
      <c r="A140" t="s">
        <v>3681</v>
      </c>
      <c r="B140" t="s">
        <v>15</v>
      </c>
      <c r="C140" t="s">
        <v>3539</v>
      </c>
      <c r="D140" t="s">
        <v>3546</v>
      </c>
      <c r="E140">
        <v>323</v>
      </c>
      <c r="F140">
        <v>107</v>
      </c>
      <c r="G140" s="2">
        <v>45809</v>
      </c>
      <c r="H140" t="str">
        <f t="shared" si="4"/>
        <v>No</v>
      </c>
      <c r="I140" s="8">
        <f t="shared" ca="1" si="5"/>
        <v>53</v>
      </c>
    </row>
    <row r="141" spans="1:9" x14ac:dyDescent="0.3">
      <c r="A141" t="s">
        <v>3682</v>
      </c>
      <c r="B141" t="s">
        <v>21</v>
      </c>
      <c r="C141" t="s">
        <v>3539</v>
      </c>
      <c r="D141" t="s">
        <v>3543</v>
      </c>
      <c r="E141">
        <v>97</v>
      </c>
      <c r="F141">
        <v>70</v>
      </c>
      <c r="G141" s="2">
        <v>45840</v>
      </c>
      <c r="H141" t="str">
        <f t="shared" si="4"/>
        <v>No</v>
      </c>
      <c r="I141" s="8">
        <f t="shared" ca="1" si="5"/>
        <v>22</v>
      </c>
    </row>
    <row r="142" spans="1:9" x14ac:dyDescent="0.3">
      <c r="A142" t="s">
        <v>3683</v>
      </c>
      <c r="B142" t="s">
        <v>11</v>
      </c>
      <c r="C142" t="s">
        <v>3542</v>
      </c>
      <c r="D142" t="s">
        <v>3540</v>
      </c>
      <c r="E142">
        <v>380</v>
      </c>
      <c r="F142">
        <v>77</v>
      </c>
      <c r="G142" s="2">
        <v>45831</v>
      </c>
      <c r="H142" t="str">
        <f t="shared" si="4"/>
        <v>No</v>
      </c>
      <c r="I142" s="8">
        <f t="shared" ca="1" si="5"/>
        <v>31</v>
      </c>
    </row>
    <row r="143" spans="1:9" x14ac:dyDescent="0.3">
      <c r="A143" t="s">
        <v>3684</v>
      </c>
      <c r="B143" t="s">
        <v>11</v>
      </c>
      <c r="C143" t="s">
        <v>3548</v>
      </c>
      <c r="D143" t="s">
        <v>3543</v>
      </c>
      <c r="E143">
        <v>101</v>
      </c>
      <c r="F143">
        <v>83</v>
      </c>
      <c r="G143" s="2">
        <v>45819</v>
      </c>
      <c r="H143" t="str">
        <f t="shared" si="4"/>
        <v>No</v>
      </c>
      <c r="I143" s="8">
        <f t="shared" ca="1" si="5"/>
        <v>43</v>
      </c>
    </row>
    <row r="144" spans="1:9" x14ac:dyDescent="0.3">
      <c r="A144" t="s">
        <v>3685</v>
      </c>
      <c r="B144" t="s">
        <v>11</v>
      </c>
      <c r="C144" t="s">
        <v>3542</v>
      </c>
      <c r="D144" t="s">
        <v>3540</v>
      </c>
      <c r="E144">
        <v>493</v>
      </c>
      <c r="F144">
        <v>57</v>
      </c>
      <c r="G144" s="2">
        <v>45817</v>
      </c>
      <c r="H144" t="str">
        <f t="shared" si="4"/>
        <v>No</v>
      </c>
      <c r="I144" s="8">
        <f t="shared" ca="1" si="5"/>
        <v>45</v>
      </c>
    </row>
    <row r="145" spans="1:9" x14ac:dyDescent="0.3">
      <c r="A145" t="s">
        <v>3686</v>
      </c>
      <c r="B145" t="s">
        <v>15</v>
      </c>
      <c r="C145" t="s">
        <v>3542</v>
      </c>
      <c r="D145" t="s">
        <v>3546</v>
      </c>
      <c r="E145">
        <v>131</v>
      </c>
      <c r="F145">
        <v>128</v>
      </c>
      <c r="G145" s="2">
        <v>45827</v>
      </c>
      <c r="H145" t="str">
        <f t="shared" si="4"/>
        <v>No</v>
      </c>
      <c r="I145" s="8">
        <f t="shared" ca="1" si="5"/>
        <v>35</v>
      </c>
    </row>
    <row r="146" spans="1:9" x14ac:dyDescent="0.3">
      <c r="A146" t="s">
        <v>3687</v>
      </c>
      <c r="B146" t="s">
        <v>15</v>
      </c>
      <c r="C146" t="s">
        <v>3542</v>
      </c>
      <c r="D146" t="s">
        <v>3543</v>
      </c>
      <c r="E146">
        <v>101</v>
      </c>
      <c r="F146">
        <v>194</v>
      </c>
      <c r="G146" s="2">
        <v>45835</v>
      </c>
      <c r="H146" t="str">
        <f t="shared" si="4"/>
        <v>Yes</v>
      </c>
      <c r="I146" s="8">
        <f t="shared" ca="1" si="5"/>
        <v>27</v>
      </c>
    </row>
    <row r="147" spans="1:9" x14ac:dyDescent="0.3">
      <c r="A147" t="s">
        <v>3688</v>
      </c>
      <c r="B147" t="s">
        <v>21</v>
      </c>
      <c r="C147" t="s">
        <v>3539</v>
      </c>
      <c r="D147" t="s">
        <v>3543</v>
      </c>
      <c r="E147">
        <v>18</v>
      </c>
      <c r="F147">
        <v>136</v>
      </c>
      <c r="G147" s="2">
        <v>45856</v>
      </c>
      <c r="H147" t="str">
        <f t="shared" si="4"/>
        <v>Yes</v>
      </c>
      <c r="I147" s="8">
        <f t="shared" ca="1" si="5"/>
        <v>6</v>
      </c>
    </row>
    <row r="148" spans="1:9" x14ac:dyDescent="0.3">
      <c r="A148" t="s">
        <v>3689</v>
      </c>
      <c r="B148" t="s">
        <v>11</v>
      </c>
      <c r="C148" t="s">
        <v>3539</v>
      </c>
      <c r="D148" t="s">
        <v>3540</v>
      </c>
      <c r="E148">
        <v>453</v>
      </c>
      <c r="F148">
        <v>137</v>
      </c>
      <c r="G148" s="2">
        <v>45802</v>
      </c>
      <c r="H148" t="str">
        <f t="shared" si="4"/>
        <v>No</v>
      </c>
      <c r="I148" s="8">
        <f t="shared" ca="1" si="5"/>
        <v>60</v>
      </c>
    </row>
    <row r="149" spans="1:9" x14ac:dyDescent="0.3">
      <c r="A149" t="s">
        <v>3690</v>
      </c>
      <c r="B149" t="s">
        <v>15</v>
      </c>
      <c r="C149" t="s">
        <v>3542</v>
      </c>
      <c r="D149" t="s">
        <v>3546</v>
      </c>
      <c r="E149">
        <v>481</v>
      </c>
      <c r="F149">
        <v>118</v>
      </c>
      <c r="G149" s="2">
        <v>45777</v>
      </c>
      <c r="H149" t="str">
        <f t="shared" si="4"/>
        <v>No</v>
      </c>
      <c r="I149" s="8">
        <f t="shared" ca="1" si="5"/>
        <v>85</v>
      </c>
    </row>
    <row r="150" spans="1:9" x14ac:dyDescent="0.3">
      <c r="A150" t="s">
        <v>3691</v>
      </c>
      <c r="B150" t="s">
        <v>26</v>
      </c>
      <c r="C150" t="s">
        <v>3548</v>
      </c>
      <c r="D150" t="s">
        <v>3546</v>
      </c>
      <c r="E150">
        <v>81</v>
      </c>
      <c r="F150">
        <v>136</v>
      </c>
      <c r="G150" s="2">
        <v>45816</v>
      </c>
      <c r="H150" t="str">
        <f t="shared" si="4"/>
        <v>Yes</v>
      </c>
      <c r="I150" s="8">
        <f t="shared" ca="1" si="5"/>
        <v>46</v>
      </c>
    </row>
    <row r="151" spans="1:9" x14ac:dyDescent="0.3">
      <c r="A151" t="s">
        <v>3692</v>
      </c>
      <c r="B151" t="s">
        <v>26</v>
      </c>
      <c r="C151" t="s">
        <v>3548</v>
      </c>
      <c r="D151" t="s">
        <v>3543</v>
      </c>
      <c r="E151">
        <v>396</v>
      </c>
      <c r="F151">
        <v>150</v>
      </c>
      <c r="G151" s="2">
        <v>45825</v>
      </c>
      <c r="H151" t="str">
        <f t="shared" si="4"/>
        <v>No</v>
      </c>
      <c r="I151" s="8">
        <f t="shared" ca="1" si="5"/>
        <v>37</v>
      </c>
    </row>
    <row r="152" spans="1:9" x14ac:dyDescent="0.3">
      <c r="A152" t="s">
        <v>3693</v>
      </c>
      <c r="B152" t="s">
        <v>21</v>
      </c>
      <c r="C152" t="s">
        <v>3548</v>
      </c>
      <c r="D152" t="s">
        <v>3543</v>
      </c>
      <c r="E152">
        <v>488</v>
      </c>
      <c r="F152">
        <v>57</v>
      </c>
      <c r="G152" s="2">
        <v>45790</v>
      </c>
      <c r="H152" t="str">
        <f t="shared" si="4"/>
        <v>No</v>
      </c>
      <c r="I152" s="8">
        <f t="shared" ca="1" si="5"/>
        <v>72</v>
      </c>
    </row>
    <row r="153" spans="1:9" x14ac:dyDescent="0.3">
      <c r="A153" t="s">
        <v>3694</v>
      </c>
      <c r="B153" t="s">
        <v>15</v>
      </c>
      <c r="C153" t="s">
        <v>3542</v>
      </c>
      <c r="D153" t="s">
        <v>3540</v>
      </c>
      <c r="E153">
        <v>278</v>
      </c>
      <c r="F153">
        <v>126</v>
      </c>
      <c r="G153" s="2">
        <v>45812</v>
      </c>
      <c r="H153" t="str">
        <f t="shared" si="4"/>
        <v>No</v>
      </c>
      <c r="I153" s="8">
        <f t="shared" ca="1" si="5"/>
        <v>50</v>
      </c>
    </row>
    <row r="154" spans="1:9" x14ac:dyDescent="0.3">
      <c r="A154" t="s">
        <v>3695</v>
      </c>
      <c r="B154" t="s">
        <v>26</v>
      </c>
      <c r="C154" t="s">
        <v>3548</v>
      </c>
      <c r="D154" t="s">
        <v>3540</v>
      </c>
      <c r="E154">
        <v>338</v>
      </c>
      <c r="F154">
        <v>136</v>
      </c>
      <c r="G154" s="2">
        <v>45857</v>
      </c>
      <c r="H154" t="str">
        <f t="shared" si="4"/>
        <v>No</v>
      </c>
      <c r="I154" s="8">
        <f t="shared" ca="1" si="5"/>
        <v>5</v>
      </c>
    </row>
    <row r="155" spans="1:9" x14ac:dyDescent="0.3">
      <c r="A155" t="s">
        <v>3696</v>
      </c>
      <c r="B155" t="s">
        <v>32</v>
      </c>
      <c r="C155" t="s">
        <v>3539</v>
      </c>
      <c r="D155" t="s">
        <v>3543</v>
      </c>
      <c r="E155">
        <v>364</v>
      </c>
      <c r="F155">
        <v>92</v>
      </c>
      <c r="G155" s="2">
        <v>45814</v>
      </c>
      <c r="H155" t="str">
        <f t="shared" si="4"/>
        <v>No</v>
      </c>
      <c r="I155" s="8">
        <f t="shared" ca="1" si="5"/>
        <v>48</v>
      </c>
    </row>
    <row r="156" spans="1:9" x14ac:dyDescent="0.3">
      <c r="A156" t="s">
        <v>3697</v>
      </c>
      <c r="B156" t="s">
        <v>15</v>
      </c>
      <c r="C156" t="s">
        <v>3542</v>
      </c>
      <c r="D156" t="s">
        <v>3540</v>
      </c>
      <c r="E156">
        <v>330</v>
      </c>
      <c r="F156">
        <v>178</v>
      </c>
      <c r="G156" s="2">
        <v>45798</v>
      </c>
      <c r="H156" t="str">
        <f t="shared" si="4"/>
        <v>No</v>
      </c>
      <c r="I156" s="8">
        <f t="shared" ca="1" si="5"/>
        <v>64</v>
      </c>
    </row>
    <row r="157" spans="1:9" x14ac:dyDescent="0.3">
      <c r="A157" t="s">
        <v>3698</v>
      </c>
      <c r="B157" t="s">
        <v>21</v>
      </c>
      <c r="C157" t="s">
        <v>3542</v>
      </c>
      <c r="D157" t="s">
        <v>3543</v>
      </c>
      <c r="E157">
        <v>128</v>
      </c>
      <c r="F157">
        <v>158</v>
      </c>
      <c r="G157" s="2">
        <v>45776</v>
      </c>
      <c r="H157" t="str">
        <f t="shared" si="4"/>
        <v>Yes</v>
      </c>
      <c r="I157" s="8">
        <f t="shared" ca="1" si="5"/>
        <v>86</v>
      </c>
    </row>
    <row r="158" spans="1:9" x14ac:dyDescent="0.3">
      <c r="A158" t="s">
        <v>3699</v>
      </c>
      <c r="B158" t="s">
        <v>15</v>
      </c>
      <c r="C158" t="s">
        <v>3539</v>
      </c>
      <c r="D158" t="s">
        <v>3540</v>
      </c>
      <c r="E158">
        <v>343</v>
      </c>
      <c r="F158">
        <v>66</v>
      </c>
      <c r="G158" s="2">
        <v>45780</v>
      </c>
      <c r="H158" t="str">
        <f t="shared" si="4"/>
        <v>No</v>
      </c>
      <c r="I158" s="8">
        <f t="shared" ca="1" si="5"/>
        <v>82</v>
      </c>
    </row>
    <row r="159" spans="1:9" x14ac:dyDescent="0.3">
      <c r="A159" t="s">
        <v>3700</v>
      </c>
      <c r="B159" t="s">
        <v>21</v>
      </c>
      <c r="C159" t="s">
        <v>3548</v>
      </c>
      <c r="D159" t="s">
        <v>3543</v>
      </c>
      <c r="E159">
        <v>309</v>
      </c>
      <c r="F159">
        <v>182</v>
      </c>
      <c r="G159" s="2">
        <v>45850</v>
      </c>
      <c r="H159" t="str">
        <f t="shared" si="4"/>
        <v>No</v>
      </c>
      <c r="I159" s="8">
        <f t="shared" ca="1" si="5"/>
        <v>12</v>
      </c>
    </row>
    <row r="160" spans="1:9" x14ac:dyDescent="0.3">
      <c r="A160" t="s">
        <v>3701</v>
      </c>
      <c r="B160" t="s">
        <v>26</v>
      </c>
      <c r="C160" t="s">
        <v>3542</v>
      </c>
      <c r="D160" t="s">
        <v>3540</v>
      </c>
      <c r="E160">
        <v>454</v>
      </c>
      <c r="F160">
        <v>197</v>
      </c>
      <c r="G160" s="2">
        <v>45839</v>
      </c>
      <c r="H160" t="str">
        <f t="shared" si="4"/>
        <v>No</v>
      </c>
      <c r="I160" s="8">
        <f t="shared" ca="1" si="5"/>
        <v>23</v>
      </c>
    </row>
    <row r="161" spans="1:9" x14ac:dyDescent="0.3">
      <c r="A161" t="s">
        <v>3702</v>
      </c>
      <c r="B161" t="s">
        <v>15</v>
      </c>
      <c r="C161" t="s">
        <v>3539</v>
      </c>
      <c r="D161" t="s">
        <v>3540</v>
      </c>
      <c r="E161">
        <v>88</v>
      </c>
      <c r="F161">
        <v>70</v>
      </c>
      <c r="G161" s="2">
        <v>45844</v>
      </c>
      <c r="H161" t="str">
        <f t="shared" si="4"/>
        <v>No</v>
      </c>
      <c r="I161" s="8">
        <f t="shared" ca="1" si="5"/>
        <v>18</v>
      </c>
    </row>
    <row r="162" spans="1:9" x14ac:dyDescent="0.3">
      <c r="A162" t="s">
        <v>3703</v>
      </c>
      <c r="B162" t="s">
        <v>11</v>
      </c>
      <c r="C162" t="s">
        <v>3539</v>
      </c>
      <c r="D162" t="s">
        <v>3543</v>
      </c>
      <c r="E162">
        <v>212</v>
      </c>
      <c r="F162">
        <v>107</v>
      </c>
      <c r="G162" s="2">
        <v>45778</v>
      </c>
      <c r="H162" t="str">
        <f t="shared" si="4"/>
        <v>No</v>
      </c>
      <c r="I162" s="8">
        <f t="shared" ca="1" si="5"/>
        <v>84</v>
      </c>
    </row>
    <row r="163" spans="1:9" x14ac:dyDescent="0.3">
      <c r="A163" t="s">
        <v>3704</v>
      </c>
      <c r="B163" t="s">
        <v>11</v>
      </c>
      <c r="C163" t="s">
        <v>3542</v>
      </c>
      <c r="D163" t="s">
        <v>3543</v>
      </c>
      <c r="E163">
        <v>142</v>
      </c>
      <c r="F163">
        <v>159</v>
      </c>
      <c r="G163" s="2">
        <v>45849</v>
      </c>
      <c r="H163" t="str">
        <f t="shared" si="4"/>
        <v>Yes</v>
      </c>
      <c r="I163" s="8">
        <f t="shared" ca="1" si="5"/>
        <v>13</v>
      </c>
    </row>
    <row r="164" spans="1:9" x14ac:dyDescent="0.3">
      <c r="A164" t="s">
        <v>3705</v>
      </c>
      <c r="B164" t="s">
        <v>11</v>
      </c>
      <c r="C164" t="s">
        <v>3539</v>
      </c>
      <c r="D164" t="s">
        <v>3546</v>
      </c>
      <c r="E164">
        <v>64</v>
      </c>
      <c r="F164">
        <v>188</v>
      </c>
      <c r="G164" s="2">
        <v>45842</v>
      </c>
      <c r="H164" t="str">
        <f t="shared" si="4"/>
        <v>Yes</v>
      </c>
      <c r="I164" s="8">
        <f t="shared" ca="1" si="5"/>
        <v>20</v>
      </c>
    </row>
    <row r="165" spans="1:9" x14ac:dyDescent="0.3">
      <c r="A165" t="s">
        <v>3706</v>
      </c>
      <c r="B165" t="s">
        <v>15</v>
      </c>
      <c r="C165" t="s">
        <v>3548</v>
      </c>
      <c r="D165" t="s">
        <v>3546</v>
      </c>
      <c r="E165">
        <v>75</v>
      </c>
      <c r="F165">
        <v>192</v>
      </c>
      <c r="G165" s="2">
        <v>45825</v>
      </c>
      <c r="H165" t="str">
        <f t="shared" si="4"/>
        <v>Yes</v>
      </c>
      <c r="I165" s="8">
        <f t="shared" ca="1" si="5"/>
        <v>37</v>
      </c>
    </row>
    <row r="166" spans="1:9" x14ac:dyDescent="0.3">
      <c r="A166" t="s">
        <v>3707</v>
      </c>
      <c r="B166" t="s">
        <v>26</v>
      </c>
      <c r="C166" t="s">
        <v>3548</v>
      </c>
      <c r="D166" t="s">
        <v>3543</v>
      </c>
      <c r="E166">
        <v>198</v>
      </c>
      <c r="F166">
        <v>184</v>
      </c>
      <c r="G166" s="2">
        <v>45782</v>
      </c>
      <c r="H166" t="str">
        <f t="shared" si="4"/>
        <v>No</v>
      </c>
      <c r="I166" s="8">
        <f t="shared" ca="1" si="5"/>
        <v>80</v>
      </c>
    </row>
    <row r="167" spans="1:9" x14ac:dyDescent="0.3">
      <c r="A167" t="s">
        <v>3708</v>
      </c>
      <c r="B167" t="s">
        <v>32</v>
      </c>
      <c r="C167" t="s">
        <v>3542</v>
      </c>
      <c r="D167" t="s">
        <v>3546</v>
      </c>
      <c r="E167">
        <v>142</v>
      </c>
      <c r="F167">
        <v>77</v>
      </c>
      <c r="G167" s="2">
        <v>45813</v>
      </c>
      <c r="H167" t="str">
        <f t="shared" si="4"/>
        <v>No</v>
      </c>
      <c r="I167" s="8">
        <f t="shared" ca="1" si="5"/>
        <v>49</v>
      </c>
    </row>
    <row r="168" spans="1:9" x14ac:dyDescent="0.3">
      <c r="A168" t="s">
        <v>3709</v>
      </c>
      <c r="B168" t="s">
        <v>15</v>
      </c>
      <c r="C168" t="s">
        <v>3542</v>
      </c>
      <c r="D168" t="s">
        <v>3540</v>
      </c>
      <c r="E168">
        <v>404</v>
      </c>
      <c r="F168">
        <v>100</v>
      </c>
      <c r="G168" s="2">
        <v>45837</v>
      </c>
      <c r="H168" t="str">
        <f t="shared" si="4"/>
        <v>No</v>
      </c>
      <c r="I168" s="8">
        <f t="shared" ca="1" si="5"/>
        <v>25</v>
      </c>
    </row>
    <row r="169" spans="1:9" x14ac:dyDescent="0.3">
      <c r="A169" t="s">
        <v>3710</v>
      </c>
      <c r="B169" t="s">
        <v>21</v>
      </c>
      <c r="C169" t="s">
        <v>3539</v>
      </c>
      <c r="D169" t="s">
        <v>3540</v>
      </c>
      <c r="E169">
        <v>402</v>
      </c>
      <c r="F169">
        <v>54</v>
      </c>
      <c r="G169" s="2">
        <v>45808</v>
      </c>
      <c r="H169" t="str">
        <f t="shared" si="4"/>
        <v>No</v>
      </c>
      <c r="I169" s="8">
        <f t="shared" ca="1" si="5"/>
        <v>54</v>
      </c>
    </row>
    <row r="170" spans="1:9" x14ac:dyDescent="0.3">
      <c r="A170" t="s">
        <v>3711</v>
      </c>
      <c r="B170" t="s">
        <v>32</v>
      </c>
      <c r="C170" t="s">
        <v>3542</v>
      </c>
      <c r="D170" t="s">
        <v>3546</v>
      </c>
      <c r="E170">
        <v>315</v>
      </c>
      <c r="F170">
        <v>54</v>
      </c>
      <c r="G170" s="2">
        <v>45805</v>
      </c>
      <c r="H170" t="str">
        <f t="shared" si="4"/>
        <v>No</v>
      </c>
      <c r="I170" s="8">
        <f t="shared" ca="1" si="5"/>
        <v>57</v>
      </c>
    </row>
    <row r="171" spans="1:9" x14ac:dyDescent="0.3">
      <c r="A171" t="s">
        <v>3712</v>
      </c>
      <c r="B171" t="s">
        <v>21</v>
      </c>
      <c r="C171" t="s">
        <v>3539</v>
      </c>
      <c r="D171" t="s">
        <v>3540</v>
      </c>
      <c r="E171">
        <v>92</v>
      </c>
      <c r="F171">
        <v>143</v>
      </c>
      <c r="G171" s="2">
        <v>45793</v>
      </c>
      <c r="H171" t="str">
        <f t="shared" si="4"/>
        <v>Yes</v>
      </c>
      <c r="I171" s="8">
        <f t="shared" ca="1" si="5"/>
        <v>69</v>
      </c>
    </row>
    <row r="172" spans="1:9" x14ac:dyDescent="0.3">
      <c r="A172" t="s">
        <v>3713</v>
      </c>
      <c r="B172" t="s">
        <v>21</v>
      </c>
      <c r="C172" t="s">
        <v>3539</v>
      </c>
      <c r="D172" t="s">
        <v>3543</v>
      </c>
      <c r="E172">
        <v>472</v>
      </c>
      <c r="F172">
        <v>145</v>
      </c>
      <c r="G172" s="2">
        <v>45820</v>
      </c>
      <c r="H172" t="str">
        <f t="shared" si="4"/>
        <v>No</v>
      </c>
      <c r="I172" s="8">
        <f t="shared" ca="1" si="5"/>
        <v>42</v>
      </c>
    </row>
    <row r="173" spans="1:9" x14ac:dyDescent="0.3">
      <c r="A173" t="s">
        <v>3714</v>
      </c>
      <c r="B173" t="s">
        <v>15</v>
      </c>
      <c r="C173" t="s">
        <v>3548</v>
      </c>
      <c r="D173" t="s">
        <v>3540</v>
      </c>
      <c r="E173">
        <v>416</v>
      </c>
      <c r="F173">
        <v>57</v>
      </c>
      <c r="G173" s="2">
        <v>45832</v>
      </c>
      <c r="H173" t="str">
        <f t="shared" si="4"/>
        <v>No</v>
      </c>
      <c r="I173" s="8">
        <f t="shared" ca="1" si="5"/>
        <v>30</v>
      </c>
    </row>
    <row r="174" spans="1:9" x14ac:dyDescent="0.3">
      <c r="A174" t="s">
        <v>3715</v>
      </c>
      <c r="B174" t="s">
        <v>32</v>
      </c>
      <c r="C174" t="s">
        <v>3539</v>
      </c>
      <c r="D174" t="s">
        <v>3540</v>
      </c>
      <c r="E174">
        <v>304</v>
      </c>
      <c r="F174">
        <v>113</v>
      </c>
      <c r="G174" s="2">
        <v>45788</v>
      </c>
      <c r="H174" t="str">
        <f t="shared" si="4"/>
        <v>No</v>
      </c>
      <c r="I174" s="8">
        <f t="shared" ca="1" si="5"/>
        <v>74</v>
      </c>
    </row>
    <row r="175" spans="1:9" x14ac:dyDescent="0.3">
      <c r="A175" t="s">
        <v>3716</v>
      </c>
      <c r="B175" t="s">
        <v>11</v>
      </c>
      <c r="C175" t="s">
        <v>3548</v>
      </c>
      <c r="D175" t="s">
        <v>3546</v>
      </c>
      <c r="E175">
        <v>223</v>
      </c>
      <c r="F175">
        <v>187</v>
      </c>
      <c r="G175" s="2">
        <v>45816</v>
      </c>
      <c r="H175" t="str">
        <f t="shared" si="4"/>
        <v>No</v>
      </c>
      <c r="I175" s="8">
        <f t="shared" ca="1" si="5"/>
        <v>46</v>
      </c>
    </row>
    <row r="176" spans="1:9" x14ac:dyDescent="0.3">
      <c r="A176" t="s">
        <v>3717</v>
      </c>
      <c r="B176" t="s">
        <v>26</v>
      </c>
      <c r="C176" t="s">
        <v>3548</v>
      </c>
      <c r="D176" t="s">
        <v>3540</v>
      </c>
      <c r="E176">
        <v>496</v>
      </c>
      <c r="F176">
        <v>87</v>
      </c>
      <c r="G176" s="2">
        <v>45778</v>
      </c>
      <c r="H176" t="str">
        <f t="shared" si="4"/>
        <v>No</v>
      </c>
      <c r="I176" s="8">
        <f t="shared" ca="1" si="5"/>
        <v>84</v>
      </c>
    </row>
    <row r="177" spans="1:9" x14ac:dyDescent="0.3">
      <c r="A177" t="s">
        <v>3718</v>
      </c>
      <c r="B177" t="s">
        <v>21</v>
      </c>
      <c r="C177" t="s">
        <v>3542</v>
      </c>
      <c r="D177" t="s">
        <v>3546</v>
      </c>
      <c r="E177">
        <v>290</v>
      </c>
      <c r="F177">
        <v>160</v>
      </c>
      <c r="G177" s="2">
        <v>45820</v>
      </c>
      <c r="H177" t="str">
        <f t="shared" si="4"/>
        <v>No</v>
      </c>
      <c r="I177" s="8">
        <f t="shared" ca="1" si="5"/>
        <v>42</v>
      </c>
    </row>
    <row r="178" spans="1:9" x14ac:dyDescent="0.3">
      <c r="A178" t="s">
        <v>3719</v>
      </c>
      <c r="B178" t="s">
        <v>32</v>
      </c>
      <c r="C178" t="s">
        <v>3542</v>
      </c>
      <c r="D178" t="s">
        <v>3546</v>
      </c>
      <c r="E178">
        <v>427</v>
      </c>
      <c r="F178">
        <v>161</v>
      </c>
      <c r="G178" s="2">
        <v>45841</v>
      </c>
      <c r="H178" t="str">
        <f t="shared" si="4"/>
        <v>No</v>
      </c>
      <c r="I178" s="8">
        <f t="shared" ca="1" si="5"/>
        <v>21</v>
      </c>
    </row>
    <row r="179" spans="1:9" x14ac:dyDescent="0.3">
      <c r="A179" t="s">
        <v>3720</v>
      </c>
      <c r="B179" t="s">
        <v>21</v>
      </c>
      <c r="C179" t="s">
        <v>3548</v>
      </c>
      <c r="D179" t="s">
        <v>3543</v>
      </c>
      <c r="E179">
        <v>101</v>
      </c>
      <c r="F179">
        <v>130</v>
      </c>
      <c r="G179" s="2">
        <v>45826</v>
      </c>
      <c r="H179" t="str">
        <f t="shared" si="4"/>
        <v>Yes</v>
      </c>
      <c r="I179" s="8">
        <f t="shared" ca="1" si="5"/>
        <v>36</v>
      </c>
    </row>
    <row r="180" spans="1:9" x14ac:dyDescent="0.3">
      <c r="A180" t="s">
        <v>3721</v>
      </c>
      <c r="B180" t="s">
        <v>21</v>
      </c>
      <c r="C180" t="s">
        <v>3539</v>
      </c>
      <c r="D180" t="s">
        <v>3543</v>
      </c>
      <c r="E180">
        <v>473</v>
      </c>
      <c r="F180">
        <v>185</v>
      </c>
      <c r="G180" s="2">
        <v>45833</v>
      </c>
      <c r="H180" t="str">
        <f t="shared" si="4"/>
        <v>No</v>
      </c>
      <c r="I180" s="8">
        <f t="shared" ca="1" si="5"/>
        <v>29</v>
      </c>
    </row>
    <row r="181" spans="1:9" x14ac:dyDescent="0.3">
      <c r="A181" t="s">
        <v>3722</v>
      </c>
      <c r="B181" t="s">
        <v>11</v>
      </c>
      <c r="C181" t="s">
        <v>3539</v>
      </c>
      <c r="D181" t="s">
        <v>3543</v>
      </c>
      <c r="E181">
        <v>266</v>
      </c>
      <c r="F181">
        <v>153</v>
      </c>
      <c r="G181" s="2">
        <v>45800</v>
      </c>
      <c r="H181" t="str">
        <f t="shared" si="4"/>
        <v>No</v>
      </c>
      <c r="I181" s="8">
        <f t="shared" ca="1" si="5"/>
        <v>62</v>
      </c>
    </row>
    <row r="182" spans="1:9" x14ac:dyDescent="0.3">
      <c r="A182" t="s">
        <v>3723</v>
      </c>
      <c r="B182" t="s">
        <v>26</v>
      </c>
      <c r="C182" t="s">
        <v>3542</v>
      </c>
      <c r="D182" t="s">
        <v>3540</v>
      </c>
      <c r="E182">
        <v>354</v>
      </c>
      <c r="F182">
        <v>122</v>
      </c>
      <c r="G182" s="2">
        <v>45845</v>
      </c>
      <c r="H182" t="str">
        <f t="shared" si="4"/>
        <v>No</v>
      </c>
      <c r="I182" s="8">
        <f t="shared" ca="1" si="5"/>
        <v>17</v>
      </c>
    </row>
    <row r="183" spans="1:9" x14ac:dyDescent="0.3">
      <c r="A183" t="s">
        <v>3724</v>
      </c>
      <c r="B183" t="s">
        <v>15</v>
      </c>
      <c r="C183" t="s">
        <v>3548</v>
      </c>
      <c r="D183" t="s">
        <v>3543</v>
      </c>
      <c r="E183">
        <v>455</v>
      </c>
      <c r="F183">
        <v>98</v>
      </c>
      <c r="G183" s="2">
        <v>45832</v>
      </c>
      <c r="H183" t="str">
        <f t="shared" si="4"/>
        <v>No</v>
      </c>
      <c r="I183" s="8">
        <f t="shared" ca="1" si="5"/>
        <v>30</v>
      </c>
    </row>
    <row r="184" spans="1:9" x14ac:dyDescent="0.3">
      <c r="A184" t="s">
        <v>3725</v>
      </c>
      <c r="B184" t="s">
        <v>32</v>
      </c>
      <c r="C184" t="s">
        <v>3548</v>
      </c>
      <c r="D184" t="s">
        <v>3543</v>
      </c>
      <c r="E184">
        <v>109</v>
      </c>
      <c r="F184">
        <v>85</v>
      </c>
      <c r="G184" s="2">
        <v>45791</v>
      </c>
      <c r="H184" t="str">
        <f t="shared" si="4"/>
        <v>No</v>
      </c>
      <c r="I184" s="8">
        <f t="shared" ca="1" si="5"/>
        <v>71</v>
      </c>
    </row>
    <row r="185" spans="1:9" x14ac:dyDescent="0.3">
      <c r="A185" t="s">
        <v>3726</v>
      </c>
      <c r="B185" t="s">
        <v>15</v>
      </c>
      <c r="C185" t="s">
        <v>3548</v>
      </c>
      <c r="D185" t="s">
        <v>3546</v>
      </c>
      <c r="E185">
        <v>461</v>
      </c>
      <c r="F185">
        <v>175</v>
      </c>
      <c r="G185" s="2">
        <v>45822</v>
      </c>
      <c r="H185" t="str">
        <f t="shared" si="4"/>
        <v>No</v>
      </c>
      <c r="I185" s="8">
        <f t="shared" ca="1" si="5"/>
        <v>40</v>
      </c>
    </row>
    <row r="186" spans="1:9" x14ac:dyDescent="0.3">
      <c r="A186" t="s">
        <v>3727</v>
      </c>
      <c r="B186" t="s">
        <v>15</v>
      </c>
      <c r="C186" t="s">
        <v>3542</v>
      </c>
      <c r="D186" t="s">
        <v>3540</v>
      </c>
      <c r="E186">
        <v>329</v>
      </c>
      <c r="F186">
        <v>117</v>
      </c>
      <c r="G186" s="2">
        <v>45780</v>
      </c>
      <c r="H186" t="str">
        <f t="shared" si="4"/>
        <v>No</v>
      </c>
      <c r="I186" s="8">
        <f t="shared" ca="1" si="5"/>
        <v>82</v>
      </c>
    </row>
    <row r="187" spans="1:9" x14ac:dyDescent="0.3">
      <c r="A187" t="s">
        <v>3728</v>
      </c>
      <c r="B187" t="s">
        <v>11</v>
      </c>
      <c r="C187" t="s">
        <v>3548</v>
      </c>
      <c r="D187" t="s">
        <v>3540</v>
      </c>
      <c r="E187">
        <v>449</v>
      </c>
      <c r="F187">
        <v>127</v>
      </c>
      <c r="G187" s="2">
        <v>45818</v>
      </c>
      <c r="H187" t="str">
        <f t="shared" si="4"/>
        <v>No</v>
      </c>
      <c r="I187" s="8">
        <f t="shared" ca="1" si="5"/>
        <v>44</v>
      </c>
    </row>
    <row r="188" spans="1:9" x14ac:dyDescent="0.3">
      <c r="A188" t="s">
        <v>3729</v>
      </c>
      <c r="B188" t="s">
        <v>21</v>
      </c>
      <c r="C188" t="s">
        <v>3539</v>
      </c>
      <c r="D188" t="s">
        <v>3546</v>
      </c>
      <c r="E188">
        <v>429</v>
      </c>
      <c r="F188">
        <v>154</v>
      </c>
      <c r="G188" s="2">
        <v>45808</v>
      </c>
      <c r="H188" t="str">
        <f t="shared" si="4"/>
        <v>No</v>
      </c>
      <c r="I188" s="8">
        <f t="shared" ca="1" si="5"/>
        <v>54</v>
      </c>
    </row>
    <row r="189" spans="1:9" x14ac:dyDescent="0.3">
      <c r="A189" t="s">
        <v>3730</v>
      </c>
      <c r="B189" t="s">
        <v>11</v>
      </c>
      <c r="C189" t="s">
        <v>3548</v>
      </c>
      <c r="D189" t="s">
        <v>3543</v>
      </c>
      <c r="E189">
        <v>264</v>
      </c>
      <c r="F189">
        <v>171</v>
      </c>
      <c r="G189" s="2">
        <v>45846</v>
      </c>
      <c r="H189" t="str">
        <f t="shared" si="4"/>
        <v>No</v>
      </c>
      <c r="I189" s="8">
        <f t="shared" ca="1" si="5"/>
        <v>16</v>
      </c>
    </row>
    <row r="190" spans="1:9" x14ac:dyDescent="0.3">
      <c r="A190" t="s">
        <v>3731</v>
      </c>
      <c r="B190" t="s">
        <v>21</v>
      </c>
      <c r="C190" t="s">
        <v>3542</v>
      </c>
      <c r="D190" t="s">
        <v>3540</v>
      </c>
      <c r="E190">
        <v>2</v>
      </c>
      <c r="F190">
        <v>168</v>
      </c>
      <c r="G190" s="2">
        <v>45833</v>
      </c>
      <c r="H190" t="str">
        <f t="shared" si="4"/>
        <v>Yes</v>
      </c>
      <c r="I190" s="8">
        <f t="shared" ca="1" si="5"/>
        <v>29</v>
      </c>
    </row>
    <row r="191" spans="1:9" x14ac:dyDescent="0.3">
      <c r="A191" t="s">
        <v>3732</v>
      </c>
      <c r="B191" t="s">
        <v>15</v>
      </c>
      <c r="C191" t="s">
        <v>3539</v>
      </c>
      <c r="D191" t="s">
        <v>3543</v>
      </c>
      <c r="E191">
        <v>84</v>
      </c>
      <c r="F191">
        <v>163</v>
      </c>
      <c r="G191" s="2">
        <v>45858</v>
      </c>
      <c r="H191" t="str">
        <f t="shared" si="4"/>
        <v>Yes</v>
      </c>
      <c r="I191" s="8">
        <f t="shared" ca="1" si="5"/>
        <v>4</v>
      </c>
    </row>
    <row r="192" spans="1:9" x14ac:dyDescent="0.3">
      <c r="A192" t="s">
        <v>3733</v>
      </c>
      <c r="B192" t="s">
        <v>21</v>
      </c>
      <c r="C192" t="s">
        <v>3542</v>
      </c>
      <c r="D192" t="s">
        <v>3546</v>
      </c>
      <c r="E192">
        <v>281</v>
      </c>
      <c r="F192">
        <v>59</v>
      </c>
      <c r="G192" s="2">
        <v>45855</v>
      </c>
      <c r="H192" t="str">
        <f t="shared" si="4"/>
        <v>No</v>
      </c>
      <c r="I192" s="8">
        <f t="shared" ca="1" si="5"/>
        <v>7</v>
      </c>
    </row>
    <row r="193" spans="1:9" x14ac:dyDescent="0.3">
      <c r="A193" t="s">
        <v>3734</v>
      </c>
      <c r="B193" t="s">
        <v>21</v>
      </c>
      <c r="C193" t="s">
        <v>3542</v>
      </c>
      <c r="D193" t="s">
        <v>3543</v>
      </c>
      <c r="E193">
        <v>327</v>
      </c>
      <c r="F193">
        <v>198</v>
      </c>
      <c r="G193" s="2">
        <v>45836</v>
      </c>
      <c r="H193" t="str">
        <f t="shared" si="4"/>
        <v>No</v>
      </c>
      <c r="I193" s="8">
        <f t="shared" ca="1" si="5"/>
        <v>26</v>
      </c>
    </row>
    <row r="194" spans="1:9" x14ac:dyDescent="0.3">
      <c r="A194" t="s">
        <v>3735</v>
      </c>
      <c r="B194" t="s">
        <v>32</v>
      </c>
      <c r="C194" t="s">
        <v>3542</v>
      </c>
      <c r="D194" t="s">
        <v>3543</v>
      </c>
      <c r="E194">
        <v>303</v>
      </c>
      <c r="F194">
        <v>189</v>
      </c>
      <c r="G194" s="2">
        <v>45774</v>
      </c>
      <c r="H194" t="str">
        <f t="shared" si="4"/>
        <v>No</v>
      </c>
      <c r="I194" s="8">
        <f t="shared" ca="1" si="5"/>
        <v>88</v>
      </c>
    </row>
    <row r="195" spans="1:9" x14ac:dyDescent="0.3">
      <c r="A195" t="s">
        <v>3736</v>
      </c>
      <c r="B195" t="s">
        <v>11</v>
      </c>
      <c r="C195" t="s">
        <v>3539</v>
      </c>
      <c r="D195" t="s">
        <v>3543</v>
      </c>
      <c r="E195">
        <v>449</v>
      </c>
      <c r="F195">
        <v>140</v>
      </c>
      <c r="G195" s="2">
        <v>45777</v>
      </c>
      <c r="H195" t="str">
        <f t="shared" si="4"/>
        <v>No</v>
      </c>
      <c r="I195" s="8">
        <f t="shared" ca="1" si="5"/>
        <v>85</v>
      </c>
    </row>
    <row r="196" spans="1:9" x14ac:dyDescent="0.3">
      <c r="A196" t="s">
        <v>3737</v>
      </c>
      <c r="B196" t="s">
        <v>21</v>
      </c>
      <c r="C196" t="s">
        <v>3539</v>
      </c>
      <c r="D196" t="s">
        <v>3543</v>
      </c>
      <c r="E196">
        <v>453</v>
      </c>
      <c r="F196">
        <v>51</v>
      </c>
      <c r="G196" s="2">
        <v>45815</v>
      </c>
      <c r="H196" t="str">
        <f t="shared" ref="H196:H259" si="6">IF($E196&lt;$F196,"Yes","No")</f>
        <v>No</v>
      </c>
      <c r="I196" s="8">
        <f t="shared" ref="I196:I259" ca="1" si="7">TODAY()-$G196</f>
        <v>47</v>
      </c>
    </row>
    <row r="197" spans="1:9" x14ac:dyDescent="0.3">
      <c r="A197" t="s">
        <v>3738</v>
      </c>
      <c r="B197" t="s">
        <v>26</v>
      </c>
      <c r="C197" t="s">
        <v>3548</v>
      </c>
      <c r="D197" t="s">
        <v>3540</v>
      </c>
      <c r="E197">
        <v>411</v>
      </c>
      <c r="F197">
        <v>167</v>
      </c>
      <c r="G197" s="2">
        <v>45858</v>
      </c>
      <c r="H197" t="str">
        <f t="shared" si="6"/>
        <v>No</v>
      </c>
      <c r="I197" s="8">
        <f t="shared" ca="1" si="7"/>
        <v>4</v>
      </c>
    </row>
    <row r="198" spans="1:9" x14ac:dyDescent="0.3">
      <c r="A198" t="s">
        <v>3739</v>
      </c>
      <c r="B198" t="s">
        <v>15</v>
      </c>
      <c r="C198" t="s">
        <v>3548</v>
      </c>
      <c r="D198" t="s">
        <v>3546</v>
      </c>
      <c r="E198">
        <v>116</v>
      </c>
      <c r="F198">
        <v>62</v>
      </c>
      <c r="G198" s="2">
        <v>45851</v>
      </c>
      <c r="H198" t="str">
        <f t="shared" si="6"/>
        <v>No</v>
      </c>
      <c r="I198" s="8">
        <f t="shared" ca="1" si="7"/>
        <v>11</v>
      </c>
    </row>
    <row r="199" spans="1:9" x14ac:dyDescent="0.3">
      <c r="A199" t="s">
        <v>3740</v>
      </c>
      <c r="B199" t="s">
        <v>26</v>
      </c>
      <c r="C199" t="s">
        <v>3539</v>
      </c>
      <c r="D199" t="s">
        <v>3540</v>
      </c>
      <c r="E199">
        <v>220</v>
      </c>
      <c r="F199">
        <v>144</v>
      </c>
      <c r="G199" s="2">
        <v>45858</v>
      </c>
      <c r="H199" t="str">
        <f t="shared" si="6"/>
        <v>No</v>
      </c>
      <c r="I199" s="8">
        <f t="shared" ca="1" si="7"/>
        <v>4</v>
      </c>
    </row>
    <row r="200" spans="1:9" x14ac:dyDescent="0.3">
      <c r="A200" t="s">
        <v>3741</v>
      </c>
      <c r="B200" t="s">
        <v>21</v>
      </c>
      <c r="C200" t="s">
        <v>3539</v>
      </c>
      <c r="D200" t="s">
        <v>3540</v>
      </c>
      <c r="E200">
        <v>153</v>
      </c>
      <c r="F200">
        <v>193</v>
      </c>
      <c r="G200" s="2">
        <v>45801</v>
      </c>
      <c r="H200" t="str">
        <f t="shared" si="6"/>
        <v>Yes</v>
      </c>
      <c r="I200" s="8">
        <f t="shared" ca="1" si="7"/>
        <v>61</v>
      </c>
    </row>
    <row r="201" spans="1:9" x14ac:dyDescent="0.3">
      <c r="A201" t="s">
        <v>3742</v>
      </c>
      <c r="B201" t="s">
        <v>15</v>
      </c>
      <c r="C201" t="s">
        <v>3548</v>
      </c>
      <c r="D201" t="s">
        <v>3540</v>
      </c>
      <c r="E201">
        <v>152</v>
      </c>
      <c r="F201">
        <v>81</v>
      </c>
      <c r="G201" s="2">
        <v>45805</v>
      </c>
      <c r="H201" t="str">
        <f t="shared" si="6"/>
        <v>No</v>
      </c>
      <c r="I201" s="8">
        <f t="shared" ca="1" si="7"/>
        <v>57</v>
      </c>
    </row>
    <row r="202" spans="1:9" x14ac:dyDescent="0.3">
      <c r="A202" t="s">
        <v>3743</v>
      </c>
      <c r="B202" t="s">
        <v>15</v>
      </c>
      <c r="C202" t="s">
        <v>3542</v>
      </c>
      <c r="D202" t="s">
        <v>3546</v>
      </c>
      <c r="E202">
        <v>11</v>
      </c>
      <c r="F202">
        <v>81</v>
      </c>
      <c r="G202" s="2">
        <v>45787</v>
      </c>
      <c r="H202" t="str">
        <f t="shared" si="6"/>
        <v>Yes</v>
      </c>
      <c r="I202" s="8">
        <f t="shared" ca="1" si="7"/>
        <v>75</v>
      </c>
    </row>
    <row r="203" spans="1:9" x14ac:dyDescent="0.3">
      <c r="A203" t="s">
        <v>3744</v>
      </c>
      <c r="B203" t="s">
        <v>26</v>
      </c>
      <c r="C203" t="s">
        <v>3548</v>
      </c>
      <c r="D203" t="s">
        <v>3546</v>
      </c>
      <c r="E203">
        <v>132</v>
      </c>
      <c r="F203">
        <v>173</v>
      </c>
      <c r="G203" s="2">
        <v>45856</v>
      </c>
      <c r="H203" t="str">
        <f t="shared" si="6"/>
        <v>Yes</v>
      </c>
      <c r="I203" s="8">
        <f t="shared" ca="1" si="7"/>
        <v>6</v>
      </c>
    </row>
    <row r="204" spans="1:9" x14ac:dyDescent="0.3">
      <c r="A204" t="s">
        <v>3745</v>
      </c>
      <c r="B204" t="s">
        <v>26</v>
      </c>
      <c r="C204" t="s">
        <v>3542</v>
      </c>
      <c r="D204" t="s">
        <v>3543</v>
      </c>
      <c r="E204">
        <v>481</v>
      </c>
      <c r="F204">
        <v>60</v>
      </c>
      <c r="G204" s="2">
        <v>45790</v>
      </c>
      <c r="H204" t="str">
        <f t="shared" si="6"/>
        <v>No</v>
      </c>
      <c r="I204" s="8">
        <f t="shared" ca="1" si="7"/>
        <v>72</v>
      </c>
    </row>
    <row r="205" spans="1:9" x14ac:dyDescent="0.3">
      <c r="A205" t="s">
        <v>3746</v>
      </c>
      <c r="B205" t="s">
        <v>11</v>
      </c>
      <c r="C205" t="s">
        <v>3539</v>
      </c>
      <c r="D205" t="s">
        <v>3546</v>
      </c>
      <c r="E205">
        <v>303</v>
      </c>
      <c r="F205">
        <v>59</v>
      </c>
      <c r="G205" s="2">
        <v>45772</v>
      </c>
      <c r="H205" t="str">
        <f t="shared" si="6"/>
        <v>No</v>
      </c>
      <c r="I205" s="8">
        <f t="shared" ca="1" si="7"/>
        <v>90</v>
      </c>
    </row>
    <row r="206" spans="1:9" x14ac:dyDescent="0.3">
      <c r="A206" t="s">
        <v>3747</v>
      </c>
      <c r="B206" t="s">
        <v>32</v>
      </c>
      <c r="C206" t="s">
        <v>3548</v>
      </c>
      <c r="D206" t="s">
        <v>3540</v>
      </c>
      <c r="E206">
        <v>292</v>
      </c>
      <c r="F206">
        <v>64</v>
      </c>
      <c r="G206" s="2">
        <v>45780</v>
      </c>
      <c r="H206" t="str">
        <f t="shared" si="6"/>
        <v>No</v>
      </c>
      <c r="I206" s="8">
        <f t="shared" ca="1" si="7"/>
        <v>82</v>
      </c>
    </row>
    <row r="207" spans="1:9" x14ac:dyDescent="0.3">
      <c r="A207" t="s">
        <v>3748</v>
      </c>
      <c r="B207" t="s">
        <v>11</v>
      </c>
      <c r="C207" t="s">
        <v>3542</v>
      </c>
      <c r="D207" t="s">
        <v>3540</v>
      </c>
      <c r="E207">
        <v>462</v>
      </c>
      <c r="F207">
        <v>66</v>
      </c>
      <c r="G207" s="2">
        <v>45856</v>
      </c>
      <c r="H207" t="str">
        <f t="shared" si="6"/>
        <v>No</v>
      </c>
      <c r="I207" s="8">
        <f t="shared" ca="1" si="7"/>
        <v>6</v>
      </c>
    </row>
    <row r="208" spans="1:9" x14ac:dyDescent="0.3">
      <c r="A208" t="s">
        <v>3749</v>
      </c>
      <c r="B208" t="s">
        <v>15</v>
      </c>
      <c r="C208" t="s">
        <v>3542</v>
      </c>
      <c r="D208" t="s">
        <v>3546</v>
      </c>
      <c r="E208">
        <v>299</v>
      </c>
      <c r="F208">
        <v>195</v>
      </c>
      <c r="G208" s="2">
        <v>45816</v>
      </c>
      <c r="H208" t="str">
        <f t="shared" si="6"/>
        <v>No</v>
      </c>
      <c r="I208" s="8">
        <f t="shared" ca="1" si="7"/>
        <v>46</v>
      </c>
    </row>
    <row r="209" spans="1:9" x14ac:dyDescent="0.3">
      <c r="A209" t="s">
        <v>3750</v>
      </c>
      <c r="B209" t="s">
        <v>15</v>
      </c>
      <c r="C209" t="s">
        <v>3539</v>
      </c>
      <c r="D209" t="s">
        <v>3543</v>
      </c>
      <c r="E209">
        <v>227</v>
      </c>
      <c r="F209">
        <v>108</v>
      </c>
      <c r="G209" s="2">
        <v>45772</v>
      </c>
      <c r="H209" t="str">
        <f t="shared" si="6"/>
        <v>No</v>
      </c>
      <c r="I209" s="8">
        <f t="shared" ca="1" si="7"/>
        <v>90</v>
      </c>
    </row>
    <row r="210" spans="1:9" x14ac:dyDescent="0.3">
      <c r="A210" t="s">
        <v>3751</v>
      </c>
      <c r="B210" t="s">
        <v>15</v>
      </c>
      <c r="C210" t="s">
        <v>3548</v>
      </c>
      <c r="D210" t="s">
        <v>3540</v>
      </c>
      <c r="E210">
        <v>270</v>
      </c>
      <c r="F210">
        <v>127</v>
      </c>
      <c r="G210" s="2">
        <v>45833</v>
      </c>
      <c r="H210" t="str">
        <f t="shared" si="6"/>
        <v>No</v>
      </c>
      <c r="I210" s="8">
        <f t="shared" ca="1" si="7"/>
        <v>29</v>
      </c>
    </row>
    <row r="211" spans="1:9" x14ac:dyDescent="0.3">
      <c r="A211" t="s">
        <v>3752</v>
      </c>
      <c r="B211" t="s">
        <v>21</v>
      </c>
      <c r="C211" t="s">
        <v>3539</v>
      </c>
      <c r="D211" t="s">
        <v>3543</v>
      </c>
      <c r="E211">
        <v>42</v>
      </c>
      <c r="F211">
        <v>173</v>
      </c>
      <c r="G211" s="2">
        <v>45797</v>
      </c>
      <c r="H211" t="str">
        <f t="shared" si="6"/>
        <v>Yes</v>
      </c>
      <c r="I211" s="8">
        <f t="shared" ca="1" si="7"/>
        <v>65</v>
      </c>
    </row>
    <row r="212" spans="1:9" x14ac:dyDescent="0.3">
      <c r="A212" t="s">
        <v>3753</v>
      </c>
      <c r="B212" t="s">
        <v>21</v>
      </c>
      <c r="C212" t="s">
        <v>3542</v>
      </c>
      <c r="D212" t="s">
        <v>3543</v>
      </c>
      <c r="E212">
        <v>431</v>
      </c>
      <c r="F212">
        <v>163</v>
      </c>
      <c r="G212" s="2">
        <v>45850</v>
      </c>
      <c r="H212" t="str">
        <f t="shared" si="6"/>
        <v>No</v>
      </c>
      <c r="I212" s="8">
        <f t="shared" ca="1" si="7"/>
        <v>12</v>
      </c>
    </row>
    <row r="213" spans="1:9" x14ac:dyDescent="0.3">
      <c r="A213" t="s">
        <v>3754</v>
      </c>
      <c r="B213" t="s">
        <v>26</v>
      </c>
      <c r="C213" t="s">
        <v>3548</v>
      </c>
      <c r="D213" t="s">
        <v>3540</v>
      </c>
      <c r="E213">
        <v>342</v>
      </c>
      <c r="F213">
        <v>71</v>
      </c>
      <c r="G213" s="2">
        <v>45823</v>
      </c>
      <c r="H213" t="str">
        <f t="shared" si="6"/>
        <v>No</v>
      </c>
      <c r="I213" s="8">
        <f t="shared" ca="1" si="7"/>
        <v>39</v>
      </c>
    </row>
    <row r="214" spans="1:9" x14ac:dyDescent="0.3">
      <c r="A214" t="s">
        <v>3755</v>
      </c>
      <c r="B214" t="s">
        <v>11</v>
      </c>
      <c r="C214" t="s">
        <v>3542</v>
      </c>
      <c r="D214" t="s">
        <v>3543</v>
      </c>
      <c r="E214">
        <v>325</v>
      </c>
      <c r="F214">
        <v>81</v>
      </c>
      <c r="G214" s="2">
        <v>45811</v>
      </c>
      <c r="H214" t="str">
        <f t="shared" si="6"/>
        <v>No</v>
      </c>
      <c r="I214" s="8">
        <f t="shared" ca="1" si="7"/>
        <v>51</v>
      </c>
    </row>
    <row r="215" spans="1:9" x14ac:dyDescent="0.3">
      <c r="A215" t="s">
        <v>3756</v>
      </c>
      <c r="B215" t="s">
        <v>26</v>
      </c>
      <c r="C215" t="s">
        <v>3539</v>
      </c>
      <c r="D215" t="s">
        <v>3546</v>
      </c>
      <c r="E215">
        <v>301</v>
      </c>
      <c r="F215">
        <v>162</v>
      </c>
      <c r="G215" s="2">
        <v>45834</v>
      </c>
      <c r="H215" t="str">
        <f t="shared" si="6"/>
        <v>No</v>
      </c>
      <c r="I215" s="8">
        <f t="shared" ca="1" si="7"/>
        <v>28</v>
      </c>
    </row>
    <row r="216" spans="1:9" x14ac:dyDescent="0.3">
      <c r="A216" t="s">
        <v>3757</v>
      </c>
      <c r="B216" t="s">
        <v>21</v>
      </c>
      <c r="C216" t="s">
        <v>3548</v>
      </c>
      <c r="D216" t="s">
        <v>3540</v>
      </c>
      <c r="E216">
        <v>497</v>
      </c>
      <c r="F216">
        <v>169</v>
      </c>
      <c r="G216" s="2">
        <v>45840</v>
      </c>
      <c r="H216" t="str">
        <f t="shared" si="6"/>
        <v>No</v>
      </c>
      <c r="I216" s="8">
        <f t="shared" ca="1" si="7"/>
        <v>22</v>
      </c>
    </row>
    <row r="217" spans="1:9" x14ac:dyDescent="0.3">
      <c r="A217" t="s">
        <v>3758</v>
      </c>
      <c r="B217" t="s">
        <v>26</v>
      </c>
      <c r="C217" t="s">
        <v>3542</v>
      </c>
      <c r="D217" t="s">
        <v>3540</v>
      </c>
      <c r="E217">
        <v>363</v>
      </c>
      <c r="F217">
        <v>198</v>
      </c>
      <c r="G217" s="2">
        <v>45844</v>
      </c>
      <c r="H217" t="str">
        <f t="shared" si="6"/>
        <v>No</v>
      </c>
      <c r="I217" s="8">
        <f t="shared" ca="1" si="7"/>
        <v>18</v>
      </c>
    </row>
    <row r="218" spans="1:9" x14ac:dyDescent="0.3">
      <c r="A218" t="s">
        <v>3759</v>
      </c>
      <c r="B218" t="s">
        <v>11</v>
      </c>
      <c r="C218" t="s">
        <v>3542</v>
      </c>
      <c r="D218" t="s">
        <v>3546</v>
      </c>
      <c r="E218">
        <v>378</v>
      </c>
      <c r="F218">
        <v>171</v>
      </c>
      <c r="G218" s="2">
        <v>45780</v>
      </c>
      <c r="H218" t="str">
        <f t="shared" si="6"/>
        <v>No</v>
      </c>
      <c r="I218" s="8">
        <f t="shared" ca="1" si="7"/>
        <v>82</v>
      </c>
    </row>
    <row r="219" spans="1:9" x14ac:dyDescent="0.3">
      <c r="A219" t="s">
        <v>3760</v>
      </c>
      <c r="B219" t="s">
        <v>15</v>
      </c>
      <c r="C219" t="s">
        <v>3548</v>
      </c>
      <c r="D219" t="s">
        <v>3546</v>
      </c>
      <c r="E219">
        <v>426</v>
      </c>
      <c r="F219">
        <v>81</v>
      </c>
      <c r="G219" s="2">
        <v>45806</v>
      </c>
      <c r="H219" t="str">
        <f t="shared" si="6"/>
        <v>No</v>
      </c>
      <c r="I219" s="8">
        <f t="shared" ca="1" si="7"/>
        <v>56</v>
      </c>
    </row>
    <row r="220" spans="1:9" x14ac:dyDescent="0.3">
      <c r="A220" t="s">
        <v>3761</v>
      </c>
      <c r="B220" t="s">
        <v>11</v>
      </c>
      <c r="C220" t="s">
        <v>3548</v>
      </c>
      <c r="D220" t="s">
        <v>3546</v>
      </c>
      <c r="E220">
        <v>492</v>
      </c>
      <c r="F220">
        <v>168</v>
      </c>
      <c r="G220" s="2">
        <v>45811</v>
      </c>
      <c r="H220" t="str">
        <f t="shared" si="6"/>
        <v>No</v>
      </c>
      <c r="I220" s="8">
        <f t="shared" ca="1" si="7"/>
        <v>51</v>
      </c>
    </row>
    <row r="221" spans="1:9" x14ac:dyDescent="0.3">
      <c r="A221" t="s">
        <v>3762</v>
      </c>
      <c r="B221" t="s">
        <v>32</v>
      </c>
      <c r="C221" t="s">
        <v>3548</v>
      </c>
      <c r="D221" t="s">
        <v>3546</v>
      </c>
      <c r="E221">
        <v>20</v>
      </c>
      <c r="F221">
        <v>88</v>
      </c>
      <c r="G221" s="2">
        <v>45813</v>
      </c>
      <c r="H221" t="str">
        <f t="shared" si="6"/>
        <v>Yes</v>
      </c>
      <c r="I221" s="8">
        <f t="shared" ca="1" si="7"/>
        <v>49</v>
      </c>
    </row>
    <row r="222" spans="1:9" x14ac:dyDescent="0.3">
      <c r="A222" t="s">
        <v>3763</v>
      </c>
      <c r="B222" t="s">
        <v>15</v>
      </c>
      <c r="C222" t="s">
        <v>3539</v>
      </c>
      <c r="D222" t="s">
        <v>3540</v>
      </c>
      <c r="E222">
        <v>406</v>
      </c>
      <c r="F222">
        <v>61</v>
      </c>
      <c r="G222" s="2">
        <v>45810</v>
      </c>
      <c r="H222" t="str">
        <f t="shared" si="6"/>
        <v>No</v>
      </c>
      <c r="I222" s="8">
        <f t="shared" ca="1" si="7"/>
        <v>52</v>
      </c>
    </row>
    <row r="223" spans="1:9" x14ac:dyDescent="0.3">
      <c r="A223" t="s">
        <v>3764</v>
      </c>
      <c r="B223" t="s">
        <v>32</v>
      </c>
      <c r="C223" t="s">
        <v>3539</v>
      </c>
      <c r="D223" t="s">
        <v>3543</v>
      </c>
      <c r="E223">
        <v>106</v>
      </c>
      <c r="F223">
        <v>67</v>
      </c>
      <c r="G223" s="2">
        <v>45776</v>
      </c>
      <c r="H223" t="str">
        <f t="shared" si="6"/>
        <v>No</v>
      </c>
      <c r="I223" s="8">
        <f t="shared" ca="1" si="7"/>
        <v>86</v>
      </c>
    </row>
    <row r="224" spans="1:9" x14ac:dyDescent="0.3">
      <c r="A224" t="s">
        <v>3765</v>
      </c>
      <c r="B224" t="s">
        <v>26</v>
      </c>
      <c r="C224" t="s">
        <v>3548</v>
      </c>
      <c r="D224" t="s">
        <v>3540</v>
      </c>
      <c r="E224">
        <v>335</v>
      </c>
      <c r="F224">
        <v>198</v>
      </c>
      <c r="G224" s="2">
        <v>45785</v>
      </c>
      <c r="H224" t="str">
        <f t="shared" si="6"/>
        <v>No</v>
      </c>
      <c r="I224" s="8">
        <f t="shared" ca="1" si="7"/>
        <v>77</v>
      </c>
    </row>
    <row r="225" spans="1:9" x14ac:dyDescent="0.3">
      <c r="A225" t="s">
        <v>3766</v>
      </c>
      <c r="B225" t="s">
        <v>21</v>
      </c>
      <c r="C225" t="s">
        <v>3539</v>
      </c>
      <c r="D225" t="s">
        <v>3540</v>
      </c>
      <c r="E225">
        <v>302</v>
      </c>
      <c r="F225">
        <v>190</v>
      </c>
      <c r="G225" s="2">
        <v>45813</v>
      </c>
      <c r="H225" t="str">
        <f t="shared" si="6"/>
        <v>No</v>
      </c>
      <c r="I225" s="8">
        <f t="shared" ca="1" si="7"/>
        <v>49</v>
      </c>
    </row>
    <row r="226" spans="1:9" x14ac:dyDescent="0.3">
      <c r="A226" t="s">
        <v>3767</v>
      </c>
      <c r="B226" t="s">
        <v>26</v>
      </c>
      <c r="C226" t="s">
        <v>3542</v>
      </c>
      <c r="D226" t="s">
        <v>3543</v>
      </c>
      <c r="E226">
        <v>116</v>
      </c>
      <c r="F226">
        <v>198</v>
      </c>
      <c r="G226" s="2">
        <v>45856</v>
      </c>
      <c r="H226" t="str">
        <f t="shared" si="6"/>
        <v>Yes</v>
      </c>
      <c r="I226" s="8">
        <f t="shared" ca="1" si="7"/>
        <v>6</v>
      </c>
    </row>
    <row r="227" spans="1:9" x14ac:dyDescent="0.3">
      <c r="A227" t="s">
        <v>3768</v>
      </c>
      <c r="B227" t="s">
        <v>32</v>
      </c>
      <c r="C227" t="s">
        <v>3548</v>
      </c>
      <c r="D227" t="s">
        <v>3546</v>
      </c>
      <c r="E227">
        <v>123</v>
      </c>
      <c r="F227">
        <v>175</v>
      </c>
      <c r="G227" s="2">
        <v>45853</v>
      </c>
      <c r="H227" t="str">
        <f t="shared" si="6"/>
        <v>Yes</v>
      </c>
      <c r="I227" s="8">
        <f t="shared" ca="1" si="7"/>
        <v>9</v>
      </c>
    </row>
    <row r="228" spans="1:9" x14ac:dyDescent="0.3">
      <c r="A228" t="s">
        <v>3769</v>
      </c>
      <c r="B228" t="s">
        <v>32</v>
      </c>
      <c r="C228" t="s">
        <v>3548</v>
      </c>
      <c r="D228" t="s">
        <v>3546</v>
      </c>
      <c r="E228">
        <v>398</v>
      </c>
      <c r="F228">
        <v>185</v>
      </c>
      <c r="G228" s="2">
        <v>45842</v>
      </c>
      <c r="H228" t="str">
        <f t="shared" si="6"/>
        <v>No</v>
      </c>
      <c r="I228" s="8">
        <f t="shared" ca="1" si="7"/>
        <v>20</v>
      </c>
    </row>
    <row r="229" spans="1:9" x14ac:dyDescent="0.3">
      <c r="A229" t="s">
        <v>3770</v>
      </c>
      <c r="B229" t="s">
        <v>32</v>
      </c>
      <c r="C229" t="s">
        <v>3548</v>
      </c>
      <c r="D229" t="s">
        <v>3540</v>
      </c>
      <c r="E229">
        <v>280</v>
      </c>
      <c r="F229">
        <v>95</v>
      </c>
      <c r="G229" s="2">
        <v>45800</v>
      </c>
      <c r="H229" t="str">
        <f t="shared" si="6"/>
        <v>No</v>
      </c>
      <c r="I229" s="8">
        <f t="shared" ca="1" si="7"/>
        <v>62</v>
      </c>
    </row>
    <row r="230" spans="1:9" x14ac:dyDescent="0.3">
      <c r="A230" t="s">
        <v>3771</v>
      </c>
      <c r="B230" t="s">
        <v>32</v>
      </c>
      <c r="C230" t="s">
        <v>3542</v>
      </c>
      <c r="D230" t="s">
        <v>3546</v>
      </c>
      <c r="E230">
        <v>291</v>
      </c>
      <c r="F230">
        <v>153</v>
      </c>
      <c r="G230" s="2">
        <v>45856</v>
      </c>
      <c r="H230" t="str">
        <f t="shared" si="6"/>
        <v>No</v>
      </c>
      <c r="I230" s="8">
        <f t="shared" ca="1" si="7"/>
        <v>6</v>
      </c>
    </row>
    <row r="231" spans="1:9" x14ac:dyDescent="0.3">
      <c r="A231" t="s">
        <v>3772</v>
      </c>
      <c r="B231" t="s">
        <v>26</v>
      </c>
      <c r="C231" t="s">
        <v>3548</v>
      </c>
      <c r="D231" t="s">
        <v>3546</v>
      </c>
      <c r="E231">
        <v>202</v>
      </c>
      <c r="F231">
        <v>184</v>
      </c>
      <c r="G231" s="2">
        <v>45847</v>
      </c>
      <c r="H231" t="str">
        <f t="shared" si="6"/>
        <v>No</v>
      </c>
      <c r="I231" s="8">
        <f t="shared" ca="1" si="7"/>
        <v>15</v>
      </c>
    </row>
    <row r="232" spans="1:9" x14ac:dyDescent="0.3">
      <c r="A232" t="s">
        <v>3773</v>
      </c>
      <c r="B232" t="s">
        <v>32</v>
      </c>
      <c r="C232" t="s">
        <v>3539</v>
      </c>
      <c r="D232" t="s">
        <v>3546</v>
      </c>
      <c r="E232">
        <v>50</v>
      </c>
      <c r="F232">
        <v>135</v>
      </c>
      <c r="G232" s="2">
        <v>45836</v>
      </c>
      <c r="H232" t="str">
        <f t="shared" si="6"/>
        <v>Yes</v>
      </c>
      <c r="I232" s="8">
        <f t="shared" ca="1" si="7"/>
        <v>26</v>
      </c>
    </row>
    <row r="233" spans="1:9" x14ac:dyDescent="0.3">
      <c r="A233" t="s">
        <v>3774</v>
      </c>
      <c r="B233" t="s">
        <v>26</v>
      </c>
      <c r="C233" t="s">
        <v>3542</v>
      </c>
      <c r="D233" t="s">
        <v>3540</v>
      </c>
      <c r="E233">
        <v>270</v>
      </c>
      <c r="F233">
        <v>199</v>
      </c>
      <c r="G233" s="2">
        <v>45839</v>
      </c>
      <c r="H233" t="str">
        <f t="shared" si="6"/>
        <v>No</v>
      </c>
      <c r="I233" s="8">
        <f t="shared" ca="1" si="7"/>
        <v>23</v>
      </c>
    </row>
    <row r="234" spans="1:9" x14ac:dyDescent="0.3">
      <c r="A234" t="s">
        <v>3775</v>
      </c>
      <c r="B234" t="s">
        <v>26</v>
      </c>
      <c r="C234" t="s">
        <v>3548</v>
      </c>
      <c r="D234" t="s">
        <v>3543</v>
      </c>
      <c r="E234">
        <v>323</v>
      </c>
      <c r="F234">
        <v>138</v>
      </c>
      <c r="G234" s="2">
        <v>45824</v>
      </c>
      <c r="H234" t="str">
        <f t="shared" si="6"/>
        <v>No</v>
      </c>
      <c r="I234" s="8">
        <f t="shared" ca="1" si="7"/>
        <v>38</v>
      </c>
    </row>
    <row r="235" spans="1:9" x14ac:dyDescent="0.3">
      <c r="A235" t="s">
        <v>3776</v>
      </c>
      <c r="B235" t="s">
        <v>11</v>
      </c>
      <c r="C235" t="s">
        <v>3539</v>
      </c>
      <c r="D235" t="s">
        <v>3540</v>
      </c>
      <c r="E235">
        <v>276</v>
      </c>
      <c r="F235">
        <v>71</v>
      </c>
      <c r="G235" s="2">
        <v>45846</v>
      </c>
      <c r="H235" t="str">
        <f t="shared" si="6"/>
        <v>No</v>
      </c>
      <c r="I235" s="8">
        <f t="shared" ca="1" si="7"/>
        <v>16</v>
      </c>
    </row>
    <row r="236" spans="1:9" x14ac:dyDescent="0.3">
      <c r="A236" t="s">
        <v>3777</v>
      </c>
      <c r="B236" t="s">
        <v>21</v>
      </c>
      <c r="C236" t="s">
        <v>3548</v>
      </c>
      <c r="D236" t="s">
        <v>3543</v>
      </c>
      <c r="E236">
        <v>140</v>
      </c>
      <c r="F236">
        <v>141</v>
      </c>
      <c r="G236" s="2">
        <v>45847</v>
      </c>
      <c r="H236" t="str">
        <f t="shared" si="6"/>
        <v>Yes</v>
      </c>
      <c r="I236" s="8">
        <f t="shared" ca="1" si="7"/>
        <v>15</v>
      </c>
    </row>
    <row r="237" spans="1:9" x14ac:dyDescent="0.3">
      <c r="A237" t="s">
        <v>3778</v>
      </c>
      <c r="B237" t="s">
        <v>11</v>
      </c>
      <c r="C237" t="s">
        <v>3539</v>
      </c>
      <c r="D237" t="s">
        <v>3546</v>
      </c>
      <c r="E237">
        <v>469</v>
      </c>
      <c r="F237">
        <v>78</v>
      </c>
      <c r="G237" s="2">
        <v>45843</v>
      </c>
      <c r="H237" t="str">
        <f t="shared" si="6"/>
        <v>No</v>
      </c>
      <c r="I237" s="8">
        <f t="shared" ca="1" si="7"/>
        <v>19</v>
      </c>
    </row>
    <row r="238" spans="1:9" x14ac:dyDescent="0.3">
      <c r="A238" t="s">
        <v>3779</v>
      </c>
      <c r="B238" t="s">
        <v>26</v>
      </c>
      <c r="C238" t="s">
        <v>3548</v>
      </c>
      <c r="D238" t="s">
        <v>3543</v>
      </c>
      <c r="E238">
        <v>274</v>
      </c>
      <c r="F238">
        <v>62</v>
      </c>
      <c r="G238" s="2">
        <v>45858</v>
      </c>
      <c r="H238" t="str">
        <f t="shared" si="6"/>
        <v>No</v>
      </c>
      <c r="I238" s="8">
        <f t="shared" ca="1" si="7"/>
        <v>4</v>
      </c>
    </row>
    <row r="239" spans="1:9" x14ac:dyDescent="0.3">
      <c r="A239" t="s">
        <v>3780</v>
      </c>
      <c r="B239" t="s">
        <v>11</v>
      </c>
      <c r="C239" t="s">
        <v>3539</v>
      </c>
      <c r="D239" t="s">
        <v>3540</v>
      </c>
      <c r="E239">
        <v>289</v>
      </c>
      <c r="F239">
        <v>51</v>
      </c>
      <c r="G239" s="2">
        <v>45796</v>
      </c>
      <c r="H239" t="str">
        <f t="shared" si="6"/>
        <v>No</v>
      </c>
      <c r="I239" s="8">
        <f t="shared" ca="1" si="7"/>
        <v>66</v>
      </c>
    </row>
    <row r="240" spans="1:9" x14ac:dyDescent="0.3">
      <c r="A240" t="s">
        <v>3781</v>
      </c>
      <c r="B240" t="s">
        <v>11</v>
      </c>
      <c r="C240" t="s">
        <v>3542</v>
      </c>
      <c r="D240" t="s">
        <v>3543</v>
      </c>
      <c r="E240">
        <v>333</v>
      </c>
      <c r="F240">
        <v>78</v>
      </c>
      <c r="G240" s="2">
        <v>45817</v>
      </c>
      <c r="H240" t="str">
        <f t="shared" si="6"/>
        <v>No</v>
      </c>
      <c r="I240" s="8">
        <f t="shared" ca="1" si="7"/>
        <v>45</v>
      </c>
    </row>
    <row r="241" spans="1:9" x14ac:dyDescent="0.3">
      <c r="A241" t="s">
        <v>3782</v>
      </c>
      <c r="B241" t="s">
        <v>32</v>
      </c>
      <c r="C241" t="s">
        <v>3548</v>
      </c>
      <c r="D241" t="s">
        <v>3543</v>
      </c>
      <c r="E241">
        <v>380</v>
      </c>
      <c r="F241">
        <v>76</v>
      </c>
      <c r="G241" s="2">
        <v>45804</v>
      </c>
      <c r="H241" t="str">
        <f t="shared" si="6"/>
        <v>No</v>
      </c>
      <c r="I241" s="8">
        <f t="shared" ca="1" si="7"/>
        <v>58</v>
      </c>
    </row>
    <row r="242" spans="1:9" x14ac:dyDescent="0.3">
      <c r="A242" t="s">
        <v>3783</v>
      </c>
      <c r="B242" t="s">
        <v>26</v>
      </c>
      <c r="C242" t="s">
        <v>3539</v>
      </c>
      <c r="D242" t="s">
        <v>3540</v>
      </c>
      <c r="E242">
        <v>451</v>
      </c>
      <c r="F242">
        <v>99</v>
      </c>
      <c r="G242" s="2">
        <v>45846</v>
      </c>
      <c r="H242" t="str">
        <f t="shared" si="6"/>
        <v>No</v>
      </c>
      <c r="I242" s="8">
        <f t="shared" ca="1" si="7"/>
        <v>16</v>
      </c>
    </row>
    <row r="243" spans="1:9" x14ac:dyDescent="0.3">
      <c r="A243" t="s">
        <v>3784</v>
      </c>
      <c r="B243" t="s">
        <v>21</v>
      </c>
      <c r="C243" t="s">
        <v>3539</v>
      </c>
      <c r="D243" t="s">
        <v>3546</v>
      </c>
      <c r="E243">
        <v>495</v>
      </c>
      <c r="F243">
        <v>144</v>
      </c>
      <c r="G243" s="2">
        <v>45789</v>
      </c>
      <c r="H243" t="str">
        <f t="shared" si="6"/>
        <v>No</v>
      </c>
      <c r="I243" s="8">
        <f t="shared" ca="1" si="7"/>
        <v>73</v>
      </c>
    </row>
    <row r="244" spans="1:9" x14ac:dyDescent="0.3">
      <c r="A244" t="s">
        <v>3785</v>
      </c>
      <c r="B244" t="s">
        <v>11</v>
      </c>
      <c r="C244" t="s">
        <v>3539</v>
      </c>
      <c r="D244" t="s">
        <v>3543</v>
      </c>
      <c r="E244">
        <v>372</v>
      </c>
      <c r="F244">
        <v>137</v>
      </c>
      <c r="G244" s="2">
        <v>45838</v>
      </c>
      <c r="H244" t="str">
        <f t="shared" si="6"/>
        <v>No</v>
      </c>
      <c r="I244" s="8">
        <f t="shared" ca="1" si="7"/>
        <v>24</v>
      </c>
    </row>
    <row r="245" spans="1:9" x14ac:dyDescent="0.3">
      <c r="A245" t="s">
        <v>3786</v>
      </c>
      <c r="B245" t="s">
        <v>26</v>
      </c>
      <c r="C245" t="s">
        <v>3539</v>
      </c>
      <c r="D245" t="s">
        <v>3543</v>
      </c>
      <c r="E245">
        <v>51</v>
      </c>
      <c r="F245">
        <v>93</v>
      </c>
      <c r="G245" s="2">
        <v>45798</v>
      </c>
      <c r="H245" t="str">
        <f t="shared" si="6"/>
        <v>Yes</v>
      </c>
      <c r="I245" s="8">
        <f t="shared" ca="1" si="7"/>
        <v>64</v>
      </c>
    </row>
    <row r="246" spans="1:9" x14ac:dyDescent="0.3">
      <c r="A246" t="s">
        <v>3787</v>
      </c>
      <c r="B246" t="s">
        <v>26</v>
      </c>
      <c r="C246" t="s">
        <v>3542</v>
      </c>
      <c r="D246" t="s">
        <v>3546</v>
      </c>
      <c r="E246">
        <v>493</v>
      </c>
      <c r="F246">
        <v>71</v>
      </c>
      <c r="G246" s="2">
        <v>45775</v>
      </c>
      <c r="H246" t="str">
        <f t="shared" si="6"/>
        <v>No</v>
      </c>
      <c r="I246" s="8">
        <f t="shared" ca="1" si="7"/>
        <v>87</v>
      </c>
    </row>
    <row r="247" spans="1:9" x14ac:dyDescent="0.3">
      <c r="A247" t="s">
        <v>3788</v>
      </c>
      <c r="B247" t="s">
        <v>32</v>
      </c>
      <c r="C247" t="s">
        <v>3539</v>
      </c>
      <c r="D247" t="s">
        <v>3543</v>
      </c>
      <c r="E247">
        <v>26</v>
      </c>
      <c r="F247">
        <v>146</v>
      </c>
      <c r="G247" s="2">
        <v>45785</v>
      </c>
      <c r="H247" t="str">
        <f t="shared" si="6"/>
        <v>Yes</v>
      </c>
      <c r="I247" s="8">
        <f t="shared" ca="1" si="7"/>
        <v>77</v>
      </c>
    </row>
    <row r="248" spans="1:9" x14ac:dyDescent="0.3">
      <c r="A248" t="s">
        <v>3789</v>
      </c>
      <c r="B248" t="s">
        <v>26</v>
      </c>
      <c r="C248" t="s">
        <v>3542</v>
      </c>
      <c r="D248" t="s">
        <v>3543</v>
      </c>
      <c r="E248">
        <v>156</v>
      </c>
      <c r="F248">
        <v>52</v>
      </c>
      <c r="G248" s="2">
        <v>45835</v>
      </c>
      <c r="H248" t="str">
        <f t="shared" si="6"/>
        <v>No</v>
      </c>
      <c r="I248" s="8">
        <f t="shared" ca="1" si="7"/>
        <v>27</v>
      </c>
    </row>
    <row r="249" spans="1:9" x14ac:dyDescent="0.3">
      <c r="A249" t="s">
        <v>3790</v>
      </c>
      <c r="B249" t="s">
        <v>15</v>
      </c>
      <c r="C249" t="s">
        <v>3542</v>
      </c>
      <c r="D249" t="s">
        <v>3546</v>
      </c>
      <c r="E249">
        <v>238</v>
      </c>
      <c r="F249">
        <v>167</v>
      </c>
      <c r="G249" s="2">
        <v>45798</v>
      </c>
      <c r="H249" t="str">
        <f t="shared" si="6"/>
        <v>No</v>
      </c>
      <c r="I249" s="8">
        <f t="shared" ca="1" si="7"/>
        <v>64</v>
      </c>
    </row>
    <row r="250" spans="1:9" x14ac:dyDescent="0.3">
      <c r="A250" t="s">
        <v>3791</v>
      </c>
      <c r="B250" t="s">
        <v>32</v>
      </c>
      <c r="C250" t="s">
        <v>3542</v>
      </c>
      <c r="D250" t="s">
        <v>3546</v>
      </c>
      <c r="E250">
        <v>155</v>
      </c>
      <c r="F250">
        <v>68</v>
      </c>
      <c r="G250" s="2">
        <v>45817</v>
      </c>
      <c r="H250" t="str">
        <f t="shared" si="6"/>
        <v>No</v>
      </c>
      <c r="I250" s="8">
        <f t="shared" ca="1" si="7"/>
        <v>45</v>
      </c>
    </row>
    <row r="251" spans="1:9" x14ac:dyDescent="0.3">
      <c r="A251" t="s">
        <v>3792</v>
      </c>
      <c r="B251" t="s">
        <v>32</v>
      </c>
      <c r="C251" t="s">
        <v>3539</v>
      </c>
      <c r="D251" t="s">
        <v>3543</v>
      </c>
      <c r="E251">
        <v>290</v>
      </c>
      <c r="F251">
        <v>72</v>
      </c>
      <c r="G251" s="2">
        <v>45795</v>
      </c>
      <c r="H251" t="str">
        <f t="shared" si="6"/>
        <v>No</v>
      </c>
      <c r="I251" s="8">
        <f t="shared" ca="1" si="7"/>
        <v>67</v>
      </c>
    </row>
    <row r="252" spans="1:9" x14ac:dyDescent="0.3">
      <c r="A252" t="s">
        <v>3793</v>
      </c>
      <c r="B252" t="s">
        <v>21</v>
      </c>
      <c r="C252" t="s">
        <v>3539</v>
      </c>
      <c r="D252" t="s">
        <v>3540</v>
      </c>
      <c r="E252">
        <v>135</v>
      </c>
      <c r="F252">
        <v>79</v>
      </c>
      <c r="G252" s="2">
        <v>45831</v>
      </c>
      <c r="H252" t="str">
        <f t="shared" si="6"/>
        <v>No</v>
      </c>
      <c r="I252" s="8">
        <f t="shared" ca="1" si="7"/>
        <v>31</v>
      </c>
    </row>
    <row r="253" spans="1:9" x14ac:dyDescent="0.3">
      <c r="A253" t="s">
        <v>3794</v>
      </c>
      <c r="B253" t="s">
        <v>15</v>
      </c>
      <c r="C253" t="s">
        <v>3542</v>
      </c>
      <c r="D253" t="s">
        <v>3540</v>
      </c>
      <c r="E253">
        <v>143</v>
      </c>
      <c r="F253">
        <v>88</v>
      </c>
      <c r="G253" s="2">
        <v>45860</v>
      </c>
      <c r="H253" t="str">
        <f t="shared" si="6"/>
        <v>No</v>
      </c>
      <c r="I253" s="8">
        <f t="shared" ca="1" si="7"/>
        <v>2</v>
      </c>
    </row>
    <row r="254" spans="1:9" x14ac:dyDescent="0.3">
      <c r="A254" t="s">
        <v>3795</v>
      </c>
      <c r="B254" t="s">
        <v>26</v>
      </c>
      <c r="C254" t="s">
        <v>3542</v>
      </c>
      <c r="D254" t="s">
        <v>3546</v>
      </c>
      <c r="E254">
        <v>105</v>
      </c>
      <c r="F254">
        <v>157</v>
      </c>
      <c r="G254" s="2">
        <v>45811</v>
      </c>
      <c r="H254" t="str">
        <f t="shared" si="6"/>
        <v>Yes</v>
      </c>
      <c r="I254" s="8">
        <f t="shared" ca="1" si="7"/>
        <v>51</v>
      </c>
    </row>
    <row r="255" spans="1:9" x14ac:dyDescent="0.3">
      <c r="A255" t="s">
        <v>3796</v>
      </c>
      <c r="B255" t="s">
        <v>26</v>
      </c>
      <c r="C255" t="s">
        <v>3539</v>
      </c>
      <c r="D255" t="s">
        <v>3540</v>
      </c>
      <c r="E255">
        <v>419</v>
      </c>
      <c r="F255">
        <v>160</v>
      </c>
      <c r="G255" s="2">
        <v>45805</v>
      </c>
      <c r="H255" t="str">
        <f t="shared" si="6"/>
        <v>No</v>
      </c>
      <c r="I255" s="8">
        <f t="shared" ca="1" si="7"/>
        <v>57</v>
      </c>
    </row>
    <row r="256" spans="1:9" x14ac:dyDescent="0.3">
      <c r="A256" t="s">
        <v>3797</v>
      </c>
      <c r="B256" t="s">
        <v>21</v>
      </c>
      <c r="C256" t="s">
        <v>3539</v>
      </c>
      <c r="D256" t="s">
        <v>3540</v>
      </c>
      <c r="E256">
        <v>157</v>
      </c>
      <c r="F256">
        <v>74</v>
      </c>
      <c r="G256" s="2">
        <v>45856</v>
      </c>
      <c r="H256" t="str">
        <f t="shared" si="6"/>
        <v>No</v>
      </c>
      <c r="I256" s="8">
        <f t="shared" ca="1" si="7"/>
        <v>6</v>
      </c>
    </row>
    <row r="257" spans="1:9" x14ac:dyDescent="0.3">
      <c r="A257" t="s">
        <v>3798</v>
      </c>
      <c r="B257" t="s">
        <v>11</v>
      </c>
      <c r="C257" t="s">
        <v>3542</v>
      </c>
      <c r="D257" t="s">
        <v>3540</v>
      </c>
      <c r="E257">
        <v>145</v>
      </c>
      <c r="F257">
        <v>177</v>
      </c>
      <c r="G257" s="2">
        <v>45788</v>
      </c>
      <c r="H257" t="str">
        <f t="shared" si="6"/>
        <v>Yes</v>
      </c>
      <c r="I257" s="8">
        <f t="shared" ca="1" si="7"/>
        <v>74</v>
      </c>
    </row>
    <row r="258" spans="1:9" x14ac:dyDescent="0.3">
      <c r="A258" t="s">
        <v>3799</v>
      </c>
      <c r="B258" t="s">
        <v>32</v>
      </c>
      <c r="C258" t="s">
        <v>3542</v>
      </c>
      <c r="D258" t="s">
        <v>3546</v>
      </c>
      <c r="E258">
        <v>1</v>
      </c>
      <c r="F258">
        <v>160</v>
      </c>
      <c r="G258" s="2">
        <v>45859</v>
      </c>
      <c r="H258" t="str">
        <f t="shared" si="6"/>
        <v>Yes</v>
      </c>
      <c r="I258" s="8">
        <f t="shared" ca="1" si="7"/>
        <v>3</v>
      </c>
    </row>
    <row r="259" spans="1:9" x14ac:dyDescent="0.3">
      <c r="A259" t="s">
        <v>3800</v>
      </c>
      <c r="B259" t="s">
        <v>21</v>
      </c>
      <c r="C259" t="s">
        <v>3548</v>
      </c>
      <c r="D259" t="s">
        <v>3546</v>
      </c>
      <c r="E259">
        <v>432</v>
      </c>
      <c r="F259">
        <v>185</v>
      </c>
      <c r="G259" s="2">
        <v>45852</v>
      </c>
      <c r="H259" t="str">
        <f t="shared" si="6"/>
        <v>No</v>
      </c>
      <c r="I259" s="8">
        <f t="shared" ca="1" si="7"/>
        <v>10</v>
      </c>
    </row>
    <row r="260" spans="1:9" x14ac:dyDescent="0.3">
      <c r="A260" t="s">
        <v>3801</v>
      </c>
      <c r="B260" t="s">
        <v>26</v>
      </c>
      <c r="C260" t="s">
        <v>3539</v>
      </c>
      <c r="D260" t="s">
        <v>3546</v>
      </c>
      <c r="E260">
        <v>76</v>
      </c>
      <c r="F260">
        <v>155</v>
      </c>
      <c r="G260" s="2">
        <v>45791</v>
      </c>
      <c r="H260" t="str">
        <f t="shared" ref="H260:H323" si="8">IF($E260&lt;$F260,"Yes","No")</f>
        <v>Yes</v>
      </c>
      <c r="I260" s="8">
        <f t="shared" ref="I260:I323" ca="1" si="9">TODAY()-$G260</f>
        <v>71</v>
      </c>
    </row>
    <row r="261" spans="1:9" x14ac:dyDescent="0.3">
      <c r="A261" t="s">
        <v>3802</v>
      </c>
      <c r="B261" t="s">
        <v>11</v>
      </c>
      <c r="C261" t="s">
        <v>3539</v>
      </c>
      <c r="D261" t="s">
        <v>3543</v>
      </c>
      <c r="E261">
        <v>131</v>
      </c>
      <c r="F261">
        <v>193</v>
      </c>
      <c r="G261" s="2">
        <v>45799</v>
      </c>
      <c r="H261" t="str">
        <f t="shared" si="8"/>
        <v>Yes</v>
      </c>
      <c r="I261" s="8">
        <f t="shared" ca="1" si="9"/>
        <v>63</v>
      </c>
    </row>
    <row r="262" spans="1:9" x14ac:dyDescent="0.3">
      <c r="A262" t="s">
        <v>3803</v>
      </c>
      <c r="B262" t="s">
        <v>21</v>
      </c>
      <c r="C262" t="s">
        <v>3539</v>
      </c>
      <c r="D262" t="s">
        <v>3546</v>
      </c>
      <c r="E262">
        <v>89</v>
      </c>
      <c r="F262">
        <v>121</v>
      </c>
      <c r="G262" s="2">
        <v>45840</v>
      </c>
      <c r="H262" t="str">
        <f t="shared" si="8"/>
        <v>Yes</v>
      </c>
      <c r="I262" s="8">
        <f t="shared" ca="1" si="9"/>
        <v>22</v>
      </c>
    </row>
    <row r="263" spans="1:9" x14ac:dyDescent="0.3">
      <c r="A263" t="s">
        <v>3804</v>
      </c>
      <c r="B263" t="s">
        <v>32</v>
      </c>
      <c r="C263" t="s">
        <v>3539</v>
      </c>
      <c r="D263" t="s">
        <v>3543</v>
      </c>
      <c r="E263">
        <v>344</v>
      </c>
      <c r="F263">
        <v>178</v>
      </c>
      <c r="G263" s="2">
        <v>45797</v>
      </c>
      <c r="H263" t="str">
        <f t="shared" si="8"/>
        <v>No</v>
      </c>
      <c r="I263" s="8">
        <f t="shared" ca="1" si="9"/>
        <v>65</v>
      </c>
    </row>
    <row r="264" spans="1:9" x14ac:dyDescent="0.3">
      <c r="A264" t="s">
        <v>3805</v>
      </c>
      <c r="B264" t="s">
        <v>11</v>
      </c>
      <c r="C264" t="s">
        <v>3542</v>
      </c>
      <c r="D264" t="s">
        <v>3546</v>
      </c>
      <c r="E264">
        <v>349</v>
      </c>
      <c r="F264">
        <v>157</v>
      </c>
      <c r="G264" s="2">
        <v>45779</v>
      </c>
      <c r="H264" t="str">
        <f t="shared" si="8"/>
        <v>No</v>
      </c>
      <c r="I264" s="8">
        <f t="shared" ca="1" si="9"/>
        <v>83</v>
      </c>
    </row>
    <row r="265" spans="1:9" x14ac:dyDescent="0.3">
      <c r="A265" t="s">
        <v>3806</v>
      </c>
      <c r="B265" t="s">
        <v>15</v>
      </c>
      <c r="C265" t="s">
        <v>3539</v>
      </c>
      <c r="D265" t="s">
        <v>3540</v>
      </c>
      <c r="E265">
        <v>458</v>
      </c>
      <c r="F265">
        <v>54</v>
      </c>
      <c r="G265" s="2">
        <v>45791</v>
      </c>
      <c r="H265" t="str">
        <f t="shared" si="8"/>
        <v>No</v>
      </c>
      <c r="I265" s="8">
        <f t="shared" ca="1" si="9"/>
        <v>71</v>
      </c>
    </row>
    <row r="266" spans="1:9" x14ac:dyDescent="0.3">
      <c r="A266" t="s">
        <v>3807</v>
      </c>
      <c r="B266" t="s">
        <v>32</v>
      </c>
      <c r="C266" t="s">
        <v>3548</v>
      </c>
      <c r="D266" t="s">
        <v>3543</v>
      </c>
      <c r="E266">
        <v>262</v>
      </c>
      <c r="F266">
        <v>52</v>
      </c>
      <c r="G266" s="2">
        <v>45819</v>
      </c>
      <c r="H266" t="str">
        <f t="shared" si="8"/>
        <v>No</v>
      </c>
      <c r="I266" s="8">
        <f t="shared" ca="1" si="9"/>
        <v>43</v>
      </c>
    </row>
    <row r="267" spans="1:9" x14ac:dyDescent="0.3">
      <c r="A267" t="s">
        <v>3808</v>
      </c>
      <c r="B267" t="s">
        <v>21</v>
      </c>
      <c r="C267" t="s">
        <v>3542</v>
      </c>
      <c r="D267" t="s">
        <v>3546</v>
      </c>
      <c r="E267">
        <v>350</v>
      </c>
      <c r="F267">
        <v>181</v>
      </c>
      <c r="G267" s="2">
        <v>45797</v>
      </c>
      <c r="H267" t="str">
        <f t="shared" si="8"/>
        <v>No</v>
      </c>
      <c r="I267" s="8">
        <f t="shared" ca="1" si="9"/>
        <v>65</v>
      </c>
    </row>
    <row r="268" spans="1:9" x14ac:dyDescent="0.3">
      <c r="A268" t="s">
        <v>3809</v>
      </c>
      <c r="B268" t="s">
        <v>21</v>
      </c>
      <c r="C268" t="s">
        <v>3548</v>
      </c>
      <c r="D268" t="s">
        <v>3543</v>
      </c>
      <c r="E268">
        <v>107</v>
      </c>
      <c r="F268">
        <v>153</v>
      </c>
      <c r="G268" s="2">
        <v>45822</v>
      </c>
      <c r="H268" t="str">
        <f t="shared" si="8"/>
        <v>Yes</v>
      </c>
      <c r="I268" s="8">
        <f t="shared" ca="1" si="9"/>
        <v>40</v>
      </c>
    </row>
    <row r="269" spans="1:9" x14ac:dyDescent="0.3">
      <c r="A269" t="s">
        <v>3810</v>
      </c>
      <c r="B269" t="s">
        <v>11</v>
      </c>
      <c r="C269" t="s">
        <v>3542</v>
      </c>
      <c r="D269" t="s">
        <v>3540</v>
      </c>
      <c r="E269">
        <v>73</v>
      </c>
      <c r="F269">
        <v>113</v>
      </c>
      <c r="G269" s="2">
        <v>45844</v>
      </c>
      <c r="H269" t="str">
        <f t="shared" si="8"/>
        <v>Yes</v>
      </c>
      <c r="I269" s="8">
        <f t="shared" ca="1" si="9"/>
        <v>18</v>
      </c>
    </row>
    <row r="270" spans="1:9" x14ac:dyDescent="0.3">
      <c r="A270" t="s">
        <v>3811</v>
      </c>
      <c r="B270" t="s">
        <v>32</v>
      </c>
      <c r="C270" t="s">
        <v>3539</v>
      </c>
      <c r="D270" t="s">
        <v>3546</v>
      </c>
      <c r="E270">
        <v>38</v>
      </c>
      <c r="F270">
        <v>155</v>
      </c>
      <c r="G270" s="2">
        <v>45811</v>
      </c>
      <c r="H270" t="str">
        <f t="shared" si="8"/>
        <v>Yes</v>
      </c>
      <c r="I270" s="8">
        <f t="shared" ca="1" si="9"/>
        <v>51</v>
      </c>
    </row>
    <row r="271" spans="1:9" x14ac:dyDescent="0.3">
      <c r="A271" t="s">
        <v>3812</v>
      </c>
      <c r="B271" t="s">
        <v>26</v>
      </c>
      <c r="C271" t="s">
        <v>3548</v>
      </c>
      <c r="D271" t="s">
        <v>3543</v>
      </c>
      <c r="E271">
        <v>396</v>
      </c>
      <c r="F271">
        <v>147</v>
      </c>
      <c r="G271" s="2">
        <v>45782</v>
      </c>
      <c r="H271" t="str">
        <f t="shared" si="8"/>
        <v>No</v>
      </c>
      <c r="I271" s="8">
        <f t="shared" ca="1" si="9"/>
        <v>80</v>
      </c>
    </row>
    <row r="272" spans="1:9" x14ac:dyDescent="0.3">
      <c r="A272" t="s">
        <v>3813</v>
      </c>
      <c r="B272" t="s">
        <v>32</v>
      </c>
      <c r="C272" t="s">
        <v>3542</v>
      </c>
      <c r="D272" t="s">
        <v>3546</v>
      </c>
      <c r="E272">
        <v>158</v>
      </c>
      <c r="F272">
        <v>59</v>
      </c>
      <c r="G272" s="2">
        <v>45851</v>
      </c>
      <c r="H272" t="str">
        <f t="shared" si="8"/>
        <v>No</v>
      </c>
      <c r="I272" s="8">
        <f t="shared" ca="1" si="9"/>
        <v>11</v>
      </c>
    </row>
    <row r="273" spans="1:9" x14ac:dyDescent="0.3">
      <c r="A273" t="s">
        <v>3814</v>
      </c>
      <c r="B273" t="s">
        <v>32</v>
      </c>
      <c r="C273" t="s">
        <v>3539</v>
      </c>
      <c r="D273" t="s">
        <v>3543</v>
      </c>
      <c r="E273">
        <v>70</v>
      </c>
      <c r="F273">
        <v>198</v>
      </c>
      <c r="G273" s="2">
        <v>45818</v>
      </c>
      <c r="H273" t="str">
        <f t="shared" si="8"/>
        <v>Yes</v>
      </c>
      <c r="I273" s="8">
        <f t="shared" ca="1" si="9"/>
        <v>44</v>
      </c>
    </row>
    <row r="274" spans="1:9" x14ac:dyDescent="0.3">
      <c r="A274" t="s">
        <v>3815</v>
      </c>
      <c r="B274" t="s">
        <v>26</v>
      </c>
      <c r="C274" t="s">
        <v>3542</v>
      </c>
      <c r="D274" t="s">
        <v>3543</v>
      </c>
      <c r="E274">
        <v>446</v>
      </c>
      <c r="F274">
        <v>177</v>
      </c>
      <c r="G274" s="2">
        <v>45815</v>
      </c>
      <c r="H274" t="str">
        <f t="shared" si="8"/>
        <v>No</v>
      </c>
      <c r="I274" s="8">
        <f t="shared" ca="1" si="9"/>
        <v>47</v>
      </c>
    </row>
    <row r="275" spans="1:9" x14ac:dyDescent="0.3">
      <c r="A275" t="s">
        <v>3816</v>
      </c>
      <c r="B275" t="s">
        <v>32</v>
      </c>
      <c r="C275" t="s">
        <v>3542</v>
      </c>
      <c r="D275" t="s">
        <v>3540</v>
      </c>
      <c r="E275">
        <v>311</v>
      </c>
      <c r="F275">
        <v>95</v>
      </c>
      <c r="G275" s="2">
        <v>45792</v>
      </c>
      <c r="H275" t="str">
        <f t="shared" si="8"/>
        <v>No</v>
      </c>
      <c r="I275" s="8">
        <f t="shared" ca="1" si="9"/>
        <v>70</v>
      </c>
    </row>
    <row r="276" spans="1:9" x14ac:dyDescent="0.3">
      <c r="A276" t="s">
        <v>3817</v>
      </c>
      <c r="B276" t="s">
        <v>32</v>
      </c>
      <c r="C276" t="s">
        <v>3542</v>
      </c>
      <c r="D276" t="s">
        <v>3540</v>
      </c>
      <c r="E276">
        <v>240</v>
      </c>
      <c r="F276">
        <v>115</v>
      </c>
      <c r="G276" s="2">
        <v>45846</v>
      </c>
      <c r="H276" t="str">
        <f t="shared" si="8"/>
        <v>No</v>
      </c>
      <c r="I276" s="8">
        <f t="shared" ca="1" si="9"/>
        <v>16</v>
      </c>
    </row>
    <row r="277" spans="1:9" x14ac:dyDescent="0.3">
      <c r="A277" t="s">
        <v>3818</v>
      </c>
      <c r="B277" t="s">
        <v>15</v>
      </c>
      <c r="C277" t="s">
        <v>3548</v>
      </c>
      <c r="D277" t="s">
        <v>3546</v>
      </c>
      <c r="E277">
        <v>425</v>
      </c>
      <c r="F277">
        <v>161</v>
      </c>
      <c r="G277" s="2">
        <v>45861</v>
      </c>
      <c r="H277" t="str">
        <f t="shared" si="8"/>
        <v>No</v>
      </c>
      <c r="I277" s="8">
        <f t="shared" ca="1" si="9"/>
        <v>1</v>
      </c>
    </row>
    <row r="278" spans="1:9" x14ac:dyDescent="0.3">
      <c r="A278" t="s">
        <v>3819</v>
      </c>
      <c r="B278" t="s">
        <v>11</v>
      </c>
      <c r="C278" t="s">
        <v>3542</v>
      </c>
      <c r="D278" t="s">
        <v>3546</v>
      </c>
      <c r="E278">
        <v>444</v>
      </c>
      <c r="F278">
        <v>62</v>
      </c>
      <c r="G278" s="2">
        <v>45857</v>
      </c>
      <c r="H278" t="str">
        <f t="shared" si="8"/>
        <v>No</v>
      </c>
      <c r="I278" s="8">
        <f t="shared" ca="1" si="9"/>
        <v>5</v>
      </c>
    </row>
    <row r="279" spans="1:9" x14ac:dyDescent="0.3">
      <c r="A279" t="s">
        <v>3820</v>
      </c>
      <c r="B279" t="s">
        <v>11</v>
      </c>
      <c r="C279" t="s">
        <v>3542</v>
      </c>
      <c r="D279" t="s">
        <v>3543</v>
      </c>
      <c r="E279">
        <v>297</v>
      </c>
      <c r="F279">
        <v>186</v>
      </c>
      <c r="G279" s="2">
        <v>45832</v>
      </c>
      <c r="H279" t="str">
        <f t="shared" si="8"/>
        <v>No</v>
      </c>
      <c r="I279" s="8">
        <f t="shared" ca="1" si="9"/>
        <v>30</v>
      </c>
    </row>
    <row r="280" spans="1:9" x14ac:dyDescent="0.3">
      <c r="A280" t="s">
        <v>3821</v>
      </c>
      <c r="B280" t="s">
        <v>32</v>
      </c>
      <c r="C280" t="s">
        <v>3548</v>
      </c>
      <c r="D280" t="s">
        <v>3540</v>
      </c>
      <c r="E280">
        <v>439</v>
      </c>
      <c r="F280">
        <v>135</v>
      </c>
      <c r="G280" s="2">
        <v>45806</v>
      </c>
      <c r="H280" t="str">
        <f t="shared" si="8"/>
        <v>No</v>
      </c>
      <c r="I280" s="8">
        <f t="shared" ca="1" si="9"/>
        <v>56</v>
      </c>
    </row>
    <row r="281" spans="1:9" x14ac:dyDescent="0.3">
      <c r="A281" t="s">
        <v>3822</v>
      </c>
      <c r="B281" t="s">
        <v>11</v>
      </c>
      <c r="C281" t="s">
        <v>3548</v>
      </c>
      <c r="D281" t="s">
        <v>3540</v>
      </c>
      <c r="E281">
        <v>35</v>
      </c>
      <c r="F281">
        <v>139</v>
      </c>
      <c r="G281" s="2">
        <v>45856</v>
      </c>
      <c r="H281" t="str">
        <f t="shared" si="8"/>
        <v>Yes</v>
      </c>
      <c r="I281" s="8">
        <f t="shared" ca="1" si="9"/>
        <v>6</v>
      </c>
    </row>
    <row r="282" spans="1:9" x14ac:dyDescent="0.3">
      <c r="A282" t="s">
        <v>3823</v>
      </c>
      <c r="B282" t="s">
        <v>21</v>
      </c>
      <c r="C282" t="s">
        <v>3539</v>
      </c>
      <c r="D282" t="s">
        <v>3546</v>
      </c>
      <c r="E282">
        <v>83</v>
      </c>
      <c r="F282">
        <v>107</v>
      </c>
      <c r="G282" s="2">
        <v>45840</v>
      </c>
      <c r="H282" t="str">
        <f t="shared" si="8"/>
        <v>Yes</v>
      </c>
      <c r="I282" s="8">
        <f t="shared" ca="1" si="9"/>
        <v>22</v>
      </c>
    </row>
    <row r="283" spans="1:9" x14ac:dyDescent="0.3">
      <c r="A283" t="s">
        <v>3824</v>
      </c>
      <c r="B283" t="s">
        <v>11</v>
      </c>
      <c r="C283" t="s">
        <v>3548</v>
      </c>
      <c r="D283" t="s">
        <v>3546</v>
      </c>
      <c r="E283">
        <v>451</v>
      </c>
      <c r="F283">
        <v>103</v>
      </c>
      <c r="G283" s="2">
        <v>45777</v>
      </c>
      <c r="H283" t="str">
        <f t="shared" si="8"/>
        <v>No</v>
      </c>
      <c r="I283" s="8">
        <f t="shared" ca="1" si="9"/>
        <v>85</v>
      </c>
    </row>
    <row r="284" spans="1:9" x14ac:dyDescent="0.3">
      <c r="A284" t="s">
        <v>3825</v>
      </c>
      <c r="B284" t="s">
        <v>21</v>
      </c>
      <c r="C284" t="s">
        <v>3542</v>
      </c>
      <c r="D284" t="s">
        <v>3540</v>
      </c>
      <c r="E284">
        <v>373</v>
      </c>
      <c r="F284">
        <v>61</v>
      </c>
      <c r="G284" s="2">
        <v>45828</v>
      </c>
      <c r="H284" t="str">
        <f t="shared" si="8"/>
        <v>No</v>
      </c>
      <c r="I284" s="8">
        <f t="shared" ca="1" si="9"/>
        <v>34</v>
      </c>
    </row>
    <row r="285" spans="1:9" x14ac:dyDescent="0.3">
      <c r="A285" t="s">
        <v>3826</v>
      </c>
      <c r="B285" t="s">
        <v>32</v>
      </c>
      <c r="C285" t="s">
        <v>3548</v>
      </c>
      <c r="D285" t="s">
        <v>3540</v>
      </c>
      <c r="E285">
        <v>262</v>
      </c>
      <c r="F285">
        <v>63</v>
      </c>
      <c r="G285" s="2">
        <v>45798</v>
      </c>
      <c r="H285" t="str">
        <f t="shared" si="8"/>
        <v>No</v>
      </c>
      <c r="I285" s="8">
        <f t="shared" ca="1" si="9"/>
        <v>64</v>
      </c>
    </row>
    <row r="286" spans="1:9" x14ac:dyDescent="0.3">
      <c r="A286" t="s">
        <v>3827</v>
      </c>
      <c r="B286" t="s">
        <v>32</v>
      </c>
      <c r="C286" t="s">
        <v>3542</v>
      </c>
      <c r="D286" t="s">
        <v>3546</v>
      </c>
      <c r="E286">
        <v>309</v>
      </c>
      <c r="F286">
        <v>170</v>
      </c>
      <c r="G286" s="2">
        <v>45781</v>
      </c>
      <c r="H286" t="str">
        <f t="shared" si="8"/>
        <v>No</v>
      </c>
      <c r="I286" s="8">
        <f t="shared" ca="1" si="9"/>
        <v>81</v>
      </c>
    </row>
    <row r="287" spans="1:9" x14ac:dyDescent="0.3">
      <c r="A287" t="s">
        <v>3828</v>
      </c>
      <c r="B287" t="s">
        <v>11</v>
      </c>
      <c r="C287" t="s">
        <v>3542</v>
      </c>
      <c r="D287" t="s">
        <v>3540</v>
      </c>
      <c r="E287">
        <v>384</v>
      </c>
      <c r="F287">
        <v>170</v>
      </c>
      <c r="G287" s="2">
        <v>45776</v>
      </c>
      <c r="H287" t="str">
        <f t="shared" si="8"/>
        <v>No</v>
      </c>
      <c r="I287" s="8">
        <f t="shared" ca="1" si="9"/>
        <v>86</v>
      </c>
    </row>
    <row r="288" spans="1:9" x14ac:dyDescent="0.3">
      <c r="A288" t="s">
        <v>3829</v>
      </c>
      <c r="B288" t="s">
        <v>32</v>
      </c>
      <c r="C288" t="s">
        <v>3548</v>
      </c>
      <c r="D288" t="s">
        <v>3540</v>
      </c>
      <c r="E288">
        <v>171</v>
      </c>
      <c r="F288">
        <v>69</v>
      </c>
      <c r="G288" s="2">
        <v>45800</v>
      </c>
      <c r="H288" t="str">
        <f t="shared" si="8"/>
        <v>No</v>
      </c>
      <c r="I288" s="8">
        <f t="shared" ca="1" si="9"/>
        <v>62</v>
      </c>
    </row>
    <row r="289" spans="1:9" x14ac:dyDescent="0.3">
      <c r="A289" t="s">
        <v>3830</v>
      </c>
      <c r="B289" t="s">
        <v>21</v>
      </c>
      <c r="C289" t="s">
        <v>3542</v>
      </c>
      <c r="D289" t="s">
        <v>3546</v>
      </c>
      <c r="E289">
        <v>375</v>
      </c>
      <c r="F289">
        <v>124</v>
      </c>
      <c r="G289" s="2">
        <v>45843</v>
      </c>
      <c r="H289" t="str">
        <f t="shared" si="8"/>
        <v>No</v>
      </c>
      <c r="I289" s="8">
        <f t="shared" ca="1" si="9"/>
        <v>19</v>
      </c>
    </row>
    <row r="290" spans="1:9" x14ac:dyDescent="0.3">
      <c r="A290" t="s">
        <v>3831</v>
      </c>
      <c r="B290" t="s">
        <v>32</v>
      </c>
      <c r="C290" t="s">
        <v>3539</v>
      </c>
      <c r="D290" t="s">
        <v>3543</v>
      </c>
      <c r="E290">
        <v>172</v>
      </c>
      <c r="F290">
        <v>193</v>
      </c>
      <c r="G290" s="2">
        <v>45779</v>
      </c>
      <c r="H290" t="str">
        <f t="shared" si="8"/>
        <v>Yes</v>
      </c>
      <c r="I290" s="8">
        <f t="shared" ca="1" si="9"/>
        <v>83</v>
      </c>
    </row>
    <row r="291" spans="1:9" x14ac:dyDescent="0.3">
      <c r="A291" t="s">
        <v>3832</v>
      </c>
      <c r="B291" t="s">
        <v>32</v>
      </c>
      <c r="C291" t="s">
        <v>3548</v>
      </c>
      <c r="D291" t="s">
        <v>3546</v>
      </c>
      <c r="E291">
        <v>361</v>
      </c>
      <c r="F291">
        <v>119</v>
      </c>
      <c r="G291" s="2">
        <v>45814</v>
      </c>
      <c r="H291" t="str">
        <f t="shared" si="8"/>
        <v>No</v>
      </c>
      <c r="I291" s="8">
        <f t="shared" ca="1" si="9"/>
        <v>48</v>
      </c>
    </row>
    <row r="292" spans="1:9" x14ac:dyDescent="0.3">
      <c r="A292" t="s">
        <v>3833</v>
      </c>
      <c r="B292" t="s">
        <v>32</v>
      </c>
      <c r="C292" t="s">
        <v>3548</v>
      </c>
      <c r="D292" t="s">
        <v>3546</v>
      </c>
      <c r="E292">
        <v>46</v>
      </c>
      <c r="F292">
        <v>105</v>
      </c>
      <c r="G292" s="2">
        <v>45844</v>
      </c>
      <c r="H292" t="str">
        <f t="shared" si="8"/>
        <v>Yes</v>
      </c>
      <c r="I292" s="8">
        <f t="shared" ca="1" si="9"/>
        <v>18</v>
      </c>
    </row>
    <row r="293" spans="1:9" x14ac:dyDescent="0.3">
      <c r="A293" t="s">
        <v>3834</v>
      </c>
      <c r="B293" t="s">
        <v>21</v>
      </c>
      <c r="C293" t="s">
        <v>3548</v>
      </c>
      <c r="D293" t="s">
        <v>3543</v>
      </c>
      <c r="E293">
        <v>378</v>
      </c>
      <c r="F293">
        <v>150</v>
      </c>
      <c r="G293" s="2">
        <v>45802</v>
      </c>
      <c r="H293" t="str">
        <f t="shared" si="8"/>
        <v>No</v>
      </c>
      <c r="I293" s="8">
        <f t="shared" ca="1" si="9"/>
        <v>60</v>
      </c>
    </row>
    <row r="294" spans="1:9" x14ac:dyDescent="0.3">
      <c r="A294" t="s">
        <v>3835</v>
      </c>
      <c r="B294" t="s">
        <v>21</v>
      </c>
      <c r="C294" t="s">
        <v>3548</v>
      </c>
      <c r="D294" t="s">
        <v>3543</v>
      </c>
      <c r="E294">
        <v>140</v>
      </c>
      <c r="F294">
        <v>181</v>
      </c>
      <c r="G294" s="2">
        <v>45776</v>
      </c>
      <c r="H294" t="str">
        <f t="shared" si="8"/>
        <v>Yes</v>
      </c>
      <c r="I294" s="8">
        <f t="shared" ca="1" si="9"/>
        <v>86</v>
      </c>
    </row>
    <row r="295" spans="1:9" x14ac:dyDescent="0.3">
      <c r="A295" t="s">
        <v>3836</v>
      </c>
      <c r="B295" t="s">
        <v>32</v>
      </c>
      <c r="C295" t="s">
        <v>3548</v>
      </c>
      <c r="D295" t="s">
        <v>3543</v>
      </c>
      <c r="E295">
        <v>374</v>
      </c>
      <c r="F295">
        <v>160</v>
      </c>
      <c r="G295" s="2">
        <v>45782</v>
      </c>
      <c r="H295" t="str">
        <f t="shared" si="8"/>
        <v>No</v>
      </c>
      <c r="I295" s="8">
        <f t="shared" ca="1" si="9"/>
        <v>80</v>
      </c>
    </row>
    <row r="296" spans="1:9" x14ac:dyDescent="0.3">
      <c r="A296" t="s">
        <v>3837</v>
      </c>
      <c r="B296" t="s">
        <v>32</v>
      </c>
      <c r="C296" t="s">
        <v>3548</v>
      </c>
      <c r="D296" t="s">
        <v>3546</v>
      </c>
      <c r="E296">
        <v>405</v>
      </c>
      <c r="F296">
        <v>174</v>
      </c>
      <c r="G296" s="2">
        <v>45819</v>
      </c>
      <c r="H296" t="str">
        <f t="shared" si="8"/>
        <v>No</v>
      </c>
      <c r="I296" s="8">
        <f t="shared" ca="1" si="9"/>
        <v>43</v>
      </c>
    </row>
    <row r="297" spans="1:9" x14ac:dyDescent="0.3">
      <c r="A297" t="s">
        <v>3838</v>
      </c>
      <c r="B297" t="s">
        <v>32</v>
      </c>
      <c r="C297" t="s">
        <v>3542</v>
      </c>
      <c r="D297" t="s">
        <v>3543</v>
      </c>
      <c r="E297">
        <v>117</v>
      </c>
      <c r="F297">
        <v>181</v>
      </c>
      <c r="G297" s="2">
        <v>45790</v>
      </c>
      <c r="H297" t="str">
        <f t="shared" si="8"/>
        <v>Yes</v>
      </c>
      <c r="I297" s="8">
        <f t="shared" ca="1" si="9"/>
        <v>72</v>
      </c>
    </row>
    <row r="298" spans="1:9" x14ac:dyDescent="0.3">
      <c r="A298" t="s">
        <v>3839</v>
      </c>
      <c r="B298" t="s">
        <v>21</v>
      </c>
      <c r="C298" t="s">
        <v>3539</v>
      </c>
      <c r="D298" t="s">
        <v>3546</v>
      </c>
      <c r="E298">
        <v>276</v>
      </c>
      <c r="F298">
        <v>69</v>
      </c>
      <c r="G298" s="2">
        <v>45798</v>
      </c>
      <c r="H298" t="str">
        <f t="shared" si="8"/>
        <v>No</v>
      </c>
      <c r="I298" s="8">
        <f t="shared" ca="1" si="9"/>
        <v>64</v>
      </c>
    </row>
    <row r="299" spans="1:9" x14ac:dyDescent="0.3">
      <c r="A299" t="s">
        <v>3840</v>
      </c>
      <c r="B299" t="s">
        <v>26</v>
      </c>
      <c r="C299" t="s">
        <v>3542</v>
      </c>
      <c r="D299" t="s">
        <v>3543</v>
      </c>
      <c r="E299">
        <v>213</v>
      </c>
      <c r="F299">
        <v>187</v>
      </c>
      <c r="G299" s="2">
        <v>45802</v>
      </c>
      <c r="H299" t="str">
        <f t="shared" si="8"/>
        <v>No</v>
      </c>
      <c r="I299" s="8">
        <f t="shared" ca="1" si="9"/>
        <v>60</v>
      </c>
    </row>
    <row r="300" spans="1:9" x14ac:dyDescent="0.3">
      <c r="A300" t="s">
        <v>3841</v>
      </c>
      <c r="B300" t="s">
        <v>26</v>
      </c>
      <c r="C300" t="s">
        <v>3539</v>
      </c>
      <c r="D300" t="s">
        <v>3540</v>
      </c>
      <c r="E300">
        <v>219</v>
      </c>
      <c r="F300">
        <v>73</v>
      </c>
      <c r="G300" s="2">
        <v>45838</v>
      </c>
      <c r="H300" t="str">
        <f t="shared" si="8"/>
        <v>No</v>
      </c>
      <c r="I300" s="8">
        <f t="shared" ca="1" si="9"/>
        <v>24</v>
      </c>
    </row>
    <row r="301" spans="1:9" x14ac:dyDescent="0.3">
      <c r="A301" t="s">
        <v>3842</v>
      </c>
      <c r="B301" t="s">
        <v>32</v>
      </c>
      <c r="C301" t="s">
        <v>3548</v>
      </c>
      <c r="D301" t="s">
        <v>3540</v>
      </c>
      <c r="E301">
        <v>392</v>
      </c>
      <c r="F301">
        <v>86</v>
      </c>
      <c r="G301" s="2">
        <v>45836</v>
      </c>
      <c r="H301" t="str">
        <f t="shared" si="8"/>
        <v>No</v>
      </c>
      <c r="I301" s="8">
        <f t="shared" ca="1" si="9"/>
        <v>26</v>
      </c>
    </row>
    <row r="302" spans="1:9" x14ac:dyDescent="0.3">
      <c r="A302" t="s">
        <v>3843</v>
      </c>
      <c r="B302" t="s">
        <v>21</v>
      </c>
      <c r="C302" t="s">
        <v>3542</v>
      </c>
      <c r="D302" t="s">
        <v>3546</v>
      </c>
      <c r="E302">
        <v>25</v>
      </c>
      <c r="F302">
        <v>103</v>
      </c>
      <c r="G302" s="2">
        <v>45840</v>
      </c>
      <c r="H302" t="str">
        <f t="shared" si="8"/>
        <v>Yes</v>
      </c>
      <c r="I302" s="8">
        <f t="shared" ca="1" si="9"/>
        <v>22</v>
      </c>
    </row>
    <row r="303" spans="1:9" x14ac:dyDescent="0.3">
      <c r="A303" t="s">
        <v>3844</v>
      </c>
      <c r="B303" t="s">
        <v>26</v>
      </c>
      <c r="C303" t="s">
        <v>3539</v>
      </c>
      <c r="D303" t="s">
        <v>3543</v>
      </c>
      <c r="E303">
        <v>8</v>
      </c>
      <c r="F303">
        <v>152</v>
      </c>
      <c r="G303" s="2">
        <v>45811</v>
      </c>
      <c r="H303" t="str">
        <f t="shared" si="8"/>
        <v>Yes</v>
      </c>
      <c r="I303" s="8">
        <f t="shared" ca="1" si="9"/>
        <v>51</v>
      </c>
    </row>
    <row r="304" spans="1:9" x14ac:dyDescent="0.3">
      <c r="A304" t="s">
        <v>3845</v>
      </c>
      <c r="B304" t="s">
        <v>26</v>
      </c>
      <c r="C304" t="s">
        <v>3542</v>
      </c>
      <c r="D304" t="s">
        <v>3543</v>
      </c>
      <c r="E304">
        <v>270</v>
      </c>
      <c r="F304">
        <v>198</v>
      </c>
      <c r="G304" s="2">
        <v>45854</v>
      </c>
      <c r="H304" t="str">
        <f t="shared" si="8"/>
        <v>No</v>
      </c>
      <c r="I304" s="8">
        <f t="shared" ca="1" si="9"/>
        <v>8</v>
      </c>
    </row>
    <row r="305" spans="1:9" x14ac:dyDescent="0.3">
      <c r="A305" t="s">
        <v>3846</v>
      </c>
      <c r="B305" t="s">
        <v>11</v>
      </c>
      <c r="C305" t="s">
        <v>3539</v>
      </c>
      <c r="D305" t="s">
        <v>3546</v>
      </c>
      <c r="E305">
        <v>9</v>
      </c>
      <c r="F305">
        <v>87</v>
      </c>
      <c r="G305" s="2">
        <v>45819</v>
      </c>
      <c r="H305" t="str">
        <f t="shared" si="8"/>
        <v>Yes</v>
      </c>
      <c r="I305" s="8">
        <f t="shared" ca="1" si="9"/>
        <v>43</v>
      </c>
    </row>
    <row r="306" spans="1:9" x14ac:dyDescent="0.3">
      <c r="A306" t="s">
        <v>3847</v>
      </c>
      <c r="B306" t="s">
        <v>32</v>
      </c>
      <c r="C306" t="s">
        <v>3539</v>
      </c>
      <c r="D306" t="s">
        <v>3546</v>
      </c>
      <c r="E306">
        <v>471</v>
      </c>
      <c r="F306">
        <v>53</v>
      </c>
      <c r="G306" s="2">
        <v>45802</v>
      </c>
      <c r="H306" t="str">
        <f t="shared" si="8"/>
        <v>No</v>
      </c>
      <c r="I306" s="8">
        <f t="shared" ca="1" si="9"/>
        <v>60</v>
      </c>
    </row>
    <row r="307" spans="1:9" x14ac:dyDescent="0.3">
      <c r="A307" t="s">
        <v>3848</v>
      </c>
      <c r="B307" t="s">
        <v>11</v>
      </c>
      <c r="C307" t="s">
        <v>3542</v>
      </c>
      <c r="D307" t="s">
        <v>3546</v>
      </c>
      <c r="E307">
        <v>377</v>
      </c>
      <c r="F307">
        <v>106</v>
      </c>
      <c r="G307" s="2">
        <v>45818</v>
      </c>
      <c r="H307" t="str">
        <f t="shared" si="8"/>
        <v>No</v>
      </c>
      <c r="I307" s="8">
        <f t="shared" ca="1" si="9"/>
        <v>44</v>
      </c>
    </row>
    <row r="308" spans="1:9" x14ac:dyDescent="0.3">
      <c r="A308" t="s">
        <v>3849</v>
      </c>
      <c r="B308" t="s">
        <v>26</v>
      </c>
      <c r="C308" t="s">
        <v>3539</v>
      </c>
      <c r="D308" t="s">
        <v>3540</v>
      </c>
      <c r="E308">
        <v>120</v>
      </c>
      <c r="F308">
        <v>69</v>
      </c>
      <c r="G308" s="2">
        <v>45789</v>
      </c>
      <c r="H308" t="str">
        <f t="shared" si="8"/>
        <v>No</v>
      </c>
      <c r="I308" s="8">
        <f t="shared" ca="1" si="9"/>
        <v>73</v>
      </c>
    </row>
    <row r="309" spans="1:9" x14ac:dyDescent="0.3">
      <c r="A309" t="s">
        <v>3850</v>
      </c>
      <c r="B309" t="s">
        <v>26</v>
      </c>
      <c r="C309" t="s">
        <v>3542</v>
      </c>
      <c r="D309" t="s">
        <v>3543</v>
      </c>
      <c r="E309">
        <v>124</v>
      </c>
      <c r="F309">
        <v>66</v>
      </c>
      <c r="G309" s="2">
        <v>45840</v>
      </c>
      <c r="H309" t="str">
        <f t="shared" si="8"/>
        <v>No</v>
      </c>
      <c r="I309" s="8">
        <f t="shared" ca="1" si="9"/>
        <v>22</v>
      </c>
    </row>
    <row r="310" spans="1:9" x14ac:dyDescent="0.3">
      <c r="A310" t="s">
        <v>3851</v>
      </c>
      <c r="B310" t="s">
        <v>21</v>
      </c>
      <c r="C310" t="s">
        <v>3539</v>
      </c>
      <c r="D310" t="s">
        <v>3546</v>
      </c>
      <c r="E310">
        <v>169</v>
      </c>
      <c r="F310">
        <v>168</v>
      </c>
      <c r="G310" s="2">
        <v>45858</v>
      </c>
      <c r="H310" t="str">
        <f t="shared" si="8"/>
        <v>No</v>
      </c>
      <c r="I310" s="8">
        <f t="shared" ca="1" si="9"/>
        <v>4</v>
      </c>
    </row>
    <row r="311" spans="1:9" x14ac:dyDescent="0.3">
      <c r="A311" t="s">
        <v>3852</v>
      </c>
      <c r="B311" t="s">
        <v>15</v>
      </c>
      <c r="C311" t="s">
        <v>3539</v>
      </c>
      <c r="D311" t="s">
        <v>3540</v>
      </c>
      <c r="E311">
        <v>71</v>
      </c>
      <c r="F311">
        <v>120</v>
      </c>
      <c r="G311" s="2">
        <v>45823</v>
      </c>
      <c r="H311" t="str">
        <f t="shared" si="8"/>
        <v>Yes</v>
      </c>
      <c r="I311" s="8">
        <f t="shared" ca="1" si="9"/>
        <v>39</v>
      </c>
    </row>
    <row r="312" spans="1:9" x14ac:dyDescent="0.3">
      <c r="A312" t="s">
        <v>3853</v>
      </c>
      <c r="B312" t="s">
        <v>21</v>
      </c>
      <c r="C312" t="s">
        <v>3548</v>
      </c>
      <c r="D312" t="s">
        <v>3540</v>
      </c>
      <c r="E312">
        <v>151</v>
      </c>
      <c r="F312">
        <v>53</v>
      </c>
      <c r="G312" s="2">
        <v>45806</v>
      </c>
      <c r="H312" t="str">
        <f t="shared" si="8"/>
        <v>No</v>
      </c>
      <c r="I312" s="8">
        <f t="shared" ca="1" si="9"/>
        <v>56</v>
      </c>
    </row>
    <row r="313" spans="1:9" x14ac:dyDescent="0.3">
      <c r="A313" t="s">
        <v>3854</v>
      </c>
      <c r="B313" t="s">
        <v>32</v>
      </c>
      <c r="C313" t="s">
        <v>3542</v>
      </c>
      <c r="D313" t="s">
        <v>3543</v>
      </c>
      <c r="E313">
        <v>207</v>
      </c>
      <c r="F313">
        <v>63</v>
      </c>
      <c r="G313" s="2">
        <v>45815</v>
      </c>
      <c r="H313" t="str">
        <f t="shared" si="8"/>
        <v>No</v>
      </c>
      <c r="I313" s="8">
        <f t="shared" ca="1" si="9"/>
        <v>47</v>
      </c>
    </row>
    <row r="314" spans="1:9" x14ac:dyDescent="0.3">
      <c r="A314" t="s">
        <v>3855</v>
      </c>
      <c r="B314" t="s">
        <v>11</v>
      </c>
      <c r="C314" t="s">
        <v>3539</v>
      </c>
      <c r="D314" t="s">
        <v>3546</v>
      </c>
      <c r="E314">
        <v>48</v>
      </c>
      <c r="F314">
        <v>52</v>
      </c>
      <c r="G314" s="2">
        <v>45772</v>
      </c>
      <c r="H314" t="str">
        <f t="shared" si="8"/>
        <v>Yes</v>
      </c>
      <c r="I314" s="8">
        <f t="shared" ca="1" si="9"/>
        <v>90</v>
      </c>
    </row>
    <row r="315" spans="1:9" x14ac:dyDescent="0.3">
      <c r="A315" t="s">
        <v>3856</v>
      </c>
      <c r="B315" t="s">
        <v>15</v>
      </c>
      <c r="C315" t="s">
        <v>3548</v>
      </c>
      <c r="D315" t="s">
        <v>3546</v>
      </c>
      <c r="E315">
        <v>153</v>
      </c>
      <c r="F315">
        <v>129</v>
      </c>
      <c r="G315" s="2">
        <v>45793</v>
      </c>
      <c r="H315" t="str">
        <f t="shared" si="8"/>
        <v>No</v>
      </c>
      <c r="I315" s="8">
        <f t="shared" ca="1" si="9"/>
        <v>69</v>
      </c>
    </row>
    <row r="316" spans="1:9" x14ac:dyDescent="0.3">
      <c r="A316" t="s">
        <v>3857</v>
      </c>
      <c r="B316" t="s">
        <v>11</v>
      </c>
      <c r="C316" t="s">
        <v>3539</v>
      </c>
      <c r="D316" t="s">
        <v>3546</v>
      </c>
      <c r="E316">
        <v>346</v>
      </c>
      <c r="F316">
        <v>104</v>
      </c>
      <c r="G316" s="2">
        <v>45825</v>
      </c>
      <c r="H316" t="str">
        <f t="shared" si="8"/>
        <v>No</v>
      </c>
      <c r="I316" s="8">
        <f t="shared" ca="1" si="9"/>
        <v>37</v>
      </c>
    </row>
    <row r="317" spans="1:9" x14ac:dyDescent="0.3">
      <c r="A317" t="s">
        <v>3858</v>
      </c>
      <c r="B317" t="s">
        <v>11</v>
      </c>
      <c r="C317" t="s">
        <v>3548</v>
      </c>
      <c r="D317" t="s">
        <v>3546</v>
      </c>
      <c r="E317">
        <v>292</v>
      </c>
      <c r="F317">
        <v>181</v>
      </c>
      <c r="G317" s="2">
        <v>45822</v>
      </c>
      <c r="H317" t="str">
        <f t="shared" si="8"/>
        <v>No</v>
      </c>
      <c r="I317" s="8">
        <f t="shared" ca="1" si="9"/>
        <v>40</v>
      </c>
    </row>
    <row r="318" spans="1:9" x14ac:dyDescent="0.3">
      <c r="A318" t="s">
        <v>3859</v>
      </c>
      <c r="B318" t="s">
        <v>21</v>
      </c>
      <c r="C318" t="s">
        <v>3548</v>
      </c>
      <c r="D318" t="s">
        <v>3540</v>
      </c>
      <c r="E318">
        <v>67</v>
      </c>
      <c r="F318">
        <v>169</v>
      </c>
      <c r="G318" s="2">
        <v>45791</v>
      </c>
      <c r="H318" t="str">
        <f t="shared" si="8"/>
        <v>Yes</v>
      </c>
      <c r="I318" s="8">
        <f t="shared" ca="1" si="9"/>
        <v>71</v>
      </c>
    </row>
    <row r="319" spans="1:9" x14ac:dyDescent="0.3">
      <c r="A319" t="s">
        <v>3860</v>
      </c>
      <c r="B319" t="s">
        <v>32</v>
      </c>
      <c r="C319" t="s">
        <v>3539</v>
      </c>
      <c r="D319" t="s">
        <v>3546</v>
      </c>
      <c r="E319">
        <v>49</v>
      </c>
      <c r="F319">
        <v>73</v>
      </c>
      <c r="G319" s="2">
        <v>45821</v>
      </c>
      <c r="H319" t="str">
        <f t="shared" si="8"/>
        <v>Yes</v>
      </c>
      <c r="I319" s="8">
        <f t="shared" ca="1" si="9"/>
        <v>41</v>
      </c>
    </row>
    <row r="320" spans="1:9" x14ac:dyDescent="0.3">
      <c r="A320" t="s">
        <v>3861</v>
      </c>
      <c r="B320" t="s">
        <v>15</v>
      </c>
      <c r="C320" t="s">
        <v>3542</v>
      </c>
      <c r="D320" t="s">
        <v>3543</v>
      </c>
      <c r="E320">
        <v>151</v>
      </c>
      <c r="F320">
        <v>131</v>
      </c>
      <c r="G320" s="2">
        <v>45814</v>
      </c>
      <c r="H320" t="str">
        <f t="shared" si="8"/>
        <v>No</v>
      </c>
      <c r="I320" s="8">
        <f t="shared" ca="1" si="9"/>
        <v>48</v>
      </c>
    </row>
    <row r="321" spans="1:9" x14ac:dyDescent="0.3">
      <c r="A321" t="s">
        <v>3862</v>
      </c>
      <c r="B321" t="s">
        <v>15</v>
      </c>
      <c r="C321" t="s">
        <v>3539</v>
      </c>
      <c r="D321" t="s">
        <v>3540</v>
      </c>
      <c r="E321">
        <v>18</v>
      </c>
      <c r="F321">
        <v>196</v>
      </c>
      <c r="G321" s="2">
        <v>45780</v>
      </c>
      <c r="H321" t="str">
        <f t="shared" si="8"/>
        <v>Yes</v>
      </c>
      <c r="I321" s="8">
        <f t="shared" ca="1" si="9"/>
        <v>82</v>
      </c>
    </row>
    <row r="322" spans="1:9" x14ac:dyDescent="0.3">
      <c r="A322" t="s">
        <v>3863</v>
      </c>
      <c r="B322" t="s">
        <v>11</v>
      </c>
      <c r="C322" t="s">
        <v>3542</v>
      </c>
      <c r="D322" t="s">
        <v>3543</v>
      </c>
      <c r="E322">
        <v>99</v>
      </c>
      <c r="F322">
        <v>109</v>
      </c>
      <c r="G322" s="2">
        <v>45857</v>
      </c>
      <c r="H322" t="str">
        <f t="shared" si="8"/>
        <v>Yes</v>
      </c>
      <c r="I322" s="8">
        <f t="shared" ca="1" si="9"/>
        <v>5</v>
      </c>
    </row>
    <row r="323" spans="1:9" x14ac:dyDescent="0.3">
      <c r="A323" t="s">
        <v>3864</v>
      </c>
      <c r="B323" t="s">
        <v>15</v>
      </c>
      <c r="C323" t="s">
        <v>3539</v>
      </c>
      <c r="D323" t="s">
        <v>3546</v>
      </c>
      <c r="E323">
        <v>59</v>
      </c>
      <c r="F323">
        <v>196</v>
      </c>
      <c r="G323" s="2">
        <v>45797</v>
      </c>
      <c r="H323" t="str">
        <f t="shared" si="8"/>
        <v>Yes</v>
      </c>
      <c r="I323" s="8">
        <f t="shared" ca="1" si="9"/>
        <v>65</v>
      </c>
    </row>
    <row r="324" spans="1:9" x14ac:dyDescent="0.3">
      <c r="A324" t="s">
        <v>3865</v>
      </c>
      <c r="B324" t="s">
        <v>15</v>
      </c>
      <c r="C324" t="s">
        <v>3542</v>
      </c>
      <c r="D324" t="s">
        <v>3546</v>
      </c>
      <c r="E324">
        <v>166</v>
      </c>
      <c r="F324">
        <v>98</v>
      </c>
      <c r="G324" s="2">
        <v>45811</v>
      </c>
      <c r="H324" t="str">
        <f t="shared" ref="H324:H387" si="10">IF($E324&lt;$F324,"Yes","No")</f>
        <v>No</v>
      </c>
      <c r="I324" s="8">
        <f t="shared" ref="I324:I387" ca="1" si="11">TODAY()-$G324</f>
        <v>51</v>
      </c>
    </row>
    <row r="325" spans="1:9" x14ac:dyDescent="0.3">
      <c r="A325" t="s">
        <v>3866</v>
      </c>
      <c r="B325" t="s">
        <v>15</v>
      </c>
      <c r="C325" t="s">
        <v>3548</v>
      </c>
      <c r="D325" t="s">
        <v>3540</v>
      </c>
      <c r="E325">
        <v>201</v>
      </c>
      <c r="F325">
        <v>112</v>
      </c>
      <c r="G325" s="2">
        <v>45814</v>
      </c>
      <c r="H325" t="str">
        <f t="shared" si="10"/>
        <v>No</v>
      </c>
      <c r="I325" s="8">
        <f t="shared" ca="1" si="11"/>
        <v>48</v>
      </c>
    </row>
    <row r="326" spans="1:9" x14ac:dyDescent="0.3">
      <c r="A326" t="s">
        <v>3867</v>
      </c>
      <c r="B326" t="s">
        <v>32</v>
      </c>
      <c r="C326" t="s">
        <v>3548</v>
      </c>
      <c r="D326" t="s">
        <v>3543</v>
      </c>
      <c r="E326">
        <v>344</v>
      </c>
      <c r="F326">
        <v>159</v>
      </c>
      <c r="G326" s="2">
        <v>45845</v>
      </c>
      <c r="H326" t="str">
        <f t="shared" si="10"/>
        <v>No</v>
      </c>
      <c r="I326" s="8">
        <f t="shared" ca="1" si="11"/>
        <v>17</v>
      </c>
    </row>
    <row r="327" spans="1:9" x14ac:dyDescent="0.3">
      <c r="A327" t="s">
        <v>3868</v>
      </c>
      <c r="B327" t="s">
        <v>26</v>
      </c>
      <c r="C327" t="s">
        <v>3548</v>
      </c>
      <c r="D327" t="s">
        <v>3546</v>
      </c>
      <c r="E327">
        <v>145</v>
      </c>
      <c r="F327">
        <v>199</v>
      </c>
      <c r="G327" s="2">
        <v>45797</v>
      </c>
      <c r="H327" t="str">
        <f t="shared" si="10"/>
        <v>Yes</v>
      </c>
      <c r="I327" s="8">
        <f t="shared" ca="1" si="11"/>
        <v>65</v>
      </c>
    </row>
    <row r="328" spans="1:9" x14ac:dyDescent="0.3">
      <c r="A328" t="s">
        <v>3869</v>
      </c>
      <c r="B328" t="s">
        <v>26</v>
      </c>
      <c r="C328" t="s">
        <v>3542</v>
      </c>
      <c r="D328" t="s">
        <v>3543</v>
      </c>
      <c r="E328">
        <v>402</v>
      </c>
      <c r="F328">
        <v>158</v>
      </c>
      <c r="G328" s="2">
        <v>45818</v>
      </c>
      <c r="H328" t="str">
        <f t="shared" si="10"/>
        <v>No</v>
      </c>
      <c r="I328" s="8">
        <f t="shared" ca="1" si="11"/>
        <v>44</v>
      </c>
    </row>
    <row r="329" spans="1:9" x14ac:dyDescent="0.3">
      <c r="A329" t="s">
        <v>3870</v>
      </c>
      <c r="B329" t="s">
        <v>11</v>
      </c>
      <c r="C329" t="s">
        <v>3548</v>
      </c>
      <c r="D329" t="s">
        <v>3540</v>
      </c>
      <c r="E329">
        <v>163</v>
      </c>
      <c r="F329">
        <v>125</v>
      </c>
      <c r="G329" s="2">
        <v>45826</v>
      </c>
      <c r="H329" t="str">
        <f t="shared" si="10"/>
        <v>No</v>
      </c>
      <c r="I329" s="8">
        <f t="shared" ca="1" si="11"/>
        <v>36</v>
      </c>
    </row>
    <row r="330" spans="1:9" x14ac:dyDescent="0.3">
      <c r="A330" t="s">
        <v>3871</v>
      </c>
      <c r="B330" t="s">
        <v>21</v>
      </c>
      <c r="C330" t="s">
        <v>3542</v>
      </c>
      <c r="D330" t="s">
        <v>3540</v>
      </c>
      <c r="E330">
        <v>457</v>
      </c>
      <c r="F330">
        <v>79</v>
      </c>
      <c r="G330" s="2">
        <v>45836</v>
      </c>
      <c r="H330" t="str">
        <f t="shared" si="10"/>
        <v>No</v>
      </c>
      <c r="I330" s="8">
        <f t="shared" ca="1" si="11"/>
        <v>26</v>
      </c>
    </row>
    <row r="331" spans="1:9" x14ac:dyDescent="0.3">
      <c r="A331" t="s">
        <v>3872</v>
      </c>
      <c r="B331" t="s">
        <v>32</v>
      </c>
      <c r="C331" t="s">
        <v>3542</v>
      </c>
      <c r="D331" t="s">
        <v>3543</v>
      </c>
      <c r="E331">
        <v>480</v>
      </c>
      <c r="F331">
        <v>107</v>
      </c>
      <c r="G331" s="2">
        <v>45848</v>
      </c>
      <c r="H331" t="str">
        <f t="shared" si="10"/>
        <v>No</v>
      </c>
      <c r="I331" s="8">
        <f t="shared" ca="1" si="11"/>
        <v>14</v>
      </c>
    </row>
    <row r="332" spans="1:9" x14ac:dyDescent="0.3">
      <c r="A332" t="s">
        <v>3873</v>
      </c>
      <c r="B332" t="s">
        <v>11</v>
      </c>
      <c r="C332" t="s">
        <v>3539</v>
      </c>
      <c r="D332" t="s">
        <v>3540</v>
      </c>
      <c r="E332">
        <v>438</v>
      </c>
      <c r="F332">
        <v>166</v>
      </c>
      <c r="G332" s="2">
        <v>45798</v>
      </c>
      <c r="H332" t="str">
        <f t="shared" si="10"/>
        <v>No</v>
      </c>
      <c r="I332" s="8">
        <f t="shared" ca="1" si="11"/>
        <v>64</v>
      </c>
    </row>
    <row r="333" spans="1:9" x14ac:dyDescent="0.3">
      <c r="A333" t="s">
        <v>3874</v>
      </c>
      <c r="B333" t="s">
        <v>15</v>
      </c>
      <c r="C333" t="s">
        <v>3542</v>
      </c>
      <c r="D333" t="s">
        <v>3546</v>
      </c>
      <c r="E333">
        <v>241</v>
      </c>
      <c r="F333">
        <v>149</v>
      </c>
      <c r="G333" s="2">
        <v>45821</v>
      </c>
      <c r="H333" t="str">
        <f t="shared" si="10"/>
        <v>No</v>
      </c>
      <c r="I333" s="8">
        <f t="shared" ca="1" si="11"/>
        <v>41</v>
      </c>
    </row>
    <row r="334" spans="1:9" x14ac:dyDescent="0.3">
      <c r="A334" t="s">
        <v>3875</v>
      </c>
      <c r="B334" t="s">
        <v>26</v>
      </c>
      <c r="C334" t="s">
        <v>3539</v>
      </c>
      <c r="D334" t="s">
        <v>3540</v>
      </c>
      <c r="E334">
        <v>68</v>
      </c>
      <c r="F334">
        <v>68</v>
      </c>
      <c r="G334" s="2">
        <v>45834</v>
      </c>
      <c r="H334" t="str">
        <f t="shared" si="10"/>
        <v>No</v>
      </c>
      <c r="I334" s="8">
        <f t="shared" ca="1" si="11"/>
        <v>28</v>
      </c>
    </row>
    <row r="335" spans="1:9" x14ac:dyDescent="0.3">
      <c r="A335" t="s">
        <v>3876</v>
      </c>
      <c r="B335" t="s">
        <v>15</v>
      </c>
      <c r="C335" t="s">
        <v>3539</v>
      </c>
      <c r="D335" t="s">
        <v>3543</v>
      </c>
      <c r="E335">
        <v>174</v>
      </c>
      <c r="F335">
        <v>143</v>
      </c>
      <c r="G335" s="2">
        <v>45851</v>
      </c>
      <c r="H335" t="str">
        <f t="shared" si="10"/>
        <v>No</v>
      </c>
      <c r="I335" s="8">
        <f t="shared" ca="1" si="11"/>
        <v>11</v>
      </c>
    </row>
    <row r="336" spans="1:9" x14ac:dyDescent="0.3">
      <c r="A336" t="s">
        <v>3877</v>
      </c>
      <c r="B336" t="s">
        <v>26</v>
      </c>
      <c r="C336" t="s">
        <v>3542</v>
      </c>
      <c r="D336" t="s">
        <v>3543</v>
      </c>
      <c r="E336">
        <v>48</v>
      </c>
      <c r="F336">
        <v>162</v>
      </c>
      <c r="G336" s="2">
        <v>45828</v>
      </c>
      <c r="H336" t="str">
        <f t="shared" si="10"/>
        <v>Yes</v>
      </c>
      <c r="I336" s="8">
        <f t="shared" ca="1" si="11"/>
        <v>34</v>
      </c>
    </row>
    <row r="337" spans="1:9" x14ac:dyDescent="0.3">
      <c r="A337" t="s">
        <v>3878</v>
      </c>
      <c r="B337" t="s">
        <v>15</v>
      </c>
      <c r="C337" t="s">
        <v>3539</v>
      </c>
      <c r="D337" t="s">
        <v>3546</v>
      </c>
      <c r="E337">
        <v>482</v>
      </c>
      <c r="F337">
        <v>195</v>
      </c>
      <c r="G337" s="2">
        <v>45785</v>
      </c>
      <c r="H337" t="str">
        <f t="shared" si="10"/>
        <v>No</v>
      </c>
      <c r="I337" s="8">
        <f t="shared" ca="1" si="11"/>
        <v>77</v>
      </c>
    </row>
    <row r="338" spans="1:9" x14ac:dyDescent="0.3">
      <c r="A338" t="s">
        <v>3879</v>
      </c>
      <c r="B338" t="s">
        <v>26</v>
      </c>
      <c r="C338" t="s">
        <v>3548</v>
      </c>
      <c r="D338" t="s">
        <v>3543</v>
      </c>
      <c r="E338">
        <v>107</v>
      </c>
      <c r="F338">
        <v>112</v>
      </c>
      <c r="G338" s="2">
        <v>45809</v>
      </c>
      <c r="H338" t="str">
        <f t="shared" si="10"/>
        <v>Yes</v>
      </c>
      <c r="I338" s="8">
        <f t="shared" ca="1" si="11"/>
        <v>53</v>
      </c>
    </row>
    <row r="339" spans="1:9" x14ac:dyDescent="0.3">
      <c r="A339" t="s">
        <v>3880</v>
      </c>
      <c r="B339" t="s">
        <v>26</v>
      </c>
      <c r="C339" t="s">
        <v>3539</v>
      </c>
      <c r="D339" t="s">
        <v>3543</v>
      </c>
      <c r="E339">
        <v>225</v>
      </c>
      <c r="F339">
        <v>165</v>
      </c>
      <c r="G339" s="2">
        <v>45816</v>
      </c>
      <c r="H339" t="str">
        <f t="shared" si="10"/>
        <v>No</v>
      </c>
      <c r="I339" s="8">
        <f t="shared" ca="1" si="11"/>
        <v>46</v>
      </c>
    </row>
    <row r="340" spans="1:9" x14ac:dyDescent="0.3">
      <c r="A340" t="s">
        <v>3881</v>
      </c>
      <c r="B340" t="s">
        <v>15</v>
      </c>
      <c r="C340" t="s">
        <v>3548</v>
      </c>
      <c r="D340" t="s">
        <v>3546</v>
      </c>
      <c r="E340">
        <v>160</v>
      </c>
      <c r="F340">
        <v>162</v>
      </c>
      <c r="G340" s="2">
        <v>45832</v>
      </c>
      <c r="H340" t="str">
        <f t="shared" si="10"/>
        <v>Yes</v>
      </c>
      <c r="I340" s="8">
        <f t="shared" ca="1" si="11"/>
        <v>30</v>
      </c>
    </row>
    <row r="341" spans="1:9" x14ac:dyDescent="0.3">
      <c r="A341" t="s">
        <v>3882</v>
      </c>
      <c r="B341" t="s">
        <v>15</v>
      </c>
      <c r="C341" t="s">
        <v>3542</v>
      </c>
      <c r="D341" t="s">
        <v>3543</v>
      </c>
      <c r="E341">
        <v>118</v>
      </c>
      <c r="F341">
        <v>96</v>
      </c>
      <c r="G341" s="2">
        <v>45806</v>
      </c>
      <c r="H341" t="str">
        <f t="shared" si="10"/>
        <v>No</v>
      </c>
      <c r="I341" s="8">
        <f t="shared" ca="1" si="11"/>
        <v>56</v>
      </c>
    </row>
    <row r="342" spans="1:9" x14ac:dyDescent="0.3">
      <c r="A342" t="s">
        <v>3883</v>
      </c>
      <c r="B342" t="s">
        <v>15</v>
      </c>
      <c r="C342" t="s">
        <v>3542</v>
      </c>
      <c r="D342" t="s">
        <v>3546</v>
      </c>
      <c r="E342">
        <v>148</v>
      </c>
      <c r="F342">
        <v>106</v>
      </c>
      <c r="G342" s="2">
        <v>45833</v>
      </c>
      <c r="H342" t="str">
        <f t="shared" si="10"/>
        <v>No</v>
      </c>
      <c r="I342" s="8">
        <f t="shared" ca="1" si="11"/>
        <v>29</v>
      </c>
    </row>
    <row r="343" spans="1:9" x14ac:dyDescent="0.3">
      <c r="A343" t="s">
        <v>3884</v>
      </c>
      <c r="B343" t="s">
        <v>21</v>
      </c>
      <c r="C343" t="s">
        <v>3548</v>
      </c>
      <c r="D343" t="s">
        <v>3546</v>
      </c>
      <c r="E343">
        <v>464</v>
      </c>
      <c r="F343">
        <v>167</v>
      </c>
      <c r="G343" s="2">
        <v>45791</v>
      </c>
      <c r="H343" t="str">
        <f t="shared" si="10"/>
        <v>No</v>
      </c>
      <c r="I343" s="8">
        <f t="shared" ca="1" si="11"/>
        <v>71</v>
      </c>
    </row>
    <row r="344" spans="1:9" x14ac:dyDescent="0.3">
      <c r="A344" t="s">
        <v>3885</v>
      </c>
      <c r="B344" t="s">
        <v>32</v>
      </c>
      <c r="C344" t="s">
        <v>3542</v>
      </c>
      <c r="D344" t="s">
        <v>3540</v>
      </c>
      <c r="E344">
        <v>149</v>
      </c>
      <c r="F344">
        <v>94</v>
      </c>
      <c r="G344" s="2">
        <v>45808</v>
      </c>
      <c r="H344" t="str">
        <f t="shared" si="10"/>
        <v>No</v>
      </c>
      <c r="I344" s="8">
        <f t="shared" ca="1" si="11"/>
        <v>54</v>
      </c>
    </row>
    <row r="345" spans="1:9" x14ac:dyDescent="0.3">
      <c r="A345" t="s">
        <v>3886</v>
      </c>
      <c r="B345" t="s">
        <v>32</v>
      </c>
      <c r="C345" t="s">
        <v>3548</v>
      </c>
      <c r="D345" t="s">
        <v>3543</v>
      </c>
      <c r="E345">
        <v>431</v>
      </c>
      <c r="F345">
        <v>194</v>
      </c>
      <c r="G345" s="2">
        <v>45837</v>
      </c>
      <c r="H345" t="str">
        <f t="shared" si="10"/>
        <v>No</v>
      </c>
      <c r="I345" s="8">
        <f t="shared" ca="1" si="11"/>
        <v>25</v>
      </c>
    </row>
    <row r="346" spans="1:9" x14ac:dyDescent="0.3">
      <c r="A346" t="s">
        <v>3887</v>
      </c>
      <c r="B346" t="s">
        <v>32</v>
      </c>
      <c r="C346" t="s">
        <v>3548</v>
      </c>
      <c r="D346" t="s">
        <v>3540</v>
      </c>
      <c r="E346">
        <v>292</v>
      </c>
      <c r="F346">
        <v>53</v>
      </c>
      <c r="G346" s="2">
        <v>45816</v>
      </c>
      <c r="H346" t="str">
        <f t="shared" si="10"/>
        <v>No</v>
      </c>
      <c r="I346" s="8">
        <f t="shared" ca="1" si="11"/>
        <v>46</v>
      </c>
    </row>
    <row r="347" spans="1:9" x14ac:dyDescent="0.3">
      <c r="A347" t="s">
        <v>3888</v>
      </c>
      <c r="B347" t="s">
        <v>32</v>
      </c>
      <c r="C347" t="s">
        <v>3548</v>
      </c>
      <c r="D347" t="s">
        <v>3546</v>
      </c>
      <c r="E347">
        <v>142</v>
      </c>
      <c r="F347">
        <v>197</v>
      </c>
      <c r="G347" s="2">
        <v>45842</v>
      </c>
      <c r="H347" t="str">
        <f t="shared" si="10"/>
        <v>Yes</v>
      </c>
      <c r="I347" s="8">
        <f t="shared" ca="1" si="11"/>
        <v>20</v>
      </c>
    </row>
    <row r="348" spans="1:9" x14ac:dyDescent="0.3">
      <c r="A348" t="s">
        <v>3889</v>
      </c>
      <c r="B348" t="s">
        <v>11</v>
      </c>
      <c r="C348" t="s">
        <v>3548</v>
      </c>
      <c r="D348" t="s">
        <v>3543</v>
      </c>
      <c r="E348">
        <v>418</v>
      </c>
      <c r="F348">
        <v>96</v>
      </c>
      <c r="G348" s="2">
        <v>45779</v>
      </c>
      <c r="H348" t="str">
        <f t="shared" si="10"/>
        <v>No</v>
      </c>
      <c r="I348" s="8">
        <f t="shared" ca="1" si="11"/>
        <v>83</v>
      </c>
    </row>
    <row r="349" spans="1:9" x14ac:dyDescent="0.3">
      <c r="A349" t="s">
        <v>3890</v>
      </c>
      <c r="B349" t="s">
        <v>15</v>
      </c>
      <c r="C349" t="s">
        <v>3548</v>
      </c>
      <c r="D349" t="s">
        <v>3546</v>
      </c>
      <c r="E349">
        <v>475</v>
      </c>
      <c r="F349">
        <v>192</v>
      </c>
      <c r="G349" s="2">
        <v>45825</v>
      </c>
      <c r="H349" t="str">
        <f t="shared" si="10"/>
        <v>No</v>
      </c>
      <c r="I349" s="8">
        <f t="shared" ca="1" si="11"/>
        <v>37</v>
      </c>
    </row>
    <row r="350" spans="1:9" x14ac:dyDescent="0.3">
      <c r="A350" t="s">
        <v>3891</v>
      </c>
      <c r="B350" t="s">
        <v>26</v>
      </c>
      <c r="C350" t="s">
        <v>3539</v>
      </c>
      <c r="D350" t="s">
        <v>3546</v>
      </c>
      <c r="E350">
        <v>454</v>
      </c>
      <c r="F350">
        <v>96</v>
      </c>
      <c r="G350" s="2">
        <v>45861</v>
      </c>
      <c r="H350" t="str">
        <f t="shared" si="10"/>
        <v>No</v>
      </c>
      <c r="I350" s="8">
        <f t="shared" ca="1" si="11"/>
        <v>1</v>
      </c>
    </row>
    <row r="351" spans="1:9" x14ac:dyDescent="0.3">
      <c r="A351" t="s">
        <v>3892</v>
      </c>
      <c r="B351" t="s">
        <v>11</v>
      </c>
      <c r="C351" t="s">
        <v>3548</v>
      </c>
      <c r="D351" t="s">
        <v>3540</v>
      </c>
      <c r="E351">
        <v>159</v>
      </c>
      <c r="F351">
        <v>127</v>
      </c>
      <c r="G351" s="2">
        <v>45812</v>
      </c>
      <c r="H351" t="str">
        <f t="shared" si="10"/>
        <v>No</v>
      </c>
      <c r="I351" s="8">
        <f t="shared" ca="1" si="11"/>
        <v>50</v>
      </c>
    </row>
    <row r="352" spans="1:9" x14ac:dyDescent="0.3">
      <c r="A352" t="s">
        <v>3893</v>
      </c>
      <c r="B352" t="s">
        <v>15</v>
      </c>
      <c r="C352" t="s">
        <v>3548</v>
      </c>
      <c r="D352" t="s">
        <v>3540</v>
      </c>
      <c r="E352">
        <v>10</v>
      </c>
      <c r="F352">
        <v>173</v>
      </c>
      <c r="G352" s="2">
        <v>45810</v>
      </c>
      <c r="H352" t="str">
        <f t="shared" si="10"/>
        <v>Yes</v>
      </c>
      <c r="I352" s="8">
        <f t="shared" ca="1" si="11"/>
        <v>52</v>
      </c>
    </row>
    <row r="353" spans="1:9" x14ac:dyDescent="0.3">
      <c r="A353" t="s">
        <v>3894</v>
      </c>
      <c r="B353" t="s">
        <v>26</v>
      </c>
      <c r="C353" t="s">
        <v>3539</v>
      </c>
      <c r="D353" t="s">
        <v>3540</v>
      </c>
      <c r="E353">
        <v>137</v>
      </c>
      <c r="F353">
        <v>124</v>
      </c>
      <c r="G353" s="2">
        <v>45796</v>
      </c>
      <c r="H353" t="str">
        <f t="shared" si="10"/>
        <v>No</v>
      </c>
      <c r="I353" s="8">
        <f t="shared" ca="1" si="11"/>
        <v>66</v>
      </c>
    </row>
    <row r="354" spans="1:9" x14ac:dyDescent="0.3">
      <c r="A354" t="s">
        <v>3895</v>
      </c>
      <c r="B354" t="s">
        <v>11</v>
      </c>
      <c r="C354" t="s">
        <v>3539</v>
      </c>
      <c r="D354" t="s">
        <v>3543</v>
      </c>
      <c r="E354">
        <v>456</v>
      </c>
      <c r="F354">
        <v>152</v>
      </c>
      <c r="G354" s="2">
        <v>45790</v>
      </c>
      <c r="H354" t="str">
        <f t="shared" si="10"/>
        <v>No</v>
      </c>
      <c r="I354" s="8">
        <f t="shared" ca="1" si="11"/>
        <v>72</v>
      </c>
    </row>
    <row r="355" spans="1:9" x14ac:dyDescent="0.3">
      <c r="A355" t="s">
        <v>3896</v>
      </c>
      <c r="B355" t="s">
        <v>32</v>
      </c>
      <c r="C355" t="s">
        <v>3539</v>
      </c>
      <c r="D355" t="s">
        <v>3543</v>
      </c>
      <c r="E355">
        <v>77</v>
      </c>
      <c r="F355">
        <v>186</v>
      </c>
      <c r="G355" s="2">
        <v>45779</v>
      </c>
      <c r="H355" t="str">
        <f t="shared" si="10"/>
        <v>Yes</v>
      </c>
      <c r="I355" s="8">
        <f t="shared" ca="1" si="11"/>
        <v>83</v>
      </c>
    </row>
    <row r="356" spans="1:9" x14ac:dyDescent="0.3">
      <c r="A356" t="s">
        <v>3897</v>
      </c>
      <c r="B356" t="s">
        <v>21</v>
      </c>
      <c r="C356" t="s">
        <v>3539</v>
      </c>
      <c r="D356" t="s">
        <v>3546</v>
      </c>
      <c r="E356">
        <v>76</v>
      </c>
      <c r="F356">
        <v>139</v>
      </c>
      <c r="G356" s="2">
        <v>45840</v>
      </c>
      <c r="H356" t="str">
        <f t="shared" si="10"/>
        <v>Yes</v>
      </c>
      <c r="I356" s="8">
        <f t="shared" ca="1" si="11"/>
        <v>22</v>
      </c>
    </row>
    <row r="357" spans="1:9" x14ac:dyDescent="0.3">
      <c r="A357" t="s">
        <v>3898</v>
      </c>
      <c r="B357" t="s">
        <v>11</v>
      </c>
      <c r="C357" t="s">
        <v>3542</v>
      </c>
      <c r="D357" t="s">
        <v>3546</v>
      </c>
      <c r="E357">
        <v>440</v>
      </c>
      <c r="F357">
        <v>193</v>
      </c>
      <c r="G357" s="2">
        <v>45816</v>
      </c>
      <c r="H357" t="str">
        <f t="shared" si="10"/>
        <v>No</v>
      </c>
      <c r="I357" s="8">
        <f t="shared" ca="1" si="11"/>
        <v>46</v>
      </c>
    </row>
    <row r="358" spans="1:9" x14ac:dyDescent="0.3">
      <c r="A358" t="s">
        <v>3899</v>
      </c>
      <c r="B358" t="s">
        <v>15</v>
      </c>
      <c r="C358" t="s">
        <v>3542</v>
      </c>
      <c r="D358" t="s">
        <v>3546</v>
      </c>
      <c r="E358">
        <v>253</v>
      </c>
      <c r="F358">
        <v>118</v>
      </c>
      <c r="G358" s="2">
        <v>45821</v>
      </c>
      <c r="H358" t="str">
        <f t="shared" si="10"/>
        <v>No</v>
      </c>
      <c r="I358" s="8">
        <f t="shared" ca="1" si="11"/>
        <v>41</v>
      </c>
    </row>
    <row r="359" spans="1:9" x14ac:dyDescent="0.3">
      <c r="A359" t="s">
        <v>3900</v>
      </c>
      <c r="B359" t="s">
        <v>21</v>
      </c>
      <c r="C359" t="s">
        <v>3539</v>
      </c>
      <c r="D359" t="s">
        <v>3540</v>
      </c>
      <c r="E359">
        <v>408</v>
      </c>
      <c r="F359">
        <v>110</v>
      </c>
      <c r="G359" s="2">
        <v>45858</v>
      </c>
      <c r="H359" t="str">
        <f t="shared" si="10"/>
        <v>No</v>
      </c>
      <c r="I359" s="8">
        <f t="shared" ca="1" si="11"/>
        <v>4</v>
      </c>
    </row>
    <row r="360" spans="1:9" x14ac:dyDescent="0.3">
      <c r="A360" t="s">
        <v>3901</v>
      </c>
      <c r="B360" t="s">
        <v>21</v>
      </c>
      <c r="C360" t="s">
        <v>3542</v>
      </c>
      <c r="D360" t="s">
        <v>3543</v>
      </c>
      <c r="E360">
        <v>257</v>
      </c>
      <c r="F360">
        <v>187</v>
      </c>
      <c r="G360" s="2">
        <v>45821</v>
      </c>
      <c r="H360" t="str">
        <f t="shared" si="10"/>
        <v>No</v>
      </c>
      <c r="I360" s="8">
        <f t="shared" ca="1" si="11"/>
        <v>41</v>
      </c>
    </row>
    <row r="361" spans="1:9" x14ac:dyDescent="0.3">
      <c r="A361" t="s">
        <v>3902</v>
      </c>
      <c r="B361" t="s">
        <v>32</v>
      </c>
      <c r="C361" t="s">
        <v>3548</v>
      </c>
      <c r="D361" t="s">
        <v>3546</v>
      </c>
      <c r="E361">
        <v>319</v>
      </c>
      <c r="F361">
        <v>99</v>
      </c>
      <c r="G361" s="2">
        <v>45776</v>
      </c>
      <c r="H361" t="str">
        <f t="shared" si="10"/>
        <v>No</v>
      </c>
      <c r="I361" s="8">
        <f t="shared" ca="1" si="11"/>
        <v>86</v>
      </c>
    </row>
    <row r="362" spans="1:9" x14ac:dyDescent="0.3">
      <c r="A362" t="s">
        <v>3903</v>
      </c>
      <c r="B362" t="s">
        <v>21</v>
      </c>
      <c r="C362" t="s">
        <v>3539</v>
      </c>
      <c r="D362" t="s">
        <v>3540</v>
      </c>
      <c r="E362">
        <v>290</v>
      </c>
      <c r="F362">
        <v>52</v>
      </c>
      <c r="G362" s="2">
        <v>45847</v>
      </c>
      <c r="H362" t="str">
        <f t="shared" si="10"/>
        <v>No</v>
      </c>
      <c r="I362" s="8">
        <f t="shared" ca="1" si="11"/>
        <v>15</v>
      </c>
    </row>
    <row r="363" spans="1:9" x14ac:dyDescent="0.3">
      <c r="A363" t="s">
        <v>3904</v>
      </c>
      <c r="B363" t="s">
        <v>11</v>
      </c>
      <c r="C363" t="s">
        <v>3539</v>
      </c>
      <c r="D363" t="s">
        <v>3540</v>
      </c>
      <c r="E363">
        <v>262</v>
      </c>
      <c r="F363">
        <v>156</v>
      </c>
      <c r="G363" s="2">
        <v>45819</v>
      </c>
      <c r="H363" t="str">
        <f t="shared" si="10"/>
        <v>No</v>
      </c>
      <c r="I363" s="8">
        <f t="shared" ca="1" si="11"/>
        <v>43</v>
      </c>
    </row>
    <row r="364" spans="1:9" x14ac:dyDescent="0.3">
      <c r="A364" t="s">
        <v>3905</v>
      </c>
      <c r="B364" t="s">
        <v>15</v>
      </c>
      <c r="C364" t="s">
        <v>3548</v>
      </c>
      <c r="D364" t="s">
        <v>3543</v>
      </c>
      <c r="E364">
        <v>84</v>
      </c>
      <c r="F364">
        <v>162</v>
      </c>
      <c r="G364" s="2">
        <v>45803</v>
      </c>
      <c r="H364" t="str">
        <f t="shared" si="10"/>
        <v>Yes</v>
      </c>
      <c r="I364" s="8">
        <f t="shared" ca="1" si="11"/>
        <v>59</v>
      </c>
    </row>
    <row r="365" spans="1:9" x14ac:dyDescent="0.3">
      <c r="A365" t="s">
        <v>3906</v>
      </c>
      <c r="B365" t="s">
        <v>32</v>
      </c>
      <c r="C365" t="s">
        <v>3548</v>
      </c>
      <c r="D365" t="s">
        <v>3546</v>
      </c>
      <c r="E365">
        <v>145</v>
      </c>
      <c r="F365">
        <v>143</v>
      </c>
      <c r="G365" s="2">
        <v>45825</v>
      </c>
      <c r="H365" t="str">
        <f t="shared" si="10"/>
        <v>No</v>
      </c>
      <c r="I365" s="8">
        <f t="shared" ca="1" si="11"/>
        <v>37</v>
      </c>
    </row>
    <row r="366" spans="1:9" x14ac:dyDescent="0.3">
      <c r="A366" t="s">
        <v>3907</v>
      </c>
      <c r="B366" t="s">
        <v>32</v>
      </c>
      <c r="C366" t="s">
        <v>3542</v>
      </c>
      <c r="D366" t="s">
        <v>3546</v>
      </c>
      <c r="E366">
        <v>322</v>
      </c>
      <c r="F366">
        <v>167</v>
      </c>
      <c r="G366" s="2">
        <v>45810</v>
      </c>
      <c r="H366" t="str">
        <f t="shared" si="10"/>
        <v>No</v>
      </c>
      <c r="I366" s="8">
        <f t="shared" ca="1" si="11"/>
        <v>52</v>
      </c>
    </row>
    <row r="367" spans="1:9" x14ac:dyDescent="0.3">
      <c r="A367" t="s">
        <v>3908</v>
      </c>
      <c r="B367" t="s">
        <v>11</v>
      </c>
      <c r="C367" t="s">
        <v>3542</v>
      </c>
      <c r="D367" t="s">
        <v>3546</v>
      </c>
      <c r="E367">
        <v>41</v>
      </c>
      <c r="F367">
        <v>130</v>
      </c>
      <c r="G367" s="2">
        <v>45838</v>
      </c>
      <c r="H367" t="str">
        <f t="shared" si="10"/>
        <v>Yes</v>
      </c>
      <c r="I367" s="8">
        <f t="shared" ca="1" si="11"/>
        <v>24</v>
      </c>
    </row>
    <row r="368" spans="1:9" x14ac:dyDescent="0.3">
      <c r="A368" t="s">
        <v>3909</v>
      </c>
      <c r="B368" t="s">
        <v>11</v>
      </c>
      <c r="C368" t="s">
        <v>3539</v>
      </c>
      <c r="D368" t="s">
        <v>3540</v>
      </c>
      <c r="E368">
        <v>373</v>
      </c>
      <c r="F368">
        <v>158</v>
      </c>
      <c r="G368" s="2">
        <v>45819</v>
      </c>
      <c r="H368" t="str">
        <f t="shared" si="10"/>
        <v>No</v>
      </c>
      <c r="I368" s="8">
        <f t="shared" ca="1" si="11"/>
        <v>43</v>
      </c>
    </row>
    <row r="369" spans="1:9" x14ac:dyDescent="0.3">
      <c r="A369" t="s">
        <v>3910</v>
      </c>
      <c r="B369" t="s">
        <v>21</v>
      </c>
      <c r="C369" t="s">
        <v>3548</v>
      </c>
      <c r="D369" t="s">
        <v>3540</v>
      </c>
      <c r="E369">
        <v>124</v>
      </c>
      <c r="F369">
        <v>100</v>
      </c>
      <c r="G369" s="2">
        <v>45843</v>
      </c>
      <c r="H369" t="str">
        <f t="shared" si="10"/>
        <v>No</v>
      </c>
      <c r="I369" s="8">
        <f t="shared" ca="1" si="11"/>
        <v>19</v>
      </c>
    </row>
    <row r="370" spans="1:9" x14ac:dyDescent="0.3">
      <c r="A370" t="s">
        <v>3911</v>
      </c>
      <c r="B370" t="s">
        <v>26</v>
      </c>
      <c r="C370" t="s">
        <v>3548</v>
      </c>
      <c r="D370" t="s">
        <v>3540</v>
      </c>
      <c r="E370">
        <v>166</v>
      </c>
      <c r="F370">
        <v>196</v>
      </c>
      <c r="G370" s="2">
        <v>45835</v>
      </c>
      <c r="H370" t="str">
        <f t="shared" si="10"/>
        <v>Yes</v>
      </c>
      <c r="I370" s="8">
        <f t="shared" ca="1" si="11"/>
        <v>27</v>
      </c>
    </row>
    <row r="371" spans="1:9" x14ac:dyDescent="0.3">
      <c r="A371" t="s">
        <v>3912</v>
      </c>
      <c r="B371" t="s">
        <v>26</v>
      </c>
      <c r="C371" t="s">
        <v>3548</v>
      </c>
      <c r="D371" t="s">
        <v>3543</v>
      </c>
      <c r="E371">
        <v>424</v>
      </c>
      <c r="F371">
        <v>84</v>
      </c>
      <c r="G371" s="2">
        <v>45835</v>
      </c>
      <c r="H371" t="str">
        <f t="shared" si="10"/>
        <v>No</v>
      </c>
      <c r="I371" s="8">
        <f t="shared" ca="1" si="11"/>
        <v>27</v>
      </c>
    </row>
    <row r="372" spans="1:9" x14ac:dyDescent="0.3">
      <c r="A372" t="s">
        <v>3913</v>
      </c>
      <c r="B372" t="s">
        <v>11</v>
      </c>
      <c r="C372" t="s">
        <v>3542</v>
      </c>
      <c r="D372" t="s">
        <v>3543</v>
      </c>
      <c r="E372">
        <v>240</v>
      </c>
      <c r="F372">
        <v>95</v>
      </c>
      <c r="G372" s="2">
        <v>45847</v>
      </c>
      <c r="H372" t="str">
        <f t="shared" si="10"/>
        <v>No</v>
      </c>
      <c r="I372" s="8">
        <f t="shared" ca="1" si="11"/>
        <v>15</v>
      </c>
    </row>
    <row r="373" spans="1:9" x14ac:dyDescent="0.3">
      <c r="A373" t="s">
        <v>3914</v>
      </c>
      <c r="B373" t="s">
        <v>26</v>
      </c>
      <c r="C373" t="s">
        <v>3542</v>
      </c>
      <c r="D373" t="s">
        <v>3543</v>
      </c>
      <c r="E373">
        <v>458</v>
      </c>
      <c r="F373">
        <v>118</v>
      </c>
      <c r="G373" s="2">
        <v>45829</v>
      </c>
      <c r="H373" t="str">
        <f t="shared" si="10"/>
        <v>No</v>
      </c>
      <c r="I373" s="8">
        <f t="shared" ca="1" si="11"/>
        <v>33</v>
      </c>
    </row>
    <row r="374" spans="1:9" x14ac:dyDescent="0.3">
      <c r="A374" t="s">
        <v>3915</v>
      </c>
      <c r="B374" t="s">
        <v>11</v>
      </c>
      <c r="C374" t="s">
        <v>3539</v>
      </c>
      <c r="D374" t="s">
        <v>3540</v>
      </c>
      <c r="E374">
        <v>486</v>
      </c>
      <c r="F374">
        <v>142</v>
      </c>
      <c r="G374" s="2">
        <v>45791</v>
      </c>
      <c r="H374" t="str">
        <f t="shared" si="10"/>
        <v>No</v>
      </c>
      <c r="I374" s="8">
        <f t="shared" ca="1" si="11"/>
        <v>71</v>
      </c>
    </row>
    <row r="375" spans="1:9" x14ac:dyDescent="0.3">
      <c r="A375" t="s">
        <v>3916</v>
      </c>
      <c r="B375" t="s">
        <v>15</v>
      </c>
      <c r="C375" t="s">
        <v>3548</v>
      </c>
      <c r="D375" t="s">
        <v>3546</v>
      </c>
      <c r="E375">
        <v>279</v>
      </c>
      <c r="F375">
        <v>113</v>
      </c>
      <c r="G375" s="2">
        <v>45780</v>
      </c>
      <c r="H375" t="str">
        <f t="shared" si="10"/>
        <v>No</v>
      </c>
      <c r="I375" s="8">
        <f t="shared" ca="1" si="11"/>
        <v>82</v>
      </c>
    </row>
    <row r="376" spans="1:9" x14ac:dyDescent="0.3">
      <c r="A376" t="s">
        <v>3917</v>
      </c>
      <c r="B376" t="s">
        <v>11</v>
      </c>
      <c r="C376" t="s">
        <v>3539</v>
      </c>
      <c r="D376" t="s">
        <v>3540</v>
      </c>
      <c r="E376">
        <v>187</v>
      </c>
      <c r="F376">
        <v>98</v>
      </c>
      <c r="G376" s="2">
        <v>45792</v>
      </c>
      <c r="H376" t="str">
        <f t="shared" si="10"/>
        <v>No</v>
      </c>
      <c r="I376" s="8">
        <f t="shared" ca="1" si="11"/>
        <v>70</v>
      </c>
    </row>
    <row r="377" spans="1:9" x14ac:dyDescent="0.3">
      <c r="A377" t="s">
        <v>3918</v>
      </c>
      <c r="B377" t="s">
        <v>21</v>
      </c>
      <c r="C377" t="s">
        <v>3548</v>
      </c>
      <c r="D377" t="s">
        <v>3543</v>
      </c>
      <c r="E377">
        <v>301</v>
      </c>
      <c r="F377">
        <v>198</v>
      </c>
      <c r="G377" s="2">
        <v>45829</v>
      </c>
      <c r="H377" t="str">
        <f t="shared" si="10"/>
        <v>No</v>
      </c>
      <c r="I377" s="8">
        <f t="shared" ca="1" si="11"/>
        <v>33</v>
      </c>
    </row>
    <row r="378" spans="1:9" x14ac:dyDescent="0.3">
      <c r="A378" t="s">
        <v>3919</v>
      </c>
      <c r="B378" t="s">
        <v>11</v>
      </c>
      <c r="C378" t="s">
        <v>3539</v>
      </c>
      <c r="D378" t="s">
        <v>3546</v>
      </c>
      <c r="E378">
        <v>18</v>
      </c>
      <c r="F378">
        <v>123</v>
      </c>
      <c r="G378" s="2">
        <v>45795</v>
      </c>
      <c r="H378" t="str">
        <f t="shared" si="10"/>
        <v>Yes</v>
      </c>
      <c r="I378" s="8">
        <f t="shared" ca="1" si="11"/>
        <v>67</v>
      </c>
    </row>
    <row r="379" spans="1:9" x14ac:dyDescent="0.3">
      <c r="A379" t="s">
        <v>3920</v>
      </c>
      <c r="B379" t="s">
        <v>32</v>
      </c>
      <c r="C379" t="s">
        <v>3548</v>
      </c>
      <c r="D379" t="s">
        <v>3543</v>
      </c>
      <c r="E379">
        <v>67</v>
      </c>
      <c r="F379">
        <v>54</v>
      </c>
      <c r="G379" s="2">
        <v>45812</v>
      </c>
      <c r="H379" t="str">
        <f t="shared" si="10"/>
        <v>No</v>
      </c>
      <c r="I379" s="8">
        <f t="shared" ca="1" si="11"/>
        <v>50</v>
      </c>
    </row>
    <row r="380" spans="1:9" x14ac:dyDescent="0.3">
      <c r="A380" t="s">
        <v>3921</v>
      </c>
      <c r="B380" t="s">
        <v>32</v>
      </c>
      <c r="C380" t="s">
        <v>3542</v>
      </c>
      <c r="D380" t="s">
        <v>3546</v>
      </c>
      <c r="E380">
        <v>217</v>
      </c>
      <c r="F380">
        <v>149</v>
      </c>
      <c r="G380" s="2">
        <v>45779</v>
      </c>
      <c r="H380" t="str">
        <f t="shared" si="10"/>
        <v>No</v>
      </c>
      <c r="I380" s="8">
        <f t="shared" ca="1" si="11"/>
        <v>83</v>
      </c>
    </row>
    <row r="381" spans="1:9" x14ac:dyDescent="0.3">
      <c r="A381" t="s">
        <v>3922</v>
      </c>
      <c r="B381" t="s">
        <v>21</v>
      </c>
      <c r="C381" t="s">
        <v>3542</v>
      </c>
      <c r="D381" t="s">
        <v>3543</v>
      </c>
      <c r="E381">
        <v>101</v>
      </c>
      <c r="F381">
        <v>119</v>
      </c>
      <c r="G381" s="2">
        <v>45861</v>
      </c>
      <c r="H381" t="str">
        <f t="shared" si="10"/>
        <v>Yes</v>
      </c>
      <c r="I381" s="8">
        <f t="shared" ca="1" si="11"/>
        <v>1</v>
      </c>
    </row>
    <row r="382" spans="1:9" x14ac:dyDescent="0.3">
      <c r="A382" t="s">
        <v>3923</v>
      </c>
      <c r="B382" t="s">
        <v>15</v>
      </c>
      <c r="C382" t="s">
        <v>3542</v>
      </c>
      <c r="D382" t="s">
        <v>3540</v>
      </c>
      <c r="E382">
        <v>41</v>
      </c>
      <c r="F382">
        <v>139</v>
      </c>
      <c r="G382" s="2">
        <v>45844</v>
      </c>
      <c r="H382" t="str">
        <f t="shared" si="10"/>
        <v>Yes</v>
      </c>
      <c r="I382" s="8">
        <f t="shared" ca="1" si="11"/>
        <v>18</v>
      </c>
    </row>
    <row r="383" spans="1:9" x14ac:dyDescent="0.3">
      <c r="A383" t="s">
        <v>3924</v>
      </c>
      <c r="B383" t="s">
        <v>26</v>
      </c>
      <c r="C383" t="s">
        <v>3548</v>
      </c>
      <c r="D383" t="s">
        <v>3540</v>
      </c>
      <c r="E383">
        <v>287</v>
      </c>
      <c r="F383">
        <v>53</v>
      </c>
      <c r="G383" s="2">
        <v>45795</v>
      </c>
      <c r="H383" t="str">
        <f t="shared" si="10"/>
        <v>No</v>
      </c>
      <c r="I383" s="8">
        <f t="shared" ca="1" si="11"/>
        <v>67</v>
      </c>
    </row>
    <row r="384" spans="1:9" x14ac:dyDescent="0.3">
      <c r="A384" t="s">
        <v>3925</v>
      </c>
      <c r="B384" t="s">
        <v>26</v>
      </c>
      <c r="C384" t="s">
        <v>3542</v>
      </c>
      <c r="D384" t="s">
        <v>3540</v>
      </c>
      <c r="E384">
        <v>166</v>
      </c>
      <c r="F384">
        <v>175</v>
      </c>
      <c r="G384" s="2">
        <v>45793</v>
      </c>
      <c r="H384" t="str">
        <f t="shared" si="10"/>
        <v>Yes</v>
      </c>
      <c r="I384" s="8">
        <f t="shared" ca="1" si="11"/>
        <v>69</v>
      </c>
    </row>
    <row r="385" spans="1:9" x14ac:dyDescent="0.3">
      <c r="A385" t="s">
        <v>3926</v>
      </c>
      <c r="B385" t="s">
        <v>26</v>
      </c>
      <c r="C385" t="s">
        <v>3539</v>
      </c>
      <c r="D385" t="s">
        <v>3540</v>
      </c>
      <c r="E385">
        <v>108</v>
      </c>
      <c r="F385">
        <v>88</v>
      </c>
      <c r="G385" s="2">
        <v>45796</v>
      </c>
      <c r="H385" t="str">
        <f t="shared" si="10"/>
        <v>No</v>
      </c>
      <c r="I385" s="8">
        <f t="shared" ca="1" si="11"/>
        <v>66</v>
      </c>
    </row>
    <row r="386" spans="1:9" x14ac:dyDescent="0.3">
      <c r="A386" t="s">
        <v>3927</v>
      </c>
      <c r="B386" t="s">
        <v>21</v>
      </c>
      <c r="C386" t="s">
        <v>3542</v>
      </c>
      <c r="D386" t="s">
        <v>3546</v>
      </c>
      <c r="E386">
        <v>493</v>
      </c>
      <c r="F386">
        <v>178</v>
      </c>
      <c r="G386" s="2">
        <v>45810</v>
      </c>
      <c r="H386" t="str">
        <f t="shared" si="10"/>
        <v>No</v>
      </c>
      <c r="I386" s="8">
        <f t="shared" ca="1" si="11"/>
        <v>52</v>
      </c>
    </row>
    <row r="387" spans="1:9" x14ac:dyDescent="0.3">
      <c r="A387" t="s">
        <v>3928</v>
      </c>
      <c r="B387" t="s">
        <v>15</v>
      </c>
      <c r="C387" t="s">
        <v>3539</v>
      </c>
      <c r="D387" t="s">
        <v>3543</v>
      </c>
      <c r="E387">
        <v>35</v>
      </c>
      <c r="F387">
        <v>73</v>
      </c>
      <c r="G387" s="2">
        <v>45814</v>
      </c>
      <c r="H387" t="str">
        <f t="shared" si="10"/>
        <v>Yes</v>
      </c>
      <c r="I387" s="8">
        <f t="shared" ca="1" si="11"/>
        <v>48</v>
      </c>
    </row>
    <row r="388" spans="1:9" x14ac:dyDescent="0.3">
      <c r="A388" t="s">
        <v>3929</v>
      </c>
      <c r="B388" t="s">
        <v>32</v>
      </c>
      <c r="C388" t="s">
        <v>3542</v>
      </c>
      <c r="D388" t="s">
        <v>3543</v>
      </c>
      <c r="E388">
        <v>231</v>
      </c>
      <c r="F388">
        <v>106</v>
      </c>
      <c r="G388" s="2">
        <v>45808</v>
      </c>
      <c r="H388" t="str">
        <f t="shared" ref="H388:H451" si="12">IF($E388&lt;$F388,"Yes","No")</f>
        <v>No</v>
      </c>
      <c r="I388" s="8">
        <f t="shared" ref="I388:I451" ca="1" si="13">TODAY()-$G388</f>
        <v>54</v>
      </c>
    </row>
    <row r="389" spans="1:9" x14ac:dyDescent="0.3">
      <c r="A389" t="s">
        <v>3930</v>
      </c>
      <c r="B389" t="s">
        <v>21</v>
      </c>
      <c r="C389" t="s">
        <v>3548</v>
      </c>
      <c r="D389" t="s">
        <v>3543</v>
      </c>
      <c r="E389">
        <v>228</v>
      </c>
      <c r="F389">
        <v>149</v>
      </c>
      <c r="G389" s="2">
        <v>45795</v>
      </c>
      <c r="H389" t="str">
        <f t="shared" si="12"/>
        <v>No</v>
      </c>
      <c r="I389" s="8">
        <f t="shared" ca="1" si="13"/>
        <v>67</v>
      </c>
    </row>
    <row r="390" spans="1:9" x14ac:dyDescent="0.3">
      <c r="A390" t="s">
        <v>3931</v>
      </c>
      <c r="B390" t="s">
        <v>11</v>
      </c>
      <c r="C390" t="s">
        <v>3542</v>
      </c>
      <c r="D390" t="s">
        <v>3543</v>
      </c>
      <c r="E390">
        <v>352</v>
      </c>
      <c r="F390">
        <v>119</v>
      </c>
      <c r="G390" s="2">
        <v>45822</v>
      </c>
      <c r="H390" t="str">
        <f t="shared" si="12"/>
        <v>No</v>
      </c>
      <c r="I390" s="8">
        <f t="shared" ca="1" si="13"/>
        <v>40</v>
      </c>
    </row>
    <row r="391" spans="1:9" x14ac:dyDescent="0.3">
      <c r="A391" t="s">
        <v>3932</v>
      </c>
      <c r="B391" t="s">
        <v>26</v>
      </c>
      <c r="C391" t="s">
        <v>3548</v>
      </c>
      <c r="D391" t="s">
        <v>3540</v>
      </c>
      <c r="E391">
        <v>163</v>
      </c>
      <c r="F391">
        <v>90</v>
      </c>
      <c r="G391" s="2">
        <v>45781</v>
      </c>
      <c r="H391" t="str">
        <f t="shared" si="12"/>
        <v>No</v>
      </c>
      <c r="I391" s="8">
        <f t="shared" ca="1" si="13"/>
        <v>81</v>
      </c>
    </row>
    <row r="392" spans="1:9" x14ac:dyDescent="0.3">
      <c r="A392" t="s">
        <v>3933</v>
      </c>
      <c r="B392" t="s">
        <v>21</v>
      </c>
      <c r="C392" t="s">
        <v>3548</v>
      </c>
      <c r="D392" t="s">
        <v>3543</v>
      </c>
      <c r="E392">
        <v>386</v>
      </c>
      <c r="F392">
        <v>109</v>
      </c>
      <c r="G392" s="2">
        <v>45833</v>
      </c>
      <c r="H392" t="str">
        <f t="shared" si="12"/>
        <v>No</v>
      </c>
      <c r="I392" s="8">
        <f t="shared" ca="1" si="13"/>
        <v>29</v>
      </c>
    </row>
    <row r="393" spans="1:9" x14ac:dyDescent="0.3">
      <c r="A393" t="s">
        <v>3934</v>
      </c>
      <c r="B393" t="s">
        <v>11</v>
      </c>
      <c r="C393" t="s">
        <v>3548</v>
      </c>
      <c r="D393" t="s">
        <v>3546</v>
      </c>
      <c r="E393">
        <v>72</v>
      </c>
      <c r="F393">
        <v>157</v>
      </c>
      <c r="G393" s="2">
        <v>45843</v>
      </c>
      <c r="H393" t="str">
        <f t="shared" si="12"/>
        <v>Yes</v>
      </c>
      <c r="I393" s="8">
        <f t="shared" ca="1" si="13"/>
        <v>19</v>
      </c>
    </row>
    <row r="394" spans="1:9" x14ac:dyDescent="0.3">
      <c r="A394" t="s">
        <v>3935</v>
      </c>
      <c r="B394" t="s">
        <v>21</v>
      </c>
      <c r="C394" t="s">
        <v>3542</v>
      </c>
      <c r="D394" t="s">
        <v>3540</v>
      </c>
      <c r="E394">
        <v>135</v>
      </c>
      <c r="F394">
        <v>106</v>
      </c>
      <c r="G394" s="2">
        <v>45846</v>
      </c>
      <c r="H394" t="str">
        <f t="shared" si="12"/>
        <v>No</v>
      </c>
      <c r="I394" s="8">
        <f t="shared" ca="1" si="13"/>
        <v>16</v>
      </c>
    </row>
    <row r="395" spans="1:9" x14ac:dyDescent="0.3">
      <c r="A395" t="s">
        <v>3936</v>
      </c>
      <c r="B395" t="s">
        <v>15</v>
      </c>
      <c r="C395" t="s">
        <v>3539</v>
      </c>
      <c r="D395" t="s">
        <v>3540</v>
      </c>
      <c r="E395">
        <v>352</v>
      </c>
      <c r="F395">
        <v>80</v>
      </c>
      <c r="G395" s="2">
        <v>45796</v>
      </c>
      <c r="H395" t="str">
        <f t="shared" si="12"/>
        <v>No</v>
      </c>
      <c r="I395" s="8">
        <f t="shared" ca="1" si="13"/>
        <v>66</v>
      </c>
    </row>
    <row r="396" spans="1:9" x14ac:dyDescent="0.3">
      <c r="A396" t="s">
        <v>3937</v>
      </c>
      <c r="B396" t="s">
        <v>26</v>
      </c>
      <c r="C396" t="s">
        <v>3542</v>
      </c>
      <c r="D396" t="s">
        <v>3546</v>
      </c>
      <c r="E396">
        <v>378</v>
      </c>
      <c r="F396">
        <v>133</v>
      </c>
      <c r="G396" s="2">
        <v>45817</v>
      </c>
      <c r="H396" t="str">
        <f t="shared" si="12"/>
        <v>No</v>
      </c>
      <c r="I396" s="8">
        <f t="shared" ca="1" si="13"/>
        <v>45</v>
      </c>
    </row>
    <row r="397" spans="1:9" x14ac:dyDescent="0.3">
      <c r="A397" t="s">
        <v>3938</v>
      </c>
      <c r="B397" t="s">
        <v>32</v>
      </c>
      <c r="C397" t="s">
        <v>3539</v>
      </c>
      <c r="D397" t="s">
        <v>3543</v>
      </c>
      <c r="E397">
        <v>69</v>
      </c>
      <c r="F397">
        <v>85</v>
      </c>
      <c r="G397" s="2">
        <v>45855</v>
      </c>
      <c r="H397" t="str">
        <f t="shared" si="12"/>
        <v>Yes</v>
      </c>
      <c r="I397" s="8">
        <f t="shared" ca="1" si="13"/>
        <v>7</v>
      </c>
    </row>
    <row r="398" spans="1:9" x14ac:dyDescent="0.3">
      <c r="A398" t="s">
        <v>3939</v>
      </c>
      <c r="B398" t="s">
        <v>15</v>
      </c>
      <c r="C398" t="s">
        <v>3539</v>
      </c>
      <c r="D398" t="s">
        <v>3543</v>
      </c>
      <c r="E398">
        <v>424</v>
      </c>
      <c r="F398">
        <v>157</v>
      </c>
      <c r="G398" s="2">
        <v>45853</v>
      </c>
      <c r="H398" t="str">
        <f t="shared" si="12"/>
        <v>No</v>
      </c>
      <c r="I398" s="8">
        <f t="shared" ca="1" si="13"/>
        <v>9</v>
      </c>
    </row>
    <row r="399" spans="1:9" x14ac:dyDescent="0.3">
      <c r="A399" t="s">
        <v>3940</v>
      </c>
      <c r="B399" t="s">
        <v>11</v>
      </c>
      <c r="C399" t="s">
        <v>3542</v>
      </c>
      <c r="D399" t="s">
        <v>3546</v>
      </c>
      <c r="E399">
        <v>486</v>
      </c>
      <c r="F399">
        <v>155</v>
      </c>
      <c r="G399" s="2">
        <v>45794</v>
      </c>
      <c r="H399" t="str">
        <f t="shared" si="12"/>
        <v>No</v>
      </c>
      <c r="I399" s="8">
        <f t="shared" ca="1" si="13"/>
        <v>68</v>
      </c>
    </row>
    <row r="400" spans="1:9" x14ac:dyDescent="0.3">
      <c r="A400" t="s">
        <v>3941</v>
      </c>
      <c r="B400" t="s">
        <v>32</v>
      </c>
      <c r="C400" t="s">
        <v>3539</v>
      </c>
      <c r="D400" t="s">
        <v>3543</v>
      </c>
      <c r="E400">
        <v>195</v>
      </c>
      <c r="F400">
        <v>135</v>
      </c>
      <c r="G400" s="2">
        <v>45827</v>
      </c>
      <c r="H400" t="str">
        <f t="shared" si="12"/>
        <v>No</v>
      </c>
      <c r="I400" s="8">
        <f t="shared" ca="1" si="13"/>
        <v>35</v>
      </c>
    </row>
    <row r="401" spans="1:9" x14ac:dyDescent="0.3">
      <c r="A401" t="s">
        <v>3942</v>
      </c>
      <c r="B401" t="s">
        <v>32</v>
      </c>
      <c r="C401" t="s">
        <v>3539</v>
      </c>
      <c r="D401" t="s">
        <v>3540</v>
      </c>
      <c r="E401">
        <v>268</v>
      </c>
      <c r="F401">
        <v>184</v>
      </c>
      <c r="G401" s="2">
        <v>45777</v>
      </c>
      <c r="H401" t="str">
        <f t="shared" si="12"/>
        <v>No</v>
      </c>
      <c r="I401" s="8">
        <f t="shared" ca="1" si="13"/>
        <v>85</v>
      </c>
    </row>
    <row r="402" spans="1:9" x14ac:dyDescent="0.3">
      <c r="A402" t="s">
        <v>3943</v>
      </c>
      <c r="B402" t="s">
        <v>26</v>
      </c>
      <c r="C402" t="s">
        <v>3542</v>
      </c>
      <c r="D402" t="s">
        <v>3543</v>
      </c>
      <c r="E402">
        <v>48</v>
      </c>
      <c r="F402">
        <v>63</v>
      </c>
      <c r="G402" s="2">
        <v>45773</v>
      </c>
      <c r="H402" t="str">
        <f t="shared" si="12"/>
        <v>Yes</v>
      </c>
      <c r="I402" s="8">
        <f t="shared" ca="1" si="13"/>
        <v>89</v>
      </c>
    </row>
    <row r="403" spans="1:9" x14ac:dyDescent="0.3">
      <c r="A403" t="s">
        <v>3944</v>
      </c>
      <c r="B403" t="s">
        <v>32</v>
      </c>
      <c r="C403" t="s">
        <v>3539</v>
      </c>
      <c r="D403" t="s">
        <v>3540</v>
      </c>
      <c r="E403">
        <v>315</v>
      </c>
      <c r="F403">
        <v>169</v>
      </c>
      <c r="G403" s="2">
        <v>45857</v>
      </c>
      <c r="H403" t="str">
        <f t="shared" si="12"/>
        <v>No</v>
      </c>
      <c r="I403" s="8">
        <f t="shared" ca="1" si="13"/>
        <v>5</v>
      </c>
    </row>
    <row r="404" spans="1:9" x14ac:dyDescent="0.3">
      <c r="A404" t="s">
        <v>3945</v>
      </c>
      <c r="B404" t="s">
        <v>32</v>
      </c>
      <c r="C404" t="s">
        <v>3548</v>
      </c>
      <c r="D404" t="s">
        <v>3540</v>
      </c>
      <c r="E404">
        <v>129</v>
      </c>
      <c r="F404">
        <v>187</v>
      </c>
      <c r="G404" s="2">
        <v>45812</v>
      </c>
      <c r="H404" t="str">
        <f t="shared" si="12"/>
        <v>Yes</v>
      </c>
      <c r="I404" s="8">
        <f t="shared" ca="1" si="13"/>
        <v>50</v>
      </c>
    </row>
    <row r="405" spans="1:9" x14ac:dyDescent="0.3">
      <c r="A405" t="s">
        <v>3946</v>
      </c>
      <c r="B405" t="s">
        <v>26</v>
      </c>
      <c r="C405" t="s">
        <v>3542</v>
      </c>
      <c r="D405" t="s">
        <v>3543</v>
      </c>
      <c r="E405">
        <v>443</v>
      </c>
      <c r="F405">
        <v>129</v>
      </c>
      <c r="G405" s="2">
        <v>45826</v>
      </c>
      <c r="H405" t="str">
        <f t="shared" si="12"/>
        <v>No</v>
      </c>
      <c r="I405" s="8">
        <f t="shared" ca="1" si="13"/>
        <v>36</v>
      </c>
    </row>
    <row r="406" spans="1:9" x14ac:dyDescent="0.3">
      <c r="A406" t="s">
        <v>3947</v>
      </c>
      <c r="B406" t="s">
        <v>15</v>
      </c>
      <c r="C406" t="s">
        <v>3548</v>
      </c>
      <c r="D406" t="s">
        <v>3546</v>
      </c>
      <c r="E406">
        <v>4</v>
      </c>
      <c r="F406">
        <v>193</v>
      </c>
      <c r="G406" s="2">
        <v>45829</v>
      </c>
      <c r="H406" t="str">
        <f t="shared" si="12"/>
        <v>Yes</v>
      </c>
      <c r="I406" s="8">
        <f t="shared" ca="1" si="13"/>
        <v>33</v>
      </c>
    </row>
    <row r="407" spans="1:9" x14ac:dyDescent="0.3">
      <c r="A407" t="s">
        <v>3948</v>
      </c>
      <c r="B407" t="s">
        <v>26</v>
      </c>
      <c r="C407" t="s">
        <v>3539</v>
      </c>
      <c r="D407" t="s">
        <v>3543</v>
      </c>
      <c r="E407">
        <v>427</v>
      </c>
      <c r="F407">
        <v>155</v>
      </c>
      <c r="G407" s="2">
        <v>45810</v>
      </c>
      <c r="H407" t="str">
        <f t="shared" si="12"/>
        <v>No</v>
      </c>
      <c r="I407" s="8">
        <f t="shared" ca="1" si="13"/>
        <v>52</v>
      </c>
    </row>
    <row r="408" spans="1:9" x14ac:dyDescent="0.3">
      <c r="A408" t="s">
        <v>3949</v>
      </c>
      <c r="B408" t="s">
        <v>11</v>
      </c>
      <c r="C408" t="s">
        <v>3548</v>
      </c>
      <c r="D408" t="s">
        <v>3540</v>
      </c>
      <c r="E408">
        <v>26</v>
      </c>
      <c r="F408">
        <v>119</v>
      </c>
      <c r="G408" s="2">
        <v>45861</v>
      </c>
      <c r="H408" t="str">
        <f t="shared" si="12"/>
        <v>Yes</v>
      </c>
      <c r="I408" s="8">
        <f t="shared" ca="1" si="13"/>
        <v>1</v>
      </c>
    </row>
    <row r="409" spans="1:9" x14ac:dyDescent="0.3">
      <c r="A409" t="s">
        <v>3950</v>
      </c>
      <c r="B409" t="s">
        <v>15</v>
      </c>
      <c r="C409" t="s">
        <v>3539</v>
      </c>
      <c r="D409" t="s">
        <v>3546</v>
      </c>
      <c r="E409">
        <v>159</v>
      </c>
      <c r="F409">
        <v>93</v>
      </c>
      <c r="G409" s="2">
        <v>45834</v>
      </c>
      <c r="H409" t="str">
        <f t="shared" si="12"/>
        <v>No</v>
      </c>
      <c r="I409" s="8">
        <f t="shared" ca="1" si="13"/>
        <v>28</v>
      </c>
    </row>
    <row r="410" spans="1:9" x14ac:dyDescent="0.3">
      <c r="A410" t="s">
        <v>3951</v>
      </c>
      <c r="B410" t="s">
        <v>26</v>
      </c>
      <c r="C410" t="s">
        <v>3548</v>
      </c>
      <c r="D410" t="s">
        <v>3546</v>
      </c>
      <c r="E410">
        <v>148</v>
      </c>
      <c r="F410">
        <v>122</v>
      </c>
      <c r="G410" s="2">
        <v>45778</v>
      </c>
      <c r="H410" t="str">
        <f t="shared" si="12"/>
        <v>No</v>
      </c>
      <c r="I410" s="8">
        <f t="shared" ca="1" si="13"/>
        <v>84</v>
      </c>
    </row>
    <row r="411" spans="1:9" x14ac:dyDescent="0.3">
      <c r="A411" t="s">
        <v>3952</v>
      </c>
      <c r="B411" t="s">
        <v>26</v>
      </c>
      <c r="C411" t="s">
        <v>3542</v>
      </c>
      <c r="D411" t="s">
        <v>3543</v>
      </c>
      <c r="E411">
        <v>263</v>
      </c>
      <c r="F411">
        <v>94</v>
      </c>
      <c r="G411" s="2">
        <v>45787</v>
      </c>
      <c r="H411" t="str">
        <f t="shared" si="12"/>
        <v>No</v>
      </c>
      <c r="I411" s="8">
        <f t="shared" ca="1" si="13"/>
        <v>75</v>
      </c>
    </row>
    <row r="412" spans="1:9" x14ac:dyDescent="0.3">
      <c r="A412" t="s">
        <v>3953</v>
      </c>
      <c r="B412" t="s">
        <v>32</v>
      </c>
      <c r="C412" t="s">
        <v>3542</v>
      </c>
      <c r="D412" t="s">
        <v>3546</v>
      </c>
      <c r="E412">
        <v>229</v>
      </c>
      <c r="F412">
        <v>156</v>
      </c>
      <c r="G412" s="2">
        <v>45849</v>
      </c>
      <c r="H412" t="str">
        <f t="shared" si="12"/>
        <v>No</v>
      </c>
      <c r="I412" s="8">
        <f t="shared" ca="1" si="13"/>
        <v>13</v>
      </c>
    </row>
    <row r="413" spans="1:9" x14ac:dyDescent="0.3">
      <c r="A413" t="s">
        <v>3954</v>
      </c>
      <c r="B413" t="s">
        <v>15</v>
      </c>
      <c r="C413" t="s">
        <v>3542</v>
      </c>
      <c r="D413" t="s">
        <v>3546</v>
      </c>
      <c r="E413">
        <v>199</v>
      </c>
      <c r="F413">
        <v>133</v>
      </c>
      <c r="G413" s="2">
        <v>45781</v>
      </c>
      <c r="H413" t="str">
        <f t="shared" si="12"/>
        <v>No</v>
      </c>
      <c r="I413" s="8">
        <f t="shared" ca="1" si="13"/>
        <v>81</v>
      </c>
    </row>
    <row r="414" spans="1:9" x14ac:dyDescent="0.3">
      <c r="A414" t="s">
        <v>3955</v>
      </c>
      <c r="B414" t="s">
        <v>26</v>
      </c>
      <c r="C414" t="s">
        <v>3548</v>
      </c>
      <c r="D414" t="s">
        <v>3543</v>
      </c>
      <c r="E414">
        <v>49</v>
      </c>
      <c r="F414">
        <v>131</v>
      </c>
      <c r="G414" s="2">
        <v>45848</v>
      </c>
      <c r="H414" t="str">
        <f t="shared" si="12"/>
        <v>Yes</v>
      </c>
      <c r="I414" s="8">
        <f t="shared" ca="1" si="13"/>
        <v>14</v>
      </c>
    </row>
    <row r="415" spans="1:9" x14ac:dyDescent="0.3">
      <c r="A415" t="s">
        <v>3956</v>
      </c>
      <c r="B415" t="s">
        <v>15</v>
      </c>
      <c r="C415" t="s">
        <v>3539</v>
      </c>
      <c r="D415" t="s">
        <v>3546</v>
      </c>
      <c r="E415">
        <v>66</v>
      </c>
      <c r="F415">
        <v>156</v>
      </c>
      <c r="G415" s="2">
        <v>45784</v>
      </c>
      <c r="H415" t="str">
        <f t="shared" si="12"/>
        <v>Yes</v>
      </c>
      <c r="I415" s="8">
        <f t="shared" ca="1" si="13"/>
        <v>78</v>
      </c>
    </row>
    <row r="416" spans="1:9" x14ac:dyDescent="0.3">
      <c r="A416" t="s">
        <v>3957</v>
      </c>
      <c r="B416" t="s">
        <v>26</v>
      </c>
      <c r="C416" t="s">
        <v>3539</v>
      </c>
      <c r="D416" t="s">
        <v>3546</v>
      </c>
      <c r="E416">
        <v>299</v>
      </c>
      <c r="F416">
        <v>70</v>
      </c>
      <c r="G416" s="2">
        <v>45833</v>
      </c>
      <c r="H416" t="str">
        <f t="shared" si="12"/>
        <v>No</v>
      </c>
      <c r="I416" s="8">
        <f t="shared" ca="1" si="13"/>
        <v>29</v>
      </c>
    </row>
    <row r="417" spans="1:9" x14ac:dyDescent="0.3">
      <c r="A417" t="s">
        <v>3958</v>
      </c>
      <c r="B417" t="s">
        <v>11</v>
      </c>
      <c r="C417" t="s">
        <v>3548</v>
      </c>
      <c r="D417" t="s">
        <v>3540</v>
      </c>
      <c r="E417">
        <v>380</v>
      </c>
      <c r="F417">
        <v>56</v>
      </c>
      <c r="G417" s="2">
        <v>45789</v>
      </c>
      <c r="H417" t="str">
        <f t="shared" si="12"/>
        <v>No</v>
      </c>
      <c r="I417" s="8">
        <f t="shared" ca="1" si="13"/>
        <v>73</v>
      </c>
    </row>
    <row r="418" spans="1:9" x14ac:dyDescent="0.3">
      <c r="A418" t="s">
        <v>3959</v>
      </c>
      <c r="B418" t="s">
        <v>11</v>
      </c>
      <c r="C418" t="s">
        <v>3542</v>
      </c>
      <c r="D418" t="s">
        <v>3543</v>
      </c>
      <c r="E418">
        <v>57</v>
      </c>
      <c r="F418">
        <v>119</v>
      </c>
      <c r="G418" s="2">
        <v>45826</v>
      </c>
      <c r="H418" t="str">
        <f t="shared" si="12"/>
        <v>Yes</v>
      </c>
      <c r="I418" s="8">
        <f t="shared" ca="1" si="13"/>
        <v>36</v>
      </c>
    </row>
    <row r="419" spans="1:9" x14ac:dyDescent="0.3">
      <c r="A419" t="s">
        <v>3960</v>
      </c>
      <c r="B419" t="s">
        <v>26</v>
      </c>
      <c r="C419" t="s">
        <v>3539</v>
      </c>
      <c r="D419" t="s">
        <v>3546</v>
      </c>
      <c r="E419">
        <v>258</v>
      </c>
      <c r="F419">
        <v>176</v>
      </c>
      <c r="G419" s="2">
        <v>45857</v>
      </c>
      <c r="H419" t="str">
        <f t="shared" si="12"/>
        <v>No</v>
      </c>
      <c r="I419" s="8">
        <f t="shared" ca="1" si="13"/>
        <v>5</v>
      </c>
    </row>
    <row r="420" spans="1:9" x14ac:dyDescent="0.3">
      <c r="A420" t="s">
        <v>3961</v>
      </c>
      <c r="B420" t="s">
        <v>32</v>
      </c>
      <c r="C420" t="s">
        <v>3539</v>
      </c>
      <c r="D420" t="s">
        <v>3543</v>
      </c>
      <c r="E420">
        <v>341</v>
      </c>
      <c r="F420">
        <v>192</v>
      </c>
      <c r="G420" s="2">
        <v>45792</v>
      </c>
      <c r="H420" t="str">
        <f t="shared" si="12"/>
        <v>No</v>
      </c>
      <c r="I420" s="8">
        <f t="shared" ca="1" si="13"/>
        <v>70</v>
      </c>
    </row>
    <row r="421" spans="1:9" x14ac:dyDescent="0.3">
      <c r="A421" t="s">
        <v>3962</v>
      </c>
      <c r="B421" t="s">
        <v>32</v>
      </c>
      <c r="C421" t="s">
        <v>3539</v>
      </c>
      <c r="D421" t="s">
        <v>3543</v>
      </c>
      <c r="E421">
        <v>325</v>
      </c>
      <c r="F421">
        <v>197</v>
      </c>
      <c r="G421" s="2">
        <v>45842</v>
      </c>
      <c r="H421" t="str">
        <f t="shared" si="12"/>
        <v>No</v>
      </c>
      <c r="I421" s="8">
        <f t="shared" ca="1" si="13"/>
        <v>20</v>
      </c>
    </row>
    <row r="422" spans="1:9" x14ac:dyDescent="0.3">
      <c r="A422" t="s">
        <v>3963</v>
      </c>
      <c r="B422" t="s">
        <v>32</v>
      </c>
      <c r="C422" t="s">
        <v>3542</v>
      </c>
      <c r="D422" t="s">
        <v>3546</v>
      </c>
      <c r="E422">
        <v>129</v>
      </c>
      <c r="F422">
        <v>192</v>
      </c>
      <c r="G422" s="2">
        <v>45810</v>
      </c>
      <c r="H422" t="str">
        <f t="shared" si="12"/>
        <v>Yes</v>
      </c>
      <c r="I422" s="8">
        <f t="shared" ca="1" si="13"/>
        <v>52</v>
      </c>
    </row>
    <row r="423" spans="1:9" x14ac:dyDescent="0.3">
      <c r="A423" t="s">
        <v>3964</v>
      </c>
      <c r="B423" t="s">
        <v>11</v>
      </c>
      <c r="C423" t="s">
        <v>3539</v>
      </c>
      <c r="D423" t="s">
        <v>3540</v>
      </c>
      <c r="E423">
        <v>214</v>
      </c>
      <c r="F423">
        <v>198</v>
      </c>
      <c r="G423" s="2">
        <v>45842</v>
      </c>
      <c r="H423" t="str">
        <f t="shared" si="12"/>
        <v>No</v>
      </c>
      <c r="I423" s="8">
        <f t="shared" ca="1" si="13"/>
        <v>20</v>
      </c>
    </row>
    <row r="424" spans="1:9" x14ac:dyDescent="0.3">
      <c r="A424" t="s">
        <v>3965</v>
      </c>
      <c r="B424" t="s">
        <v>11</v>
      </c>
      <c r="C424" t="s">
        <v>3542</v>
      </c>
      <c r="D424" t="s">
        <v>3540</v>
      </c>
      <c r="E424">
        <v>171</v>
      </c>
      <c r="F424">
        <v>169</v>
      </c>
      <c r="G424" s="2">
        <v>45817</v>
      </c>
      <c r="H424" t="str">
        <f t="shared" si="12"/>
        <v>No</v>
      </c>
      <c r="I424" s="8">
        <f t="shared" ca="1" si="13"/>
        <v>45</v>
      </c>
    </row>
    <row r="425" spans="1:9" x14ac:dyDescent="0.3">
      <c r="A425" t="s">
        <v>3966</v>
      </c>
      <c r="B425" t="s">
        <v>11</v>
      </c>
      <c r="C425" t="s">
        <v>3548</v>
      </c>
      <c r="D425" t="s">
        <v>3543</v>
      </c>
      <c r="E425">
        <v>257</v>
      </c>
      <c r="F425">
        <v>177</v>
      </c>
      <c r="G425" s="2">
        <v>45790</v>
      </c>
      <c r="H425" t="str">
        <f t="shared" si="12"/>
        <v>No</v>
      </c>
      <c r="I425" s="8">
        <f t="shared" ca="1" si="13"/>
        <v>72</v>
      </c>
    </row>
    <row r="426" spans="1:9" x14ac:dyDescent="0.3">
      <c r="A426" t="s">
        <v>3967</v>
      </c>
      <c r="B426" t="s">
        <v>11</v>
      </c>
      <c r="C426" t="s">
        <v>3542</v>
      </c>
      <c r="D426" t="s">
        <v>3546</v>
      </c>
      <c r="E426">
        <v>101</v>
      </c>
      <c r="F426">
        <v>191</v>
      </c>
      <c r="G426" s="2">
        <v>45834</v>
      </c>
      <c r="H426" t="str">
        <f t="shared" si="12"/>
        <v>Yes</v>
      </c>
      <c r="I426" s="8">
        <f t="shared" ca="1" si="13"/>
        <v>28</v>
      </c>
    </row>
    <row r="427" spans="1:9" x14ac:dyDescent="0.3">
      <c r="A427" t="s">
        <v>3968</v>
      </c>
      <c r="B427" t="s">
        <v>21</v>
      </c>
      <c r="C427" t="s">
        <v>3548</v>
      </c>
      <c r="D427" t="s">
        <v>3540</v>
      </c>
      <c r="E427">
        <v>208</v>
      </c>
      <c r="F427">
        <v>106</v>
      </c>
      <c r="G427" s="2">
        <v>45802</v>
      </c>
      <c r="H427" t="str">
        <f t="shared" si="12"/>
        <v>No</v>
      </c>
      <c r="I427" s="8">
        <f t="shared" ca="1" si="13"/>
        <v>60</v>
      </c>
    </row>
    <row r="428" spans="1:9" x14ac:dyDescent="0.3">
      <c r="A428" t="s">
        <v>3969</v>
      </c>
      <c r="B428" t="s">
        <v>32</v>
      </c>
      <c r="C428" t="s">
        <v>3548</v>
      </c>
      <c r="D428" t="s">
        <v>3546</v>
      </c>
      <c r="E428">
        <v>290</v>
      </c>
      <c r="F428">
        <v>107</v>
      </c>
      <c r="G428" s="2">
        <v>45780</v>
      </c>
      <c r="H428" t="str">
        <f t="shared" si="12"/>
        <v>No</v>
      </c>
      <c r="I428" s="8">
        <f t="shared" ca="1" si="13"/>
        <v>82</v>
      </c>
    </row>
    <row r="429" spans="1:9" x14ac:dyDescent="0.3">
      <c r="A429" t="s">
        <v>3970</v>
      </c>
      <c r="B429" t="s">
        <v>32</v>
      </c>
      <c r="C429" t="s">
        <v>3539</v>
      </c>
      <c r="D429" t="s">
        <v>3546</v>
      </c>
      <c r="E429">
        <v>353</v>
      </c>
      <c r="F429">
        <v>70</v>
      </c>
      <c r="G429" s="2">
        <v>45812</v>
      </c>
      <c r="H429" t="str">
        <f t="shared" si="12"/>
        <v>No</v>
      </c>
      <c r="I429" s="8">
        <f t="shared" ca="1" si="13"/>
        <v>50</v>
      </c>
    </row>
    <row r="430" spans="1:9" x14ac:dyDescent="0.3">
      <c r="A430" t="s">
        <v>3971</v>
      </c>
      <c r="B430" t="s">
        <v>11</v>
      </c>
      <c r="C430" t="s">
        <v>3548</v>
      </c>
      <c r="D430" t="s">
        <v>3546</v>
      </c>
      <c r="E430">
        <v>470</v>
      </c>
      <c r="F430">
        <v>131</v>
      </c>
      <c r="G430" s="2">
        <v>45857</v>
      </c>
      <c r="H430" t="str">
        <f t="shared" si="12"/>
        <v>No</v>
      </c>
      <c r="I430" s="8">
        <f t="shared" ca="1" si="13"/>
        <v>5</v>
      </c>
    </row>
    <row r="431" spans="1:9" x14ac:dyDescent="0.3">
      <c r="A431" t="s">
        <v>3972</v>
      </c>
      <c r="B431" t="s">
        <v>32</v>
      </c>
      <c r="C431" t="s">
        <v>3539</v>
      </c>
      <c r="D431" t="s">
        <v>3543</v>
      </c>
      <c r="E431">
        <v>285</v>
      </c>
      <c r="F431">
        <v>118</v>
      </c>
      <c r="G431" s="2">
        <v>45822</v>
      </c>
      <c r="H431" t="str">
        <f t="shared" si="12"/>
        <v>No</v>
      </c>
      <c r="I431" s="8">
        <f t="shared" ca="1" si="13"/>
        <v>40</v>
      </c>
    </row>
    <row r="432" spans="1:9" x14ac:dyDescent="0.3">
      <c r="A432" t="s">
        <v>3973</v>
      </c>
      <c r="B432" t="s">
        <v>11</v>
      </c>
      <c r="C432" t="s">
        <v>3542</v>
      </c>
      <c r="D432" t="s">
        <v>3543</v>
      </c>
      <c r="E432">
        <v>115</v>
      </c>
      <c r="F432">
        <v>180</v>
      </c>
      <c r="G432" s="2">
        <v>45827</v>
      </c>
      <c r="H432" t="str">
        <f t="shared" si="12"/>
        <v>Yes</v>
      </c>
      <c r="I432" s="8">
        <f t="shared" ca="1" si="13"/>
        <v>35</v>
      </c>
    </row>
    <row r="433" spans="1:9" x14ac:dyDescent="0.3">
      <c r="A433" t="s">
        <v>3974</v>
      </c>
      <c r="B433" t="s">
        <v>15</v>
      </c>
      <c r="C433" t="s">
        <v>3548</v>
      </c>
      <c r="D433" t="s">
        <v>3540</v>
      </c>
      <c r="E433">
        <v>263</v>
      </c>
      <c r="F433">
        <v>136</v>
      </c>
      <c r="G433" s="2">
        <v>45861</v>
      </c>
      <c r="H433" t="str">
        <f t="shared" si="12"/>
        <v>No</v>
      </c>
      <c r="I433" s="8">
        <f t="shared" ca="1" si="13"/>
        <v>1</v>
      </c>
    </row>
    <row r="434" spans="1:9" x14ac:dyDescent="0.3">
      <c r="A434" t="s">
        <v>3975</v>
      </c>
      <c r="B434" t="s">
        <v>11</v>
      </c>
      <c r="C434" t="s">
        <v>3542</v>
      </c>
      <c r="D434" t="s">
        <v>3540</v>
      </c>
      <c r="E434">
        <v>149</v>
      </c>
      <c r="F434">
        <v>98</v>
      </c>
      <c r="G434" s="2">
        <v>45852</v>
      </c>
      <c r="H434" t="str">
        <f t="shared" si="12"/>
        <v>No</v>
      </c>
      <c r="I434" s="8">
        <f t="shared" ca="1" si="13"/>
        <v>10</v>
      </c>
    </row>
    <row r="435" spans="1:9" x14ac:dyDescent="0.3">
      <c r="A435" t="s">
        <v>3976</v>
      </c>
      <c r="B435" t="s">
        <v>21</v>
      </c>
      <c r="C435" t="s">
        <v>3539</v>
      </c>
      <c r="D435" t="s">
        <v>3546</v>
      </c>
      <c r="E435">
        <v>299</v>
      </c>
      <c r="F435">
        <v>196</v>
      </c>
      <c r="G435" s="2">
        <v>45796</v>
      </c>
      <c r="H435" t="str">
        <f t="shared" si="12"/>
        <v>No</v>
      </c>
      <c r="I435" s="8">
        <f t="shared" ca="1" si="13"/>
        <v>66</v>
      </c>
    </row>
    <row r="436" spans="1:9" x14ac:dyDescent="0.3">
      <c r="A436" t="s">
        <v>3977</v>
      </c>
      <c r="B436" t="s">
        <v>26</v>
      </c>
      <c r="C436" t="s">
        <v>3542</v>
      </c>
      <c r="D436" t="s">
        <v>3543</v>
      </c>
      <c r="E436">
        <v>441</v>
      </c>
      <c r="F436">
        <v>164</v>
      </c>
      <c r="G436" s="2">
        <v>45842</v>
      </c>
      <c r="H436" t="str">
        <f t="shared" si="12"/>
        <v>No</v>
      </c>
      <c r="I436" s="8">
        <f t="shared" ca="1" si="13"/>
        <v>20</v>
      </c>
    </row>
    <row r="437" spans="1:9" x14ac:dyDescent="0.3">
      <c r="A437" t="s">
        <v>3978</v>
      </c>
      <c r="B437" t="s">
        <v>21</v>
      </c>
      <c r="C437" t="s">
        <v>3542</v>
      </c>
      <c r="D437" t="s">
        <v>3543</v>
      </c>
      <c r="E437">
        <v>35</v>
      </c>
      <c r="F437">
        <v>138</v>
      </c>
      <c r="G437" s="2">
        <v>45828</v>
      </c>
      <c r="H437" t="str">
        <f t="shared" si="12"/>
        <v>Yes</v>
      </c>
      <c r="I437" s="8">
        <f t="shared" ca="1" si="13"/>
        <v>34</v>
      </c>
    </row>
    <row r="438" spans="1:9" x14ac:dyDescent="0.3">
      <c r="A438" t="s">
        <v>3979</v>
      </c>
      <c r="B438" t="s">
        <v>11</v>
      </c>
      <c r="C438" t="s">
        <v>3542</v>
      </c>
      <c r="D438" t="s">
        <v>3540</v>
      </c>
      <c r="E438">
        <v>452</v>
      </c>
      <c r="F438">
        <v>134</v>
      </c>
      <c r="G438" s="2">
        <v>45827</v>
      </c>
      <c r="H438" t="str">
        <f t="shared" si="12"/>
        <v>No</v>
      </c>
      <c r="I438" s="8">
        <f t="shared" ca="1" si="13"/>
        <v>35</v>
      </c>
    </row>
    <row r="439" spans="1:9" x14ac:dyDescent="0.3">
      <c r="A439" t="s">
        <v>3980</v>
      </c>
      <c r="B439" t="s">
        <v>15</v>
      </c>
      <c r="C439" t="s">
        <v>3542</v>
      </c>
      <c r="D439" t="s">
        <v>3540</v>
      </c>
      <c r="E439">
        <v>332</v>
      </c>
      <c r="F439">
        <v>177</v>
      </c>
      <c r="G439" s="2">
        <v>45827</v>
      </c>
      <c r="H439" t="str">
        <f t="shared" si="12"/>
        <v>No</v>
      </c>
      <c r="I439" s="8">
        <f t="shared" ca="1" si="13"/>
        <v>35</v>
      </c>
    </row>
    <row r="440" spans="1:9" x14ac:dyDescent="0.3">
      <c r="A440" t="s">
        <v>3981</v>
      </c>
      <c r="B440" t="s">
        <v>26</v>
      </c>
      <c r="C440" t="s">
        <v>3542</v>
      </c>
      <c r="D440" t="s">
        <v>3540</v>
      </c>
      <c r="E440">
        <v>476</v>
      </c>
      <c r="F440">
        <v>189</v>
      </c>
      <c r="G440" s="2">
        <v>45798</v>
      </c>
      <c r="H440" t="str">
        <f t="shared" si="12"/>
        <v>No</v>
      </c>
      <c r="I440" s="8">
        <f t="shared" ca="1" si="13"/>
        <v>64</v>
      </c>
    </row>
    <row r="441" spans="1:9" x14ac:dyDescent="0.3">
      <c r="A441" t="s">
        <v>3982</v>
      </c>
      <c r="B441" t="s">
        <v>15</v>
      </c>
      <c r="C441" t="s">
        <v>3548</v>
      </c>
      <c r="D441" t="s">
        <v>3540</v>
      </c>
      <c r="E441">
        <v>286</v>
      </c>
      <c r="F441">
        <v>166</v>
      </c>
      <c r="G441" s="2">
        <v>45844</v>
      </c>
      <c r="H441" t="str">
        <f t="shared" si="12"/>
        <v>No</v>
      </c>
      <c r="I441" s="8">
        <f t="shared" ca="1" si="13"/>
        <v>18</v>
      </c>
    </row>
    <row r="442" spans="1:9" x14ac:dyDescent="0.3">
      <c r="A442" t="s">
        <v>3983</v>
      </c>
      <c r="B442" t="s">
        <v>32</v>
      </c>
      <c r="C442" t="s">
        <v>3539</v>
      </c>
      <c r="D442" t="s">
        <v>3546</v>
      </c>
      <c r="E442">
        <v>302</v>
      </c>
      <c r="F442">
        <v>176</v>
      </c>
      <c r="G442" s="2">
        <v>45857</v>
      </c>
      <c r="H442" t="str">
        <f t="shared" si="12"/>
        <v>No</v>
      </c>
      <c r="I442" s="8">
        <f t="shared" ca="1" si="13"/>
        <v>5</v>
      </c>
    </row>
    <row r="443" spans="1:9" x14ac:dyDescent="0.3">
      <c r="A443" t="s">
        <v>3984</v>
      </c>
      <c r="B443" t="s">
        <v>11</v>
      </c>
      <c r="C443" t="s">
        <v>3539</v>
      </c>
      <c r="D443" t="s">
        <v>3546</v>
      </c>
      <c r="E443">
        <v>310</v>
      </c>
      <c r="F443">
        <v>120</v>
      </c>
      <c r="G443" s="2">
        <v>45813</v>
      </c>
      <c r="H443" t="str">
        <f t="shared" si="12"/>
        <v>No</v>
      </c>
      <c r="I443" s="8">
        <f t="shared" ca="1" si="13"/>
        <v>49</v>
      </c>
    </row>
    <row r="444" spans="1:9" x14ac:dyDescent="0.3">
      <c r="A444" t="s">
        <v>3985</v>
      </c>
      <c r="B444" t="s">
        <v>15</v>
      </c>
      <c r="C444" t="s">
        <v>3539</v>
      </c>
      <c r="D444" t="s">
        <v>3543</v>
      </c>
      <c r="E444">
        <v>207</v>
      </c>
      <c r="F444">
        <v>135</v>
      </c>
      <c r="G444" s="2">
        <v>45836</v>
      </c>
      <c r="H444" t="str">
        <f t="shared" si="12"/>
        <v>No</v>
      </c>
      <c r="I444" s="8">
        <f t="shared" ca="1" si="13"/>
        <v>26</v>
      </c>
    </row>
    <row r="445" spans="1:9" x14ac:dyDescent="0.3">
      <c r="A445" t="s">
        <v>3986</v>
      </c>
      <c r="B445" t="s">
        <v>26</v>
      </c>
      <c r="C445" t="s">
        <v>3548</v>
      </c>
      <c r="D445" t="s">
        <v>3543</v>
      </c>
      <c r="E445">
        <v>105</v>
      </c>
      <c r="F445">
        <v>82</v>
      </c>
      <c r="G445" s="2">
        <v>45816</v>
      </c>
      <c r="H445" t="str">
        <f t="shared" si="12"/>
        <v>No</v>
      </c>
      <c r="I445" s="8">
        <f t="shared" ca="1" si="13"/>
        <v>46</v>
      </c>
    </row>
    <row r="446" spans="1:9" x14ac:dyDescent="0.3">
      <c r="A446" t="s">
        <v>3987</v>
      </c>
      <c r="B446" t="s">
        <v>21</v>
      </c>
      <c r="C446" t="s">
        <v>3548</v>
      </c>
      <c r="D446" t="s">
        <v>3546</v>
      </c>
      <c r="E446">
        <v>445</v>
      </c>
      <c r="F446">
        <v>130</v>
      </c>
      <c r="G446" s="2">
        <v>45855</v>
      </c>
      <c r="H446" t="str">
        <f t="shared" si="12"/>
        <v>No</v>
      </c>
      <c r="I446" s="8">
        <f t="shared" ca="1" si="13"/>
        <v>7</v>
      </c>
    </row>
    <row r="447" spans="1:9" x14ac:dyDescent="0.3">
      <c r="A447" t="s">
        <v>3988</v>
      </c>
      <c r="B447" t="s">
        <v>26</v>
      </c>
      <c r="C447" t="s">
        <v>3542</v>
      </c>
      <c r="D447" t="s">
        <v>3546</v>
      </c>
      <c r="E447">
        <v>157</v>
      </c>
      <c r="F447">
        <v>110</v>
      </c>
      <c r="G447" s="2">
        <v>45841</v>
      </c>
      <c r="H447" t="str">
        <f t="shared" si="12"/>
        <v>No</v>
      </c>
      <c r="I447" s="8">
        <f t="shared" ca="1" si="13"/>
        <v>21</v>
      </c>
    </row>
    <row r="448" spans="1:9" x14ac:dyDescent="0.3">
      <c r="A448" t="s">
        <v>3989</v>
      </c>
      <c r="B448" t="s">
        <v>26</v>
      </c>
      <c r="C448" t="s">
        <v>3542</v>
      </c>
      <c r="D448" t="s">
        <v>3546</v>
      </c>
      <c r="E448">
        <v>120</v>
      </c>
      <c r="F448">
        <v>110</v>
      </c>
      <c r="G448" s="2">
        <v>45790</v>
      </c>
      <c r="H448" t="str">
        <f t="shared" si="12"/>
        <v>No</v>
      </c>
      <c r="I448" s="8">
        <f t="shared" ca="1" si="13"/>
        <v>72</v>
      </c>
    </row>
    <row r="449" spans="1:9" x14ac:dyDescent="0.3">
      <c r="A449" t="s">
        <v>3990</v>
      </c>
      <c r="B449" t="s">
        <v>11</v>
      </c>
      <c r="C449" t="s">
        <v>3548</v>
      </c>
      <c r="D449" t="s">
        <v>3546</v>
      </c>
      <c r="E449">
        <v>54</v>
      </c>
      <c r="F449">
        <v>147</v>
      </c>
      <c r="G449" s="2">
        <v>45783</v>
      </c>
      <c r="H449" t="str">
        <f t="shared" si="12"/>
        <v>Yes</v>
      </c>
      <c r="I449" s="8">
        <f t="shared" ca="1" si="13"/>
        <v>79</v>
      </c>
    </row>
    <row r="450" spans="1:9" x14ac:dyDescent="0.3">
      <c r="A450" t="s">
        <v>3991</v>
      </c>
      <c r="B450" t="s">
        <v>21</v>
      </c>
      <c r="C450" t="s">
        <v>3539</v>
      </c>
      <c r="D450" t="s">
        <v>3540</v>
      </c>
      <c r="E450">
        <v>399</v>
      </c>
      <c r="F450">
        <v>77</v>
      </c>
      <c r="G450" s="2">
        <v>45858</v>
      </c>
      <c r="H450" t="str">
        <f t="shared" si="12"/>
        <v>No</v>
      </c>
      <c r="I450" s="8">
        <f t="shared" ca="1" si="13"/>
        <v>4</v>
      </c>
    </row>
    <row r="451" spans="1:9" x14ac:dyDescent="0.3">
      <c r="A451" t="s">
        <v>3992</v>
      </c>
      <c r="B451" t="s">
        <v>11</v>
      </c>
      <c r="C451" t="s">
        <v>3548</v>
      </c>
      <c r="D451" t="s">
        <v>3543</v>
      </c>
      <c r="E451">
        <v>11</v>
      </c>
      <c r="F451">
        <v>92</v>
      </c>
      <c r="G451" s="2">
        <v>45794</v>
      </c>
      <c r="H451" t="str">
        <f t="shared" si="12"/>
        <v>Yes</v>
      </c>
      <c r="I451" s="8">
        <f t="shared" ca="1" si="13"/>
        <v>68</v>
      </c>
    </row>
    <row r="452" spans="1:9" x14ac:dyDescent="0.3">
      <c r="A452" t="s">
        <v>3993</v>
      </c>
      <c r="B452" t="s">
        <v>21</v>
      </c>
      <c r="C452" t="s">
        <v>3539</v>
      </c>
      <c r="D452" t="s">
        <v>3543</v>
      </c>
      <c r="E452">
        <v>144</v>
      </c>
      <c r="F452">
        <v>135</v>
      </c>
      <c r="G452" s="2">
        <v>45808</v>
      </c>
      <c r="H452" t="str">
        <f t="shared" ref="H452:H502" si="14">IF($E452&lt;$F452,"Yes","No")</f>
        <v>No</v>
      </c>
      <c r="I452" s="8">
        <f t="shared" ref="I452:I502" ca="1" si="15">TODAY()-$G452</f>
        <v>54</v>
      </c>
    </row>
    <row r="453" spans="1:9" x14ac:dyDescent="0.3">
      <c r="A453" t="s">
        <v>3994</v>
      </c>
      <c r="B453" t="s">
        <v>21</v>
      </c>
      <c r="C453" t="s">
        <v>3542</v>
      </c>
      <c r="D453" t="s">
        <v>3543</v>
      </c>
      <c r="E453">
        <v>399</v>
      </c>
      <c r="F453">
        <v>66</v>
      </c>
      <c r="G453" s="2">
        <v>45775</v>
      </c>
      <c r="H453" t="str">
        <f t="shared" si="14"/>
        <v>No</v>
      </c>
      <c r="I453" s="8">
        <f t="shared" ca="1" si="15"/>
        <v>87</v>
      </c>
    </row>
    <row r="454" spans="1:9" x14ac:dyDescent="0.3">
      <c r="A454" t="s">
        <v>3995</v>
      </c>
      <c r="B454" t="s">
        <v>15</v>
      </c>
      <c r="C454" t="s">
        <v>3548</v>
      </c>
      <c r="D454" t="s">
        <v>3540</v>
      </c>
      <c r="E454">
        <v>395</v>
      </c>
      <c r="F454">
        <v>147</v>
      </c>
      <c r="G454" s="2">
        <v>45847</v>
      </c>
      <c r="H454" t="str">
        <f t="shared" si="14"/>
        <v>No</v>
      </c>
      <c r="I454" s="8">
        <f t="shared" ca="1" si="15"/>
        <v>15</v>
      </c>
    </row>
    <row r="455" spans="1:9" x14ac:dyDescent="0.3">
      <c r="A455" t="s">
        <v>3996</v>
      </c>
      <c r="B455" t="s">
        <v>11</v>
      </c>
      <c r="C455" t="s">
        <v>3548</v>
      </c>
      <c r="D455" t="s">
        <v>3546</v>
      </c>
      <c r="E455">
        <v>135</v>
      </c>
      <c r="F455">
        <v>147</v>
      </c>
      <c r="G455" s="2">
        <v>45785</v>
      </c>
      <c r="H455" t="str">
        <f t="shared" si="14"/>
        <v>Yes</v>
      </c>
      <c r="I455" s="8">
        <f t="shared" ca="1" si="15"/>
        <v>77</v>
      </c>
    </row>
    <row r="456" spans="1:9" x14ac:dyDescent="0.3">
      <c r="A456" t="s">
        <v>3997</v>
      </c>
      <c r="B456" t="s">
        <v>26</v>
      </c>
      <c r="C456" t="s">
        <v>3542</v>
      </c>
      <c r="D456" t="s">
        <v>3540</v>
      </c>
      <c r="E456">
        <v>467</v>
      </c>
      <c r="F456">
        <v>114</v>
      </c>
      <c r="G456" s="2">
        <v>45839</v>
      </c>
      <c r="H456" t="str">
        <f t="shared" si="14"/>
        <v>No</v>
      </c>
      <c r="I456" s="8">
        <f t="shared" ca="1" si="15"/>
        <v>23</v>
      </c>
    </row>
    <row r="457" spans="1:9" x14ac:dyDescent="0.3">
      <c r="A457" t="s">
        <v>3998</v>
      </c>
      <c r="B457" t="s">
        <v>32</v>
      </c>
      <c r="C457" t="s">
        <v>3542</v>
      </c>
      <c r="D457" t="s">
        <v>3540</v>
      </c>
      <c r="E457">
        <v>2</v>
      </c>
      <c r="F457">
        <v>123</v>
      </c>
      <c r="G457" s="2">
        <v>45803</v>
      </c>
      <c r="H457" t="str">
        <f t="shared" si="14"/>
        <v>Yes</v>
      </c>
      <c r="I457" s="8">
        <f t="shared" ca="1" si="15"/>
        <v>59</v>
      </c>
    </row>
    <row r="458" spans="1:9" x14ac:dyDescent="0.3">
      <c r="A458" t="s">
        <v>3999</v>
      </c>
      <c r="B458" t="s">
        <v>32</v>
      </c>
      <c r="C458" t="s">
        <v>3539</v>
      </c>
      <c r="D458" t="s">
        <v>3543</v>
      </c>
      <c r="E458">
        <v>143</v>
      </c>
      <c r="F458">
        <v>134</v>
      </c>
      <c r="G458" s="2">
        <v>45775</v>
      </c>
      <c r="H458" t="str">
        <f t="shared" si="14"/>
        <v>No</v>
      </c>
      <c r="I458" s="8">
        <f t="shared" ca="1" si="15"/>
        <v>87</v>
      </c>
    </row>
    <row r="459" spans="1:9" x14ac:dyDescent="0.3">
      <c r="A459" t="s">
        <v>4000</v>
      </c>
      <c r="B459" t="s">
        <v>32</v>
      </c>
      <c r="C459" t="s">
        <v>3539</v>
      </c>
      <c r="D459" t="s">
        <v>3543</v>
      </c>
      <c r="E459">
        <v>29</v>
      </c>
      <c r="F459">
        <v>54</v>
      </c>
      <c r="G459" s="2">
        <v>45806</v>
      </c>
      <c r="H459" t="str">
        <f t="shared" si="14"/>
        <v>Yes</v>
      </c>
      <c r="I459" s="8">
        <f t="shared" ca="1" si="15"/>
        <v>56</v>
      </c>
    </row>
    <row r="460" spans="1:9" x14ac:dyDescent="0.3">
      <c r="A460" t="s">
        <v>4001</v>
      </c>
      <c r="B460" t="s">
        <v>11</v>
      </c>
      <c r="C460" t="s">
        <v>3542</v>
      </c>
      <c r="D460" t="s">
        <v>3546</v>
      </c>
      <c r="E460">
        <v>236</v>
      </c>
      <c r="F460">
        <v>51</v>
      </c>
      <c r="G460" s="2">
        <v>45828</v>
      </c>
      <c r="H460" t="str">
        <f t="shared" si="14"/>
        <v>No</v>
      </c>
      <c r="I460" s="8">
        <f t="shared" ca="1" si="15"/>
        <v>34</v>
      </c>
    </row>
    <row r="461" spans="1:9" x14ac:dyDescent="0.3">
      <c r="A461" t="s">
        <v>4002</v>
      </c>
      <c r="B461" t="s">
        <v>11</v>
      </c>
      <c r="C461" t="s">
        <v>3542</v>
      </c>
      <c r="D461" t="s">
        <v>3546</v>
      </c>
      <c r="E461">
        <v>278</v>
      </c>
      <c r="F461">
        <v>71</v>
      </c>
      <c r="G461" s="2">
        <v>45800</v>
      </c>
      <c r="H461" t="str">
        <f t="shared" si="14"/>
        <v>No</v>
      </c>
      <c r="I461" s="8">
        <f t="shared" ca="1" si="15"/>
        <v>62</v>
      </c>
    </row>
    <row r="462" spans="1:9" x14ac:dyDescent="0.3">
      <c r="A462" t="s">
        <v>4003</v>
      </c>
      <c r="B462" t="s">
        <v>21</v>
      </c>
      <c r="C462" t="s">
        <v>3548</v>
      </c>
      <c r="D462" t="s">
        <v>3543</v>
      </c>
      <c r="E462">
        <v>347</v>
      </c>
      <c r="F462">
        <v>161</v>
      </c>
      <c r="G462" s="2">
        <v>45809</v>
      </c>
      <c r="H462" t="str">
        <f t="shared" si="14"/>
        <v>No</v>
      </c>
      <c r="I462" s="8">
        <f t="shared" ca="1" si="15"/>
        <v>53</v>
      </c>
    </row>
    <row r="463" spans="1:9" x14ac:dyDescent="0.3">
      <c r="A463" t="s">
        <v>4004</v>
      </c>
      <c r="B463" t="s">
        <v>26</v>
      </c>
      <c r="C463" t="s">
        <v>3542</v>
      </c>
      <c r="D463" t="s">
        <v>3546</v>
      </c>
      <c r="E463">
        <v>114</v>
      </c>
      <c r="F463">
        <v>106</v>
      </c>
      <c r="G463" s="2">
        <v>45853</v>
      </c>
      <c r="H463" t="str">
        <f t="shared" si="14"/>
        <v>No</v>
      </c>
      <c r="I463" s="8">
        <f t="shared" ca="1" si="15"/>
        <v>9</v>
      </c>
    </row>
    <row r="464" spans="1:9" x14ac:dyDescent="0.3">
      <c r="A464" t="s">
        <v>4005</v>
      </c>
      <c r="B464" t="s">
        <v>26</v>
      </c>
      <c r="C464" t="s">
        <v>3548</v>
      </c>
      <c r="D464" t="s">
        <v>3540</v>
      </c>
      <c r="E464">
        <v>103</v>
      </c>
      <c r="F464">
        <v>115</v>
      </c>
      <c r="G464" s="2">
        <v>45824</v>
      </c>
      <c r="H464" t="str">
        <f t="shared" si="14"/>
        <v>Yes</v>
      </c>
      <c r="I464" s="8">
        <f t="shared" ca="1" si="15"/>
        <v>38</v>
      </c>
    </row>
    <row r="465" spans="1:9" x14ac:dyDescent="0.3">
      <c r="A465" t="s">
        <v>4006</v>
      </c>
      <c r="B465" t="s">
        <v>32</v>
      </c>
      <c r="C465" t="s">
        <v>3548</v>
      </c>
      <c r="D465" t="s">
        <v>3543</v>
      </c>
      <c r="E465">
        <v>117</v>
      </c>
      <c r="F465">
        <v>123</v>
      </c>
      <c r="G465" s="2">
        <v>45812</v>
      </c>
      <c r="H465" t="str">
        <f t="shared" si="14"/>
        <v>Yes</v>
      </c>
      <c r="I465" s="8">
        <f t="shared" ca="1" si="15"/>
        <v>50</v>
      </c>
    </row>
    <row r="466" spans="1:9" x14ac:dyDescent="0.3">
      <c r="A466" t="s">
        <v>4007</v>
      </c>
      <c r="B466" t="s">
        <v>11</v>
      </c>
      <c r="C466" t="s">
        <v>3542</v>
      </c>
      <c r="D466" t="s">
        <v>3543</v>
      </c>
      <c r="E466">
        <v>4</v>
      </c>
      <c r="F466">
        <v>147</v>
      </c>
      <c r="G466" s="2">
        <v>45780</v>
      </c>
      <c r="H466" t="str">
        <f t="shared" si="14"/>
        <v>Yes</v>
      </c>
      <c r="I466" s="8">
        <f t="shared" ca="1" si="15"/>
        <v>82</v>
      </c>
    </row>
    <row r="467" spans="1:9" x14ac:dyDescent="0.3">
      <c r="A467" t="s">
        <v>4008</v>
      </c>
      <c r="B467" t="s">
        <v>32</v>
      </c>
      <c r="C467" t="s">
        <v>3548</v>
      </c>
      <c r="D467" t="s">
        <v>3546</v>
      </c>
      <c r="E467">
        <v>467</v>
      </c>
      <c r="F467">
        <v>193</v>
      </c>
      <c r="G467" s="2">
        <v>45828</v>
      </c>
      <c r="H467" t="str">
        <f t="shared" si="14"/>
        <v>No</v>
      </c>
      <c r="I467" s="8">
        <f t="shared" ca="1" si="15"/>
        <v>34</v>
      </c>
    </row>
    <row r="468" spans="1:9" x14ac:dyDescent="0.3">
      <c r="A468" t="s">
        <v>4009</v>
      </c>
      <c r="B468" t="s">
        <v>15</v>
      </c>
      <c r="C468" t="s">
        <v>3548</v>
      </c>
      <c r="D468" t="s">
        <v>3540</v>
      </c>
      <c r="E468">
        <v>359</v>
      </c>
      <c r="F468">
        <v>161</v>
      </c>
      <c r="G468" s="2">
        <v>45849</v>
      </c>
      <c r="H468" t="str">
        <f t="shared" si="14"/>
        <v>No</v>
      </c>
      <c r="I468" s="8">
        <f t="shared" ca="1" si="15"/>
        <v>13</v>
      </c>
    </row>
    <row r="469" spans="1:9" x14ac:dyDescent="0.3">
      <c r="A469" t="s">
        <v>4010</v>
      </c>
      <c r="B469" t="s">
        <v>32</v>
      </c>
      <c r="C469" t="s">
        <v>3548</v>
      </c>
      <c r="D469" t="s">
        <v>3540</v>
      </c>
      <c r="E469">
        <v>247</v>
      </c>
      <c r="F469">
        <v>174</v>
      </c>
      <c r="G469" s="2">
        <v>45797</v>
      </c>
      <c r="H469" t="str">
        <f t="shared" si="14"/>
        <v>No</v>
      </c>
      <c r="I469" s="8">
        <f t="shared" ca="1" si="15"/>
        <v>65</v>
      </c>
    </row>
    <row r="470" spans="1:9" x14ac:dyDescent="0.3">
      <c r="A470" t="s">
        <v>4011</v>
      </c>
      <c r="B470" t="s">
        <v>26</v>
      </c>
      <c r="C470" t="s">
        <v>3548</v>
      </c>
      <c r="D470" t="s">
        <v>3543</v>
      </c>
      <c r="E470">
        <v>363</v>
      </c>
      <c r="F470">
        <v>135</v>
      </c>
      <c r="G470" s="2">
        <v>45778</v>
      </c>
      <c r="H470" t="str">
        <f t="shared" si="14"/>
        <v>No</v>
      </c>
      <c r="I470" s="8">
        <f t="shared" ca="1" si="15"/>
        <v>84</v>
      </c>
    </row>
    <row r="471" spans="1:9" x14ac:dyDescent="0.3">
      <c r="A471" t="s">
        <v>4012</v>
      </c>
      <c r="B471" t="s">
        <v>11</v>
      </c>
      <c r="C471" t="s">
        <v>3548</v>
      </c>
      <c r="D471" t="s">
        <v>3543</v>
      </c>
      <c r="E471">
        <v>320</v>
      </c>
      <c r="F471">
        <v>125</v>
      </c>
      <c r="G471" s="2">
        <v>45805</v>
      </c>
      <c r="H471" t="str">
        <f t="shared" si="14"/>
        <v>No</v>
      </c>
      <c r="I471" s="8">
        <f t="shared" ca="1" si="15"/>
        <v>57</v>
      </c>
    </row>
    <row r="472" spans="1:9" x14ac:dyDescent="0.3">
      <c r="A472" t="s">
        <v>4013</v>
      </c>
      <c r="B472" t="s">
        <v>26</v>
      </c>
      <c r="C472" t="s">
        <v>3548</v>
      </c>
      <c r="D472" t="s">
        <v>3546</v>
      </c>
      <c r="E472">
        <v>120</v>
      </c>
      <c r="F472">
        <v>137</v>
      </c>
      <c r="G472" s="2">
        <v>45799</v>
      </c>
      <c r="H472" t="str">
        <f t="shared" si="14"/>
        <v>Yes</v>
      </c>
      <c r="I472" s="8">
        <f t="shared" ca="1" si="15"/>
        <v>63</v>
      </c>
    </row>
    <row r="473" spans="1:9" x14ac:dyDescent="0.3">
      <c r="A473" t="s">
        <v>4014</v>
      </c>
      <c r="B473" t="s">
        <v>15</v>
      </c>
      <c r="C473" t="s">
        <v>3539</v>
      </c>
      <c r="D473" t="s">
        <v>3540</v>
      </c>
      <c r="E473">
        <v>285</v>
      </c>
      <c r="F473">
        <v>87</v>
      </c>
      <c r="G473" s="2">
        <v>45783</v>
      </c>
      <c r="H473" t="str">
        <f t="shared" si="14"/>
        <v>No</v>
      </c>
      <c r="I473" s="8">
        <f t="shared" ca="1" si="15"/>
        <v>79</v>
      </c>
    </row>
    <row r="474" spans="1:9" x14ac:dyDescent="0.3">
      <c r="A474" t="s">
        <v>4015</v>
      </c>
      <c r="B474" t="s">
        <v>26</v>
      </c>
      <c r="C474" t="s">
        <v>3542</v>
      </c>
      <c r="D474" t="s">
        <v>3546</v>
      </c>
      <c r="E474">
        <v>148</v>
      </c>
      <c r="F474">
        <v>108</v>
      </c>
      <c r="G474" s="2">
        <v>45814</v>
      </c>
      <c r="H474" t="str">
        <f t="shared" si="14"/>
        <v>No</v>
      </c>
      <c r="I474" s="8">
        <f t="shared" ca="1" si="15"/>
        <v>48</v>
      </c>
    </row>
    <row r="475" spans="1:9" x14ac:dyDescent="0.3">
      <c r="A475" t="s">
        <v>4016</v>
      </c>
      <c r="B475" t="s">
        <v>15</v>
      </c>
      <c r="C475" t="s">
        <v>3548</v>
      </c>
      <c r="D475" t="s">
        <v>3543</v>
      </c>
      <c r="E475">
        <v>83</v>
      </c>
      <c r="F475">
        <v>187</v>
      </c>
      <c r="G475" s="2">
        <v>45834</v>
      </c>
      <c r="H475" t="str">
        <f t="shared" si="14"/>
        <v>Yes</v>
      </c>
      <c r="I475" s="8">
        <f t="shared" ca="1" si="15"/>
        <v>28</v>
      </c>
    </row>
    <row r="476" spans="1:9" x14ac:dyDescent="0.3">
      <c r="A476" t="s">
        <v>4017</v>
      </c>
      <c r="B476" t="s">
        <v>15</v>
      </c>
      <c r="C476" t="s">
        <v>3548</v>
      </c>
      <c r="D476" t="s">
        <v>3540</v>
      </c>
      <c r="E476">
        <v>453</v>
      </c>
      <c r="F476">
        <v>148</v>
      </c>
      <c r="G476" s="2">
        <v>45774</v>
      </c>
      <c r="H476" t="str">
        <f t="shared" si="14"/>
        <v>No</v>
      </c>
      <c r="I476" s="8">
        <f t="shared" ca="1" si="15"/>
        <v>88</v>
      </c>
    </row>
    <row r="477" spans="1:9" x14ac:dyDescent="0.3">
      <c r="A477" t="s">
        <v>4018</v>
      </c>
      <c r="B477" t="s">
        <v>11</v>
      </c>
      <c r="C477" t="s">
        <v>3542</v>
      </c>
      <c r="D477" t="s">
        <v>3543</v>
      </c>
      <c r="E477">
        <v>405</v>
      </c>
      <c r="F477">
        <v>112</v>
      </c>
      <c r="G477" s="2">
        <v>45826</v>
      </c>
      <c r="H477" t="str">
        <f t="shared" si="14"/>
        <v>No</v>
      </c>
      <c r="I477" s="8">
        <f t="shared" ca="1" si="15"/>
        <v>36</v>
      </c>
    </row>
    <row r="478" spans="1:9" x14ac:dyDescent="0.3">
      <c r="A478" t="s">
        <v>4019</v>
      </c>
      <c r="B478" t="s">
        <v>26</v>
      </c>
      <c r="C478" t="s">
        <v>3542</v>
      </c>
      <c r="D478" t="s">
        <v>3540</v>
      </c>
      <c r="E478">
        <v>465</v>
      </c>
      <c r="F478">
        <v>98</v>
      </c>
      <c r="G478" s="2">
        <v>45832</v>
      </c>
      <c r="H478" t="str">
        <f t="shared" si="14"/>
        <v>No</v>
      </c>
      <c r="I478" s="8">
        <f t="shared" ca="1" si="15"/>
        <v>30</v>
      </c>
    </row>
    <row r="479" spans="1:9" x14ac:dyDescent="0.3">
      <c r="A479" t="s">
        <v>4020</v>
      </c>
      <c r="B479" t="s">
        <v>21</v>
      </c>
      <c r="C479" t="s">
        <v>3539</v>
      </c>
      <c r="D479" t="s">
        <v>3546</v>
      </c>
      <c r="E479">
        <v>455</v>
      </c>
      <c r="F479">
        <v>81</v>
      </c>
      <c r="G479" s="2">
        <v>45835</v>
      </c>
      <c r="H479" t="str">
        <f t="shared" si="14"/>
        <v>No</v>
      </c>
      <c r="I479" s="8">
        <f t="shared" ca="1" si="15"/>
        <v>27</v>
      </c>
    </row>
    <row r="480" spans="1:9" x14ac:dyDescent="0.3">
      <c r="A480" t="s">
        <v>4021</v>
      </c>
      <c r="B480" t="s">
        <v>21</v>
      </c>
      <c r="C480" t="s">
        <v>3548</v>
      </c>
      <c r="D480" t="s">
        <v>3543</v>
      </c>
      <c r="E480">
        <v>230</v>
      </c>
      <c r="F480">
        <v>184</v>
      </c>
      <c r="G480" s="2">
        <v>45776</v>
      </c>
      <c r="H480" t="str">
        <f t="shared" si="14"/>
        <v>No</v>
      </c>
      <c r="I480" s="8">
        <f t="shared" ca="1" si="15"/>
        <v>86</v>
      </c>
    </row>
    <row r="481" spans="1:9" x14ac:dyDescent="0.3">
      <c r="A481" t="s">
        <v>4022</v>
      </c>
      <c r="B481" t="s">
        <v>15</v>
      </c>
      <c r="C481" t="s">
        <v>3548</v>
      </c>
      <c r="D481" t="s">
        <v>3543</v>
      </c>
      <c r="E481">
        <v>287</v>
      </c>
      <c r="F481">
        <v>70</v>
      </c>
      <c r="G481" s="2">
        <v>45794</v>
      </c>
      <c r="H481" t="str">
        <f t="shared" si="14"/>
        <v>No</v>
      </c>
      <c r="I481" s="8">
        <f t="shared" ca="1" si="15"/>
        <v>68</v>
      </c>
    </row>
    <row r="482" spans="1:9" x14ac:dyDescent="0.3">
      <c r="A482" t="s">
        <v>4023</v>
      </c>
      <c r="B482" t="s">
        <v>15</v>
      </c>
      <c r="C482" t="s">
        <v>3542</v>
      </c>
      <c r="D482" t="s">
        <v>3546</v>
      </c>
      <c r="E482">
        <v>160</v>
      </c>
      <c r="F482">
        <v>69</v>
      </c>
      <c r="G482" s="2">
        <v>45837</v>
      </c>
      <c r="H482" t="str">
        <f t="shared" si="14"/>
        <v>No</v>
      </c>
      <c r="I482" s="8">
        <f t="shared" ca="1" si="15"/>
        <v>25</v>
      </c>
    </row>
    <row r="483" spans="1:9" x14ac:dyDescent="0.3">
      <c r="A483" t="s">
        <v>4024</v>
      </c>
      <c r="B483" t="s">
        <v>15</v>
      </c>
      <c r="C483" t="s">
        <v>3548</v>
      </c>
      <c r="D483" t="s">
        <v>3546</v>
      </c>
      <c r="E483">
        <v>271</v>
      </c>
      <c r="F483">
        <v>176</v>
      </c>
      <c r="G483" s="2">
        <v>45840</v>
      </c>
      <c r="H483" t="str">
        <f t="shared" si="14"/>
        <v>No</v>
      </c>
      <c r="I483" s="8">
        <f t="shared" ca="1" si="15"/>
        <v>22</v>
      </c>
    </row>
    <row r="484" spans="1:9" x14ac:dyDescent="0.3">
      <c r="A484" t="s">
        <v>4025</v>
      </c>
      <c r="B484" t="s">
        <v>32</v>
      </c>
      <c r="C484" t="s">
        <v>3539</v>
      </c>
      <c r="D484" t="s">
        <v>3546</v>
      </c>
      <c r="E484">
        <v>459</v>
      </c>
      <c r="F484">
        <v>117</v>
      </c>
      <c r="G484" s="2">
        <v>45840</v>
      </c>
      <c r="H484" t="str">
        <f t="shared" si="14"/>
        <v>No</v>
      </c>
      <c r="I484" s="8">
        <f t="shared" ca="1" si="15"/>
        <v>22</v>
      </c>
    </row>
    <row r="485" spans="1:9" x14ac:dyDescent="0.3">
      <c r="A485" t="s">
        <v>4026</v>
      </c>
      <c r="B485" t="s">
        <v>11</v>
      </c>
      <c r="C485" t="s">
        <v>3548</v>
      </c>
      <c r="D485" t="s">
        <v>3543</v>
      </c>
      <c r="E485">
        <v>37</v>
      </c>
      <c r="F485">
        <v>159</v>
      </c>
      <c r="G485" s="2">
        <v>45831</v>
      </c>
      <c r="H485" t="str">
        <f t="shared" si="14"/>
        <v>Yes</v>
      </c>
      <c r="I485" s="8">
        <f t="shared" ca="1" si="15"/>
        <v>31</v>
      </c>
    </row>
    <row r="486" spans="1:9" x14ac:dyDescent="0.3">
      <c r="A486" t="s">
        <v>4027</v>
      </c>
      <c r="B486" t="s">
        <v>26</v>
      </c>
      <c r="C486" t="s">
        <v>3542</v>
      </c>
      <c r="D486" t="s">
        <v>3546</v>
      </c>
      <c r="E486">
        <v>499</v>
      </c>
      <c r="F486">
        <v>165</v>
      </c>
      <c r="G486" s="2">
        <v>45812</v>
      </c>
      <c r="H486" t="str">
        <f t="shared" si="14"/>
        <v>No</v>
      </c>
      <c r="I486" s="8">
        <f t="shared" ca="1" si="15"/>
        <v>50</v>
      </c>
    </row>
    <row r="487" spans="1:9" x14ac:dyDescent="0.3">
      <c r="A487" t="s">
        <v>4028</v>
      </c>
      <c r="B487" t="s">
        <v>15</v>
      </c>
      <c r="C487" t="s">
        <v>3542</v>
      </c>
      <c r="D487" t="s">
        <v>3543</v>
      </c>
      <c r="E487">
        <v>225</v>
      </c>
      <c r="F487">
        <v>192</v>
      </c>
      <c r="G487" s="2">
        <v>45844</v>
      </c>
      <c r="H487" t="str">
        <f t="shared" si="14"/>
        <v>No</v>
      </c>
      <c r="I487" s="8">
        <f t="shared" ca="1" si="15"/>
        <v>18</v>
      </c>
    </row>
    <row r="488" spans="1:9" x14ac:dyDescent="0.3">
      <c r="A488" t="s">
        <v>4029</v>
      </c>
      <c r="B488" t="s">
        <v>32</v>
      </c>
      <c r="C488" t="s">
        <v>3542</v>
      </c>
      <c r="D488" t="s">
        <v>3546</v>
      </c>
      <c r="E488">
        <v>141</v>
      </c>
      <c r="F488">
        <v>169</v>
      </c>
      <c r="G488" s="2">
        <v>45850</v>
      </c>
      <c r="H488" t="str">
        <f t="shared" si="14"/>
        <v>Yes</v>
      </c>
      <c r="I488" s="8">
        <f t="shared" ca="1" si="15"/>
        <v>12</v>
      </c>
    </row>
    <row r="489" spans="1:9" x14ac:dyDescent="0.3">
      <c r="A489" t="s">
        <v>4030</v>
      </c>
      <c r="B489" t="s">
        <v>32</v>
      </c>
      <c r="C489" t="s">
        <v>3548</v>
      </c>
      <c r="D489" t="s">
        <v>3543</v>
      </c>
      <c r="E489">
        <v>291</v>
      </c>
      <c r="F489">
        <v>128</v>
      </c>
      <c r="G489" s="2">
        <v>45780</v>
      </c>
      <c r="H489" t="str">
        <f t="shared" si="14"/>
        <v>No</v>
      </c>
      <c r="I489" s="8">
        <f t="shared" ca="1" si="15"/>
        <v>82</v>
      </c>
    </row>
    <row r="490" spans="1:9" x14ac:dyDescent="0.3">
      <c r="A490" t="s">
        <v>4031</v>
      </c>
      <c r="B490" t="s">
        <v>26</v>
      </c>
      <c r="C490" t="s">
        <v>3548</v>
      </c>
      <c r="D490" t="s">
        <v>3543</v>
      </c>
      <c r="E490">
        <v>480</v>
      </c>
      <c r="F490">
        <v>165</v>
      </c>
      <c r="G490" s="2">
        <v>45814</v>
      </c>
      <c r="H490" t="str">
        <f t="shared" si="14"/>
        <v>No</v>
      </c>
      <c r="I490" s="8">
        <f t="shared" ca="1" si="15"/>
        <v>48</v>
      </c>
    </row>
    <row r="491" spans="1:9" x14ac:dyDescent="0.3">
      <c r="A491" t="s">
        <v>4032</v>
      </c>
      <c r="B491" t="s">
        <v>11</v>
      </c>
      <c r="C491" t="s">
        <v>3548</v>
      </c>
      <c r="D491" t="s">
        <v>3543</v>
      </c>
      <c r="E491">
        <v>150</v>
      </c>
      <c r="F491">
        <v>141</v>
      </c>
      <c r="G491" s="2">
        <v>45795</v>
      </c>
      <c r="H491" t="str">
        <f t="shared" si="14"/>
        <v>No</v>
      </c>
      <c r="I491" s="8">
        <f t="shared" ca="1" si="15"/>
        <v>67</v>
      </c>
    </row>
    <row r="492" spans="1:9" x14ac:dyDescent="0.3">
      <c r="A492" t="s">
        <v>4033</v>
      </c>
      <c r="B492" t="s">
        <v>21</v>
      </c>
      <c r="C492" t="s">
        <v>3542</v>
      </c>
      <c r="D492" t="s">
        <v>3546</v>
      </c>
      <c r="E492">
        <v>113</v>
      </c>
      <c r="F492">
        <v>63</v>
      </c>
      <c r="G492" s="2">
        <v>45848</v>
      </c>
      <c r="H492" t="str">
        <f t="shared" si="14"/>
        <v>No</v>
      </c>
      <c r="I492" s="8">
        <f t="shared" ca="1" si="15"/>
        <v>14</v>
      </c>
    </row>
    <row r="493" spans="1:9" x14ac:dyDescent="0.3">
      <c r="A493" t="s">
        <v>4034</v>
      </c>
      <c r="B493" t="s">
        <v>11</v>
      </c>
      <c r="C493" t="s">
        <v>3539</v>
      </c>
      <c r="D493" t="s">
        <v>3546</v>
      </c>
      <c r="E493">
        <v>236</v>
      </c>
      <c r="F493">
        <v>174</v>
      </c>
      <c r="G493" s="2">
        <v>45857</v>
      </c>
      <c r="H493" t="str">
        <f t="shared" si="14"/>
        <v>No</v>
      </c>
      <c r="I493" s="8">
        <f t="shared" ca="1" si="15"/>
        <v>5</v>
      </c>
    </row>
    <row r="494" spans="1:9" x14ac:dyDescent="0.3">
      <c r="A494" t="s">
        <v>4035</v>
      </c>
      <c r="B494" t="s">
        <v>21</v>
      </c>
      <c r="C494" t="s">
        <v>3548</v>
      </c>
      <c r="D494" t="s">
        <v>3540</v>
      </c>
      <c r="E494">
        <v>65</v>
      </c>
      <c r="F494">
        <v>107</v>
      </c>
      <c r="G494" s="2">
        <v>45856</v>
      </c>
      <c r="H494" t="str">
        <f t="shared" si="14"/>
        <v>Yes</v>
      </c>
      <c r="I494" s="8">
        <f t="shared" ca="1" si="15"/>
        <v>6</v>
      </c>
    </row>
    <row r="495" spans="1:9" x14ac:dyDescent="0.3">
      <c r="A495" t="s">
        <v>4036</v>
      </c>
      <c r="B495" t="s">
        <v>32</v>
      </c>
      <c r="C495" t="s">
        <v>3542</v>
      </c>
      <c r="D495" t="s">
        <v>3540</v>
      </c>
      <c r="E495">
        <v>360</v>
      </c>
      <c r="F495">
        <v>77</v>
      </c>
      <c r="G495" s="2">
        <v>45777</v>
      </c>
      <c r="H495" t="str">
        <f t="shared" si="14"/>
        <v>No</v>
      </c>
      <c r="I495" s="8">
        <f t="shared" ca="1" si="15"/>
        <v>85</v>
      </c>
    </row>
    <row r="496" spans="1:9" x14ac:dyDescent="0.3">
      <c r="A496" t="s">
        <v>4037</v>
      </c>
      <c r="B496" t="s">
        <v>32</v>
      </c>
      <c r="C496" t="s">
        <v>3548</v>
      </c>
      <c r="D496" t="s">
        <v>3540</v>
      </c>
      <c r="E496">
        <v>340</v>
      </c>
      <c r="F496">
        <v>75</v>
      </c>
      <c r="G496" s="2">
        <v>45781</v>
      </c>
      <c r="H496" t="str">
        <f t="shared" si="14"/>
        <v>No</v>
      </c>
      <c r="I496" s="8">
        <f t="shared" ca="1" si="15"/>
        <v>81</v>
      </c>
    </row>
    <row r="497" spans="1:9" x14ac:dyDescent="0.3">
      <c r="A497" t="s">
        <v>4038</v>
      </c>
      <c r="B497" t="s">
        <v>15</v>
      </c>
      <c r="C497" t="s">
        <v>3542</v>
      </c>
      <c r="D497" t="s">
        <v>3543</v>
      </c>
      <c r="E497">
        <v>257</v>
      </c>
      <c r="F497">
        <v>162</v>
      </c>
      <c r="G497" s="2">
        <v>45840</v>
      </c>
      <c r="H497" t="str">
        <f t="shared" si="14"/>
        <v>No</v>
      </c>
      <c r="I497" s="8">
        <f t="shared" ca="1" si="15"/>
        <v>22</v>
      </c>
    </row>
    <row r="498" spans="1:9" x14ac:dyDescent="0.3">
      <c r="A498" t="s">
        <v>4039</v>
      </c>
      <c r="B498" t="s">
        <v>32</v>
      </c>
      <c r="C498" t="s">
        <v>3539</v>
      </c>
      <c r="D498" t="s">
        <v>3543</v>
      </c>
      <c r="E498">
        <v>474</v>
      </c>
      <c r="F498">
        <v>115</v>
      </c>
      <c r="G498" s="2">
        <v>45810</v>
      </c>
      <c r="H498" t="str">
        <f t="shared" si="14"/>
        <v>No</v>
      </c>
      <c r="I498" s="8">
        <f t="shared" ca="1" si="15"/>
        <v>52</v>
      </c>
    </row>
    <row r="499" spans="1:9" x14ac:dyDescent="0.3">
      <c r="A499" t="s">
        <v>4040</v>
      </c>
      <c r="B499" t="s">
        <v>32</v>
      </c>
      <c r="C499" t="s">
        <v>3548</v>
      </c>
      <c r="D499" t="s">
        <v>3546</v>
      </c>
      <c r="E499">
        <v>248</v>
      </c>
      <c r="F499">
        <v>180</v>
      </c>
      <c r="G499" s="2">
        <v>45773</v>
      </c>
      <c r="H499" t="str">
        <f t="shared" si="14"/>
        <v>No</v>
      </c>
      <c r="I499" s="8">
        <f t="shared" ca="1" si="15"/>
        <v>89</v>
      </c>
    </row>
    <row r="500" spans="1:9" x14ac:dyDescent="0.3">
      <c r="A500" t="s">
        <v>4041</v>
      </c>
      <c r="B500" t="s">
        <v>15</v>
      </c>
      <c r="C500" t="s">
        <v>3548</v>
      </c>
      <c r="D500" t="s">
        <v>3546</v>
      </c>
      <c r="E500">
        <v>456</v>
      </c>
      <c r="F500">
        <v>93</v>
      </c>
      <c r="G500" s="2">
        <v>45812</v>
      </c>
      <c r="H500" t="str">
        <f t="shared" si="14"/>
        <v>No</v>
      </c>
      <c r="I500" s="8">
        <f t="shared" ca="1" si="15"/>
        <v>50</v>
      </c>
    </row>
    <row r="501" spans="1:9" x14ac:dyDescent="0.3">
      <c r="A501" t="s">
        <v>4042</v>
      </c>
      <c r="B501" t="s">
        <v>32</v>
      </c>
      <c r="C501" t="s">
        <v>3548</v>
      </c>
      <c r="D501" t="s">
        <v>3546</v>
      </c>
      <c r="E501">
        <v>448</v>
      </c>
      <c r="F501">
        <v>146</v>
      </c>
      <c r="G501" s="2">
        <v>45801</v>
      </c>
      <c r="H501" t="str">
        <f t="shared" si="14"/>
        <v>No</v>
      </c>
      <c r="I501" s="8">
        <f t="shared" ca="1" si="15"/>
        <v>61</v>
      </c>
    </row>
    <row r="502" spans="1:9" x14ac:dyDescent="0.3">
      <c r="A502" t="s">
        <v>4043</v>
      </c>
      <c r="B502" t="s">
        <v>11</v>
      </c>
      <c r="C502" t="s">
        <v>3548</v>
      </c>
      <c r="D502" t="s">
        <v>3543</v>
      </c>
      <c r="E502">
        <v>330</v>
      </c>
      <c r="F502">
        <v>91</v>
      </c>
      <c r="G502" s="2">
        <v>45831</v>
      </c>
      <c r="H502" t="str">
        <f t="shared" si="14"/>
        <v>No</v>
      </c>
      <c r="I502" s="8">
        <f t="shared" ca="1" si="15"/>
        <v>31</v>
      </c>
    </row>
  </sheetData>
  <autoFilter ref="A2:I502" xr:uid="{00000000-0001-0000-0400-000000000000}"/>
  <conditionalFormatting sqref="A3:H502">
    <cfRule type="expression" dxfId="2" priority="2">
      <formula>IF($H3="Yes","True")</formula>
    </cfRule>
  </conditionalFormatting>
  <conditionalFormatting sqref="I3:I502">
    <cfRule type="cellIs" dxfId="1" priority="1" operator="greater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Sales_Transactions</vt:lpstr>
      <vt:lpstr>Solution</vt:lpstr>
      <vt:lpstr>Employee_Attendance</vt:lpstr>
      <vt:lpstr>Web_Analytics</vt:lpstr>
      <vt:lpstr>Support_Tickets</vt:lpstr>
      <vt:lpstr>Inventory_Management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Aritro Paul</cp:lastModifiedBy>
  <dcterms:created xsi:type="dcterms:W3CDTF">2025-07-24T05:59:48Z</dcterms:created>
  <dcterms:modified xsi:type="dcterms:W3CDTF">2025-07-24T15:51:27Z</dcterms:modified>
</cp:coreProperties>
</file>