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mb\OneDrive - Da Vinci College\Boeken\Van stroomdiagram naar Python code\H24\Repetitie\Herkansing\"/>
    </mc:Choice>
  </mc:AlternateContent>
  <bookViews>
    <workbookView xWindow="0" yWindow="0" windowWidth="20490" windowHeight="7620"/>
  </bookViews>
  <sheets>
    <sheet name="ST09.Praktijk-SmartTechnologypr" sheetId="1" r:id="rId1"/>
  </sheets>
  <calcPr calcId="162913"/>
</workbook>
</file>

<file path=xl/calcChain.xml><?xml version="1.0" encoding="utf-8"?>
<calcChain xmlns="http://schemas.openxmlformats.org/spreadsheetml/2006/main">
  <c r="R87" i="1" l="1"/>
  <c r="R84" i="1" l="1"/>
  <c r="R83" i="1"/>
  <c r="R82" i="1"/>
  <c r="R81" i="1"/>
  <c r="R80" i="1"/>
  <c r="R79" i="1"/>
  <c r="R1" i="1" l="1"/>
  <c r="R76" i="1" l="1"/>
  <c r="R72" i="1"/>
  <c r="R68" i="1"/>
  <c r="R64" i="1"/>
  <c r="R60" i="1"/>
  <c r="R56" i="1"/>
  <c r="R52" i="1"/>
  <c r="R48" i="1"/>
  <c r="R44" i="1"/>
  <c r="R40" i="1"/>
  <c r="R36" i="1"/>
  <c r="R32" i="1"/>
  <c r="R70" i="1"/>
  <c r="R62" i="1"/>
  <c r="R58" i="1"/>
  <c r="R50" i="1"/>
  <c r="R42" i="1"/>
  <c r="R34" i="1"/>
  <c r="R69" i="1"/>
  <c r="R61" i="1"/>
  <c r="R53" i="1"/>
  <c r="R45" i="1"/>
  <c r="R37" i="1"/>
  <c r="R75" i="1"/>
  <c r="R67" i="1"/>
  <c r="R63" i="1"/>
  <c r="R59" i="1"/>
  <c r="R55" i="1"/>
  <c r="R51" i="1"/>
  <c r="R47" i="1"/>
  <c r="R43" i="1"/>
  <c r="R39" i="1"/>
  <c r="R35" i="1"/>
  <c r="R31" i="1"/>
  <c r="R74" i="1"/>
  <c r="R66" i="1"/>
  <c r="R54" i="1"/>
  <c r="R46" i="1"/>
  <c r="R38" i="1"/>
  <c r="R73" i="1"/>
  <c r="R65" i="1"/>
  <c r="R57" i="1"/>
  <c r="R49" i="1"/>
  <c r="R41" i="1"/>
  <c r="R33" i="1"/>
  <c r="R27" i="1"/>
  <c r="R29" i="1"/>
  <c r="R6" i="1"/>
  <c r="R10" i="1"/>
  <c r="R14" i="1"/>
  <c r="R18" i="1"/>
  <c r="R22" i="1"/>
  <c r="R3" i="1"/>
  <c r="R7" i="1"/>
  <c r="R11" i="1"/>
  <c r="R15" i="1"/>
  <c r="R19" i="1"/>
  <c r="R4" i="1"/>
  <c r="R8" i="1"/>
  <c r="R12" i="1"/>
  <c r="R16" i="1"/>
  <c r="R20" i="1"/>
  <c r="R24" i="1"/>
  <c r="R5" i="1"/>
  <c r="R9" i="1"/>
  <c r="R13" i="1"/>
  <c r="R17" i="1"/>
  <c r="R21" i="1"/>
  <c r="R25" i="1"/>
  <c r="R26" i="1"/>
  <c r="R23" i="1"/>
  <c r="R71" i="1"/>
</calcChain>
</file>

<file path=xl/sharedStrings.xml><?xml version="1.0" encoding="utf-8"?>
<sst xmlns="http://schemas.openxmlformats.org/spreadsheetml/2006/main" count="309" uniqueCount="183">
  <si>
    <t>Naam</t>
  </si>
  <si>
    <t>Groep</t>
  </si>
  <si>
    <t>Gebruikersnaam</t>
  </si>
  <si>
    <t>Algemeen gemiddelde</t>
  </si>
  <si>
    <t>Anwar El Allaoui</t>
  </si>
  <si>
    <t>LPEMO18K4F1</t>
  </si>
  <si>
    <t>99051823</t>
  </si>
  <si>
    <t>-</t>
  </si>
  <si>
    <t>Bernard Polinder</t>
  </si>
  <si>
    <t>99053071</t>
  </si>
  <si>
    <t>Bob van der Weide</t>
  </si>
  <si>
    <t>LPEMO18K4E1</t>
  </si>
  <si>
    <t>99064881</t>
  </si>
  <si>
    <t>Boniso Winter</t>
  </si>
  <si>
    <t>99052025</t>
  </si>
  <si>
    <t>Bouke van der Velde</t>
  </si>
  <si>
    <t>99047311</t>
  </si>
  <si>
    <t>Finn de Groot</t>
  </si>
  <si>
    <t>99051081</t>
  </si>
  <si>
    <t>Jasper Zoetekouw</t>
  </si>
  <si>
    <t>99052295</t>
  </si>
  <si>
    <t>Jonathan van der Veer</t>
  </si>
  <si>
    <t>99053192</t>
  </si>
  <si>
    <t>Justin Brink</t>
  </si>
  <si>
    <t>99051191</t>
  </si>
  <si>
    <t>Justin van der Heiden</t>
  </si>
  <si>
    <t>99063180</t>
  </si>
  <si>
    <t>Lars Touwslager</t>
  </si>
  <si>
    <t>99054061</t>
  </si>
  <si>
    <t>Mark Grootendorst</t>
  </si>
  <si>
    <t>99052513</t>
  </si>
  <si>
    <t>Martijn Tapper</t>
  </si>
  <si>
    <t>99053188</t>
  </si>
  <si>
    <t>Patrick Evertse</t>
  </si>
  <si>
    <t>99052063</t>
  </si>
  <si>
    <t>Said Keteldijk</t>
  </si>
  <si>
    <t>99052464</t>
  </si>
  <si>
    <t>Sayfi Müller</t>
  </si>
  <si>
    <t>99051740</t>
  </si>
  <si>
    <t>Sjoerd den Boer</t>
  </si>
  <si>
    <t>99028835</t>
  </si>
  <si>
    <t>Stef Kraaijeveld</t>
  </si>
  <si>
    <t>99052771</t>
  </si>
  <si>
    <t>Sven Zuidgeest</t>
  </si>
  <si>
    <t>99051028</t>
  </si>
  <si>
    <t>Thijme Franken</t>
  </si>
  <si>
    <t>99052270</t>
  </si>
  <si>
    <t>Thomas van Vliet</t>
  </si>
  <si>
    <t>99051199</t>
  </si>
  <si>
    <t>Tim Westerduin</t>
  </si>
  <si>
    <t>99053127</t>
  </si>
  <si>
    <t>Timo Langerak</t>
  </si>
  <si>
    <t>99027552</t>
  </si>
  <si>
    <t>Vincent Schükkmann</t>
  </si>
  <si>
    <t>99055384</t>
  </si>
  <si>
    <t>Wes te Braak</t>
  </si>
  <si>
    <t>99034391</t>
  </si>
  <si>
    <t>Cijfer</t>
  </si>
  <si>
    <t>2e kans</t>
  </si>
  <si>
    <t>Allessandro Dahlhaus</t>
  </si>
  <si>
    <t>LPEMO19K4F1</t>
  </si>
  <si>
    <t>99059445</t>
  </si>
  <si>
    <t>4,2</t>
  </si>
  <si>
    <t>Ayoub El Hannach</t>
  </si>
  <si>
    <t>99053359</t>
  </si>
  <si>
    <t>1,0</t>
  </si>
  <si>
    <t>Bob van Ballegooij</t>
  </si>
  <si>
    <t>99059268</t>
  </si>
  <si>
    <t>Brian Ghoerahoe</t>
  </si>
  <si>
    <t>LPEMO19K4E1</t>
  </si>
  <si>
    <t>99058020</t>
  </si>
  <si>
    <t>3,0</t>
  </si>
  <si>
    <t>Cihan Çali</t>
  </si>
  <si>
    <t>99058658</t>
  </si>
  <si>
    <t>Daan van Gemerde</t>
  </si>
  <si>
    <t>99056299</t>
  </si>
  <si>
    <t>Darren Bhattacherjee</t>
  </si>
  <si>
    <t>99057323</t>
  </si>
  <si>
    <t>Dennis Bogers</t>
  </si>
  <si>
    <t>99061290</t>
  </si>
  <si>
    <t>2,8</t>
  </si>
  <si>
    <t>Djim Schaap</t>
  </si>
  <si>
    <t>99057503</t>
  </si>
  <si>
    <t>4,0</t>
  </si>
  <si>
    <t>Jan Willem van Bochove</t>
  </si>
  <si>
    <t>99058630</t>
  </si>
  <si>
    <t>Jesse den Boer</t>
  </si>
  <si>
    <t>99059118</t>
  </si>
  <si>
    <t>Joost Cammaert</t>
  </si>
  <si>
    <t>99061348</t>
  </si>
  <si>
    <t>4,4</t>
  </si>
  <si>
    <t>Jordi Bouterse</t>
  </si>
  <si>
    <t>99059348</t>
  </si>
  <si>
    <t>6,5</t>
  </si>
  <si>
    <t>Kalle Bakker</t>
  </si>
  <si>
    <t>99058144</t>
  </si>
  <si>
    <t>9,1</t>
  </si>
  <si>
    <t>Karan Anandbahadoer</t>
  </si>
  <si>
    <t>99057345</t>
  </si>
  <si>
    <t>Leon Suijkerbuijk</t>
  </si>
  <si>
    <t>99048828</t>
  </si>
  <si>
    <t>9,5</t>
  </si>
  <si>
    <t>Lyz Hoogendijk</t>
  </si>
  <si>
    <t>99045358</t>
  </si>
  <si>
    <t>Maarten Bom</t>
  </si>
  <si>
    <t>99057863</t>
  </si>
  <si>
    <t>2,3</t>
  </si>
  <si>
    <t>Marvin Pockels Peña</t>
  </si>
  <si>
    <t>99057651</t>
  </si>
  <si>
    <t>Matthijs Langerman</t>
  </si>
  <si>
    <t>99057865</t>
  </si>
  <si>
    <t>Milan Verduin</t>
  </si>
  <si>
    <t>99059114</t>
  </si>
  <si>
    <t>Nduka Ceelen</t>
  </si>
  <si>
    <t>99057486</t>
  </si>
  <si>
    <t>5,4</t>
  </si>
  <si>
    <t>Nevin Zonnevijlle</t>
  </si>
  <si>
    <t>99058225</t>
  </si>
  <si>
    <t>Nigel Galjaard</t>
  </si>
  <si>
    <t>99050551</t>
  </si>
  <si>
    <t>5,2</t>
  </si>
  <si>
    <t>Nowey van Beek</t>
  </si>
  <si>
    <t>99058525</t>
  </si>
  <si>
    <t>2,0</t>
  </si>
  <si>
    <t>Oscar le Sage Osorio</t>
  </si>
  <si>
    <t>99059687</t>
  </si>
  <si>
    <t>1,1</t>
  </si>
  <si>
    <t>Pawel Zurawski</t>
  </si>
  <si>
    <t>99057368</t>
  </si>
  <si>
    <t>Rafael Walbeek</t>
  </si>
  <si>
    <t>99058584</t>
  </si>
  <si>
    <t>Remco van der Goes</t>
  </si>
  <si>
    <t>99057864</t>
  </si>
  <si>
    <t>Rick de Boer</t>
  </si>
  <si>
    <t>99046850</t>
  </si>
  <si>
    <t>9,0</t>
  </si>
  <si>
    <t>Rick Rijnhout</t>
  </si>
  <si>
    <t>99058686</t>
  </si>
  <si>
    <t>3,8</t>
  </si>
  <si>
    <t>Rick Schindler</t>
  </si>
  <si>
    <t>99050202</t>
  </si>
  <si>
    <t>Roberto Alexan</t>
  </si>
  <si>
    <t>99056412</t>
  </si>
  <si>
    <t>Rodney Hop</t>
  </si>
  <si>
    <t>99056852</t>
  </si>
  <si>
    <t>Rodrigo Caneco Soeiro Sousa</t>
  </si>
  <si>
    <t>99060329</t>
  </si>
  <si>
    <t>10,0</t>
  </si>
  <si>
    <t>Roland Meijer</t>
  </si>
  <si>
    <t>99058123</t>
  </si>
  <si>
    <t>8,0</t>
  </si>
  <si>
    <t>Sem Bakkers</t>
  </si>
  <si>
    <t>99059265</t>
  </si>
  <si>
    <t>Teun Faber</t>
  </si>
  <si>
    <t>99058272</t>
  </si>
  <si>
    <t>3,2</t>
  </si>
  <si>
    <t>Thijn Vrolijk</t>
  </si>
  <si>
    <t>99057976</t>
  </si>
  <si>
    <t>Thomas van den Berg</t>
  </si>
  <si>
    <t>99059244</t>
  </si>
  <si>
    <t>Thymen Braspenning</t>
  </si>
  <si>
    <t>99061168</t>
  </si>
  <si>
    <t>Timo van Mourik</t>
  </si>
  <si>
    <t>99056357</t>
  </si>
  <si>
    <t>9,3</t>
  </si>
  <si>
    <t>Tobias Pattes</t>
  </si>
  <si>
    <t>99059474</t>
  </si>
  <si>
    <t>5,8</t>
  </si>
  <si>
    <t>Tycho van Zunderd</t>
  </si>
  <si>
    <t>99056831</t>
  </si>
  <si>
    <t>2,2</t>
  </si>
  <si>
    <t>Wesley Visser</t>
  </si>
  <si>
    <t>99058773</t>
  </si>
  <si>
    <t>6,0</t>
  </si>
  <si>
    <t>Zafir Smit</t>
  </si>
  <si>
    <t>99057499</t>
  </si>
  <si>
    <t>Toets 1</t>
  </si>
  <si>
    <t>Anwar</t>
  </si>
  <si>
    <t>Bonio</t>
  </si>
  <si>
    <t>finn</t>
  </si>
  <si>
    <t>Martijn</t>
  </si>
  <si>
    <t>timo</t>
  </si>
  <si>
    <t>Bob vd weide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</si>
</sst>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>
    <font>
      <sz val="11"/>
      <name val="Calibri"/>
    </font>
    <font>
      <sz val="11"/>
      <color rgb="FFFF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/>
    <xf numFmtId="0" fontId="0" fillId="0" borderId="0" xfId="0" applyAlignment="1">
      <alignment horizontal="centerContinuous"/>
    </xf>
    <xf numFmtId="0" fontId="0" fillId="0" borderId="0" xfId="0" applyAlignment="1">
      <alignment horizontal="centerContinuous" wrapText="1"/>
    </xf>
    <xf numFmtId="0" fontId="1" fillId="0" borderId="0" xfId="0" applyFont="1"/>
    <xf numFmtId="164" fontId="0" fillId="0" borderId="0" xfId="0" applyNumberFormat="1"/>
    <xf numFmtId="0" fontId="0" fillId="2" borderId="0" xfId="0" applyFill="1"/>
    <xf numFmtId="0" fontId="0" fillId="0" borderId="0" xfId="0"/>
    <xf numFmtId="0" fontId="0" fillId="0" borderId="0" xfId="0" applyAlignment="1">
      <alignment horizontal="centerContinuous"/>
    </xf>
    <xf numFmtId="0" fontId="0" fillId="0" borderId="0" xfId="0" applyAlignment="1">
      <alignment horizontal="centerContinuous" wrapText="1"/>
    </xf>
    <xf numFmtId="0" fontId="1" fillId="0" borderId="0" xfId="0" applyFont="1" applyAlignment="1">
      <alignment horizontal="centerContinuous"/>
    </xf>
    <xf numFmtId="0" fontId="1" fillId="0" borderId="0" xfId="0" applyFont="1" applyAlignment="1">
      <alignment horizontal="centerContinuous" wrapText="1"/>
    </xf>
    <xf numFmtId="0" fontId="2" fillId="0" borderId="0" xfId="0" applyFont="1"/>
    <xf numFmtId="164" fontId="0" fillId="2" borderId="0" xfId="0" applyNumberFormat="1" applyFill="1"/>
    <xf numFmtId="0" fontId="0" fillId="0" borderId="0" xfId="0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tabSelected="1" workbookViewId="0">
      <pane ySplit="1" topLeftCell="A77" activePane="bottomLeft" state="frozen"/>
      <selection pane="bottomLeft" activeCell="N89" sqref="N89"/>
    </sheetView>
  </sheetViews>
  <sheetFormatPr defaultColWidth="15" defaultRowHeight="15"/>
  <cols>
    <col min="5" max="16" width="4.140625" customWidth="1"/>
    <col min="18" max="18" width="15" style="5"/>
  </cols>
  <sheetData>
    <row r="1" spans="1:18" s="1" customFormat="1">
      <c r="F1" s="1">
        <v>3</v>
      </c>
      <c r="G1" s="1">
        <v>3</v>
      </c>
      <c r="H1" s="1">
        <v>3</v>
      </c>
      <c r="I1" s="1">
        <v>5</v>
      </c>
      <c r="J1" s="1">
        <v>3</v>
      </c>
      <c r="K1" s="1">
        <v>6</v>
      </c>
      <c r="L1" s="1">
        <v>4</v>
      </c>
      <c r="M1" s="1">
        <v>6</v>
      </c>
      <c r="N1" s="1">
        <v>4</v>
      </c>
      <c r="O1" s="1">
        <v>6</v>
      </c>
      <c r="P1" s="1">
        <v>8</v>
      </c>
      <c r="R1" s="5">
        <f>+SUM(E1:P1)</f>
        <v>51</v>
      </c>
    </row>
    <row r="2" spans="1:18">
      <c r="A2" s="14" t="s">
        <v>0</v>
      </c>
      <c r="B2" s="14" t="s">
        <v>1</v>
      </c>
      <c r="C2" s="14" t="s">
        <v>2</v>
      </c>
      <c r="D2" s="14" t="s">
        <v>3</v>
      </c>
      <c r="E2" s="4">
        <v>1</v>
      </c>
      <c r="F2" s="4">
        <v>2</v>
      </c>
      <c r="G2" s="4">
        <v>3</v>
      </c>
      <c r="H2" s="4">
        <v>4</v>
      </c>
      <c r="I2" s="4">
        <v>5</v>
      </c>
      <c r="J2" s="4">
        <v>6</v>
      </c>
      <c r="K2" s="4">
        <v>7</v>
      </c>
      <c r="L2" s="4">
        <v>8</v>
      </c>
      <c r="M2" s="4">
        <v>9</v>
      </c>
      <c r="N2" s="4">
        <v>10</v>
      </c>
      <c r="O2" s="4">
        <v>11</v>
      </c>
      <c r="P2" s="4">
        <v>12</v>
      </c>
      <c r="R2" s="5" t="s">
        <v>57</v>
      </c>
    </row>
    <row r="3" spans="1:18">
      <c r="A3" s="1" t="s">
        <v>4</v>
      </c>
      <c r="B3" s="2" t="s">
        <v>5</v>
      </c>
      <c r="C3" s="2" t="s">
        <v>6</v>
      </c>
      <c r="D3" s="3" t="s">
        <v>7</v>
      </c>
      <c r="F3" s="1">
        <v>3</v>
      </c>
      <c r="G3" s="1">
        <v>1</v>
      </c>
      <c r="H3" s="1">
        <v>2</v>
      </c>
      <c r="I3" s="1">
        <v>5</v>
      </c>
      <c r="J3">
        <v>1</v>
      </c>
      <c r="K3">
        <v>3</v>
      </c>
      <c r="L3">
        <v>2</v>
      </c>
      <c r="M3">
        <v>1</v>
      </c>
      <c r="N3">
        <v>2</v>
      </c>
      <c r="O3">
        <v>0</v>
      </c>
      <c r="P3">
        <v>0</v>
      </c>
      <c r="R3" s="5">
        <f>1 + ((SUM(E3:P3) / $R$1) *9)</f>
        <v>4.5294117647058822</v>
      </c>
    </row>
    <row r="4" spans="1:18">
      <c r="A4" s="1" t="s">
        <v>8</v>
      </c>
      <c r="B4" s="2" t="s">
        <v>5</v>
      </c>
      <c r="C4" s="2" t="s">
        <v>9</v>
      </c>
      <c r="D4" s="3" t="s">
        <v>7</v>
      </c>
      <c r="F4">
        <v>3</v>
      </c>
      <c r="G4">
        <v>1</v>
      </c>
      <c r="H4">
        <v>2</v>
      </c>
      <c r="I4">
        <v>5</v>
      </c>
      <c r="J4">
        <v>2</v>
      </c>
      <c r="K4">
        <v>3</v>
      </c>
      <c r="L4">
        <v>4</v>
      </c>
      <c r="M4">
        <v>4</v>
      </c>
      <c r="N4">
        <v>4</v>
      </c>
      <c r="O4">
        <v>6</v>
      </c>
      <c r="P4">
        <v>0</v>
      </c>
      <c r="R4" s="5">
        <f t="shared" ref="R4:R27" si="0">1 + ((SUM(E4:P4) / $R$1) *9)</f>
        <v>7</v>
      </c>
    </row>
    <row r="5" spans="1:18">
      <c r="A5" s="1" t="s">
        <v>10</v>
      </c>
      <c r="B5" s="2" t="s">
        <v>11</v>
      </c>
      <c r="C5" s="2" t="s">
        <v>12</v>
      </c>
      <c r="D5" s="3" t="s">
        <v>7</v>
      </c>
      <c r="F5">
        <v>3</v>
      </c>
      <c r="G5">
        <v>1</v>
      </c>
      <c r="H5">
        <v>2</v>
      </c>
      <c r="I5">
        <v>3</v>
      </c>
      <c r="J5">
        <v>0</v>
      </c>
      <c r="K5">
        <v>3</v>
      </c>
      <c r="L5">
        <v>0</v>
      </c>
      <c r="M5">
        <v>0</v>
      </c>
      <c r="N5">
        <v>4</v>
      </c>
      <c r="O5">
        <v>0</v>
      </c>
      <c r="P5">
        <v>0</v>
      </c>
      <c r="R5" s="5">
        <f t="shared" si="0"/>
        <v>3.8235294117647056</v>
      </c>
    </row>
    <row r="6" spans="1:18">
      <c r="A6" s="1" t="s">
        <v>13</v>
      </c>
      <c r="B6" s="2" t="s">
        <v>5</v>
      </c>
      <c r="C6" s="2" t="s">
        <v>14</v>
      </c>
      <c r="D6" s="3" t="s">
        <v>7</v>
      </c>
      <c r="F6">
        <v>3</v>
      </c>
      <c r="G6">
        <v>2</v>
      </c>
      <c r="H6">
        <v>2</v>
      </c>
      <c r="I6">
        <v>5</v>
      </c>
      <c r="J6">
        <v>2</v>
      </c>
      <c r="K6">
        <v>4</v>
      </c>
      <c r="L6">
        <v>3</v>
      </c>
      <c r="M6">
        <v>0</v>
      </c>
      <c r="N6">
        <v>0</v>
      </c>
      <c r="O6">
        <v>0</v>
      </c>
      <c r="P6">
        <v>0</v>
      </c>
      <c r="R6" s="5">
        <f t="shared" si="0"/>
        <v>4.7058823529411757</v>
      </c>
    </row>
    <row r="7" spans="1:18">
      <c r="A7" s="1" t="s">
        <v>15</v>
      </c>
      <c r="B7" s="2" t="s">
        <v>5</v>
      </c>
      <c r="C7" s="2" t="s">
        <v>16</v>
      </c>
      <c r="D7" s="3" t="s">
        <v>7</v>
      </c>
      <c r="F7">
        <v>3</v>
      </c>
      <c r="G7">
        <v>3</v>
      </c>
      <c r="H7">
        <v>2</v>
      </c>
      <c r="I7">
        <v>3</v>
      </c>
      <c r="J7">
        <v>2</v>
      </c>
      <c r="K7">
        <v>6</v>
      </c>
      <c r="L7">
        <v>3</v>
      </c>
      <c r="M7">
        <v>0</v>
      </c>
      <c r="N7">
        <v>4</v>
      </c>
      <c r="O7">
        <v>0</v>
      </c>
      <c r="P7">
        <v>0</v>
      </c>
      <c r="R7" s="5">
        <f t="shared" si="0"/>
        <v>5.5882352941176467</v>
      </c>
    </row>
    <row r="8" spans="1:18">
      <c r="A8" s="1" t="s">
        <v>17</v>
      </c>
      <c r="B8" s="2" t="s">
        <v>5</v>
      </c>
      <c r="C8" s="2" t="s">
        <v>18</v>
      </c>
      <c r="D8" s="3" t="s">
        <v>7</v>
      </c>
      <c r="F8">
        <v>3</v>
      </c>
      <c r="G8">
        <v>1</v>
      </c>
      <c r="H8">
        <v>2</v>
      </c>
      <c r="I8">
        <v>5</v>
      </c>
      <c r="J8">
        <v>1</v>
      </c>
      <c r="K8">
        <v>0</v>
      </c>
      <c r="L8">
        <v>4</v>
      </c>
      <c r="M8">
        <v>2</v>
      </c>
      <c r="N8">
        <v>4</v>
      </c>
      <c r="O8">
        <v>2</v>
      </c>
      <c r="P8">
        <v>0</v>
      </c>
      <c r="R8" s="5">
        <f t="shared" si="0"/>
        <v>5.2352941176470589</v>
      </c>
    </row>
    <row r="9" spans="1:18">
      <c r="A9" s="1" t="s">
        <v>19</v>
      </c>
      <c r="B9" s="2" t="s">
        <v>11</v>
      </c>
      <c r="C9" s="2" t="s">
        <v>20</v>
      </c>
      <c r="D9" s="3" t="s">
        <v>7</v>
      </c>
      <c r="F9">
        <v>3</v>
      </c>
      <c r="G9">
        <v>2</v>
      </c>
      <c r="H9">
        <v>2</v>
      </c>
      <c r="I9">
        <v>5</v>
      </c>
      <c r="J9">
        <v>2</v>
      </c>
      <c r="K9">
        <v>3</v>
      </c>
      <c r="L9">
        <v>4</v>
      </c>
      <c r="M9">
        <v>0</v>
      </c>
      <c r="N9">
        <v>0</v>
      </c>
      <c r="O9">
        <v>4</v>
      </c>
      <c r="P9">
        <v>0</v>
      </c>
      <c r="R9" s="5">
        <f t="shared" si="0"/>
        <v>5.4117647058823524</v>
      </c>
    </row>
    <row r="10" spans="1:18">
      <c r="A10" s="1" t="s">
        <v>21</v>
      </c>
      <c r="B10" s="2" t="s">
        <v>11</v>
      </c>
      <c r="C10" s="2" t="s">
        <v>22</v>
      </c>
      <c r="D10" s="3" t="s">
        <v>7</v>
      </c>
      <c r="F10">
        <v>3</v>
      </c>
      <c r="G10">
        <v>3</v>
      </c>
      <c r="H10">
        <v>2</v>
      </c>
      <c r="I10">
        <v>5</v>
      </c>
      <c r="J10">
        <v>1</v>
      </c>
      <c r="K10">
        <v>2</v>
      </c>
      <c r="L10">
        <v>4</v>
      </c>
      <c r="M10">
        <v>0</v>
      </c>
      <c r="N10">
        <v>4</v>
      </c>
      <c r="O10">
        <v>3</v>
      </c>
      <c r="P10">
        <v>0</v>
      </c>
      <c r="R10" s="5">
        <f t="shared" si="0"/>
        <v>5.7647058823529411</v>
      </c>
    </row>
    <row r="11" spans="1:18">
      <c r="A11" s="1" t="s">
        <v>23</v>
      </c>
      <c r="B11" s="2" t="s">
        <v>11</v>
      </c>
      <c r="C11" s="2" t="s">
        <v>24</v>
      </c>
      <c r="D11" s="3" t="s">
        <v>7</v>
      </c>
      <c r="F11" s="1">
        <v>3</v>
      </c>
      <c r="G11" s="1">
        <v>2</v>
      </c>
      <c r="H11" s="1">
        <v>3</v>
      </c>
      <c r="I11" s="1">
        <v>5</v>
      </c>
      <c r="J11">
        <v>0</v>
      </c>
      <c r="K11">
        <v>3</v>
      </c>
      <c r="L11">
        <v>4</v>
      </c>
      <c r="M11">
        <v>6</v>
      </c>
      <c r="N11">
        <v>1</v>
      </c>
      <c r="O11">
        <v>2</v>
      </c>
      <c r="P11">
        <v>3</v>
      </c>
      <c r="R11" s="5">
        <f t="shared" si="0"/>
        <v>6.6470588235294112</v>
      </c>
    </row>
    <row r="12" spans="1:18">
      <c r="A12" s="1" t="s">
        <v>25</v>
      </c>
      <c r="B12" s="2" t="s">
        <v>11</v>
      </c>
      <c r="C12" s="2" t="s">
        <v>26</v>
      </c>
      <c r="D12" s="3" t="s">
        <v>7</v>
      </c>
      <c r="F12">
        <v>3</v>
      </c>
      <c r="G12">
        <v>2</v>
      </c>
      <c r="H12">
        <v>2</v>
      </c>
      <c r="I12">
        <v>5</v>
      </c>
      <c r="J12">
        <v>1</v>
      </c>
      <c r="K12">
        <v>0</v>
      </c>
      <c r="L12">
        <v>4</v>
      </c>
      <c r="M12">
        <v>3</v>
      </c>
      <c r="N12">
        <v>4</v>
      </c>
      <c r="O12">
        <v>4</v>
      </c>
      <c r="P12">
        <v>0</v>
      </c>
      <c r="R12" s="5">
        <f t="shared" si="0"/>
        <v>5.9411764705882355</v>
      </c>
    </row>
    <row r="13" spans="1:18">
      <c r="A13" s="1" t="s">
        <v>27</v>
      </c>
      <c r="B13" s="2" t="s">
        <v>11</v>
      </c>
      <c r="C13" s="2" t="s">
        <v>28</v>
      </c>
      <c r="D13" s="3" t="s">
        <v>7</v>
      </c>
      <c r="F13">
        <v>3</v>
      </c>
      <c r="G13">
        <v>1</v>
      </c>
      <c r="H13">
        <v>2</v>
      </c>
      <c r="I13">
        <v>5</v>
      </c>
      <c r="J13">
        <v>1</v>
      </c>
      <c r="K13">
        <v>4</v>
      </c>
      <c r="L13">
        <v>4</v>
      </c>
      <c r="M13">
        <v>4</v>
      </c>
      <c r="N13">
        <v>4</v>
      </c>
      <c r="O13">
        <v>5</v>
      </c>
      <c r="P13">
        <v>1</v>
      </c>
      <c r="R13" s="5">
        <f t="shared" si="0"/>
        <v>7</v>
      </c>
    </row>
    <row r="14" spans="1:18">
      <c r="A14" s="1" t="s">
        <v>29</v>
      </c>
      <c r="B14" s="2" t="s">
        <v>11</v>
      </c>
      <c r="C14" s="2" t="s">
        <v>30</v>
      </c>
      <c r="D14" s="3" t="s">
        <v>7</v>
      </c>
      <c r="F14">
        <v>3</v>
      </c>
      <c r="G14">
        <v>1</v>
      </c>
      <c r="H14">
        <v>2</v>
      </c>
      <c r="I14">
        <v>5</v>
      </c>
      <c r="J14">
        <v>1</v>
      </c>
      <c r="K14">
        <v>4</v>
      </c>
      <c r="L14">
        <v>3</v>
      </c>
      <c r="M14">
        <v>4</v>
      </c>
      <c r="N14">
        <v>4</v>
      </c>
      <c r="O14">
        <v>6</v>
      </c>
      <c r="P14">
        <v>3</v>
      </c>
      <c r="R14" s="5">
        <f t="shared" si="0"/>
        <v>7.3529411764705888</v>
      </c>
    </row>
    <row r="15" spans="1:18">
      <c r="A15" s="1" t="s">
        <v>31</v>
      </c>
      <c r="B15" s="2" t="s">
        <v>5</v>
      </c>
      <c r="C15" s="2" t="s">
        <v>32</v>
      </c>
      <c r="D15" s="3" t="s">
        <v>7</v>
      </c>
      <c r="F15">
        <v>3</v>
      </c>
      <c r="G15">
        <v>1</v>
      </c>
      <c r="H15">
        <v>2</v>
      </c>
      <c r="I15">
        <v>5</v>
      </c>
      <c r="J15">
        <v>2</v>
      </c>
      <c r="K15">
        <v>0</v>
      </c>
      <c r="L15">
        <v>4</v>
      </c>
      <c r="M15">
        <v>2</v>
      </c>
      <c r="N15">
        <v>2</v>
      </c>
      <c r="O15">
        <v>2</v>
      </c>
      <c r="P15">
        <v>0</v>
      </c>
      <c r="R15" s="5">
        <f t="shared" si="0"/>
        <v>5.0588235294117645</v>
      </c>
    </row>
    <row r="16" spans="1:18">
      <c r="A16" s="1" t="s">
        <v>33</v>
      </c>
      <c r="B16" s="2" t="s">
        <v>5</v>
      </c>
      <c r="C16" s="2" t="s">
        <v>34</v>
      </c>
      <c r="D16" s="3" t="s">
        <v>7</v>
      </c>
      <c r="F16">
        <v>3</v>
      </c>
      <c r="G16">
        <v>2</v>
      </c>
      <c r="H16">
        <v>2</v>
      </c>
      <c r="I16">
        <v>5</v>
      </c>
      <c r="J16">
        <v>1</v>
      </c>
      <c r="K16">
        <v>2</v>
      </c>
      <c r="L16">
        <v>4</v>
      </c>
      <c r="M16">
        <v>3</v>
      </c>
      <c r="N16">
        <v>4</v>
      </c>
      <c r="O16">
        <v>3</v>
      </c>
      <c r="P16">
        <v>0</v>
      </c>
      <c r="R16" s="5">
        <f t="shared" si="0"/>
        <v>6.117647058823529</v>
      </c>
    </row>
    <row r="17" spans="1:19">
      <c r="A17" s="1" t="s">
        <v>35</v>
      </c>
      <c r="B17" s="2" t="s">
        <v>11</v>
      </c>
      <c r="C17" s="2" t="s">
        <v>36</v>
      </c>
      <c r="D17" s="3" t="s">
        <v>7</v>
      </c>
      <c r="F17">
        <v>3</v>
      </c>
      <c r="G17">
        <v>1</v>
      </c>
      <c r="H17">
        <v>2</v>
      </c>
      <c r="I17">
        <v>5</v>
      </c>
      <c r="J17">
        <v>1</v>
      </c>
      <c r="K17">
        <v>4</v>
      </c>
      <c r="L17">
        <v>4</v>
      </c>
      <c r="M17">
        <v>4</v>
      </c>
      <c r="N17">
        <v>4</v>
      </c>
      <c r="O17">
        <v>5</v>
      </c>
      <c r="P17">
        <v>0</v>
      </c>
      <c r="R17" s="5">
        <f t="shared" si="0"/>
        <v>6.8235294117647065</v>
      </c>
    </row>
    <row r="18" spans="1:19">
      <c r="A18" s="1" t="s">
        <v>37</v>
      </c>
      <c r="B18" s="2" t="s">
        <v>5</v>
      </c>
      <c r="C18" s="2" t="s">
        <v>38</v>
      </c>
      <c r="D18" s="3" t="s">
        <v>7</v>
      </c>
      <c r="F18">
        <v>3</v>
      </c>
      <c r="G18">
        <v>1</v>
      </c>
      <c r="H18">
        <v>2</v>
      </c>
      <c r="I18">
        <v>5</v>
      </c>
      <c r="J18">
        <v>2</v>
      </c>
      <c r="K18">
        <v>4</v>
      </c>
      <c r="L18">
        <v>4</v>
      </c>
      <c r="M18">
        <v>0</v>
      </c>
      <c r="N18">
        <v>4</v>
      </c>
      <c r="O18">
        <v>2</v>
      </c>
      <c r="P18">
        <v>0</v>
      </c>
      <c r="R18" s="5">
        <f t="shared" si="0"/>
        <v>5.7647058823529411</v>
      </c>
    </row>
    <row r="19" spans="1:19">
      <c r="A19" s="1" t="s">
        <v>39</v>
      </c>
      <c r="B19" s="2" t="s">
        <v>5</v>
      </c>
      <c r="C19" s="2" t="s">
        <v>40</v>
      </c>
      <c r="D19" s="3" t="s">
        <v>7</v>
      </c>
      <c r="F19">
        <v>3</v>
      </c>
      <c r="G19">
        <v>1</v>
      </c>
      <c r="H19">
        <v>2</v>
      </c>
      <c r="I19">
        <v>5</v>
      </c>
      <c r="J19">
        <v>2</v>
      </c>
      <c r="K19">
        <v>2</v>
      </c>
      <c r="L19">
        <v>4</v>
      </c>
      <c r="M19">
        <v>5</v>
      </c>
      <c r="N19">
        <v>2</v>
      </c>
      <c r="O19">
        <v>3</v>
      </c>
      <c r="P19">
        <v>0</v>
      </c>
      <c r="R19" s="5">
        <f t="shared" si="0"/>
        <v>6.117647058823529</v>
      </c>
    </row>
    <row r="20" spans="1:19">
      <c r="A20" s="1" t="s">
        <v>41</v>
      </c>
      <c r="B20" s="2" t="s">
        <v>5</v>
      </c>
      <c r="C20" s="2" t="s">
        <v>42</v>
      </c>
      <c r="D20" s="3" t="s">
        <v>7</v>
      </c>
      <c r="F20">
        <v>3</v>
      </c>
      <c r="G20">
        <v>2</v>
      </c>
      <c r="H20">
        <v>3</v>
      </c>
      <c r="I20">
        <v>5</v>
      </c>
      <c r="J20">
        <v>2</v>
      </c>
      <c r="K20">
        <v>4</v>
      </c>
      <c r="L20">
        <v>3</v>
      </c>
      <c r="M20">
        <v>2</v>
      </c>
      <c r="N20">
        <v>0</v>
      </c>
      <c r="O20">
        <v>0</v>
      </c>
      <c r="P20">
        <v>0</v>
      </c>
      <c r="R20" s="5">
        <f t="shared" si="0"/>
        <v>5.2352941176470589</v>
      </c>
    </row>
    <row r="21" spans="1:19">
      <c r="A21" s="1" t="s">
        <v>43</v>
      </c>
      <c r="B21" s="2" t="s">
        <v>11</v>
      </c>
      <c r="C21" s="2" t="s">
        <v>44</v>
      </c>
      <c r="D21" s="3" t="s">
        <v>7</v>
      </c>
      <c r="F21">
        <v>3</v>
      </c>
      <c r="G21">
        <v>2</v>
      </c>
      <c r="H21">
        <v>2</v>
      </c>
      <c r="I21">
        <v>5</v>
      </c>
      <c r="J21">
        <v>3</v>
      </c>
      <c r="K21">
        <v>0</v>
      </c>
      <c r="L21">
        <v>4</v>
      </c>
      <c r="M21">
        <v>0</v>
      </c>
      <c r="N21">
        <v>4</v>
      </c>
      <c r="O21">
        <v>4</v>
      </c>
      <c r="P21">
        <v>0</v>
      </c>
      <c r="R21" s="5">
        <f t="shared" si="0"/>
        <v>5.7647058823529411</v>
      </c>
    </row>
    <row r="22" spans="1:19">
      <c r="A22" s="1" t="s">
        <v>45</v>
      </c>
      <c r="B22" s="2" t="s">
        <v>5</v>
      </c>
      <c r="C22" s="2" t="s">
        <v>46</v>
      </c>
      <c r="D22" s="3" t="s">
        <v>7</v>
      </c>
      <c r="F22">
        <v>3</v>
      </c>
      <c r="G22">
        <v>1</v>
      </c>
      <c r="H22">
        <v>2</v>
      </c>
      <c r="I22">
        <v>5</v>
      </c>
      <c r="J22">
        <v>2</v>
      </c>
      <c r="K22">
        <v>3</v>
      </c>
      <c r="L22">
        <v>4</v>
      </c>
      <c r="M22">
        <v>3</v>
      </c>
      <c r="N22">
        <v>4</v>
      </c>
      <c r="O22">
        <v>5</v>
      </c>
      <c r="P22">
        <v>0</v>
      </c>
      <c r="R22" s="5">
        <f t="shared" si="0"/>
        <v>6.6470588235294112</v>
      </c>
    </row>
    <row r="23" spans="1:19">
      <c r="A23" s="1" t="s">
        <v>47</v>
      </c>
      <c r="B23" s="2" t="s">
        <v>11</v>
      </c>
      <c r="C23" s="2" t="s">
        <v>48</v>
      </c>
      <c r="D23" s="3" t="s">
        <v>7</v>
      </c>
      <c r="F23">
        <v>3</v>
      </c>
      <c r="G23">
        <v>3</v>
      </c>
      <c r="H23">
        <v>2</v>
      </c>
      <c r="I23">
        <v>5</v>
      </c>
      <c r="J23">
        <v>2</v>
      </c>
      <c r="K23">
        <v>4</v>
      </c>
      <c r="L23">
        <v>4</v>
      </c>
      <c r="M23">
        <v>6</v>
      </c>
      <c r="N23">
        <v>4</v>
      </c>
      <c r="O23">
        <v>6</v>
      </c>
      <c r="P23">
        <v>1</v>
      </c>
      <c r="R23" s="5">
        <f t="shared" si="0"/>
        <v>8.0588235294117645</v>
      </c>
    </row>
    <row r="24" spans="1:19">
      <c r="A24" s="1" t="s">
        <v>49</v>
      </c>
      <c r="B24" s="2" t="s">
        <v>5</v>
      </c>
      <c r="C24" s="2" t="s">
        <v>50</v>
      </c>
      <c r="D24" s="3" t="s">
        <v>7</v>
      </c>
      <c r="F24">
        <v>3</v>
      </c>
      <c r="G24">
        <v>2</v>
      </c>
      <c r="H24">
        <v>2</v>
      </c>
      <c r="I24">
        <v>5</v>
      </c>
      <c r="J24">
        <v>2</v>
      </c>
      <c r="K24">
        <v>0</v>
      </c>
      <c r="L24">
        <v>4</v>
      </c>
      <c r="M24">
        <v>3</v>
      </c>
      <c r="N24">
        <v>4</v>
      </c>
      <c r="O24">
        <v>3</v>
      </c>
      <c r="P24">
        <v>0</v>
      </c>
      <c r="R24" s="5">
        <f t="shared" si="0"/>
        <v>5.9411764705882355</v>
      </c>
    </row>
    <row r="25" spans="1:19">
      <c r="A25" s="1" t="s">
        <v>51</v>
      </c>
      <c r="B25" s="2" t="s">
        <v>11</v>
      </c>
      <c r="C25" s="2" t="s">
        <v>52</v>
      </c>
      <c r="D25" s="3" t="s">
        <v>7</v>
      </c>
      <c r="F25">
        <v>0</v>
      </c>
      <c r="G25">
        <v>1</v>
      </c>
      <c r="H25">
        <v>1</v>
      </c>
      <c r="I25">
        <v>5</v>
      </c>
      <c r="J25">
        <v>2</v>
      </c>
      <c r="K25">
        <v>0</v>
      </c>
      <c r="L25">
        <v>4</v>
      </c>
      <c r="M25">
        <v>0</v>
      </c>
      <c r="N25">
        <v>4</v>
      </c>
      <c r="O25">
        <v>0</v>
      </c>
      <c r="P25">
        <v>0</v>
      </c>
      <c r="R25" s="5">
        <f t="shared" si="0"/>
        <v>4</v>
      </c>
    </row>
    <row r="26" spans="1:19">
      <c r="A26" s="1" t="s">
        <v>53</v>
      </c>
      <c r="B26" s="2" t="s">
        <v>11</v>
      </c>
      <c r="C26" s="2" t="s">
        <v>54</v>
      </c>
      <c r="D26" s="3" t="s">
        <v>7</v>
      </c>
      <c r="F26">
        <v>3</v>
      </c>
      <c r="G26">
        <v>1</v>
      </c>
      <c r="H26">
        <v>2</v>
      </c>
      <c r="I26">
        <v>5</v>
      </c>
      <c r="J26">
        <v>2</v>
      </c>
      <c r="K26">
        <v>4</v>
      </c>
      <c r="L26">
        <v>4</v>
      </c>
      <c r="M26">
        <v>2</v>
      </c>
      <c r="N26">
        <v>4</v>
      </c>
      <c r="O26">
        <v>5</v>
      </c>
      <c r="P26">
        <v>3</v>
      </c>
      <c r="R26" s="5">
        <f t="shared" si="0"/>
        <v>7.1764705882352944</v>
      </c>
    </row>
    <row r="27" spans="1:19">
      <c r="A27" s="1" t="s">
        <v>55</v>
      </c>
      <c r="B27" s="2" t="s">
        <v>11</v>
      </c>
      <c r="C27" s="2" t="s">
        <v>56</v>
      </c>
      <c r="D27" s="3" t="s">
        <v>7</v>
      </c>
      <c r="F27">
        <v>3</v>
      </c>
      <c r="G27">
        <v>1</v>
      </c>
      <c r="H27">
        <v>2</v>
      </c>
      <c r="I27">
        <v>5</v>
      </c>
      <c r="J27">
        <v>3</v>
      </c>
      <c r="K27">
        <v>4</v>
      </c>
      <c r="L27">
        <v>4</v>
      </c>
      <c r="M27">
        <v>4</v>
      </c>
      <c r="N27">
        <v>4</v>
      </c>
      <c r="O27">
        <v>5</v>
      </c>
      <c r="P27">
        <v>3</v>
      </c>
      <c r="R27" s="5">
        <f t="shared" si="0"/>
        <v>7.7058823529411766</v>
      </c>
    </row>
    <row r="28" spans="1:19">
      <c r="A28" t="s">
        <v>58</v>
      </c>
    </row>
    <row r="29" spans="1:19" s="1" customFormat="1">
      <c r="A29" s="1" t="s">
        <v>41</v>
      </c>
      <c r="B29" s="2" t="s">
        <v>5</v>
      </c>
      <c r="C29" s="2" t="s">
        <v>42</v>
      </c>
      <c r="D29" s="3" t="s">
        <v>7</v>
      </c>
      <c r="F29" s="1">
        <v>3</v>
      </c>
      <c r="G29" s="1">
        <v>2</v>
      </c>
      <c r="H29" s="1">
        <v>3</v>
      </c>
      <c r="I29" s="1">
        <v>5</v>
      </c>
      <c r="J29" s="1">
        <v>2</v>
      </c>
      <c r="K29" s="1">
        <v>3</v>
      </c>
      <c r="L29" s="1">
        <v>4</v>
      </c>
      <c r="M29" s="1">
        <v>3</v>
      </c>
      <c r="N29" s="1">
        <v>4</v>
      </c>
      <c r="O29" s="1">
        <v>5</v>
      </c>
      <c r="P29" s="1">
        <v>3</v>
      </c>
      <c r="R29" s="5">
        <f t="shared" ref="R29:R76" si="1">1 + ((SUM(E29:P29) / $R$1) *9)</f>
        <v>7.5294117647058822</v>
      </c>
    </row>
    <row r="30" spans="1:19">
      <c r="S30" s="12" t="s">
        <v>176</v>
      </c>
    </row>
    <row r="31" spans="1:19" s="4" customFormat="1">
      <c r="A31" s="4" t="s">
        <v>59</v>
      </c>
      <c r="B31" s="10" t="s">
        <v>60</v>
      </c>
      <c r="C31" s="10" t="s">
        <v>61</v>
      </c>
      <c r="D31" s="7"/>
      <c r="E31" s="7"/>
      <c r="F31" s="7">
        <v>3</v>
      </c>
      <c r="G31" s="7">
        <v>2</v>
      </c>
      <c r="H31" s="7">
        <v>2</v>
      </c>
      <c r="I31" s="7">
        <v>5</v>
      </c>
      <c r="J31" s="7">
        <v>1</v>
      </c>
      <c r="K31" s="7">
        <v>3</v>
      </c>
      <c r="L31" s="7">
        <v>4</v>
      </c>
      <c r="M31" s="7">
        <v>0</v>
      </c>
      <c r="N31" s="7">
        <v>4</v>
      </c>
      <c r="O31" s="7">
        <v>5</v>
      </c>
      <c r="P31" s="7"/>
      <c r="Q31" s="7"/>
      <c r="R31" s="13">
        <f t="shared" si="1"/>
        <v>6.117647058823529</v>
      </c>
      <c r="S31" s="11" t="s">
        <v>62</v>
      </c>
    </row>
    <row r="32" spans="1:19" s="4" customFormat="1">
      <c r="A32" s="4" t="s">
        <v>63</v>
      </c>
      <c r="B32" s="10" t="s">
        <v>60</v>
      </c>
      <c r="C32" s="10" t="s">
        <v>64</v>
      </c>
      <c r="D32" s="7"/>
      <c r="E32" s="7"/>
      <c r="F32" s="7">
        <v>0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5">
        <f t="shared" si="1"/>
        <v>1</v>
      </c>
      <c r="S32" s="11" t="s">
        <v>65</v>
      </c>
    </row>
    <row r="33" spans="1:19" s="4" customFormat="1">
      <c r="A33" s="4" t="s">
        <v>66</v>
      </c>
      <c r="B33" s="10" t="s">
        <v>60</v>
      </c>
      <c r="C33" s="10" t="s">
        <v>67</v>
      </c>
      <c r="D33" s="7"/>
      <c r="E33" s="7"/>
      <c r="F33" s="7">
        <v>0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5">
        <f t="shared" si="1"/>
        <v>1</v>
      </c>
      <c r="S33" s="11" t="s">
        <v>65</v>
      </c>
    </row>
    <row r="34" spans="1:19" s="4" customFormat="1">
      <c r="A34" s="4" t="s">
        <v>68</v>
      </c>
      <c r="B34" s="10" t="s">
        <v>69</v>
      </c>
      <c r="C34" s="10" t="s">
        <v>70</v>
      </c>
      <c r="D34" s="7"/>
      <c r="E34" s="7"/>
      <c r="F34" s="7">
        <v>3</v>
      </c>
      <c r="G34" s="7">
        <v>2</v>
      </c>
      <c r="H34" s="7">
        <v>2</v>
      </c>
      <c r="I34" s="7">
        <v>1</v>
      </c>
      <c r="J34" s="7">
        <v>1</v>
      </c>
      <c r="K34" s="7">
        <v>0</v>
      </c>
      <c r="L34" s="7">
        <v>3</v>
      </c>
      <c r="M34" s="7">
        <v>0</v>
      </c>
      <c r="N34" s="7">
        <v>2</v>
      </c>
      <c r="O34" s="7">
        <v>0</v>
      </c>
      <c r="P34" s="7">
        <v>1</v>
      </c>
      <c r="Q34" s="7"/>
      <c r="R34" s="5">
        <f t="shared" si="1"/>
        <v>3.6470588235294117</v>
      </c>
      <c r="S34" s="11" t="s">
        <v>71</v>
      </c>
    </row>
    <row r="35" spans="1:19" s="4" customFormat="1">
      <c r="A35" s="4" t="s">
        <v>72</v>
      </c>
      <c r="B35" s="10" t="s">
        <v>60</v>
      </c>
      <c r="C35" s="10" t="s">
        <v>73</v>
      </c>
      <c r="D35" s="7"/>
      <c r="E35" s="7"/>
      <c r="F35" s="7">
        <v>0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5">
        <f t="shared" si="1"/>
        <v>1</v>
      </c>
      <c r="S35" s="11" t="s">
        <v>65</v>
      </c>
    </row>
    <row r="36" spans="1:19" s="4" customFormat="1">
      <c r="A36" s="4" t="s">
        <v>74</v>
      </c>
      <c r="B36" s="10" t="s">
        <v>60</v>
      </c>
      <c r="C36" s="10" t="s">
        <v>75</v>
      </c>
      <c r="D36" s="7"/>
      <c r="E36" s="7"/>
      <c r="F36" s="7">
        <v>0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5">
        <f t="shared" si="1"/>
        <v>1</v>
      </c>
      <c r="S36" s="11" t="s">
        <v>65</v>
      </c>
    </row>
    <row r="37" spans="1:19" s="4" customFormat="1">
      <c r="A37" s="4" t="s">
        <v>76</v>
      </c>
      <c r="B37" s="10" t="s">
        <v>69</v>
      </c>
      <c r="C37" s="10" t="s">
        <v>77</v>
      </c>
      <c r="D37" s="7"/>
      <c r="E37" s="7"/>
      <c r="F37" s="7">
        <v>0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5">
        <f t="shared" si="1"/>
        <v>1</v>
      </c>
      <c r="S37" s="11" t="s">
        <v>65</v>
      </c>
    </row>
    <row r="38" spans="1:19" s="4" customFormat="1">
      <c r="A38" s="4" t="s">
        <v>78</v>
      </c>
      <c r="B38" s="10" t="s">
        <v>69</v>
      </c>
      <c r="C38" s="10" t="s">
        <v>79</v>
      </c>
      <c r="D38" s="7"/>
      <c r="E38" s="7"/>
      <c r="F38" s="7">
        <v>3</v>
      </c>
      <c r="G38" s="7">
        <v>2</v>
      </c>
      <c r="H38" s="7">
        <v>2</v>
      </c>
      <c r="I38" s="7">
        <v>1</v>
      </c>
      <c r="J38" s="7">
        <v>1</v>
      </c>
      <c r="K38" s="7">
        <v>0</v>
      </c>
      <c r="L38" s="7">
        <v>3</v>
      </c>
      <c r="M38" s="7">
        <v>0</v>
      </c>
      <c r="N38" s="7">
        <v>2</v>
      </c>
      <c r="O38" s="7">
        <v>0</v>
      </c>
      <c r="P38" s="7">
        <v>1</v>
      </c>
      <c r="Q38" s="7"/>
      <c r="R38" s="5">
        <f t="shared" si="1"/>
        <v>3.6470588235294117</v>
      </c>
      <c r="S38" s="11" t="s">
        <v>80</v>
      </c>
    </row>
    <row r="39" spans="1:19" s="4" customFormat="1">
      <c r="A39" s="4" t="s">
        <v>81</v>
      </c>
      <c r="B39" s="10" t="s">
        <v>69</v>
      </c>
      <c r="C39" s="10" t="s">
        <v>82</v>
      </c>
      <c r="D39" s="7"/>
      <c r="E39" s="7"/>
      <c r="F39" s="7">
        <v>3</v>
      </c>
      <c r="G39" s="7">
        <v>2</v>
      </c>
      <c r="H39" s="7">
        <v>2</v>
      </c>
      <c r="I39" s="7">
        <v>4</v>
      </c>
      <c r="J39" s="7">
        <v>0</v>
      </c>
      <c r="K39" s="7">
        <v>0</v>
      </c>
      <c r="L39" s="7">
        <v>0</v>
      </c>
      <c r="M39" s="7">
        <v>0</v>
      </c>
      <c r="N39" s="7">
        <v>4</v>
      </c>
      <c r="O39" s="7">
        <v>0</v>
      </c>
      <c r="P39" s="7">
        <v>0</v>
      </c>
      <c r="Q39" s="7"/>
      <c r="R39" s="5">
        <f t="shared" si="1"/>
        <v>3.6470588235294117</v>
      </c>
      <c r="S39" s="11" t="s">
        <v>83</v>
      </c>
    </row>
    <row r="40" spans="1:19" s="4" customFormat="1">
      <c r="A40" s="4" t="s">
        <v>84</v>
      </c>
      <c r="B40" s="10" t="s">
        <v>60</v>
      </c>
      <c r="C40" s="10" t="s">
        <v>85</v>
      </c>
      <c r="D40" s="7"/>
      <c r="E40" s="7"/>
      <c r="F40" s="7">
        <v>3</v>
      </c>
      <c r="G40" s="7">
        <v>0</v>
      </c>
      <c r="H40" s="7">
        <v>0</v>
      </c>
      <c r="I40" s="7">
        <v>0</v>
      </c>
      <c r="J40" s="7">
        <v>1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/>
      <c r="R40" s="5">
        <f t="shared" si="1"/>
        <v>1.7058823529411764</v>
      </c>
      <c r="S40" s="11" t="s">
        <v>65</v>
      </c>
    </row>
    <row r="41" spans="1:19" s="4" customFormat="1">
      <c r="A41" s="4" t="s">
        <v>86</v>
      </c>
      <c r="B41" s="10" t="s">
        <v>60</v>
      </c>
      <c r="C41" s="10" t="s">
        <v>87</v>
      </c>
      <c r="D41" s="7"/>
      <c r="E41" s="7"/>
      <c r="F41" s="7">
        <v>3</v>
      </c>
      <c r="G41" s="7">
        <v>1</v>
      </c>
      <c r="H41" s="7">
        <v>3</v>
      </c>
      <c r="I41" s="7">
        <v>3</v>
      </c>
      <c r="J41" s="7">
        <v>1</v>
      </c>
      <c r="K41" s="7">
        <v>3</v>
      </c>
      <c r="L41" s="7">
        <v>3</v>
      </c>
      <c r="M41" s="7">
        <v>3</v>
      </c>
      <c r="N41" s="7">
        <v>4</v>
      </c>
      <c r="O41" s="7">
        <v>6</v>
      </c>
      <c r="P41" s="7">
        <v>2</v>
      </c>
      <c r="Q41" s="7"/>
      <c r="R41" s="13">
        <f t="shared" si="1"/>
        <v>6.6470588235294112</v>
      </c>
      <c r="S41" s="11" t="s">
        <v>83</v>
      </c>
    </row>
    <row r="42" spans="1:19" s="4" customFormat="1">
      <c r="A42" s="4" t="s">
        <v>88</v>
      </c>
      <c r="B42" s="10" t="s">
        <v>69</v>
      </c>
      <c r="C42" s="10" t="s">
        <v>89</v>
      </c>
      <c r="D42" s="7"/>
      <c r="E42" s="7"/>
      <c r="F42" s="7">
        <v>3</v>
      </c>
      <c r="G42" s="7">
        <v>1</v>
      </c>
      <c r="H42" s="7">
        <v>2</v>
      </c>
      <c r="I42" s="7">
        <v>5</v>
      </c>
      <c r="J42" s="7">
        <v>1</v>
      </c>
      <c r="K42" s="7">
        <v>0</v>
      </c>
      <c r="L42" s="7">
        <v>2</v>
      </c>
      <c r="M42" s="7">
        <v>0</v>
      </c>
      <c r="N42" s="7">
        <v>2</v>
      </c>
      <c r="O42" s="7">
        <v>1</v>
      </c>
      <c r="P42" s="7">
        <v>3</v>
      </c>
      <c r="Q42" s="7"/>
      <c r="R42" s="5">
        <f t="shared" si="1"/>
        <v>4.5294117647058822</v>
      </c>
      <c r="S42" s="11" t="s">
        <v>90</v>
      </c>
    </row>
    <row r="43" spans="1:19">
      <c r="A43" s="7" t="s">
        <v>91</v>
      </c>
      <c r="B43" s="8" t="s">
        <v>60</v>
      </c>
      <c r="C43" s="8" t="s">
        <v>92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5">
        <f t="shared" si="1"/>
        <v>1</v>
      </c>
      <c r="S43" s="9" t="s">
        <v>93</v>
      </c>
    </row>
    <row r="44" spans="1:19">
      <c r="A44" s="7" t="s">
        <v>94</v>
      </c>
      <c r="B44" s="8" t="s">
        <v>69</v>
      </c>
      <c r="C44" s="8" t="s">
        <v>95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5">
        <f t="shared" si="1"/>
        <v>1</v>
      </c>
      <c r="S44" s="9" t="s">
        <v>96</v>
      </c>
    </row>
    <row r="45" spans="1:19" s="4" customFormat="1">
      <c r="A45" s="4" t="s">
        <v>97</v>
      </c>
      <c r="B45" s="10" t="s">
        <v>69</v>
      </c>
      <c r="C45" s="10" t="s">
        <v>98</v>
      </c>
      <c r="D45" s="7"/>
      <c r="E45" s="7"/>
      <c r="F45" s="7">
        <v>0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5">
        <f t="shared" si="1"/>
        <v>1</v>
      </c>
      <c r="S45" s="11" t="s">
        <v>65</v>
      </c>
    </row>
    <row r="46" spans="1:19">
      <c r="A46" s="7" t="s">
        <v>99</v>
      </c>
      <c r="B46" s="8" t="s">
        <v>69</v>
      </c>
      <c r="C46" s="8" t="s">
        <v>100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5">
        <f t="shared" si="1"/>
        <v>1</v>
      </c>
      <c r="S46" s="9" t="s">
        <v>101</v>
      </c>
    </row>
    <row r="47" spans="1:19" s="4" customFormat="1">
      <c r="A47" s="4" t="s">
        <v>102</v>
      </c>
      <c r="B47" s="10" t="s">
        <v>69</v>
      </c>
      <c r="C47" s="10" t="s">
        <v>103</v>
      </c>
      <c r="D47" s="7"/>
      <c r="E47" s="7"/>
      <c r="F47" s="7">
        <v>0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5">
        <f t="shared" si="1"/>
        <v>1</v>
      </c>
      <c r="S47" s="11" t="s">
        <v>65</v>
      </c>
    </row>
    <row r="48" spans="1:19" s="4" customFormat="1">
      <c r="A48" s="4" t="s">
        <v>104</v>
      </c>
      <c r="B48" s="10" t="s">
        <v>69</v>
      </c>
      <c r="C48" s="10" t="s">
        <v>105</v>
      </c>
      <c r="D48" s="7"/>
      <c r="E48" s="7"/>
      <c r="F48" s="7">
        <v>3</v>
      </c>
      <c r="G48" s="7">
        <v>2</v>
      </c>
      <c r="H48" s="7">
        <v>3</v>
      </c>
      <c r="I48" s="7">
        <v>1</v>
      </c>
      <c r="J48" s="7">
        <v>0</v>
      </c>
      <c r="K48" s="7">
        <v>1</v>
      </c>
      <c r="L48" s="7">
        <v>0</v>
      </c>
      <c r="M48" s="7">
        <v>0</v>
      </c>
      <c r="N48" s="7">
        <v>2</v>
      </c>
      <c r="O48" s="7">
        <v>0</v>
      </c>
      <c r="P48" s="7">
        <v>0</v>
      </c>
      <c r="Q48" s="7"/>
      <c r="R48" s="5">
        <f t="shared" si="1"/>
        <v>3.1176470588235294</v>
      </c>
      <c r="S48" s="11" t="s">
        <v>106</v>
      </c>
    </row>
    <row r="49" spans="1:19" s="4" customFormat="1">
      <c r="A49" s="4" t="s">
        <v>107</v>
      </c>
      <c r="B49" s="10" t="s">
        <v>69</v>
      </c>
      <c r="C49" s="10" t="s">
        <v>108</v>
      </c>
      <c r="D49" s="7"/>
      <c r="E49" s="7"/>
      <c r="F49" s="7">
        <v>3</v>
      </c>
      <c r="G49" s="7">
        <v>1</v>
      </c>
      <c r="H49" s="7">
        <v>3</v>
      </c>
      <c r="I49" s="7">
        <v>4</v>
      </c>
      <c r="J49" s="7">
        <v>1</v>
      </c>
      <c r="K49" s="7">
        <v>0</v>
      </c>
      <c r="L49" s="7">
        <v>2</v>
      </c>
      <c r="M49" s="7">
        <v>0</v>
      </c>
      <c r="N49" s="7">
        <v>2</v>
      </c>
      <c r="O49" s="7">
        <v>0</v>
      </c>
      <c r="P49" s="7">
        <v>1</v>
      </c>
      <c r="Q49" s="7"/>
      <c r="R49" s="5">
        <f t="shared" si="1"/>
        <v>4</v>
      </c>
      <c r="S49" s="11" t="s">
        <v>65</v>
      </c>
    </row>
    <row r="50" spans="1:19">
      <c r="A50" s="7" t="s">
        <v>109</v>
      </c>
      <c r="B50" s="8" t="s">
        <v>60</v>
      </c>
      <c r="C50" s="8" t="s">
        <v>110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5">
        <f t="shared" si="1"/>
        <v>1</v>
      </c>
      <c r="S50" s="9" t="s">
        <v>101</v>
      </c>
    </row>
    <row r="51" spans="1:19" s="4" customFormat="1">
      <c r="A51" s="4" t="s">
        <v>111</v>
      </c>
      <c r="B51" s="10" t="s">
        <v>60</v>
      </c>
      <c r="C51" s="10" t="s">
        <v>112</v>
      </c>
      <c r="D51" s="7"/>
      <c r="E51" s="7"/>
      <c r="F51" s="7">
        <v>0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5">
        <f t="shared" si="1"/>
        <v>1</v>
      </c>
      <c r="S51" s="11" t="s">
        <v>65</v>
      </c>
    </row>
    <row r="52" spans="1:19" s="4" customFormat="1">
      <c r="A52" s="4" t="s">
        <v>113</v>
      </c>
      <c r="B52" s="10" t="s">
        <v>69</v>
      </c>
      <c r="C52" s="10" t="s">
        <v>114</v>
      </c>
      <c r="D52" s="7"/>
      <c r="E52" s="7"/>
      <c r="F52" s="7">
        <v>3</v>
      </c>
      <c r="G52" s="7">
        <v>1</v>
      </c>
      <c r="H52" s="7">
        <v>3</v>
      </c>
      <c r="I52" s="7">
        <v>5</v>
      </c>
      <c r="J52" s="7">
        <v>0</v>
      </c>
      <c r="K52" s="7">
        <v>4</v>
      </c>
      <c r="L52" s="7">
        <v>4</v>
      </c>
      <c r="M52" s="7">
        <v>4</v>
      </c>
      <c r="N52" s="7">
        <v>4</v>
      </c>
      <c r="O52" s="7">
        <v>3</v>
      </c>
      <c r="P52" s="7">
        <v>8</v>
      </c>
      <c r="Q52" s="7"/>
      <c r="R52" s="13">
        <f t="shared" si="1"/>
        <v>7.8823529411764701</v>
      </c>
      <c r="S52" s="11" t="s">
        <v>115</v>
      </c>
    </row>
    <row r="53" spans="1:19" s="4" customFormat="1">
      <c r="A53" s="4" t="s">
        <v>116</v>
      </c>
      <c r="B53" s="10" t="s">
        <v>60</v>
      </c>
      <c r="C53" s="10" t="s">
        <v>117</v>
      </c>
      <c r="D53" s="7"/>
      <c r="E53" s="7"/>
      <c r="F53" s="7">
        <v>0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5">
        <f t="shared" si="1"/>
        <v>1</v>
      </c>
      <c r="S53" s="11" t="s">
        <v>65</v>
      </c>
    </row>
    <row r="54" spans="1:19" s="4" customFormat="1">
      <c r="A54" s="4" t="s">
        <v>118</v>
      </c>
      <c r="B54" s="10" t="s">
        <v>69</v>
      </c>
      <c r="C54" s="10" t="s">
        <v>119</v>
      </c>
      <c r="D54" s="7"/>
      <c r="E54" s="7"/>
      <c r="F54" s="7">
        <v>3</v>
      </c>
      <c r="G54" s="7">
        <v>3</v>
      </c>
      <c r="H54" s="7">
        <v>3</v>
      </c>
      <c r="I54" s="7">
        <v>4</v>
      </c>
      <c r="J54" s="7">
        <v>1</v>
      </c>
      <c r="K54" s="7">
        <v>2</v>
      </c>
      <c r="L54" s="7">
        <v>2</v>
      </c>
      <c r="M54" s="7">
        <v>2</v>
      </c>
      <c r="N54" s="7">
        <v>3</v>
      </c>
      <c r="O54" s="7">
        <v>0</v>
      </c>
      <c r="P54" s="7">
        <v>3</v>
      </c>
      <c r="Q54" s="7"/>
      <c r="R54" s="13">
        <f t="shared" si="1"/>
        <v>5.5882352941176467</v>
      </c>
      <c r="S54" s="11" t="s">
        <v>120</v>
      </c>
    </row>
    <row r="55" spans="1:19" s="4" customFormat="1">
      <c r="A55" s="4" t="s">
        <v>121</v>
      </c>
      <c r="B55" s="10" t="s">
        <v>60</v>
      </c>
      <c r="C55" s="10" t="s">
        <v>122</v>
      </c>
      <c r="D55" s="6"/>
      <c r="E55" s="7"/>
      <c r="F55" s="7">
        <v>2</v>
      </c>
      <c r="G55" s="7">
        <v>1</v>
      </c>
      <c r="H55" s="7">
        <v>2</v>
      </c>
      <c r="I55" s="7">
        <v>5</v>
      </c>
      <c r="J55" s="7">
        <v>1</v>
      </c>
      <c r="K55" s="7">
        <v>3</v>
      </c>
      <c r="L55" s="7">
        <v>0</v>
      </c>
      <c r="M55" s="7">
        <v>0</v>
      </c>
      <c r="N55" s="7">
        <v>2</v>
      </c>
      <c r="O55" s="7">
        <v>4</v>
      </c>
      <c r="P55" s="7">
        <v>0</v>
      </c>
      <c r="Q55" s="7"/>
      <c r="R55" s="5">
        <f t="shared" si="1"/>
        <v>4.5294117647058822</v>
      </c>
      <c r="S55" s="11" t="s">
        <v>123</v>
      </c>
    </row>
    <row r="56" spans="1:19" s="4" customFormat="1">
      <c r="A56" s="4" t="s">
        <v>124</v>
      </c>
      <c r="B56" s="10" t="s">
        <v>60</v>
      </c>
      <c r="C56" s="10" t="s">
        <v>125</v>
      </c>
      <c r="D56" s="7"/>
      <c r="E56" s="7"/>
      <c r="F56" s="7">
        <v>3</v>
      </c>
      <c r="G56" s="7">
        <v>1</v>
      </c>
      <c r="H56" s="7">
        <v>2</v>
      </c>
      <c r="I56" s="7">
        <v>5</v>
      </c>
      <c r="J56" s="7">
        <v>1</v>
      </c>
      <c r="K56" s="7">
        <v>6</v>
      </c>
      <c r="L56" s="7">
        <v>4</v>
      </c>
      <c r="M56" s="7">
        <v>6</v>
      </c>
      <c r="N56" s="7">
        <v>4</v>
      </c>
      <c r="O56" s="7">
        <v>4</v>
      </c>
      <c r="P56" s="7">
        <v>3</v>
      </c>
      <c r="Q56" s="7"/>
      <c r="R56" s="13">
        <f t="shared" si="1"/>
        <v>7.8823529411764701</v>
      </c>
      <c r="S56" s="11" t="s">
        <v>126</v>
      </c>
    </row>
    <row r="57" spans="1:19" s="4" customFormat="1">
      <c r="A57" s="4" t="s">
        <v>127</v>
      </c>
      <c r="B57" s="10" t="s">
        <v>69</v>
      </c>
      <c r="C57" s="10" t="s">
        <v>128</v>
      </c>
      <c r="D57" s="7"/>
      <c r="E57" s="7"/>
      <c r="F57" s="7">
        <v>0</v>
      </c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5">
        <f t="shared" si="1"/>
        <v>1</v>
      </c>
      <c r="S57" s="11" t="s">
        <v>65</v>
      </c>
    </row>
    <row r="58" spans="1:19" s="4" customFormat="1">
      <c r="A58" s="4" t="s">
        <v>129</v>
      </c>
      <c r="B58" s="10" t="s">
        <v>60</v>
      </c>
      <c r="C58" s="10" t="s">
        <v>130</v>
      </c>
      <c r="D58" s="7"/>
      <c r="E58" s="7"/>
      <c r="F58" s="7">
        <v>0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5">
        <f t="shared" si="1"/>
        <v>1</v>
      </c>
      <c r="S58" s="11" t="s">
        <v>65</v>
      </c>
    </row>
    <row r="59" spans="1:19" s="4" customFormat="1">
      <c r="A59" s="4" t="s">
        <v>131</v>
      </c>
      <c r="B59" s="10" t="s">
        <v>69</v>
      </c>
      <c r="C59" s="10" t="s">
        <v>132</v>
      </c>
      <c r="D59" s="7"/>
      <c r="E59" s="7"/>
      <c r="F59" s="7">
        <v>2</v>
      </c>
      <c r="G59" s="7">
        <v>2</v>
      </c>
      <c r="H59" s="7">
        <v>2</v>
      </c>
      <c r="I59" s="7">
        <v>2</v>
      </c>
      <c r="J59" s="7">
        <v>1</v>
      </c>
      <c r="K59" s="7">
        <v>2</v>
      </c>
      <c r="L59" s="7">
        <v>2</v>
      </c>
      <c r="M59" s="7">
        <v>0</v>
      </c>
      <c r="N59" s="7">
        <v>3</v>
      </c>
      <c r="O59" s="7">
        <v>0</v>
      </c>
      <c r="P59" s="7">
        <v>0</v>
      </c>
      <c r="Q59" s="7"/>
      <c r="R59" s="5">
        <f t="shared" si="1"/>
        <v>3.8235294117647056</v>
      </c>
      <c r="S59" s="11" t="s">
        <v>126</v>
      </c>
    </row>
    <row r="60" spans="1:19">
      <c r="A60" s="7" t="s">
        <v>133</v>
      </c>
      <c r="B60" s="8" t="s">
        <v>69</v>
      </c>
      <c r="C60" s="8" t="s">
        <v>134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5">
        <f t="shared" si="1"/>
        <v>1</v>
      </c>
      <c r="S60" s="9" t="s">
        <v>135</v>
      </c>
    </row>
    <row r="61" spans="1:19" s="4" customFormat="1">
      <c r="A61" s="4" t="s">
        <v>136</v>
      </c>
      <c r="B61" s="10" t="s">
        <v>69</v>
      </c>
      <c r="C61" s="10" t="s">
        <v>137</v>
      </c>
      <c r="D61" s="7"/>
      <c r="E61" s="7"/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/>
      <c r="R61" s="5">
        <f t="shared" si="1"/>
        <v>1</v>
      </c>
      <c r="S61" s="11" t="s">
        <v>138</v>
      </c>
    </row>
    <row r="62" spans="1:19" s="4" customFormat="1">
      <c r="A62" s="4" t="s">
        <v>139</v>
      </c>
      <c r="B62" s="10" t="s">
        <v>60</v>
      </c>
      <c r="C62" s="10" t="s">
        <v>140</v>
      </c>
      <c r="D62" s="7"/>
      <c r="E62" s="7"/>
      <c r="F62" s="7">
        <v>3</v>
      </c>
      <c r="G62" s="7">
        <v>2</v>
      </c>
      <c r="H62" s="7">
        <v>3</v>
      </c>
      <c r="I62" s="7">
        <v>5</v>
      </c>
      <c r="J62" s="7">
        <v>2</v>
      </c>
      <c r="K62" s="7">
        <v>4</v>
      </c>
      <c r="L62" s="7">
        <v>4</v>
      </c>
      <c r="M62" s="7">
        <v>4</v>
      </c>
      <c r="N62" s="7">
        <v>4</v>
      </c>
      <c r="O62" s="7">
        <v>4</v>
      </c>
      <c r="P62" s="7">
        <v>0</v>
      </c>
      <c r="Q62" s="7"/>
      <c r="R62" s="13">
        <f t="shared" si="1"/>
        <v>7.1764705882352944</v>
      </c>
      <c r="S62" s="11" t="s">
        <v>83</v>
      </c>
    </row>
    <row r="63" spans="1:19" s="4" customFormat="1">
      <c r="A63" s="4" t="s">
        <v>141</v>
      </c>
      <c r="B63" s="10" t="s">
        <v>60</v>
      </c>
      <c r="C63" s="10" t="s">
        <v>142</v>
      </c>
      <c r="D63" s="7"/>
      <c r="E63" s="7"/>
      <c r="F63" s="7">
        <v>0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5">
        <f t="shared" si="1"/>
        <v>1</v>
      </c>
      <c r="S63" s="11" t="s">
        <v>65</v>
      </c>
    </row>
    <row r="64" spans="1:19">
      <c r="A64" s="7" t="s">
        <v>143</v>
      </c>
      <c r="B64" s="8" t="s">
        <v>60</v>
      </c>
      <c r="C64" s="8" t="s">
        <v>144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5">
        <f t="shared" si="1"/>
        <v>1</v>
      </c>
      <c r="S64" s="9" t="s">
        <v>101</v>
      </c>
    </row>
    <row r="65" spans="1:19">
      <c r="A65" s="7" t="s">
        <v>145</v>
      </c>
      <c r="B65" s="8" t="s">
        <v>60</v>
      </c>
      <c r="C65" s="8" t="s">
        <v>146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5">
        <f t="shared" si="1"/>
        <v>1</v>
      </c>
      <c r="S65" s="9" t="s">
        <v>147</v>
      </c>
    </row>
    <row r="66" spans="1:19">
      <c r="A66" s="7" t="s">
        <v>148</v>
      </c>
      <c r="B66" s="8" t="s">
        <v>69</v>
      </c>
      <c r="C66" s="8" t="s">
        <v>149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5">
        <f t="shared" si="1"/>
        <v>1</v>
      </c>
      <c r="S66" s="9" t="s">
        <v>150</v>
      </c>
    </row>
    <row r="67" spans="1:19" s="4" customFormat="1">
      <c r="A67" s="4" t="s">
        <v>151</v>
      </c>
      <c r="B67" s="10" t="s">
        <v>69</v>
      </c>
      <c r="C67" s="10" t="s">
        <v>152</v>
      </c>
      <c r="D67" s="7"/>
      <c r="E67" s="7"/>
      <c r="F67" s="7">
        <v>0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5">
        <f t="shared" si="1"/>
        <v>1</v>
      </c>
      <c r="S67" s="11" t="s">
        <v>65</v>
      </c>
    </row>
    <row r="68" spans="1:19" s="4" customFormat="1">
      <c r="A68" s="4" t="s">
        <v>153</v>
      </c>
      <c r="B68" s="10" t="s">
        <v>69</v>
      </c>
      <c r="C68" s="10" t="s">
        <v>154</v>
      </c>
      <c r="D68" s="7"/>
      <c r="E68" s="7"/>
      <c r="F68" s="7">
        <v>3</v>
      </c>
      <c r="G68" s="7">
        <v>2</v>
      </c>
      <c r="H68" s="7">
        <v>2</v>
      </c>
      <c r="I68" s="7">
        <v>5</v>
      </c>
      <c r="J68" s="7">
        <v>1</v>
      </c>
      <c r="K68" s="7">
        <v>0</v>
      </c>
      <c r="L68" s="7">
        <v>0</v>
      </c>
      <c r="M68" s="7">
        <v>2</v>
      </c>
      <c r="N68" s="7">
        <v>0</v>
      </c>
      <c r="O68" s="7">
        <v>0</v>
      </c>
      <c r="P68" s="7">
        <v>1</v>
      </c>
      <c r="Q68" s="7"/>
      <c r="R68" s="5">
        <f t="shared" si="1"/>
        <v>3.8235294117647056</v>
      </c>
      <c r="S68" s="11" t="s">
        <v>155</v>
      </c>
    </row>
    <row r="69" spans="1:19" s="4" customFormat="1">
      <c r="A69" s="4" t="s">
        <v>156</v>
      </c>
      <c r="B69" s="10" t="s">
        <v>60</v>
      </c>
      <c r="C69" s="10" t="s">
        <v>157</v>
      </c>
      <c r="D69" s="7"/>
      <c r="E69" s="7"/>
      <c r="F69" s="7">
        <v>0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5">
        <f t="shared" si="1"/>
        <v>1</v>
      </c>
      <c r="S69" s="11" t="s">
        <v>65</v>
      </c>
    </row>
    <row r="70" spans="1:19" s="4" customFormat="1">
      <c r="A70" s="4" t="s">
        <v>158</v>
      </c>
      <c r="B70" s="10" t="s">
        <v>60</v>
      </c>
      <c r="C70" s="10" t="s">
        <v>159</v>
      </c>
      <c r="D70" s="7"/>
      <c r="E70" s="7"/>
      <c r="F70" s="7">
        <v>0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5">
        <f t="shared" si="1"/>
        <v>1</v>
      </c>
      <c r="S70" s="11" t="s">
        <v>65</v>
      </c>
    </row>
    <row r="71" spans="1:19" s="4" customFormat="1">
      <c r="A71" s="4" t="s">
        <v>160</v>
      </c>
      <c r="B71" s="10" t="s">
        <v>69</v>
      </c>
      <c r="C71" s="10" t="s">
        <v>161</v>
      </c>
      <c r="D71" s="7"/>
      <c r="E71" s="7"/>
      <c r="F71" s="7">
        <v>3</v>
      </c>
      <c r="G71" s="7">
        <v>2</v>
      </c>
      <c r="H71" s="7">
        <v>2</v>
      </c>
      <c r="I71" s="7">
        <v>2</v>
      </c>
      <c r="J71" s="7">
        <v>1</v>
      </c>
      <c r="K71" s="7">
        <v>2</v>
      </c>
      <c r="L71" s="7">
        <v>2</v>
      </c>
      <c r="M71" s="7">
        <v>1</v>
      </c>
      <c r="N71" s="7">
        <v>3</v>
      </c>
      <c r="O71" s="7">
        <v>0</v>
      </c>
      <c r="P71" s="7">
        <v>3</v>
      </c>
      <c r="Q71" s="7"/>
      <c r="R71" s="5">
        <f t="shared" si="1"/>
        <v>4.7058823529411757</v>
      </c>
      <c r="S71" s="11" t="s">
        <v>80</v>
      </c>
    </row>
    <row r="72" spans="1:19">
      <c r="A72" s="7" t="s">
        <v>162</v>
      </c>
      <c r="B72" s="8" t="s">
        <v>60</v>
      </c>
      <c r="C72" s="8" t="s">
        <v>163</v>
      </c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5">
        <f t="shared" si="1"/>
        <v>1</v>
      </c>
      <c r="S72" s="9" t="s">
        <v>164</v>
      </c>
    </row>
    <row r="73" spans="1:19">
      <c r="A73" s="7" t="s">
        <v>165</v>
      </c>
      <c r="B73" s="8" t="s">
        <v>69</v>
      </c>
      <c r="C73" s="8" t="s">
        <v>166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5">
        <f t="shared" si="1"/>
        <v>1</v>
      </c>
      <c r="S73" s="9" t="s">
        <v>167</v>
      </c>
    </row>
    <row r="74" spans="1:19" s="4" customFormat="1">
      <c r="A74" s="4" t="s">
        <v>168</v>
      </c>
      <c r="B74" s="10" t="s">
        <v>60</v>
      </c>
      <c r="C74" s="10" t="s">
        <v>169</v>
      </c>
      <c r="D74" s="7"/>
      <c r="E74" s="7"/>
      <c r="F74" s="7">
        <v>0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5">
        <f t="shared" si="1"/>
        <v>1</v>
      </c>
      <c r="S74" s="11" t="s">
        <v>170</v>
      </c>
    </row>
    <row r="75" spans="1:19">
      <c r="A75" s="7" t="s">
        <v>171</v>
      </c>
      <c r="B75" s="8" t="s">
        <v>69</v>
      </c>
      <c r="C75" s="8" t="s">
        <v>172</v>
      </c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5">
        <f t="shared" si="1"/>
        <v>1</v>
      </c>
      <c r="S75" s="9" t="s">
        <v>173</v>
      </c>
    </row>
    <row r="76" spans="1:19" s="4" customFormat="1">
      <c r="A76" s="4" t="s">
        <v>174</v>
      </c>
      <c r="B76" s="10" t="s">
        <v>60</v>
      </c>
      <c r="C76" s="10" t="s">
        <v>175</v>
      </c>
      <c r="D76" s="7"/>
      <c r="E76" s="7"/>
      <c r="F76" s="7">
        <v>0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5">
        <f t="shared" si="1"/>
        <v>1</v>
      </c>
      <c r="S76" s="11" t="s">
        <v>65</v>
      </c>
    </row>
    <row r="77" spans="1:19"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1:19">
      <c r="D78" s="7"/>
      <c r="E78" s="7"/>
      <c r="F78" s="7"/>
    </row>
    <row r="79" spans="1:19">
      <c r="A79" t="s">
        <v>177</v>
      </c>
      <c r="D79" s="7"/>
      <c r="E79" s="7"/>
      <c r="F79" s="7">
        <v>3</v>
      </c>
      <c r="G79">
        <v>1</v>
      </c>
      <c r="H79">
        <v>1</v>
      </c>
      <c r="I79">
        <v>5</v>
      </c>
      <c r="J79">
        <v>2</v>
      </c>
      <c r="K79">
        <v>4</v>
      </c>
      <c r="L79">
        <v>3</v>
      </c>
      <c r="M79">
        <v>3</v>
      </c>
      <c r="N79">
        <v>4</v>
      </c>
      <c r="O79">
        <v>1</v>
      </c>
      <c r="P79">
        <v>0</v>
      </c>
      <c r="R79" s="5">
        <f t="shared" ref="R79:R85" si="2">1 + ((SUM(E79:P79) / $R$1) *9)</f>
        <v>5.7647058823529411</v>
      </c>
      <c r="S79" s="11" t="s">
        <v>65</v>
      </c>
    </row>
    <row r="80" spans="1:19">
      <c r="A80" t="s">
        <v>178</v>
      </c>
      <c r="D80" s="7"/>
      <c r="E80" s="7"/>
      <c r="F80" s="7">
        <v>3</v>
      </c>
      <c r="G80">
        <v>1</v>
      </c>
      <c r="H80">
        <v>2</v>
      </c>
      <c r="I80">
        <v>5</v>
      </c>
      <c r="J80">
        <v>2</v>
      </c>
      <c r="K80">
        <v>4</v>
      </c>
      <c r="L80">
        <v>4</v>
      </c>
      <c r="M80">
        <v>3</v>
      </c>
      <c r="N80">
        <v>3</v>
      </c>
      <c r="O80">
        <v>4</v>
      </c>
      <c r="R80" s="5">
        <f t="shared" si="2"/>
        <v>6.4705882352941169</v>
      </c>
      <c r="S80" s="11" t="s">
        <v>65</v>
      </c>
    </row>
    <row r="81" spans="1:19">
      <c r="A81" t="s">
        <v>179</v>
      </c>
      <c r="F81">
        <v>3</v>
      </c>
      <c r="G81">
        <v>2</v>
      </c>
      <c r="H81">
        <v>2</v>
      </c>
      <c r="I81">
        <v>5</v>
      </c>
      <c r="J81">
        <v>1</v>
      </c>
      <c r="K81">
        <v>0</v>
      </c>
      <c r="L81">
        <v>4</v>
      </c>
      <c r="M81">
        <v>3</v>
      </c>
      <c r="N81">
        <v>4</v>
      </c>
      <c r="O81">
        <v>5</v>
      </c>
      <c r="P81">
        <v>0</v>
      </c>
      <c r="R81" s="5">
        <f t="shared" si="2"/>
        <v>6.117647058823529</v>
      </c>
      <c r="S81" s="11" t="s">
        <v>65</v>
      </c>
    </row>
    <row r="82" spans="1:19">
      <c r="A82" t="s">
        <v>180</v>
      </c>
      <c r="F82">
        <v>2</v>
      </c>
      <c r="G82">
        <v>0</v>
      </c>
      <c r="H82">
        <v>2</v>
      </c>
      <c r="I82">
        <v>5</v>
      </c>
      <c r="J82">
        <v>2</v>
      </c>
      <c r="K82">
        <v>4</v>
      </c>
      <c r="L82">
        <v>4</v>
      </c>
      <c r="M82">
        <v>5</v>
      </c>
      <c r="N82">
        <v>3</v>
      </c>
      <c r="O82">
        <v>2</v>
      </c>
      <c r="R82" s="5">
        <f t="shared" si="2"/>
        <v>6.117647058823529</v>
      </c>
      <c r="S82" s="11" t="s">
        <v>65</v>
      </c>
    </row>
    <row r="83" spans="1:19">
      <c r="A83" t="s">
        <v>181</v>
      </c>
      <c r="F83">
        <v>3</v>
      </c>
      <c r="G83">
        <v>2</v>
      </c>
      <c r="H83">
        <v>2</v>
      </c>
      <c r="I83">
        <v>5</v>
      </c>
      <c r="J83">
        <v>1</v>
      </c>
      <c r="K83">
        <v>0</v>
      </c>
      <c r="L83">
        <v>4</v>
      </c>
      <c r="M83">
        <v>0</v>
      </c>
      <c r="N83">
        <v>4</v>
      </c>
      <c r="O83">
        <v>6</v>
      </c>
      <c r="P83">
        <v>0</v>
      </c>
      <c r="R83" s="5">
        <f t="shared" si="2"/>
        <v>5.7647058823529411</v>
      </c>
      <c r="S83" s="11" t="s">
        <v>65</v>
      </c>
    </row>
    <row r="84" spans="1:19">
      <c r="A84" t="s">
        <v>182</v>
      </c>
      <c r="F84">
        <v>3</v>
      </c>
      <c r="G84">
        <v>2</v>
      </c>
      <c r="H84">
        <v>3</v>
      </c>
      <c r="I84">
        <v>5</v>
      </c>
      <c r="J84">
        <v>2</v>
      </c>
      <c r="K84">
        <v>6</v>
      </c>
      <c r="L84">
        <v>4</v>
      </c>
      <c r="M84">
        <v>5</v>
      </c>
      <c r="N84">
        <v>4</v>
      </c>
      <c r="O84">
        <v>6</v>
      </c>
      <c r="P84">
        <v>3</v>
      </c>
      <c r="R84" s="5">
        <f t="shared" si="2"/>
        <v>8.5882352941176467</v>
      </c>
      <c r="S84" s="11" t="s">
        <v>65</v>
      </c>
    </row>
    <row r="85" spans="1:19">
      <c r="S85" s="5"/>
    </row>
    <row r="87" spans="1:19">
      <c r="A87" s="7" t="s">
        <v>19</v>
      </c>
      <c r="F87">
        <v>3</v>
      </c>
      <c r="G87">
        <v>2</v>
      </c>
      <c r="H87">
        <v>1</v>
      </c>
      <c r="I87">
        <v>5</v>
      </c>
      <c r="J87">
        <v>2</v>
      </c>
      <c r="K87">
        <v>3</v>
      </c>
      <c r="L87">
        <v>4</v>
      </c>
      <c r="M87">
        <v>3</v>
      </c>
      <c r="N87">
        <v>4</v>
      </c>
      <c r="O87">
        <v>5</v>
      </c>
      <c r="P87">
        <v>0</v>
      </c>
      <c r="R87" s="5">
        <f t="shared" ref="R87" si="3">1 + ((SUM(E87:P87) / $R$1) *9)</f>
        <v>6.6470588235294112</v>
      </c>
      <c r="S87" s="11" t="s">
        <v>65</v>
      </c>
    </row>
  </sheetData>
  <mergeCells count="4">
    <mergeCell ref="A2"/>
    <mergeCell ref="B2"/>
    <mergeCell ref="C2"/>
    <mergeCell ref="D2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183D35A8F1EF409C2A58119255BD51" ma:contentTypeVersion="13" ma:contentTypeDescription="Create a new document." ma:contentTypeScope="" ma:versionID="57abf8fd7445ac01054e98952e110dbc">
  <xsd:schema xmlns:xsd="http://www.w3.org/2001/XMLSchema" xmlns:xs="http://www.w3.org/2001/XMLSchema" xmlns:p="http://schemas.microsoft.com/office/2006/metadata/properties" xmlns:ns3="155d8b4b-1d93-4b77-8e3d-2de10f2ea481" xmlns:ns4="4adca89c-9709-45ad-98c6-64421d13c37a" targetNamespace="http://schemas.microsoft.com/office/2006/metadata/properties" ma:root="true" ma:fieldsID="b28dace3a3fa801e4c5aa591ecaf4fa8" ns3:_="" ns4:_="">
    <xsd:import namespace="155d8b4b-1d93-4b77-8e3d-2de10f2ea481"/>
    <xsd:import namespace="4adca89c-9709-45ad-98c6-64421d13c37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5d8b4b-1d93-4b77-8e3d-2de10f2ea4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dca89c-9709-45ad-98c6-64421d13c37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285D597-EAA5-4938-9C45-AC2A7DBB00F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9EB3835-E495-4A15-A9B7-AF0204B7E7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5d8b4b-1d93-4b77-8e3d-2de10f2ea481"/>
    <ds:schemaRef ds:uri="4adca89c-9709-45ad-98c6-64421d13c3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5847E0D-2D39-411A-BD8C-846E9CA7CD8E}">
  <ds:schemaRefs>
    <ds:schemaRef ds:uri="http://schemas.openxmlformats.org/package/2006/metadata/core-properties"/>
    <ds:schemaRef ds:uri="http://purl.org/dc/terms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4adca89c-9709-45ad-98c6-64421d13c37a"/>
    <ds:schemaRef ds:uri="155d8b4b-1d93-4b77-8e3d-2de10f2ea481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ST09.Praktijk-SmartTechnologypr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Kamberg</dc:creator>
  <cp:lastModifiedBy>Arjan Kamberg</cp:lastModifiedBy>
  <dcterms:modified xsi:type="dcterms:W3CDTF">2020-07-07T13:16:16Z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0x01010071183D35A8F1EF409C2A58119255BD51</vt:lpwstr>
  </property>
</Properties>
</file>