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mmz-my.sharepoint.com/personal/jeannette_bommz_onmicrosoft_com/Documents/Documenten/wk maarten/"/>
    </mc:Choice>
  </mc:AlternateContent>
  <xr:revisionPtr revIDLastSave="0" documentId="8_{1E02E5F2-8E80-4684-89F3-9D271D608FDC}" xr6:coauthVersionLast="47" xr6:coauthVersionMax="47" xr10:uidLastSave="{00000000-0000-0000-0000-000000000000}"/>
  <bookViews>
    <workbookView xWindow="-120" yWindow="-120" windowWidth="29040" windowHeight="15720" xr2:uid="{B2BF48CF-6519-4581-B9FE-1377EC7EF048}"/>
  </bookViews>
  <sheets>
    <sheet name="Plan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F9" i="1"/>
  <c r="F5" i="1"/>
  <c r="D15" i="1"/>
  <c r="E15" i="1" s="1"/>
  <c r="F4" i="1"/>
  <c r="E7" i="1"/>
  <c r="F7" i="1" s="1"/>
  <c r="E8" i="1"/>
  <c r="F8" i="1" s="1"/>
  <c r="E9" i="1"/>
  <c r="E10" i="1"/>
  <c r="F10" i="1" s="1"/>
  <c r="E11" i="1"/>
  <c r="F11" i="1" s="1"/>
  <c r="E12" i="1"/>
  <c r="F12" i="1" s="1"/>
  <c r="E2" i="1"/>
  <c r="F2" i="1" s="1"/>
  <c r="E3" i="1"/>
  <c r="F3" i="1" s="1"/>
  <c r="E4" i="1"/>
  <c r="E5" i="1"/>
  <c r="E13" i="1"/>
  <c r="F13" i="1" s="1"/>
  <c r="E14" i="1"/>
  <c r="F14" i="1" s="1"/>
  <c r="F15" i="1" s="1"/>
  <c r="E6" i="1"/>
  <c r="F6" i="1" s="1"/>
</calcChain>
</file>

<file path=xl/sharedStrings.xml><?xml version="1.0" encoding="utf-8"?>
<sst xmlns="http://schemas.openxmlformats.org/spreadsheetml/2006/main" count="28" uniqueCount="28">
  <si>
    <t>P1-K1 Bereidt werk voor</t>
  </si>
  <si>
    <t>Taken:</t>
  </si>
  <si>
    <t>Start datum:</t>
  </si>
  <si>
    <t>Uren:</t>
  </si>
  <si>
    <t>Dagen:</t>
  </si>
  <si>
    <t>Einddatum:</t>
  </si>
  <si>
    <t>Verzamelt en verwerkt ontwerpgegevens</t>
  </si>
  <si>
    <t>Werkt ontwerpen uit</t>
  </si>
  <si>
    <t>Kiest materialen en onderdelen</t>
  </si>
  <si>
    <t>Maakt een kostenberekening</t>
  </si>
  <si>
    <t>B1-K1 ontwerpt producten of systemen</t>
  </si>
  <si>
    <t>B1-K2 Begeleidt werk</t>
  </si>
  <si>
    <t>P1-K2 Begeleidt onderhoudswerk</t>
  </si>
  <si>
    <t>Verzamelt en verwerkt productiegegevens</t>
  </si>
  <si>
    <t>Maakt een tekkeningpakket</t>
  </si>
  <si>
    <t>Organiseert mensen en middelen</t>
  </si>
  <si>
    <t>begeleidt werk</t>
  </si>
  <si>
    <t>Bewaakt begroting</t>
  </si>
  <si>
    <t>Voert kwaliteitscontroles uit</t>
  </si>
  <si>
    <t>Levert het werk op</t>
  </si>
  <si>
    <t>Begeleidt testen van producten en systemen</t>
  </si>
  <si>
    <t>Begeleidt uitvoering van onderhoudsopdrachten</t>
  </si>
  <si>
    <t>Uren per kerntaak:</t>
  </si>
  <si>
    <t>60 - 120</t>
  </si>
  <si>
    <t>Uren totaal:</t>
  </si>
  <si>
    <t>240 - 480</t>
  </si>
  <si>
    <t>Totalen:</t>
  </si>
  <si>
    <t>Techtenna b.v.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</si>
</sst>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14" fontId="2" fillId="2" borderId="1" xfId="0" applyNumberFormat="1" applyFont="1" applyFill="1" applyBorder="1"/>
    <xf numFmtId="1" fontId="2" fillId="2" borderId="1" xfId="0" applyNumberFormat="1" applyFont="1" applyFill="1" applyBorder="1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518F-78A9-4F07-A98E-86AC33E431E2}">
  <dimension ref="A1:G24"/>
  <sheetViews>
    <sheetView tabSelected="1" zoomScale="45" workbookViewId="0">
      <selection activeCell="C2" sqref="C2"/>
    </sheetView>
  </sheetViews>
  <sheetFormatPr defaultRowHeight="15" x14ac:dyDescent="0.25"/>
  <cols>
    <col min="1" max="1" width="81.85546875" customWidth="1"/>
    <col min="2" max="2" width="40.7109375" bestFit="1" customWidth="1"/>
    <col min="3" max="3" width="28.28515625" customWidth="1"/>
    <col min="4" max="4" width="33" customWidth="1"/>
    <col min="5" max="5" width="23.85546875" customWidth="1"/>
    <col min="6" max="6" width="34" customWidth="1"/>
  </cols>
  <sheetData>
    <row r="1" spans="1:7" ht="31.5" x14ac:dyDescent="0.5">
      <c r="A1" s="1" t="s">
        <v>27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7" ht="31.5" x14ac:dyDescent="0.5">
      <c r="A2" s="7" t="s">
        <v>0</v>
      </c>
      <c r="B2" s="3" t="s">
        <v>6</v>
      </c>
      <c r="C2" s="4">
        <v>45012</v>
      </c>
      <c r="D2" s="3">
        <v>25</v>
      </c>
      <c r="E2" s="5">
        <f t="shared" ref="E2:E12" si="0">SUM(D2/7.5)</f>
        <v>3.3333333333333335</v>
      </c>
      <c r="F2" s="4">
        <f>SUM(C2+E2)</f>
        <v>45015.333333333336</v>
      </c>
      <c r="G2" s="2"/>
    </row>
    <row r="3" spans="1:7" ht="31.5" x14ac:dyDescent="0.5">
      <c r="A3" s="7"/>
      <c r="B3" s="3" t="s">
        <v>7</v>
      </c>
      <c r="C3" s="4">
        <v>45012</v>
      </c>
      <c r="D3" s="3">
        <v>14</v>
      </c>
      <c r="E3" s="5">
        <f t="shared" si="0"/>
        <v>1.8666666666666667</v>
      </c>
      <c r="F3" s="4">
        <f>SUM(C3+E3+2)</f>
        <v>45015.866666666669</v>
      </c>
      <c r="G3" s="2"/>
    </row>
    <row r="4" spans="1:7" ht="31.5" x14ac:dyDescent="0.5">
      <c r="A4" s="7"/>
      <c r="B4" s="3" t="s">
        <v>8</v>
      </c>
      <c r="C4" s="4">
        <v>45012</v>
      </c>
      <c r="D4" s="3">
        <v>8</v>
      </c>
      <c r="E4" s="5">
        <f t="shared" si="0"/>
        <v>1.0666666666666667</v>
      </c>
      <c r="F4" s="4">
        <f t="shared" ref="F4:F10" si="1">SUM(C4+E4)</f>
        <v>45013.066666666666</v>
      </c>
      <c r="G4" s="2"/>
    </row>
    <row r="5" spans="1:7" ht="31.5" x14ac:dyDescent="0.5">
      <c r="A5" s="7"/>
      <c r="B5" s="3" t="s">
        <v>9</v>
      </c>
      <c r="C5" s="4">
        <v>45019</v>
      </c>
      <c r="D5" s="3">
        <v>14</v>
      </c>
      <c r="E5" s="5">
        <f t="shared" si="0"/>
        <v>1.8666666666666667</v>
      </c>
      <c r="F5" s="4">
        <f>SUM(C5+E5)</f>
        <v>45020.866666666669</v>
      </c>
      <c r="G5" s="2"/>
    </row>
    <row r="6" spans="1:7" ht="31.5" x14ac:dyDescent="0.5">
      <c r="A6" s="7" t="s">
        <v>10</v>
      </c>
      <c r="B6" s="3" t="s">
        <v>13</v>
      </c>
      <c r="C6" s="4">
        <v>45026</v>
      </c>
      <c r="D6" s="3">
        <v>25</v>
      </c>
      <c r="E6" s="5">
        <f t="shared" si="0"/>
        <v>3.3333333333333335</v>
      </c>
      <c r="F6" s="4">
        <f>SUM(C6+E6)</f>
        <v>45029.333333333336</v>
      </c>
      <c r="G6" s="2"/>
    </row>
    <row r="7" spans="1:7" ht="31.5" x14ac:dyDescent="0.5">
      <c r="A7" s="7"/>
      <c r="B7" s="3" t="s">
        <v>14</v>
      </c>
      <c r="C7" s="4">
        <v>45033</v>
      </c>
      <c r="D7" s="3">
        <v>40</v>
      </c>
      <c r="E7" s="5">
        <f t="shared" si="0"/>
        <v>5.333333333333333</v>
      </c>
      <c r="F7" s="4">
        <f>SUM(C7+E7+2)</f>
        <v>45040.333333333336</v>
      </c>
      <c r="G7" s="2"/>
    </row>
    <row r="8" spans="1:7" ht="31.5" x14ac:dyDescent="0.5">
      <c r="A8" s="7"/>
      <c r="B8" s="3" t="s">
        <v>15</v>
      </c>
      <c r="C8" s="4">
        <v>45041</v>
      </c>
      <c r="D8" s="3">
        <v>14</v>
      </c>
      <c r="E8" s="5">
        <f t="shared" si="0"/>
        <v>1.8666666666666667</v>
      </c>
      <c r="F8" s="4">
        <f>SUM(C8+E8+1)</f>
        <v>45043.866666666669</v>
      </c>
      <c r="G8" s="2"/>
    </row>
    <row r="9" spans="1:7" ht="31.5" x14ac:dyDescent="0.5">
      <c r="A9" s="7" t="s">
        <v>11</v>
      </c>
      <c r="B9" s="3" t="s">
        <v>16</v>
      </c>
      <c r="C9" s="4">
        <v>45047</v>
      </c>
      <c r="D9" s="3">
        <v>14</v>
      </c>
      <c r="E9" s="5">
        <f t="shared" si="0"/>
        <v>1.8666666666666667</v>
      </c>
      <c r="F9" s="4">
        <f>SUM(C9+E9)</f>
        <v>45048.866666666669</v>
      </c>
      <c r="G9" s="2"/>
    </row>
    <row r="10" spans="1:7" ht="31.5" x14ac:dyDescent="0.5">
      <c r="A10" s="7"/>
      <c r="B10" s="3" t="s">
        <v>17</v>
      </c>
      <c r="C10" s="4">
        <v>45054</v>
      </c>
      <c r="D10" s="3">
        <v>8</v>
      </c>
      <c r="E10" s="5">
        <f t="shared" si="0"/>
        <v>1.0666666666666667</v>
      </c>
      <c r="F10" s="4">
        <f t="shared" si="1"/>
        <v>45055.066666666666</v>
      </c>
      <c r="G10" s="2"/>
    </row>
    <row r="11" spans="1:7" ht="31.5" x14ac:dyDescent="0.5">
      <c r="A11" s="7"/>
      <c r="B11" s="3" t="s">
        <v>18</v>
      </c>
      <c r="C11" s="4">
        <v>45056</v>
      </c>
      <c r="D11" s="3">
        <v>8</v>
      </c>
      <c r="E11" s="5">
        <f t="shared" si="0"/>
        <v>1.0666666666666667</v>
      </c>
      <c r="F11" s="4">
        <f>SUM(C11+E11)</f>
        <v>45057.066666666666</v>
      </c>
      <c r="G11" s="2"/>
    </row>
    <row r="12" spans="1:7" ht="31.5" x14ac:dyDescent="0.5">
      <c r="A12" s="7"/>
      <c r="B12" s="3" t="s">
        <v>19</v>
      </c>
      <c r="C12" s="4">
        <v>45061</v>
      </c>
      <c r="D12" s="3">
        <v>8</v>
      </c>
      <c r="E12" s="5">
        <f t="shared" si="0"/>
        <v>1.0666666666666667</v>
      </c>
      <c r="F12" s="4">
        <f>SUM(C12+E12)</f>
        <v>45062.066666666666</v>
      </c>
      <c r="G12" s="2"/>
    </row>
    <row r="13" spans="1:7" ht="31.5" x14ac:dyDescent="0.5">
      <c r="A13" s="7" t="s">
        <v>12</v>
      </c>
      <c r="B13" s="3" t="s">
        <v>20</v>
      </c>
      <c r="C13" s="4">
        <v>45068</v>
      </c>
      <c r="D13" s="3">
        <v>32</v>
      </c>
      <c r="E13" s="5">
        <f t="shared" ref="E13:E14" si="2">SUM(D13/7.5)</f>
        <v>4.2666666666666666</v>
      </c>
      <c r="F13" s="4">
        <f>SUM(C13+E13)</f>
        <v>45072.26666666667</v>
      </c>
      <c r="G13" s="2"/>
    </row>
    <row r="14" spans="1:7" ht="31.5" x14ac:dyDescent="0.5">
      <c r="A14" s="7"/>
      <c r="B14" s="3" t="s">
        <v>21</v>
      </c>
      <c r="C14" s="4">
        <v>45076</v>
      </c>
      <c r="D14" s="3">
        <v>32</v>
      </c>
      <c r="E14" s="5">
        <f t="shared" si="2"/>
        <v>4.2666666666666666</v>
      </c>
      <c r="F14" s="4">
        <f>SUM(C14+E14+2+1)</f>
        <v>45083.26666666667</v>
      </c>
      <c r="G14" s="2"/>
    </row>
    <row r="15" spans="1:7" ht="31.5" x14ac:dyDescent="0.5">
      <c r="A15" s="3" t="s">
        <v>26</v>
      </c>
      <c r="B15" s="3"/>
      <c r="C15" s="4">
        <f>C2</f>
        <v>45012</v>
      </c>
      <c r="D15" s="3">
        <f>SUM(D2:D14)</f>
        <v>242</v>
      </c>
      <c r="E15" s="5">
        <f>SUM(D15/7.5)</f>
        <v>32.266666666666666</v>
      </c>
      <c r="F15" s="4">
        <f>F14</f>
        <v>45083.26666666667</v>
      </c>
      <c r="G15" s="2"/>
    </row>
    <row r="16" spans="1:7" ht="31.5" x14ac:dyDescent="0.5">
      <c r="A16" s="6"/>
      <c r="B16" s="6"/>
      <c r="C16" s="6"/>
      <c r="D16" s="6"/>
      <c r="E16" s="6"/>
      <c r="F16" s="6"/>
      <c r="G16" s="2"/>
    </row>
    <row r="17" spans="1:7" ht="31.5" x14ac:dyDescent="0.5">
      <c r="A17" s="6"/>
      <c r="B17" s="6"/>
      <c r="C17" s="6"/>
      <c r="D17" s="6"/>
      <c r="E17" s="6"/>
      <c r="F17" s="6"/>
      <c r="G17" s="2"/>
    </row>
    <row r="18" spans="1:7" ht="31.5" x14ac:dyDescent="0.5">
      <c r="A18" s="6"/>
      <c r="B18" s="6"/>
      <c r="C18" s="6"/>
      <c r="D18" s="6"/>
      <c r="E18" s="6"/>
      <c r="F18" s="6"/>
      <c r="G18" s="2"/>
    </row>
    <row r="19" spans="1:7" ht="31.5" x14ac:dyDescent="0.5">
      <c r="A19" s="6" t="s">
        <v>22</v>
      </c>
      <c r="B19" s="6" t="s">
        <v>23</v>
      </c>
      <c r="C19" s="6"/>
      <c r="D19" s="6"/>
      <c r="E19" s="6"/>
      <c r="F19" s="6"/>
      <c r="G19" s="2"/>
    </row>
    <row r="20" spans="1:7" ht="31.5" x14ac:dyDescent="0.5">
      <c r="A20" s="6" t="s">
        <v>24</v>
      </c>
      <c r="B20" s="6" t="s">
        <v>25</v>
      </c>
      <c r="C20" s="6"/>
      <c r="D20" s="6"/>
      <c r="E20" s="6"/>
      <c r="F20" s="6"/>
      <c r="G20" s="2"/>
    </row>
    <row r="21" spans="1:7" ht="31.5" x14ac:dyDescent="0.5">
      <c r="A21" s="6"/>
      <c r="B21" s="6"/>
      <c r="C21" s="6"/>
      <c r="D21" s="6"/>
      <c r="E21" s="6"/>
      <c r="F21" s="6"/>
      <c r="G21" s="2"/>
    </row>
    <row r="22" spans="1:7" ht="31.5" x14ac:dyDescent="0.5">
      <c r="A22" s="6"/>
      <c r="B22" s="6"/>
      <c r="C22" s="6"/>
      <c r="D22" s="6"/>
      <c r="E22" s="6"/>
      <c r="F22" s="6"/>
      <c r="G22" s="2"/>
    </row>
    <row r="23" spans="1:7" ht="31.5" x14ac:dyDescent="0.5">
      <c r="A23" s="2"/>
      <c r="B23" s="2"/>
      <c r="C23" s="2"/>
      <c r="D23" s="2"/>
      <c r="E23" s="2"/>
      <c r="F23" s="2"/>
      <c r="G23" s="2"/>
    </row>
    <row r="24" spans="1:7" ht="31.5" x14ac:dyDescent="0.5">
      <c r="A24" s="2"/>
      <c r="B24" s="2"/>
      <c r="C24" s="2"/>
      <c r="D24" s="2"/>
      <c r="E24" s="2"/>
      <c r="F24" s="2"/>
      <c r="G24" s="2"/>
    </row>
  </sheetData>
  <mergeCells count="4">
    <mergeCell ref="A2:A5"/>
    <mergeCell ref="A9:A12"/>
    <mergeCell ref="A13:A14"/>
    <mergeCell ref="A6:A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Nigel078 !</dc:creator>
  <cp:lastModifiedBy>Menno Bom</cp:lastModifiedBy>
  <dcterms:created xsi:type="dcterms:W3CDTF">2023-02-20T09:07:11Z</dcterms:created>
  <dcterms:modified xsi:type="dcterms:W3CDTF">2023-04-06T18:41:07Z</dcterms:modified>
</cp:coreProperties>
</file>