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er\OneDrive\Bureaublad\PROEVE\Proeve beschrijving Definitief\"/>
    </mc:Choice>
  </mc:AlternateContent>
  <xr:revisionPtr revIDLastSave="0" documentId="13_ncr:1_{C56A0DA1-ADAB-4DC7-9A03-5A8A4E5FC95D}" xr6:coauthVersionLast="47" xr6:coauthVersionMax="47" xr10:uidLastSave="{00000000-0000-0000-0000-000000000000}"/>
  <bookViews>
    <workbookView xWindow="2904" yWindow="828" windowWidth="17844" windowHeight="11412" xr2:uid="{9252C600-C546-48AB-B1A6-0ACE3FDC39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25" i="1" s="1"/>
  <c r="B23" i="1"/>
  <c r="B22" i="1"/>
  <c r="C12" i="1"/>
  <c r="C18" i="1"/>
  <c r="B15" i="1"/>
  <c r="B16" i="1"/>
  <c r="B17" i="1"/>
  <c r="B14" i="1"/>
  <c r="B18" i="1" s="1" a="1"/>
  <c r="B18" i="1" s="1"/>
  <c r="B10" i="1"/>
  <c r="B11" i="1"/>
  <c r="B9" i="1"/>
  <c r="B4" i="1"/>
  <c r="B5" i="1"/>
  <c r="B6" i="1"/>
  <c r="B3" i="1"/>
  <c r="C7" i="1"/>
  <c r="B24" i="1" l="1"/>
  <c r="B12" i="1" a="1"/>
  <c r="B12" i="1" s="1"/>
  <c r="B7" i="1" a="1"/>
  <c r="B7" i="1" s="1"/>
  <c r="C19" i="1"/>
  <c r="C28" i="1" s="1"/>
  <c r="B25" i="1" l="1"/>
  <c r="B19" i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<sst xmlns="http://schemas.openxmlformats.org/spreadsheetml/2006/main" count="36" uniqueCount="29">
  <si>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Project: Proeve van Bekwaamheid</t>
  </si>
  <si>
    <t>1. B1-K1 Ontwerpt producten of systemen (Ventilatie dagbesteding Nootdorp)</t>
  </si>
  <si>
    <t>W1 - Verzamelt en verwerkt ontwerpgegevens</t>
  </si>
  <si>
    <t>W2 - Werkt ontwerpen uit</t>
  </si>
  <si>
    <t>W3 - Kiest materialen en onderdelen</t>
  </si>
  <si>
    <t>W4 - Maakt een kostenberekening</t>
  </si>
  <si>
    <t>uren</t>
  </si>
  <si>
    <r>
      <rPr>
        <b/>
        <sz val="11"/>
        <color theme="1"/>
        <rFont val="Calibri"/>
        <family val="2"/>
        <scheme val="minor"/>
      </rPr>
      <t>Voor dagen:</t>
    </r>
    <r>
      <rPr>
        <sz val="11"/>
        <color theme="1"/>
        <rFont val="Calibri"/>
        <family val="2"/>
        <scheme val="minor"/>
      </rPr>
      <t xml:space="preserve"> standaard werkdag van 8 uur</t>
    </r>
  </si>
  <si>
    <t>2. P1-K1 Bereidt werk voor (Ventilatie dagbesteding Nootdorp)</t>
  </si>
  <si>
    <t>W1 - Verzamelt en verwerkt productiegegevens</t>
  </si>
  <si>
    <t>W2 - Maakt een tekeningpakket</t>
  </si>
  <si>
    <t>W3 - Organiseert mensen en middelen</t>
  </si>
  <si>
    <t>3. B1-K2 Begeleidt werkproces (Refurbished ventilatie-units)</t>
  </si>
  <si>
    <t>W1 - Begeleidt werkproces</t>
  </si>
  <si>
    <t>W2 - Bewaakt begroting</t>
  </si>
  <si>
    <t>W3 - Voert kwaliteitscontroles uit</t>
  </si>
  <si>
    <t>W4 - Levert het werk op</t>
  </si>
  <si>
    <t>TOTAAL (B1-K1 P1-K1 en B1-K2)</t>
  </si>
  <si>
    <t>Subtotaal afgerond op hele dagen</t>
  </si>
  <si>
    <t>4. P1-K2 Begeleidt onderrhoudswerk (Refurbished ventilatie-units)</t>
  </si>
  <si>
    <t>W1 - Begeleidt testen van producten en systemen</t>
  </si>
  <si>
    <t>W2 - Begeleidt uitvoering van onderhoudsopdrachten</t>
  </si>
  <si>
    <t>TOTAAL (P1-K2)</t>
  </si>
  <si>
    <t>TOTALE PROJECT (B1-K1 P1-K1 B1-K2 P1-K2)</t>
  </si>
  <si>
    <t>werkdagen</t>
  </si>
  <si>
    <t>Vrij van 1-4-2023 tot 5-4-2023</t>
  </si>
  <si>
    <t>Eind datum 12-5-2023</t>
  </si>
  <si>
    <t>Begin datum 24-3-2023</t>
  </si>
  <si>
    <t>Totaal aantal dagen: 58 (vakantie en weekenden mee geteld)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</si>
</sst>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4" borderId="4" xfId="0" applyFont="1" applyFill="1" applyBorder="1" applyAlignment="1">
      <alignment horizontal="right"/>
    </xf>
    <xf numFmtId="1" fontId="1" fillId="4" borderId="0" xfId="0" applyNumberFormat="1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4" xfId="0" applyFont="1" applyFill="1" applyBorder="1" applyAlignment="1">
      <alignment horizontal="right"/>
    </xf>
    <xf numFmtId="1" fontId="1" fillId="3" borderId="0" xfId="0" applyNumberFormat="1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4" xfId="0" applyFont="1" applyFill="1" applyBorder="1"/>
    <xf numFmtId="1" fontId="1" fillId="2" borderId="0" xfId="0" applyNumberFormat="1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5" borderId="6" xfId="0" applyFont="1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1" fillId="4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C622-3089-4C18-A5E1-DE0C17A1A065}">
  <sheetPr>
    <pageSetUpPr fitToPage="1"/>
  </sheetPr>
  <dimension ref="A1:C33"/>
  <sheetViews>
    <sheetView tabSelected="1" topLeftCell="A14" workbookViewId="0">
      <selection activeCell="B35" sqref="B35"/>
    </sheetView>
  </sheetViews>
  <sheetFormatPr defaultRowHeight="14.4" x14ac:dyDescent="0.3"/>
  <cols>
    <col min="1" max="1" width="70.109375" customWidth="1"/>
    <col min="2" max="2" width="36.109375" style="1" customWidth="1"/>
    <col min="3" max="3" width="40.88671875" style="1" customWidth="1"/>
  </cols>
  <sheetData>
    <row r="1" spans="1:3" ht="36.6" customHeight="1" x14ac:dyDescent="0.3">
      <c r="A1" s="2" t="s">
        <v>0</v>
      </c>
      <c r="B1" s="3" t="s">
        <v>7</v>
      </c>
      <c r="C1" s="4"/>
    </row>
    <row r="2" spans="1:3" x14ac:dyDescent="0.3">
      <c r="A2" s="5" t="s">
        <v>1</v>
      </c>
      <c r="B2" s="6" t="s">
        <v>24</v>
      </c>
      <c r="C2" s="7" t="s">
        <v>6</v>
      </c>
    </row>
    <row r="3" spans="1:3" x14ac:dyDescent="0.3">
      <c r="A3" s="8" t="s">
        <v>2</v>
      </c>
      <c r="B3" s="1">
        <f>SUM(C3/8)</f>
        <v>1.25</v>
      </c>
      <c r="C3" s="9">
        <v>10</v>
      </c>
    </row>
    <row r="4" spans="1:3" x14ac:dyDescent="0.3">
      <c r="A4" s="8" t="s">
        <v>3</v>
      </c>
      <c r="B4" s="1">
        <f t="shared" ref="B4:B6" si="0">SUM(C4/8)</f>
        <v>3.75</v>
      </c>
      <c r="C4" s="9">
        <v>30</v>
      </c>
    </row>
    <row r="5" spans="1:3" x14ac:dyDescent="0.3">
      <c r="A5" s="8" t="s">
        <v>4</v>
      </c>
      <c r="B5" s="1">
        <f t="shared" si="0"/>
        <v>1.25</v>
      </c>
      <c r="C5" s="9">
        <v>10</v>
      </c>
    </row>
    <row r="6" spans="1:3" x14ac:dyDescent="0.3">
      <c r="A6" s="8" t="s">
        <v>5</v>
      </c>
      <c r="B6" s="1">
        <f t="shared" si="0"/>
        <v>2.5</v>
      </c>
      <c r="C6" s="9">
        <v>20</v>
      </c>
    </row>
    <row r="7" spans="1:3" x14ac:dyDescent="0.3">
      <c r="A7" s="10" t="s">
        <v>18</v>
      </c>
      <c r="B7" s="11" cm="1">
        <f t="array" ref="B7">SUM(B3:B6+0.05)</f>
        <v>8.9499999999999993</v>
      </c>
      <c r="C7" s="12">
        <f>SUM(C3:C6)</f>
        <v>70</v>
      </c>
    </row>
    <row r="8" spans="1:3" x14ac:dyDescent="0.3">
      <c r="A8" s="5" t="s">
        <v>8</v>
      </c>
      <c r="C8" s="9"/>
    </row>
    <row r="9" spans="1:3" x14ac:dyDescent="0.3">
      <c r="A9" s="8" t="s">
        <v>9</v>
      </c>
      <c r="B9" s="13">
        <f>SUM(C9/8)</f>
        <v>1.25</v>
      </c>
      <c r="C9" s="9">
        <v>10</v>
      </c>
    </row>
    <row r="10" spans="1:3" x14ac:dyDescent="0.3">
      <c r="A10" s="8" t="s">
        <v>10</v>
      </c>
      <c r="B10" s="1">
        <f t="shared" ref="B10:B11" si="1">SUM(C10/8)</f>
        <v>2.5</v>
      </c>
      <c r="C10" s="9">
        <v>20</v>
      </c>
    </row>
    <row r="11" spans="1:3" x14ac:dyDescent="0.3">
      <c r="A11" s="8" t="s">
        <v>11</v>
      </c>
      <c r="B11" s="14">
        <f t="shared" si="1"/>
        <v>2.5</v>
      </c>
      <c r="C11" s="9">
        <v>20</v>
      </c>
    </row>
    <row r="12" spans="1:3" x14ac:dyDescent="0.3">
      <c r="A12" s="10" t="s">
        <v>18</v>
      </c>
      <c r="B12" s="11" cm="1">
        <f t="array" ref="B12">SUM(B8:B11+0.175)</f>
        <v>6.95</v>
      </c>
      <c r="C12" s="12">
        <f>SUM(C9:C11)</f>
        <v>50</v>
      </c>
    </row>
    <row r="13" spans="1:3" x14ac:dyDescent="0.3">
      <c r="A13" s="5" t="s">
        <v>12</v>
      </c>
      <c r="C13" s="9"/>
    </row>
    <row r="14" spans="1:3" x14ac:dyDescent="0.3">
      <c r="A14" s="8" t="s">
        <v>13</v>
      </c>
      <c r="B14" s="1">
        <f>SUM(C14/8)</f>
        <v>2.5</v>
      </c>
      <c r="C14" s="9">
        <v>20</v>
      </c>
    </row>
    <row r="15" spans="1:3" x14ac:dyDescent="0.3">
      <c r="A15" s="8" t="s">
        <v>14</v>
      </c>
      <c r="B15" s="1">
        <f t="shared" ref="B15:B17" si="2">SUM(C15/8)</f>
        <v>2.5</v>
      </c>
      <c r="C15" s="9">
        <v>20</v>
      </c>
    </row>
    <row r="16" spans="1:3" x14ac:dyDescent="0.3">
      <c r="A16" s="8" t="s">
        <v>15</v>
      </c>
      <c r="B16" s="1">
        <f t="shared" si="2"/>
        <v>1.25</v>
      </c>
      <c r="C16" s="9">
        <v>10</v>
      </c>
    </row>
    <row r="17" spans="1:3" x14ac:dyDescent="0.3">
      <c r="A17" s="8" t="s">
        <v>16</v>
      </c>
      <c r="B17" s="1">
        <f t="shared" si="2"/>
        <v>2.5</v>
      </c>
      <c r="C17" s="9">
        <v>20</v>
      </c>
    </row>
    <row r="18" spans="1:3" x14ac:dyDescent="0.3">
      <c r="A18" s="10" t="s">
        <v>18</v>
      </c>
      <c r="B18" s="11" cm="1">
        <f t="array" ref="B18">SUM(B14:B17+0.05)</f>
        <v>8.9499999999999993</v>
      </c>
      <c r="C18" s="12">
        <f>SUM(C14:C17)</f>
        <v>70</v>
      </c>
    </row>
    <row r="19" spans="1:3" x14ac:dyDescent="0.3">
      <c r="A19" s="15" t="s">
        <v>17</v>
      </c>
      <c r="B19" s="16">
        <f>SUM(B7+B12+B18)</f>
        <v>24.849999999999998</v>
      </c>
      <c r="C19" s="17">
        <f>SUM(C7+C12+C18)</f>
        <v>190</v>
      </c>
    </row>
    <row r="20" spans="1:3" x14ac:dyDescent="0.3">
      <c r="A20" s="8"/>
      <c r="C20" s="9"/>
    </row>
    <row r="21" spans="1:3" x14ac:dyDescent="0.3">
      <c r="A21" s="5" t="s">
        <v>19</v>
      </c>
      <c r="B21" s="6" t="s">
        <v>24</v>
      </c>
      <c r="C21" s="7" t="s">
        <v>6</v>
      </c>
    </row>
    <row r="22" spans="1:3" x14ac:dyDescent="0.3">
      <c r="A22" s="8" t="s">
        <v>20</v>
      </c>
      <c r="B22" s="1">
        <f>SUM(C22/8)</f>
        <v>2</v>
      </c>
      <c r="C22" s="9">
        <v>16</v>
      </c>
    </row>
    <row r="23" spans="1:3" x14ac:dyDescent="0.3">
      <c r="A23" s="8" t="s">
        <v>21</v>
      </c>
      <c r="B23" s="18">
        <f>SUM(C23/8+0.75)</f>
        <v>5</v>
      </c>
      <c r="C23" s="9">
        <v>34</v>
      </c>
    </row>
    <row r="24" spans="1:3" x14ac:dyDescent="0.3">
      <c r="A24" s="10" t="s">
        <v>18</v>
      </c>
      <c r="B24" s="11">
        <f>SUM(B22+B23)</f>
        <v>7</v>
      </c>
      <c r="C24" s="12">
        <f>SUM(C23+C22)</f>
        <v>50</v>
      </c>
    </row>
    <row r="25" spans="1:3" x14ac:dyDescent="0.3">
      <c r="A25" s="15" t="s">
        <v>22</v>
      </c>
      <c r="B25" s="16">
        <f>SUM(B24)</f>
        <v>7</v>
      </c>
      <c r="C25" s="17">
        <f>SUM(C24)</f>
        <v>50</v>
      </c>
    </row>
    <row r="26" spans="1:3" x14ac:dyDescent="0.3">
      <c r="A26" s="8"/>
      <c r="C26" s="9"/>
    </row>
    <row r="27" spans="1:3" x14ac:dyDescent="0.3">
      <c r="A27" s="8"/>
      <c r="B27" s="6" t="s">
        <v>24</v>
      </c>
      <c r="C27" s="7" t="s">
        <v>6</v>
      </c>
    </row>
    <row r="28" spans="1:3" x14ac:dyDescent="0.3">
      <c r="A28" s="19" t="s">
        <v>23</v>
      </c>
      <c r="B28" s="20">
        <f>SUM(B19,B25)</f>
        <v>31.849999999999998</v>
      </c>
      <c r="C28" s="21">
        <f>SUM(C19+C25)</f>
        <v>240</v>
      </c>
    </row>
    <row r="29" spans="1:3" x14ac:dyDescent="0.3">
      <c r="A29" s="8"/>
      <c r="C29" s="9"/>
    </row>
    <row r="30" spans="1:3" x14ac:dyDescent="0.3">
      <c r="A30" s="24" t="s">
        <v>27</v>
      </c>
      <c r="C30" s="9"/>
    </row>
    <row r="31" spans="1:3" x14ac:dyDescent="0.3">
      <c r="A31" s="25" t="s">
        <v>25</v>
      </c>
      <c r="C31" s="9"/>
    </row>
    <row r="32" spans="1:3" x14ac:dyDescent="0.3">
      <c r="A32" s="26" t="s">
        <v>26</v>
      </c>
      <c r="C32" s="9"/>
    </row>
    <row r="33" spans="1:3" ht="15" thickBot="1" x14ac:dyDescent="0.35">
      <c r="A33" s="27" t="s">
        <v>28</v>
      </c>
      <c r="B33" s="22"/>
      <c r="C33" s="23"/>
    </row>
  </sheetData>
  <phoneticPr fontId="2" type="noConversion"/>
  <pageMargins left="0.25" right="0.25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Faber</dc:creator>
  <cp:lastModifiedBy>Teun Faber</cp:lastModifiedBy>
  <cp:lastPrinted>2023-03-22T12:43:21Z</cp:lastPrinted>
  <dcterms:created xsi:type="dcterms:W3CDTF">2023-03-21T16:47:11Z</dcterms:created>
  <dcterms:modified xsi:type="dcterms:W3CDTF">2023-03-22T12:43:23Z</dcterms:modified>
</cp:coreProperties>
</file>