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jan\Desktop\thesis\thesis-report\graphmaking\"/>
    </mc:Choice>
  </mc:AlternateContent>
  <xr:revisionPtr revIDLastSave="0" documentId="13_ncr:1_{6C3568EE-A97D-4B7E-B055-BC42CD096E72}" xr6:coauthVersionLast="47" xr6:coauthVersionMax="47" xr10:uidLastSave="{00000000-0000-0000-0000-000000000000}"/>
  <bookViews>
    <workbookView xWindow="38280" yWindow="2250" windowWidth="29040" windowHeight="15840" xr2:uid="{BF519475-A1D0-4462-8A3A-9B54B736D464}"/>
  </bookViews>
  <sheets>
    <sheet name="asteroid population from harr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2" i="1"/>
  <c r="F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2" i="1"/>
  <c r="F2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</calcChain>
</file>

<file path=xl/sharedStrings.xml><?xml version="1.0" encoding="utf-8"?>
<sst xmlns="http://schemas.openxmlformats.org/spreadsheetml/2006/main" count="7" uniqueCount="7">
  <si>
    <t>H</t>
  </si>
  <si>
    <t>D (m)</t>
  </si>
  <si>
    <t>detected n (&lt;H)</t>
  </si>
  <si>
    <t>detected (n)</t>
  </si>
  <si>
    <t>C</t>
  </si>
  <si>
    <t>expected n(H)</t>
  </si>
  <si>
    <t>expected n(&lt;H)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</si>
</sst>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67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Differential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Identified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'asteroid population from harris'!$B$2:$B$44</c:f>
              <c:numCache>
                <c:formatCode>0.000</c:formatCode>
                <c:ptCount val="43"/>
                <c:pt idx="0">
                  <c:v>50.171947956523475</c:v>
                </c:pt>
                <c:pt idx="1">
                  <c:v>39.852994852983855</c:v>
                </c:pt>
                <c:pt idx="2">
                  <c:v>31.656359050046547</c:v>
                </c:pt>
                <c:pt idx="3">
                  <c:v>25.145539802021506</c:v>
                </c:pt>
                <c:pt idx="4">
                  <c:v>19.973812242128886</c:v>
                </c:pt>
                <c:pt idx="5">
                  <c:v>15.865763019004481</c:v>
                </c:pt>
                <c:pt idx="6">
                  <c:v>12.602623531439619</c:v>
                </c:pt>
                <c:pt idx="7">
                  <c:v>10.010619702623123</c:v>
                </c:pt>
                <c:pt idx="8">
                  <c:v>7.9517178768807382</c:v>
                </c:pt>
                <c:pt idx="9">
                  <c:v>6.3162740241681892</c:v>
                </c:pt>
                <c:pt idx="10">
                  <c:v>5.0171947956523475</c:v>
                </c:pt>
                <c:pt idx="11">
                  <c:v>3.9852994852983814</c:v>
                </c:pt>
                <c:pt idx="12">
                  <c:v>3.1656359050046539</c:v>
                </c:pt>
                <c:pt idx="13">
                  <c:v>2.5145539802021499</c:v>
                </c:pt>
                <c:pt idx="14">
                  <c:v>1.9973812242128883</c:v>
                </c:pt>
                <c:pt idx="15">
                  <c:v>1.5865763019004477</c:v>
                </c:pt>
                <c:pt idx="16">
                  <c:v>1.2602623531439616</c:v>
                </c:pt>
                <c:pt idx="17">
                  <c:v>1.0010619702623131</c:v>
                </c:pt>
                <c:pt idx="18">
                  <c:v>0.79517178768807362</c:v>
                </c:pt>
                <c:pt idx="19">
                  <c:v>0.63162740241681825</c:v>
                </c:pt>
                <c:pt idx="20">
                  <c:v>0.50171947956523499</c:v>
                </c:pt>
                <c:pt idx="21">
                  <c:v>0.39852994852983797</c:v>
                </c:pt>
                <c:pt idx="22">
                  <c:v>0.31656359050046534</c:v>
                </c:pt>
                <c:pt idx="23">
                  <c:v>0.25145539802021472</c:v>
                </c:pt>
                <c:pt idx="24">
                  <c:v>0.19973812242128894</c:v>
                </c:pt>
                <c:pt idx="25">
                  <c:v>0.15865763019004503</c:v>
                </c:pt>
                <c:pt idx="26">
                  <c:v>0.12602623531439602</c:v>
                </c:pt>
                <c:pt idx="27">
                  <c:v>0.10010619702623119</c:v>
                </c:pt>
                <c:pt idx="28">
                  <c:v>7.951717876880729E-2</c:v>
                </c:pt>
                <c:pt idx="29">
                  <c:v>6.3162740241681864E-2</c:v>
                </c:pt>
                <c:pt idx="30">
                  <c:v>5.0171947956523535E-2</c:v>
                </c:pt>
                <c:pt idx="31">
                  <c:v>3.9852994852983832E-2</c:v>
                </c:pt>
                <c:pt idx="32">
                  <c:v>3.1656359050046497E-2</c:v>
                </c:pt>
                <c:pt idx="33">
                  <c:v>2.5145539802021444E-2</c:v>
                </c:pt>
                <c:pt idx="34">
                  <c:v>1.9973812242128876E-2</c:v>
                </c:pt>
                <c:pt idx="35">
                  <c:v>1.5865763019004487E-2</c:v>
                </c:pt>
                <c:pt idx="36">
                  <c:v>1.2602623531439611E-2</c:v>
                </c:pt>
                <c:pt idx="37">
                  <c:v>1.0010619702623126E-2</c:v>
                </c:pt>
                <c:pt idx="38">
                  <c:v>7.9517178768807179E-3</c:v>
                </c:pt>
                <c:pt idx="39">
                  <c:v>6.3162740241681789E-3</c:v>
                </c:pt>
                <c:pt idx="40">
                  <c:v>5.0171947956523487E-3</c:v>
                </c:pt>
                <c:pt idx="41">
                  <c:v>3.985299485298379E-3</c:v>
                </c:pt>
                <c:pt idx="42">
                  <c:v>3.1656359050046519E-3</c:v>
                </c:pt>
              </c:numCache>
            </c:numRef>
          </c:xVal>
          <c:yVal>
            <c:numRef>
              <c:f>'asteroid population from harris'!$D$2:$D$44</c:f>
              <c:numCache>
                <c:formatCode>General</c:formatCode>
                <c:ptCount val="4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  <c:pt idx="10">
                  <c:v>11</c:v>
                </c:pt>
                <c:pt idx="11">
                  <c:v>29</c:v>
                </c:pt>
                <c:pt idx="12">
                  <c:v>55</c:v>
                </c:pt>
                <c:pt idx="13">
                  <c:v>84</c:v>
                </c:pt>
                <c:pt idx="14">
                  <c:v>124</c:v>
                </c:pt>
                <c:pt idx="15">
                  <c:v>170</c:v>
                </c:pt>
                <c:pt idx="16">
                  <c:v>257</c:v>
                </c:pt>
                <c:pt idx="17">
                  <c:v>351</c:v>
                </c:pt>
                <c:pt idx="18">
                  <c:v>525</c:v>
                </c:pt>
                <c:pt idx="19">
                  <c:v>580</c:v>
                </c:pt>
                <c:pt idx="20">
                  <c:v>708</c:v>
                </c:pt>
                <c:pt idx="21">
                  <c:v>689</c:v>
                </c:pt>
                <c:pt idx="22">
                  <c:v>708</c:v>
                </c:pt>
                <c:pt idx="23">
                  <c:v>680</c:v>
                </c:pt>
                <c:pt idx="24">
                  <c:v>591</c:v>
                </c:pt>
                <c:pt idx="25">
                  <c:v>537</c:v>
                </c:pt>
                <c:pt idx="26">
                  <c:v>505</c:v>
                </c:pt>
                <c:pt idx="27">
                  <c:v>494</c:v>
                </c:pt>
                <c:pt idx="28">
                  <c:v>499</c:v>
                </c:pt>
                <c:pt idx="29">
                  <c:v>542</c:v>
                </c:pt>
                <c:pt idx="30">
                  <c:v>565</c:v>
                </c:pt>
                <c:pt idx="31">
                  <c:v>525</c:v>
                </c:pt>
                <c:pt idx="32">
                  <c:v>483</c:v>
                </c:pt>
                <c:pt idx="33">
                  <c:v>368</c:v>
                </c:pt>
                <c:pt idx="34">
                  <c:v>350</c:v>
                </c:pt>
                <c:pt idx="35">
                  <c:v>237</c:v>
                </c:pt>
                <c:pt idx="36">
                  <c:v>169</c:v>
                </c:pt>
                <c:pt idx="37">
                  <c:v>112</c:v>
                </c:pt>
                <c:pt idx="38">
                  <c:v>73</c:v>
                </c:pt>
                <c:pt idx="39">
                  <c:v>32</c:v>
                </c:pt>
                <c:pt idx="40">
                  <c:v>32</c:v>
                </c:pt>
                <c:pt idx="41">
                  <c:v>16</c:v>
                </c:pt>
                <c:pt idx="42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A6-4C19-B0D0-512E45EB2B5A}"/>
            </c:ext>
          </c:extLst>
        </c:ser>
        <c:ser>
          <c:idx val="1"/>
          <c:order val="1"/>
          <c:tx>
            <c:v>Expected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'asteroid population from harris'!$B$2:$B$44</c:f>
              <c:numCache>
                <c:formatCode>0.000</c:formatCode>
                <c:ptCount val="43"/>
                <c:pt idx="0">
                  <c:v>50.171947956523475</c:v>
                </c:pt>
                <c:pt idx="1">
                  <c:v>39.852994852983855</c:v>
                </c:pt>
                <c:pt idx="2">
                  <c:v>31.656359050046547</c:v>
                </c:pt>
                <c:pt idx="3">
                  <c:v>25.145539802021506</c:v>
                </c:pt>
                <c:pt idx="4">
                  <c:v>19.973812242128886</c:v>
                </c:pt>
                <c:pt idx="5">
                  <c:v>15.865763019004481</c:v>
                </c:pt>
                <c:pt idx="6">
                  <c:v>12.602623531439619</c:v>
                </c:pt>
                <c:pt idx="7">
                  <c:v>10.010619702623123</c:v>
                </c:pt>
                <c:pt idx="8">
                  <c:v>7.9517178768807382</c:v>
                </c:pt>
                <c:pt idx="9">
                  <c:v>6.3162740241681892</c:v>
                </c:pt>
                <c:pt idx="10">
                  <c:v>5.0171947956523475</c:v>
                </c:pt>
                <c:pt idx="11">
                  <c:v>3.9852994852983814</c:v>
                </c:pt>
                <c:pt idx="12">
                  <c:v>3.1656359050046539</c:v>
                </c:pt>
                <c:pt idx="13">
                  <c:v>2.5145539802021499</c:v>
                </c:pt>
                <c:pt idx="14">
                  <c:v>1.9973812242128883</c:v>
                </c:pt>
                <c:pt idx="15">
                  <c:v>1.5865763019004477</c:v>
                </c:pt>
                <c:pt idx="16">
                  <c:v>1.2602623531439616</c:v>
                </c:pt>
                <c:pt idx="17">
                  <c:v>1.0010619702623131</c:v>
                </c:pt>
                <c:pt idx="18">
                  <c:v>0.79517178768807362</c:v>
                </c:pt>
                <c:pt idx="19">
                  <c:v>0.63162740241681825</c:v>
                </c:pt>
                <c:pt idx="20">
                  <c:v>0.50171947956523499</c:v>
                </c:pt>
                <c:pt idx="21">
                  <c:v>0.39852994852983797</c:v>
                </c:pt>
                <c:pt idx="22">
                  <c:v>0.31656359050046534</c:v>
                </c:pt>
                <c:pt idx="23">
                  <c:v>0.25145539802021472</c:v>
                </c:pt>
                <c:pt idx="24">
                  <c:v>0.19973812242128894</c:v>
                </c:pt>
                <c:pt idx="25">
                  <c:v>0.15865763019004503</c:v>
                </c:pt>
                <c:pt idx="26">
                  <c:v>0.12602623531439602</c:v>
                </c:pt>
                <c:pt idx="27">
                  <c:v>0.10010619702623119</c:v>
                </c:pt>
                <c:pt idx="28">
                  <c:v>7.951717876880729E-2</c:v>
                </c:pt>
                <c:pt idx="29">
                  <c:v>6.3162740241681864E-2</c:v>
                </c:pt>
                <c:pt idx="30">
                  <c:v>5.0171947956523535E-2</c:v>
                </c:pt>
                <c:pt idx="31">
                  <c:v>3.9852994852983832E-2</c:v>
                </c:pt>
                <c:pt idx="32">
                  <c:v>3.1656359050046497E-2</c:v>
                </c:pt>
                <c:pt idx="33">
                  <c:v>2.5145539802021444E-2</c:v>
                </c:pt>
                <c:pt idx="34">
                  <c:v>1.9973812242128876E-2</c:v>
                </c:pt>
                <c:pt idx="35">
                  <c:v>1.5865763019004487E-2</c:v>
                </c:pt>
                <c:pt idx="36">
                  <c:v>1.2602623531439611E-2</c:v>
                </c:pt>
                <c:pt idx="37">
                  <c:v>1.0010619702623126E-2</c:v>
                </c:pt>
                <c:pt idx="38">
                  <c:v>7.9517178768807179E-3</c:v>
                </c:pt>
                <c:pt idx="39">
                  <c:v>6.3162740241681789E-3</c:v>
                </c:pt>
                <c:pt idx="40">
                  <c:v>5.0171947956523487E-3</c:v>
                </c:pt>
                <c:pt idx="41">
                  <c:v>3.985299485298379E-3</c:v>
                </c:pt>
                <c:pt idx="42">
                  <c:v>3.1656359050046519E-3</c:v>
                </c:pt>
              </c:numCache>
            </c:numRef>
          </c:xVal>
          <c:yVal>
            <c:numRef>
              <c:f>'asteroid population from harris'!$G$2:$G$44</c:f>
              <c:numCache>
                <c:formatCode>0.00E+00</c:formatCode>
                <c:ptCount val="43"/>
                <c:pt idx="0">
                  <c:v>1.0101010101010102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1.0101010101010102</c:v>
                </c:pt>
                <c:pt idx="5">
                  <c:v>0</c:v>
                </c:pt>
                <c:pt idx="6">
                  <c:v>1.0101010101010102</c:v>
                </c:pt>
                <c:pt idx="7">
                  <c:v>2.0202020202020203</c:v>
                </c:pt>
                <c:pt idx="8">
                  <c:v>3.0303030303030303</c:v>
                </c:pt>
                <c:pt idx="9">
                  <c:v>7.0707070707070709</c:v>
                </c:pt>
                <c:pt idx="10">
                  <c:v>11.190233977619533</c:v>
                </c:pt>
                <c:pt idx="11">
                  <c:v>29.531568228105908</c:v>
                </c:pt>
                <c:pt idx="12">
                  <c:v>56.237218813905933</c:v>
                </c:pt>
                <c:pt idx="13">
                  <c:v>86.687306501547994</c:v>
                </c:pt>
                <c:pt idx="14">
                  <c:v>130.11542497376706</c:v>
                </c:pt>
                <c:pt idx="15">
                  <c:v>183.38727076591152</c:v>
                </c:pt>
                <c:pt idx="16">
                  <c:v>290.06772009029345</c:v>
                </c:pt>
                <c:pt idx="17">
                  <c:v>424.93946731234871</c:v>
                </c:pt>
                <c:pt idx="18">
                  <c:v>709.45945945945948</c:v>
                </c:pt>
                <c:pt idx="19">
                  <c:v>919.17591125198101</c:v>
                </c:pt>
                <c:pt idx="20">
                  <c:v>1390.9626719056973</c:v>
                </c:pt>
                <c:pt idx="21">
                  <c:v>1780.3617571059431</c:v>
                </c:pt>
                <c:pt idx="22">
                  <c:v>2565.2173913043475</c:v>
                </c:pt>
                <c:pt idx="23">
                  <c:v>3675.6756756756758</c:v>
                </c:pt>
                <c:pt idx="24">
                  <c:v>5139.1304347826081</c:v>
                </c:pt>
                <c:pt idx="25">
                  <c:v>8087.3493975903611</c:v>
                </c:pt>
                <c:pt idx="26">
                  <c:v>14145.65826330532</c:v>
                </c:pt>
                <c:pt idx="27">
                  <c:v>27752.808988764045</c:v>
                </c:pt>
                <c:pt idx="28">
                  <c:v>59263.65795724465</c:v>
                </c:pt>
                <c:pt idx="29">
                  <c:v>142257.21784776903</c:v>
                </c:pt>
                <c:pt idx="30">
                  <c:v>362179.48717948719</c:v>
                </c:pt>
                <c:pt idx="31">
                  <c:v>848142.16478190629</c:v>
                </c:pt>
                <c:pt idx="32">
                  <c:v>1955465.5870445345</c:v>
                </c:pt>
                <c:pt idx="33">
                  <c:v>3751274.2099898062</c:v>
                </c:pt>
                <c:pt idx="34">
                  <c:v>8951406.6496163681</c:v>
                </c:pt>
                <c:pt idx="35">
                  <c:v>15192307.692307692</c:v>
                </c:pt>
                <c:pt idx="36">
                  <c:v>27302100.161550887</c:v>
                </c:pt>
                <c:pt idx="37">
                  <c:v>45528455.284552842</c:v>
                </c:pt>
                <c:pt idx="38">
                  <c:v>74413863.404689088</c:v>
                </c:pt>
                <c:pt idx="39">
                  <c:v>81841432.225063935</c:v>
                </c:pt>
                <c:pt idx="40">
                  <c:v>205128205.12820515</c:v>
                </c:pt>
                <c:pt idx="41">
                  <c:v>258481421.64781904</c:v>
                </c:pt>
                <c:pt idx="42">
                  <c:v>650406504.06504071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A6-4C19-B0D0-512E45EB2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26528"/>
        <c:axId val="2139265120"/>
      </c:scatterChart>
      <c:valAx>
        <c:axId val="1415265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 [km]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65120"/>
        <c:crosses val="autoZero"/>
        <c:crossBetween val="midCat"/>
      </c:valAx>
      <c:valAx>
        <c:axId val="2139265120"/>
        <c:scaling>
          <c:logBase val="10"/>
          <c:orientation val="minMax"/>
          <c:max val="1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26528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Identified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'asteroid population from harris'!$B$2:$B$44</c:f>
              <c:numCache>
                <c:formatCode>0.000</c:formatCode>
                <c:ptCount val="43"/>
                <c:pt idx="0">
                  <c:v>50.171947956523475</c:v>
                </c:pt>
                <c:pt idx="1">
                  <c:v>39.852994852983855</c:v>
                </c:pt>
                <c:pt idx="2">
                  <c:v>31.656359050046547</c:v>
                </c:pt>
                <c:pt idx="3">
                  <c:v>25.145539802021506</c:v>
                </c:pt>
                <c:pt idx="4">
                  <c:v>19.973812242128886</c:v>
                </c:pt>
                <c:pt idx="5">
                  <c:v>15.865763019004481</c:v>
                </c:pt>
                <c:pt idx="6">
                  <c:v>12.602623531439619</c:v>
                </c:pt>
                <c:pt idx="7">
                  <c:v>10.010619702623123</c:v>
                </c:pt>
                <c:pt idx="8">
                  <c:v>7.9517178768807382</c:v>
                </c:pt>
                <c:pt idx="9">
                  <c:v>6.3162740241681892</c:v>
                </c:pt>
                <c:pt idx="10">
                  <c:v>5.0171947956523475</c:v>
                </c:pt>
                <c:pt idx="11">
                  <c:v>3.9852994852983814</c:v>
                </c:pt>
                <c:pt idx="12">
                  <c:v>3.1656359050046539</c:v>
                </c:pt>
                <c:pt idx="13">
                  <c:v>2.5145539802021499</c:v>
                </c:pt>
                <c:pt idx="14">
                  <c:v>1.9973812242128883</c:v>
                </c:pt>
                <c:pt idx="15">
                  <c:v>1.5865763019004477</c:v>
                </c:pt>
                <c:pt idx="16">
                  <c:v>1.2602623531439616</c:v>
                </c:pt>
                <c:pt idx="17">
                  <c:v>1.0010619702623131</c:v>
                </c:pt>
                <c:pt idx="18">
                  <c:v>0.79517178768807362</c:v>
                </c:pt>
                <c:pt idx="19">
                  <c:v>0.63162740241681825</c:v>
                </c:pt>
                <c:pt idx="20">
                  <c:v>0.50171947956523499</c:v>
                </c:pt>
                <c:pt idx="21">
                  <c:v>0.39852994852983797</c:v>
                </c:pt>
                <c:pt idx="22">
                  <c:v>0.31656359050046534</c:v>
                </c:pt>
                <c:pt idx="23">
                  <c:v>0.25145539802021472</c:v>
                </c:pt>
                <c:pt idx="24">
                  <c:v>0.19973812242128894</c:v>
                </c:pt>
                <c:pt idx="25">
                  <c:v>0.15865763019004503</c:v>
                </c:pt>
                <c:pt idx="26">
                  <c:v>0.12602623531439602</c:v>
                </c:pt>
                <c:pt idx="27">
                  <c:v>0.10010619702623119</c:v>
                </c:pt>
                <c:pt idx="28">
                  <c:v>7.951717876880729E-2</c:v>
                </c:pt>
                <c:pt idx="29">
                  <c:v>6.3162740241681864E-2</c:v>
                </c:pt>
                <c:pt idx="30">
                  <c:v>5.0171947956523535E-2</c:v>
                </c:pt>
                <c:pt idx="31">
                  <c:v>3.9852994852983832E-2</c:v>
                </c:pt>
                <c:pt idx="32">
                  <c:v>3.1656359050046497E-2</c:v>
                </c:pt>
                <c:pt idx="33">
                  <c:v>2.5145539802021444E-2</c:v>
                </c:pt>
                <c:pt idx="34">
                  <c:v>1.9973812242128876E-2</c:v>
                </c:pt>
                <c:pt idx="35">
                  <c:v>1.5865763019004487E-2</c:v>
                </c:pt>
                <c:pt idx="36">
                  <c:v>1.2602623531439611E-2</c:v>
                </c:pt>
                <c:pt idx="37">
                  <c:v>1.0010619702623126E-2</c:v>
                </c:pt>
                <c:pt idx="38">
                  <c:v>7.9517178768807179E-3</c:v>
                </c:pt>
                <c:pt idx="39">
                  <c:v>6.3162740241681789E-3</c:v>
                </c:pt>
                <c:pt idx="40">
                  <c:v>5.0171947956523487E-3</c:v>
                </c:pt>
                <c:pt idx="41">
                  <c:v>3.985299485298379E-3</c:v>
                </c:pt>
                <c:pt idx="42">
                  <c:v>3.1656359050046519E-3</c:v>
                </c:pt>
              </c:numCache>
            </c:numRef>
          </c:xVal>
          <c:yVal>
            <c:numRef>
              <c:f>'asteroid population from harris'!$C$2:$C$44</c:f>
              <c:numCache>
                <c:formatCode>General</c:formatCode>
                <c:ptCount val="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8</c:v>
                </c:pt>
                <c:pt idx="9">
                  <c:v>15</c:v>
                </c:pt>
                <c:pt idx="10">
                  <c:v>26</c:v>
                </c:pt>
                <c:pt idx="11">
                  <c:v>55</c:v>
                </c:pt>
                <c:pt idx="12">
                  <c:v>110</c:v>
                </c:pt>
                <c:pt idx="13">
                  <c:v>194</c:v>
                </c:pt>
                <c:pt idx="14">
                  <c:v>318</c:v>
                </c:pt>
                <c:pt idx="15">
                  <c:v>488</c:v>
                </c:pt>
                <c:pt idx="16">
                  <c:v>745</c:v>
                </c:pt>
                <c:pt idx="17">
                  <c:v>1096</c:v>
                </c:pt>
                <c:pt idx="18">
                  <c:v>1621</c:v>
                </c:pt>
                <c:pt idx="19">
                  <c:v>2201</c:v>
                </c:pt>
                <c:pt idx="20">
                  <c:v>2909</c:v>
                </c:pt>
                <c:pt idx="21">
                  <c:v>3598</c:v>
                </c:pt>
                <c:pt idx="22">
                  <c:v>4306</c:v>
                </c:pt>
                <c:pt idx="23">
                  <c:v>4986</c:v>
                </c:pt>
                <c:pt idx="24">
                  <c:v>5577</c:v>
                </c:pt>
                <c:pt idx="25">
                  <c:v>6114</c:v>
                </c:pt>
                <c:pt idx="26">
                  <c:v>6619</c:v>
                </c:pt>
                <c:pt idx="27">
                  <c:v>7113</c:v>
                </c:pt>
                <c:pt idx="28">
                  <c:v>7612</c:v>
                </c:pt>
                <c:pt idx="29">
                  <c:v>8154</c:v>
                </c:pt>
                <c:pt idx="30">
                  <c:v>8719</c:v>
                </c:pt>
                <c:pt idx="31">
                  <c:v>9244</c:v>
                </c:pt>
                <c:pt idx="32">
                  <c:v>9727</c:v>
                </c:pt>
                <c:pt idx="33">
                  <c:v>10095</c:v>
                </c:pt>
                <c:pt idx="34">
                  <c:v>10445</c:v>
                </c:pt>
                <c:pt idx="35">
                  <c:v>10682</c:v>
                </c:pt>
                <c:pt idx="36">
                  <c:v>10851</c:v>
                </c:pt>
                <c:pt idx="37">
                  <c:v>10963</c:v>
                </c:pt>
                <c:pt idx="38">
                  <c:v>11036</c:v>
                </c:pt>
                <c:pt idx="39">
                  <c:v>11068</c:v>
                </c:pt>
                <c:pt idx="40">
                  <c:v>11100</c:v>
                </c:pt>
                <c:pt idx="41">
                  <c:v>11116</c:v>
                </c:pt>
                <c:pt idx="42">
                  <c:v>11132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C1-49D8-A58F-18245F8342C0}"/>
            </c:ext>
          </c:extLst>
        </c:ser>
        <c:ser>
          <c:idx val="1"/>
          <c:order val="1"/>
          <c:tx>
            <c:v>Expected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'asteroid population from harris'!$B$2:$B$44</c:f>
              <c:numCache>
                <c:formatCode>0.000</c:formatCode>
                <c:ptCount val="43"/>
                <c:pt idx="0">
                  <c:v>50.171947956523475</c:v>
                </c:pt>
                <c:pt idx="1">
                  <c:v>39.852994852983855</c:v>
                </c:pt>
                <c:pt idx="2">
                  <c:v>31.656359050046547</c:v>
                </c:pt>
                <c:pt idx="3">
                  <c:v>25.145539802021506</c:v>
                </c:pt>
                <c:pt idx="4">
                  <c:v>19.973812242128886</c:v>
                </c:pt>
                <c:pt idx="5">
                  <c:v>15.865763019004481</c:v>
                </c:pt>
                <c:pt idx="6">
                  <c:v>12.602623531439619</c:v>
                </c:pt>
                <c:pt idx="7">
                  <c:v>10.010619702623123</c:v>
                </c:pt>
                <c:pt idx="8">
                  <c:v>7.9517178768807382</c:v>
                </c:pt>
                <c:pt idx="9">
                  <c:v>6.3162740241681892</c:v>
                </c:pt>
                <c:pt idx="10">
                  <c:v>5.0171947956523475</c:v>
                </c:pt>
                <c:pt idx="11">
                  <c:v>3.9852994852983814</c:v>
                </c:pt>
                <c:pt idx="12">
                  <c:v>3.1656359050046539</c:v>
                </c:pt>
                <c:pt idx="13">
                  <c:v>2.5145539802021499</c:v>
                </c:pt>
                <c:pt idx="14">
                  <c:v>1.9973812242128883</c:v>
                </c:pt>
                <c:pt idx="15">
                  <c:v>1.5865763019004477</c:v>
                </c:pt>
                <c:pt idx="16">
                  <c:v>1.2602623531439616</c:v>
                </c:pt>
                <c:pt idx="17">
                  <c:v>1.0010619702623131</c:v>
                </c:pt>
                <c:pt idx="18">
                  <c:v>0.79517178768807362</c:v>
                </c:pt>
                <c:pt idx="19">
                  <c:v>0.63162740241681825</c:v>
                </c:pt>
                <c:pt idx="20">
                  <c:v>0.50171947956523499</c:v>
                </c:pt>
                <c:pt idx="21">
                  <c:v>0.39852994852983797</c:v>
                </c:pt>
                <c:pt idx="22">
                  <c:v>0.31656359050046534</c:v>
                </c:pt>
                <c:pt idx="23">
                  <c:v>0.25145539802021472</c:v>
                </c:pt>
                <c:pt idx="24">
                  <c:v>0.19973812242128894</c:v>
                </c:pt>
                <c:pt idx="25">
                  <c:v>0.15865763019004503</c:v>
                </c:pt>
                <c:pt idx="26">
                  <c:v>0.12602623531439602</c:v>
                </c:pt>
                <c:pt idx="27">
                  <c:v>0.10010619702623119</c:v>
                </c:pt>
                <c:pt idx="28">
                  <c:v>7.951717876880729E-2</c:v>
                </c:pt>
                <c:pt idx="29">
                  <c:v>6.3162740241681864E-2</c:v>
                </c:pt>
                <c:pt idx="30">
                  <c:v>5.0171947956523535E-2</c:v>
                </c:pt>
                <c:pt idx="31">
                  <c:v>3.9852994852983832E-2</c:v>
                </c:pt>
                <c:pt idx="32">
                  <c:v>3.1656359050046497E-2</c:v>
                </c:pt>
                <c:pt idx="33">
                  <c:v>2.5145539802021444E-2</c:v>
                </c:pt>
                <c:pt idx="34">
                  <c:v>1.9973812242128876E-2</c:v>
                </c:pt>
                <c:pt idx="35">
                  <c:v>1.5865763019004487E-2</c:v>
                </c:pt>
                <c:pt idx="36">
                  <c:v>1.2602623531439611E-2</c:v>
                </c:pt>
                <c:pt idx="37">
                  <c:v>1.0010619702623126E-2</c:v>
                </c:pt>
                <c:pt idx="38">
                  <c:v>7.9517178768807179E-3</c:v>
                </c:pt>
                <c:pt idx="39">
                  <c:v>6.3162740241681789E-3</c:v>
                </c:pt>
                <c:pt idx="40">
                  <c:v>5.0171947956523487E-3</c:v>
                </c:pt>
                <c:pt idx="41">
                  <c:v>3.985299485298379E-3</c:v>
                </c:pt>
                <c:pt idx="42">
                  <c:v>3.1656359050046519E-3</c:v>
                </c:pt>
              </c:numCache>
            </c:numRef>
          </c:xVal>
          <c:yVal>
            <c:numRef>
              <c:f>'asteroid population from harris'!$F$2:$F$44</c:f>
              <c:numCache>
                <c:formatCode>0.00E+00</c:formatCode>
                <c:ptCount val="43"/>
                <c:pt idx="0">
                  <c:v>1.0101010101010102</c:v>
                </c:pt>
                <c:pt idx="1">
                  <c:v>1.0101010101010102</c:v>
                </c:pt>
                <c:pt idx="2">
                  <c:v>1.0101010101010102</c:v>
                </c:pt>
                <c:pt idx="3">
                  <c:v>1.0101010101010102</c:v>
                </c:pt>
                <c:pt idx="4">
                  <c:v>2.0202020202020203</c:v>
                </c:pt>
                <c:pt idx="5">
                  <c:v>2.0202020202020203</c:v>
                </c:pt>
                <c:pt idx="6">
                  <c:v>3.0303030303030303</c:v>
                </c:pt>
                <c:pt idx="7">
                  <c:v>5.0505050505050502</c:v>
                </c:pt>
                <c:pt idx="8">
                  <c:v>8.0808080808080796</c:v>
                </c:pt>
                <c:pt idx="9">
                  <c:v>15.15151515151515</c:v>
                </c:pt>
                <c:pt idx="10">
                  <c:v>26.341749129134683</c:v>
                </c:pt>
                <c:pt idx="11">
                  <c:v>55.873317357240595</c:v>
                </c:pt>
                <c:pt idx="12">
                  <c:v>112.11053617114652</c:v>
                </c:pt>
                <c:pt idx="13">
                  <c:v>198.79784267269451</c:v>
                </c:pt>
                <c:pt idx="14">
                  <c:v>328.91326764646158</c:v>
                </c:pt>
                <c:pt idx="15">
                  <c:v>512.30053841237304</c:v>
                </c:pt>
                <c:pt idx="16">
                  <c:v>802.36825850266655</c:v>
                </c:pt>
                <c:pt idx="17">
                  <c:v>1227.3077258150151</c:v>
                </c:pt>
                <c:pt idx="18">
                  <c:v>1936.7671852744747</c:v>
                </c:pt>
                <c:pt idx="19">
                  <c:v>2855.9430965264555</c:v>
                </c:pt>
                <c:pt idx="20">
                  <c:v>4246.9057684321524</c:v>
                </c:pt>
                <c:pt idx="21">
                  <c:v>6027.2675255380955</c:v>
                </c:pt>
                <c:pt idx="22">
                  <c:v>8592.4849168424425</c:v>
                </c:pt>
                <c:pt idx="23">
                  <c:v>12268.160592518117</c:v>
                </c:pt>
                <c:pt idx="24">
                  <c:v>17407.291027300726</c:v>
                </c:pt>
                <c:pt idx="25">
                  <c:v>25494.640424891088</c:v>
                </c:pt>
                <c:pt idx="26">
                  <c:v>39640.29868819641</c:v>
                </c:pt>
                <c:pt idx="27">
                  <c:v>67393.107676960455</c:v>
                </c:pt>
                <c:pt idx="28">
                  <c:v>126656.76563420511</c:v>
                </c:pt>
                <c:pt idx="29">
                  <c:v>268913.98348197411</c:v>
                </c:pt>
                <c:pt idx="30">
                  <c:v>631093.47066146135</c:v>
                </c:pt>
                <c:pt idx="31">
                  <c:v>1479235.6354433675</c:v>
                </c:pt>
                <c:pt idx="32">
                  <c:v>3434701.2224879023</c:v>
                </c:pt>
                <c:pt idx="33">
                  <c:v>7185975.4324777089</c:v>
                </c:pt>
                <c:pt idx="34">
                  <c:v>16137382.082094077</c:v>
                </c:pt>
                <c:pt idx="35">
                  <c:v>31329689.774401769</c:v>
                </c:pt>
                <c:pt idx="36">
                  <c:v>58631789.935952656</c:v>
                </c:pt>
                <c:pt idx="37">
                  <c:v>104160245.22050551</c:v>
                </c:pt>
                <c:pt idx="38">
                  <c:v>178574108.62519461</c:v>
                </c:pt>
                <c:pt idx="39">
                  <c:v>260415540.85025853</c:v>
                </c:pt>
                <c:pt idx="40">
                  <c:v>465543745.97846365</c:v>
                </c:pt>
                <c:pt idx="41">
                  <c:v>724025167.62628269</c:v>
                </c:pt>
                <c:pt idx="42">
                  <c:v>1374431671.6913233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C1-49D8-A58F-18245F834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26528"/>
        <c:axId val="2139265120"/>
      </c:scatterChart>
      <c:valAx>
        <c:axId val="1415265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 [km]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65120"/>
        <c:crosses val="autoZero"/>
        <c:crossBetween val="midCat"/>
      </c:valAx>
      <c:valAx>
        <c:axId val="2139265120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(&lt;H)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26528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completeness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'asteroid population from harris'!$B$2:$B$44</c:f>
              <c:numCache>
                <c:formatCode>0.000</c:formatCode>
                <c:ptCount val="43"/>
                <c:pt idx="0">
                  <c:v>50.171947956523475</c:v>
                </c:pt>
                <c:pt idx="1">
                  <c:v>39.852994852983855</c:v>
                </c:pt>
                <c:pt idx="2">
                  <c:v>31.656359050046547</c:v>
                </c:pt>
                <c:pt idx="3">
                  <c:v>25.145539802021506</c:v>
                </c:pt>
                <c:pt idx="4">
                  <c:v>19.973812242128886</c:v>
                </c:pt>
                <c:pt idx="5">
                  <c:v>15.865763019004481</c:v>
                </c:pt>
                <c:pt idx="6">
                  <c:v>12.602623531439619</c:v>
                </c:pt>
                <c:pt idx="7">
                  <c:v>10.010619702623123</c:v>
                </c:pt>
                <c:pt idx="8">
                  <c:v>7.9517178768807382</c:v>
                </c:pt>
                <c:pt idx="9">
                  <c:v>6.3162740241681892</c:v>
                </c:pt>
                <c:pt idx="10">
                  <c:v>5.0171947956523475</c:v>
                </c:pt>
                <c:pt idx="11">
                  <c:v>3.9852994852983814</c:v>
                </c:pt>
                <c:pt idx="12">
                  <c:v>3.1656359050046539</c:v>
                </c:pt>
                <c:pt idx="13">
                  <c:v>2.5145539802021499</c:v>
                </c:pt>
                <c:pt idx="14">
                  <c:v>1.9973812242128883</c:v>
                </c:pt>
                <c:pt idx="15">
                  <c:v>1.5865763019004477</c:v>
                </c:pt>
                <c:pt idx="16">
                  <c:v>1.2602623531439616</c:v>
                </c:pt>
                <c:pt idx="17">
                  <c:v>1.0010619702623131</c:v>
                </c:pt>
                <c:pt idx="18">
                  <c:v>0.79517178768807362</c:v>
                </c:pt>
                <c:pt idx="19">
                  <c:v>0.63162740241681825</c:v>
                </c:pt>
                <c:pt idx="20">
                  <c:v>0.50171947956523499</c:v>
                </c:pt>
                <c:pt idx="21">
                  <c:v>0.39852994852983797</c:v>
                </c:pt>
                <c:pt idx="22">
                  <c:v>0.31656359050046534</c:v>
                </c:pt>
                <c:pt idx="23">
                  <c:v>0.25145539802021472</c:v>
                </c:pt>
                <c:pt idx="24">
                  <c:v>0.19973812242128894</c:v>
                </c:pt>
                <c:pt idx="25">
                  <c:v>0.15865763019004503</c:v>
                </c:pt>
                <c:pt idx="26">
                  <c:v>0.12602623531439602</c:v>
                </c:pt>
                <c:pt idx="27">
                  <c:v>0.10010619702623119</c:v>
                </c:pt>
                <c:pt idx="28">
                  <c:v>7.951717876880729E-2</c:v>
                </c:pt>
                <c:pt idx="29">
                  <c:v>6.3162740241681864E-2</c:v>
                </c:pt>
                <c:pt idx="30">
                  <c:v>5.0171947956523535E-2</c:v>
                </c:pt>
                <c:pt idx="31">
                  <c:v>3.9852994852983832E-2</c:v>
                </c:pt>
                <c:pt idx="32">
                  <c:v>3.1656359050046497E-2</c:v>
                </c:pt>
                <c:pt idx="33">
                  <c:v>2.5145539802021444E-2</c:v>
                </c:pt>
                <c:pt idx="34">
                  <c:v>1.9973812242128876E-2</c:v>
                </c:pt>
                <c:pt idx="35">
                  <c:v>1.5865763019004487E-2</c:v>
                </c:pt>
                <c:pt idx="36">
                  <c:v>1.2602623531439611E-2</c:v>
                </c:pt>
                <c:pt idx="37">
                  <c:v>1.0010619702623126E-2</c:v>
                </c:pt>
                <c:pt idx="38">
                  <c:v>7.9517178768807179E-3</c:v>
                </c:pt>
                <c:pt idx="39">
                  <c:v>6.3162740241681789E-3</c:v>
                </c:pt>
                <c:pt idx="40">
                  <c:v>5.0171947956523487E-3</c:v>
                </c:pt>
                <c:pt idx="41">
                  <c:v>3.985299485298379E-3</c:v>
                </c:pt>
                <c:pt idx="42">
                  <c:v>3.1656359050046519E-3</c:v>
                </c:pt>
              </c:numCache>
            </c:numRef>
          </c:xVal>
          <c:yVal>
            <c:numRef>
              <c:f>'asteroid population from harris'!$E$2:$E$44</c:f>
              <c:numCache>
                <c:formatCode>0%</c:formatCode>
                <c:ptCount val="43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0.98299999999999998</c:v>
                </c:pt>
                <c:pt idx="11">
                  <c:v>0.98199999999999998</c:v>
                </c:pt>
                <c:pt idx="12">
                  <c:v>0.97799999999999998</c:v>
                </c:pt>
                <c:pt idx="13">
                  <c:v>0.96899999999999997</c:v>
                </c:pt>
                <c:pt idx="14">
                  <c:v>0.95299999999999996</c:v>
                </c:pt>
                <c:pt idx="15">
                  <c:v>0.92700000000000005</c:v>
                </c:pt>
                <c:pt idx="16">
                  <c:v>0.88600000000000001</c:v>
                </c:pt>
                <c:pt idx="17">
                  <c:v>0.82599999999999996</c:v>
                </c:pt>
                <c:pt idx="18">
                  <c:v>0.74</c:v>
                </c:pt>
                <c:pt idx="19">
                  <c:v>0.63100000000000001</c:v>
                </c:pt>
                <c:pt idx="20">
                  <c:v>0.50900000000000001</c:v>
                </c:pt>
                <c:pt idx="21">
                  <c:v>0.38700000000000001</c:v>
                </c:pt>
                <c:pt idx="22">
                  <c:v>0.27600000000000002</c:v>
                </c:pt>
                <c:pt idx="23">
                  <c:v>0.185</c:v>
                </c:pt>
                <c:pt idx="24">
                  <c:v>0.115</c:v>
                </c:pt>
                <c:pt idx="25">
                  <c:v>6.6400000000000001E-2</c:v>
                </c:pt>
                <c:pt idx="26">
                  <c:v>3.5700000000000003E-2</c:v>
                </c:pt>
                <c:pt idx="27">
                  <c:v>1.78E-2</c:v>
                </c:pt>
                <c:pt idx="28">
                  <c:v>8.4200000000000004E-3</c:v>
                </c:pt>
                <c:pt idx="29">
                  <c:v>3.81E-3</c:v>
                </c:pt>
                <c:pt idx="30">
                  <c:v>1.56E-3</c:v>
                </c:pt>
                <c:pt idx="31">
                  <c:v>6.1899999999999998E-4</c:v>
                </c:pt>
                <c:pt idx="32">
                  <c:v>2.4699999999999999E-4</c:v>
                </c:pt>
                <c:pt idx="33">
                  <c:v>9.8099999999999999E-5</c:v>
                </c:pt>
                <c:pt idx="34">
                  <c:v>3.9100000000000002E-5</c:v>
                </c:pt>
                <c:pt idx="35">
                  <c:v>1.56E-5</c:v>
                </c:pt>
                <c:pt idx="36">
                  <c:v>6.19E-6</c:v>
                </c:pt>
                <c:pt idx="37">
                  <c:v>2.4600000000000002E-6</c:v>
                </c:pt>
                <c:pt idx="38">
                  <c:v>9.8100000000000001E-7</c:v>
                </c:pt>
                <c:pt idx="39">
                  <c:v>3.9099999999999999E-7</c:v>
                </c:pt>
                <c:pt idx="40">
                  <c:v>1.5599999999999999E-7</c:v>
                </c:pt>
                <c:pt idx="41">
                  <c:v>6.1900000000000005E-8</c:v>
                </c:pt>
                <c:pt idx="42">
                  <c:v>2.4599999999999999E-8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0B-491E-932C-CE214BE0D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97424"/>
        <c:axId val="147098672"/>
      </c:scatterChart>
      <c:valAx>
        <c:axId val="147097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 [km]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98672"/>
        <c:crosses val="autoZero"/>
        <c:crossBetween val="midCat"/>
      </c:valAx>
      <c:valAx>
        <c:axId val="147098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97424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0FC7D2-7BC3-4291-B4EE-F1859213B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304800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D794B1-F11A-4221-A830-B6BC1166A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15</xdr:col>
      <xdr:colOff>304800</xdr:colOff>
      <xdr:row>48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9C642A-5884-4FB9-9E37-7583B5E24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091D-7440-4B1F-AFE8-B2FB24CDE849}">
  <dimension ref="A1:G44"/>
  <sheetViews>
    <sheetView tabSelected="1" workbookViewId="0">
      <selection activeCell="U17" sqref="U17"/>
    </sheetView>
  </sheetViews>
  <sheetFormatPr defaultRowHeight="14.4" x14ac:dyDescent="0.3"/>
  <cols>
    <col min="5" max="5" width="12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3">
      <c r="A2">
        <v>9.25</v>
      </c>
      <c r="B2" s="2">
        <f>1329 / (SQRT(0.14)) * 10^(-A2/5)</f>
        <v>50.171947956523475</v>
      </c>
      <c r="C2">
        <v>1</v>
      </c>
      <c r="D2">
        <v>1</v>
      </c>
      <c r="E2" s="3">
        <v>0.99</v>
      </c>
      <c r="F2" s="1">
        <f>G2</f>
        <v>1.0101010101010102</v>
      </c>
      <c r="G2" s="1">
        <f>D2/E2</f>
        <v>1.0101010101010102</v>
      </c>
    </row>
    <row r="3" spans="1:7" x14ac:dyDescent="0.3">
      <c r="A3">
        <v>9.75</v>
      </c>
      <c r="B3" s="2">
        <f t="shared" ref="B3:B44" si="0">1329 / (SQRT(0.14)) * 10^(-A3/5)</f>
        <v>39.852994852983855</v>
      </c>
      <c r="C3">
        <f>C2+D3</f>
        <v>1</v>
      </c>
      <c r="D3">
        <v>0</v>
      </c>
      <c r="E3" s="3">
        <v>0.99</v>
      </c>
      <c r="F3" s="1">
        <f>F2+G3</f>
        <v>1.0101010101010102</v>
      </c>
      <c r="G3" s="1">
        <f>D3/E3</f>
        <v>0</v>
      </c>
    </row>
    <row r="4" spans="1:7" x14ac:dyDescent="0.3">
      <c r="A4">
        <v>10.25</v>
      </c>
      <c r="B4" s="2">
        <f t="shared" si="0"/>
        <v>31.656359050046547</v>
      </c>
      <c r="C4">
        <f t="shared" ref="C4:C44" si="1">C3+D4</f>
        <v>1</v>
      </c>
      <c r="D4">
        <v>0</v>
      </c>
      <c r="E4" s="3">
        <v>0.99</v>
      </c>
      <c r="F4" s="1">
        <f t="shared" ref="F4:F44" si="2">F3+G4</f>
        <v>1.0101010101010102</v>
      </c>
      <c r="G4" s="1">
        <f>D4/E4</f>
        <v>0</v>
      </c>
    </row>
    <row r="5" spans="1:7" x14ac:dyDescent="0.3">
      <c r="A5">
        <v>10.75</v>
      </c>
      <c r="B5" s="2">
        <f t="shared" si="0"/>
        <v>25.145539802021506</v>
      </c>
      <c r="C5">
        <f t="shared" si="1"/>
        <v>1</v>
      </c>
      <c r="D5">
        <v>0</v>
      </c>
      <c r="E5" s="3">
        <v>0.99</v>
      </c>
      <c r="F5" s="1">
        <f t="shared" si="2"/>
        <v>1.0101010101010102</v>
      </c>
      <c r="G5" s="1">
        <f>D5/E5</f>
        <v>0</v>
      </c>
    </row>
    <row r="6" spans="1:7" x14ac:dyDescent="0.3">
      <c r="A6">
        <v>11.25</v>
      </c>
      <c r="B6" s="2">
        <f t="shared" si="0"/>
        <v>19.973812242128886</v>
      </c>
      <c r="C6">
        <f t="shared" si="1"/>
        <v>2</v>
      </c>
      <c r="D6">
        <v>1</v>
      </c>
      <c r="E6" s="3">
        <v>0.99</v>
      </c>
      <c r="F6" s="1">
        <f t="shared" si="2"/>
        <v>2.0202020202020203</v>
      </c>
      <c r="G6" s="1">
        <f>D6/E6</f>
        <v>1.0101010101010102</v>
      </c>
    </row>
    <row r="7" spans="1:7" x14ac:dyDescent="0.3">
      <c r="A7">
        <v>11.75</v>
      </c>
      <c r="B7" s="2">
        <f t="shared" si="0"/>
        <v>15.865763019004481</v>
      </c>
      <c r="C7">
        <f t="shared" si="1"/>
        <v>2</v>
      </c>
      <c r="D7">
        <v>0</v>
      </c>
      <c r="E7" s="3">
        <v>0.99</v>
      </c>
      <c r="F7" s="1">
        <f t="shared" si="2"/>
        <v>2.0202020202020203</v>
      </c>
      <c r="G7" s="1">
        <f>D7/E7</f>
        <v>0</v>
      </c>
    </row>
    <row r="8" spans="1:7" x14ac:dyDescent="0.3">
      <c r="A8">
        <v>12.25</v>
      </c>
      <c r="B8" s="2">
        <f t="shared" si="0"/>
        <v>12.602623531439619</v>
      </c>
      <c r="C8">
        <f t="shared" si="1"/>
        <v>3</v>
      </c>
      <c r="D8">
        <v>1</v>
      </c>
      <c r="E8" s="3">
        <v>0.99</v>
      </c>
      <c r="F8" s="1">
        <f t="shared" si="2"/>
        <v>3.0303030303030303</v>
      </c>
      <c r="G8" s="1">
        <f>D8/E8</f>
        <v>1.0101010101010102</v>
      </c>
    </row>
    <row r="9" spans="1:7" x14ac:dyDescent="0.3">
      <c r="A9">
        <v>12.75</v>
      </c>
      <c r="B9" s="2">
        <f t="shared" si="0"/>
        <v>10.010619702623123</v>
      </c>
      <c r="C9">
        <f t="shared" si="1"/>
        <v>5</v>
      </c>
      <c r="D9">
        <v>2</v>
      </c>
      <c r="E9" s="3">
        <v>0.99</v>
      </c>
      <c r="F9" s="1">
        <f t="shared" si="2"/>
        <v>5.0505050505050502</v>
      </c>
      <c r="G9" s="1">
        <f>D9/E9</f>
        <v>2.0202020202020203</v>
      </c>
    </row>
    <row r="10" spans="1:7" x14ac:dyDescent="0.3">
      <c r="A10">
        <v>13.25</v>
      </c>
      <c r="B10" s="2">
        <f t="shared" si="0"/>
        <v>7.9517178768807382</v>
      </c>
      <c r="C10">
        <f t="shared" si="1"/>
        <v>8</v>
      </c>
      <c r="D10">
        <v>3</v>
      </c>
      <c r="E10" s="3">
        <v>0.99</v>
      </c>
      <c r="F10" s="1">
        <f t="shared" si="2"/>
        <v>8.0808080808080796</v>
      </c>
      <c r="G10" s="1">
        <f>D10/E10</f>
        <v>3.0303030303030303</v>
      </c>
    </row>
    <row r="11" spans="1:7" x14ac:dyDescent="0.3">
      <c r="A11">
        <v>13.75</v>
      </c>
      <c r="B11" s="2">
        <f t="shared" si="0"/>
        <v>6.3162740241681892</v>
      </c>
      <c r="C11">
        <f t="shared" si="1"/>
        <v>15</v>
      </c>
      <c r="D11">
        <v>7</v>
      </c>
      <c r="E11" s="3">
        <v>0.99</v>
      </c>
      <c r="F11" s="1">
        <f t="shared" si="2"/>
        <v>15.15151515151515</v>
      </c>
      <c r="G11" s="1">
        <f>D11/E11</f>
        <v>7.0707070707070709</v>
      </c>
    </row>
    <row r="12" spans="1:7" x14ac:dyDescent="0.3">
      <c r="A12">
        <v>14.25</v>
      </c>
      <c r="B12" s="2">
        <f t="shared" si="0"/>
        <v>5.0171947956523475</v>
      </c>
      <c r="C12">
        <f t="shared" si="1"/>
        <v>26</v>
      </c>
      <c r="D12">
        <v>11</v>
      </c>
      <c r="E12" s="3">
        <v>0.98299999999999998</v>
      </c>
      <c r="F12" s="1">
        <f t="shared" si="2"/>
        <v>26.341749129134683</v>
      </c>
      <c r="G12" s="1">
        <f>D12/E12</f>
        <v>11.190233977619533</v>
      </c>
    </row>
    <row r="13" spans="1:7" x14ac:dyDescent="0.3">
      <c r="A13">
        <v>14.75</v>
      </c>
      <c r="B13" s="2">
        <f t="shared" si="0"/>
        <v>3.9852994852983814</v>
      </c>
      <c r="C13">
        <f t="shared" si="1"/>
        <v>55</v>
      </c>
      <c r="D13">
        <v>29</v>
      </c>
      <c r="E13" s="3">
        <v>0.98199999999999998</v>
      </c>
      <c r="F13" s="1">
        <f t="shared" si="2"/>
        <v>55.873317357240595</v>
      </c>
      <c r="G13" s="1">
        <f>D13/E13</f>
        <v>29.531568228105908</v>
      </c>
    </row>
    <row r="14" spans="1:7" x14ac:dyDescent="0.3">
      <c r="A14">
        <v>15.25</v>
      </c>
      <c r="B14" s="2">
        <f t="shared" si="0"/>
        <v>3.1656359050046539</v>
      </c>
      <c r="C14">
        <f t="shared" si="1"/>
        <v>110</v>
      </c>
      <c r="D14">
        <v>55</v>
      </c>
      <c r="E14" s="3">
        <v>0.97799999999999998</v>
      </c>
      <c r="F14" s="1">
        <f t="shared" si="2"/>
        <v>112.11053617114652</v>
      </c>
      <c r="G14" s="1">
        <f>D14/E14</f>
        <v>56.237218813905933</v>
      </c>
    </row>
    <row r="15" spans="1:7" x14ac:dyDescent="0.3">
      <c r="A15">
        <v>15.75</v>
      </c>
      <c r="B15" s="2">
        <f t="shared" si="0"/>
        <v>2.5145539802021499</v>
      </c>
      <c r="C15">
        <f t="shared" si="1"/>
        <v>194</v>
      </c>
      <c r="D15">
        <v>84</v>
      </c>
      <c r="E15" s="3">
        <v>0.96899999999999997</v>
      </c>
      <c r="F15" s="1">
        <f t="shared" si="2"/>
        <v>198.79784267269451</v>
      </c>
      <c r="G15" s="1">
        <f>D15/E15</f>
        <v>86.687306501547994</v>
      </c>
    </row>
    <row r="16" spans="1:7" x14ac:dyDescent="0.3">
      <c r="A16">
        <v>16.25</v>
      </c>
      <c r="B16" s="2">
        <f t="shared" si="0"/>
        <v>1.9973812242128883</v>
      </c>
      <c r="C16">
        <f t="shared" si="1"/>
        <v>318</v>
      </c>
      <c r="D16">
        <v>124</v>
      </c>
      <c r="E16" s="3">
        <v>0.95299999999999996</v>
      </c>
      <c r="F16" s="1">
        <f t="shared" si="2"/>
        <v>328.91326764646158</v>
      </c>
      <c r="G16" s="1">
        <f>D16/E16</f>
        <v>130.11542497376706</v>
      </c>
    </row>
    <row r="17" spans="1:7" x14ac:dyDescent="0.3">
      <c r="A17">
        <v>16.75</v>
      </c>
      <c r="B17" s="2">
        <f t="shared" si="0"/>
        <v>1.5865763019004477</v>
      </c>
      <c r="C17">
        <f t="shared" si="1"/>
        <v>488</v>
      </c>
      <c r="D17">
        <v>170</v>
      </c>
      <c r="E17" s="3">
        <v>0.92700000000000005</v>
      </c>
      <c r="F17" s="1">
        <f t="shared" si="2"/>
        <v>512.30053841237304</v>
      </c>
      <c r="G17" s="1">
        <f>D17/E17</f>
        <v>183.38727076591152</v>
      </c>
    </row>
    <row r="18" spans="1:7" x14ac:dyDescent="0.3">
      <c r="A18">
        <v>17.25</v>
      </c>
      <c r="B18" s="2">
        <f t="shared" si="0"/>
        <v>1.2602623531439616</v>
      </c>
      <c r="C18">
        <f t="shared" si="1"/>
        <v>745</v>
      </c>
      <c r="D18">
        <v>257</v>
      </c>
      <c r="E18" s="3">
        <v>0.88600000000000001</v>
      </c>
      <c r="F18" s="1">
        <f t="shared" si="2"/>
        <v>802.36825850266655</v>
      </c>
      <c r="G18" s="1">
        <f>D18/E18</f>
        <v>290.06772009029345</v>
      </c>
    </row>
    <row r="19" spans="1:7" x14ac:dyDescent="0.3">
      <c r="A19">
        <v>17.75</v>
      </c>
      <c r="B19" s="2">
        <f t="shared" si="0"/>
        <v>1.0010619702623131</v>
      </c>
      <c r="C19">
        <f t="shared" si="1"/>
        <v>1096</v>
      </c>
      <c r="D19">
        <v>351</v>
      </c>
      <c r="E19" s="3">
        <v>0.82599999999999996</v>
      </c>
      <c r="F19" s="1">
        <f t="shared" si="2"/>
        <v>1227.3077258150151</v>
      </c>
      <c r="G19" s="1">
        <f>D19/E19</f>
        <v>424.93946731234871</v>
      </c>
    </row>
    <row r="20" spans="1:7" x14ac:dyDescent="0.3">
      <c r="A20">
        <v>18.25</v>
      </c>
      <c r="B20" s="2">
        <f t="shared" si="0"/>
        <v>0.79517178768807362</v>
      </c>
      <c r="C20">
        <f t="shared" si="1"/>
        <v>1621</v>
      </c>
      <c r="D20">
        <v>525</v>
      </c>
      <c r="E20" s="3">
        <v>0.74</v>
      </c>
      <c r="F20" s="1">
        <f t="shared" si="2"/>
        <v>1936.7671852744747</v>
      </c>
      <c r="G20" s="1">
        <f>D20/E20</f>
        <v>709.45945945945948</v>
      </c>
    </row>
    <row r="21" spans="1:7" x14ac:dyDescent="0.3">
      <c r="A21">
        <v>18.75</v>
      </c>
      <c r="B21" s="2">
        <f t="shared" si="0"/>
        <v>0.63162740241681825</v>
      </c>
      <c r="C21">
        <f t="shared" si="1"/>
        <v>2201</v>
      </c>
      <c r="D21">
        <v>580</v>
      </c>
      <c r="E21" s="3">
        <v>0.63100000000000001</v>
      </c>
      <c r="F21" s="1">
        <f t="shared" si="2"/>
        <v>2855.9430965264555</v>
      </c>
      <c r="G21" s="1">
        <f>D21/E21</f>
        <v>919.17591125198101</v>
      </c>
    </row>
    <row r="22" spans="1:7" x14ac:dyDescent="0.3">
      <c r="A22">
        <v>19.25</v>
      </c>
      <c r="B22" s="2">
        <f t="shared" si="0"/>
        <v>0.50171947956523499</v>
      </c>
      <c r="C22">
        <f t="shared" si="1"/>
        <v>2909</v>
      </c>
      <c r="D22">
        <v>708</v>
      </c>
      <c r="E22" s="3">
        <v>0.50900000000000001</v>
      </c>
      <c r="F22" s="1">
        <f t="shared" si="2"/>
        <v>4246.9057684321524</v>
      </c>
      <c r="G22" s="1">
        <f>D22/E22</f>
        <v>1390.9626719056973</v>
      </c>
    </row>
    <row r="23" spans="1:7" x14ac:dyDescent="0.3">
      <c r="A23">
        <v>19.75</v>
      </c>
      <c r="B23" s="2">
        <f t="shared" si="0"/>
        <v>0.39852994852983797</v>
      </c>
      <c r="C23">
        <f t="shared" si="1"/>
        <v>3598</v>
      </c>
      <c r="D23">
        <v>689</v>
      </c>
      <c r="E23" s="3">
        <v>0.38700000000000001</v>
      </c>
      <c r="F23" s="1">
        <f t="shared" si="2"/>
        <v>6027.2675255380955</v>
      </c>
      <c r="G23" s="1">
        <f>D23/E23</f>
        <v>1780.3617571059431</v>
      </c>
    </row>
    <row r="24" spans="1:7" x14ac:dyDescent="0.3">
      <c r="A24">
        <v>20.25</v>
      </c>
      <c r="B24" s="2">
        <f t="shared" si="0"/>
        <v>0.31656359050046534</v>
      </c>
      <c r="C24">
        <f t="shared" si="1"/>
        <v>4306</v>
      </c>
      <c r="D24">
        <v>708</v>
      </c>
      <c r="E24" s="3">
        <v>0.27600000000000002</v>
      </c>
      <c r="F24" s="1">
        <f t="shared" si="2"/>
        <v>8592.4849168424425</v>
      </c>
      <c r="G24" s="1">
        <f>D24/E24</f>
        <v>2565.2173913043475</v>
      </c>
    </row>
    <row r="25" spans="1:7" x14ac:dyDescent="0.3">
      <c r="A25">
        <v>20.75</v>
      </c>
      <c r="B25" s="2">
        <f t="shared" si="0"/>
        <v>0.25145539802021472</v>
      </c>
      <c r="C25">
        <f t="shared" si="1"/>
        <v>4986</v>
      </c>
      <c r="D25">
        <v>680</v>
      </c>
      <c r="E25" s="3">
        <v>0.185</v>
      </c>
      <c r="F25" s="1">
        <f t="shared" si="2"/>
        <v>12268.160592518117</v>
      </c>
      <c r="G25" s="1">
        <f>D25/E25</f>
        <v>3675.6756756756758</v>
      </c>
    </row>
    <row r="26" spans="1:7" x14ac:dyDescent="0.3">
      <c r="A26">
        <v>21.25</v>
      </c>
      <c r="B26" s="2">
        <f t="shared" si="0"/>
        <v>0.19973812242128894</v>
      </c>
      <c r="C26">
        <f t="shared" si="1"/>
        <v>5577</v>
      </c>
      <c r="D26">
        <v>591</v>
      </c>
      <c r="E26" s="3">
        <v>0.115</v>
      </c>
      <c r="F26" s="1">
        <f t="shared" si="2"/>
        <v>17407.291027300726</v>
      </c>
      <c r="G26" s="1">
        <f>D26/E26</f>
        <v>5139.1304347826081</v>
      </c>
    </row>
    <row r="27" spans="1:7" x14ac:dyDescent="0.3">
      <c r="A27">
        <v>21.75</v>
      </c>
      <c r="B27" s="2">
        <f t="shared" si="0"/>
        <v>0.15865763019004503</v>
      </c>
      <c r="C27">
        <f t="shared" si="1"/>
        <v>6114</v>
      </c>
      <c r="D27">
        <v>537</v>
      </c>
      <c r="E27" s="3">
        <v>6.6400000000000001E-2</v>
      </c>
      <c r="F27" s="1">
        <f t="shared" si="2"/>
        <v>25494.640424891088</v>
      </c>
      <c r="G27" s="1">
        <f>D27/E27</f>
        <v>8087.3493975903611</v>
      </c>
    </row>
    <row r="28" spans="1:7" x14ac:dyDescent="0.3">
      <c r="A28">
        <v>22.25</v>
      </c>
      <c r="B28" s="2">
        <f t="shared" si="0"/>
        <v>0.12602623531439602</v>
      </c>
      <c r="C28">
        <f t="shared" si="1"/>
        <v>6619</v>
      </c>
      <c r="D28">
        <v>505</v>
      </c>
      <c r="E28" s="3">
        <v>3.5700000000000003E-2</v>
      </c>
      <c r="F28" s="1">
        <f t="shared" si="2"/>
        <v>39640.29868819641</v>
      </c>
      <c r="G28" s="1">
        <f>D28/E28</f>
        <v>14145.65826330532</v>
      </c>
    </row>
    <row r="29" spans="1:7" x14ac:dyDescent="0.3">
      <c r="A29">
        <v>22.75</v>
      </c>
      <c r="B29" s="2">
        <f t="shared" si="0"/>
        <v>0.10010619702623119</v>
      </c>
      <c r="C29">
        <f t="shared" si="1"/>
        <v>7113</v>
      </c>
      <c r="D29">
        <v>494</v>
      </c>
      <c r="E29" s="3">
        <v>1.78E-2</v>
      </c>
      <c r="F29" s="1">
        <f t="shared" si="2"/>
        <v>67393.107676960455</v>
      </c>
      <c r="G29" s="1">
        <f>D29/E29</f>
        <v>27752.808988764045</v>
      </c>
    </row>
    <row r="30" spans="1:7" x14ac:dyDescent="0.3">
      <c r="A30">
        <v>23.25</v>
      </c>
      <c r="B30" s="2">
        <f t="shared" si="0"/>
        <v>7.951717876880729E-2</v>
      </c>
      <c r="C30">
        <f t="shared" si="1"/>
        <v>7612</v>
      </c>
      <c r="D30">
        <v>499</v>
      </c>
      <c r="E30" s="3">
        <v>8.4200000000000004E-3</v>
      </c>
      <c r="F30" s="1">
        <f t="shared" si="2"/>
        <v>126656.76563420511</v>
      </c>
      <c r="G30" s="1">
        <f>D30/E30</f>
        <v>59263.65795724465</v>
      </c>
    </row>
    <row r="31" spans="1:7" x14ac:dyDescent="0.3">
      <c r="A31">
        <v>23.75</v>
      </c>
      <c r="B31" s="2">
        <f t="shared" si="0"/>
        <v>6.3162740241681864E-2</v>
      </c>
      <c r="C31">
        <f t="shared" si="1"/>
        <v>8154</v>
      </c>
      <c r="D31">
        <v>542</v>
      </c>
      <c r="E31" s="3">
        <v>3.81E-3</v>
      </c>
      <c r="F31" s="1">
        <f t="shared" si="2"/>
        <v>268913.98348197411</v>
      </c>
      <c r="G31" s="1">
        <f>D31/E31</f>
        <v>142257.21784776903</v>
      </c>
    </row>
    <row r="32" spans="1:7" x14ac:dyDescent="0.3">
      <c r="A32">
        <v>24.25</v>
      </c>
      <c r="B32" s="2">
        <f t="shared" si="0"/>
        <v>5.0171947956523535E-2</v>
      </c>
      <c r="C32">
        <f t="shared" si="1"/>
        <v>8719</v>
      </c>
      <c r="D32">
        <v>565</v>
      </c>
      <c r="E32" s="3">
        <v>1.56E-3</v>
      </c>
      <c r="F32" s="1">
        <f t="shared" si="2"/>
        <v>631093.47066146135</v>
      </c>
      <c r="G32" s="1">
        <f>D32/E32</f>
        <v>362179.48717948719</v>
      </c>
    </row>
    <row r="33" spans="1:7" x14ac:dyDescent="0.3">
      <c r="A33">
        <v>24.75</v>
      </c>
      <c r="B33" s="2">
        <f t="shared" si="0"/>
        <v>3.9852994852983832E-2</v>
      </c>
      <c r="C33">
        <f t="shared" si="1"/>
        <v>9244</v>
      </c>
      <c r="D33">
        <v>525</v>
      </c>
      <c r="E33" s="3">
        <v>6.1899999999999998E-4</v>
      </c>
      <c r="F33" s="1">
        <f t="shared" si="2"/>
        <v>1479235.6354433675</v>
      </c>
      <c r="G33" s="1">
        <f>D33/E33</f>
        <v>848142.16478190629</v>
      </c>
    </row>
    <row r="34" spans="1:7" x14ac:dyDescent="0.3">
      <c r="A34">
        <v>25.25</v>
      </c>
      <c r="B34" s="2">
        <f t="shared" si="0"/>
        <v>3.1656359050046497E-2</v>
      </c>
      <c r="C34">
        <f t="shared" si="1"/>
        <v>9727</v>
      </c>
      <c r="D34">
        <v>483</v>
      </c>
      <c r="E34" s="3">
        <v>2.4699999999999999E-4</v>
      </c>
      <c r="F34" s="1">
        <f t="shared" si="2"/>
        <v>3434701.2224879023</v>
      </c>
      <c r="G34" s="1">
        <f>D34/E34</f>
        <v>1955465.5870445345</v>
      </c>
    </row>
    <row r="35" spans="1:7" x14ac:dyDescent="0.3">
      <c r="A35">
        <v>25.75</v>
      </c>
      <c r="B35" s="2">
        <f t="shared" si="0"/>
        <v>2.5145539802021444E-2</v>
      </c>
      <c r="C35">
        <f t="shared" si="1"/>
        <v>10095</v>
      </c>
      <c r="D35">
        <v>368</v>
      </c>
      <c r="E35" s="3">
        <v>9.8099999999999999E-5</v>
      </c>
      <c r="F35" s="1">
        <f t="shared" si="2"/>
        <v>7185975.4324777089</v>
      </c>
      <c r="G35" s="1">
        <f>D35/E35</f>
        <v>3751274.2099898062</v>
      </c>
    </row>
    <row r="36" spans="1:7" x14ac:dyDescent="0.3">
      <c r="A36">
        <v>26.25</v>
      </c>
      <c r="B36" s="2">
        <f t="shared" si="0"/>
        <v>1.9973812242128876E-2</v>
      </c>
      <c r="C36">
        <f t="shared" si="1"/>
        <v>10445</v>
      </c>
      <c r="D36">
        <v>350</v>
      </c>
      <c r="E36" s="3">
        <v>3.9100000000000002E-5</v>
      </c>
      <c r="F36" s="1">
        <f t="shared" si="2"/>
        <v>16137382.082094077</v>
      </c>
      <c r="G36" s="1">
        <f>D36/E36</f>
        <v>8951406.6496163681</v>
      </c>
    </row>
    <row r="37" spans="1:7" x14ac:dyDescent="0.3">
      <c r="A37">
        <v>26.75</v>
      </c>
      <c r="B37" s="2">
        <f t="shared" si="0"/>
        <v>1.5865763019004487E-2</v>
      </c>
      <c r="C37">
        <f t="shared" si="1"/>
        <v>10682</v>
      </c>
      <c r="D37">
        <v>237</v>
      </c>
      <c r="E37" s="3">
        <v>1.56E-5</v>
      </c>
      <c r="F37" s="1">
        <f t="shared" si="2"/>
        <v>31329689.774401769</v>
      </c>
      <c r="G37" s="1">
        <f>D37/E37</f>
        <v>15192307.692307692</v>
      </c>
    </row>
    <row r="38" spans="1:7" x14ac:dyDescent="0.3">
      <c r="A38">
        <v>27.25</v>
      </c>
      <c r="B38" s="2">
        <f t="shared" si="0"/>
        <v>1.2602623531439611E-2</v>
      </c>
      <c r="C38">
        <f t="shared" si="1"/>
        <v>10851</v>
      </c>
      <c r="D38">
        <v>169</v>
      </c>
      <c r="E38" s="3">
        <v>6.19E-6</v>
      </c>
      <c r="F38" s="1">
        <f t="shared" si="2"/>
        <v>58631789.935952656</v>
      </c>
      <c r="G38" s="1">
        <f>D38/E38</f>
        <v>27302100.161550887</v>
      </c>
    </row>
    <row r="39" spans="1:7" x14ac:dyDescent="0.3">
      <c r="A39">
        <v>27.75</v>
      </c>
      <c r="B39" s="2">
        <f t="shared" si="0"/>
        <v>1.0010619702623126E-2</v>
      </c>
      <c r="C39">
        <f t="shared" si="1"/>
        <v>10963</v>
      </c>
      <c r="D39">
        <v>112</v>
      </c>
      <c r="E39" s="3">
        <v>2.4600000000000002E-6</v>
      </c>
      <c r="F39" s="1">
        <f t="shared" si="2"/>
        <v>104160245.22050551</v>
      </c>
      <c r="G39" s="1">
        <f>D39/E39</f>
        <v>45528455.284552842</v>
      </c>
    </row>
    <row r="40" spans="1:7" x14ac:dyDescent="0.3">
      <c r="A40">
        <v>28.25</v>
      </c>
      <c r="B40" s="2">
        <f t="shared" si="0"/>
        <v>7.9517178768807179E-3</v>
      </c>
      <c r="C40">
        <f t="shared" si="1"/>
        <v>11036</v>
      </c>
      <c r="D40">
        <v>73</v>
      </c>
      <c r="E40" s="3">
        <v>9.8100000000000001E-7</v>
      </c>
      <c r="F40" s="1">
        <f t="shared" si="2"/>
        <v>178574108.62519461</v>
      </c>
      <c r="G40" s="1">
        <f>D40/E40</f>
        <v>74413863.404689088</v>
      </c>
    </row>
    <row r="41" spans="1:7" x14ac:dyDescent="0.3">
      <c r="A41">
        <v>28.75</v>
      </c>
      <c r="B41" s="2">
        <f t="shared" si="0"/>
        <v>6.3162740241681789E-3</v>
      </c>
      <c r="C41">
        <f t="shared" si="1"/>
        <v>11068</v>
      </c>
      <c r="D41">
        <v>32</v>
      </c>
      <c r="E41" s="3">
        <v>3.9099999999999999E-7</v>
      </c>
      <c r="F41" s="1">
        <f t="shared" si="2"/>
        <v>260415540.85025853</v>
      </c>
      <c r="G41" s="1">
        <f>D41/E41</f>
        <v>81841432.225063935</v>
      </c>
    </row>
    <row r="42" spans="1:7" x14ac:dyDescent="0.3">
      <c r="A42">
        <v>29.25</v>
      </c>
      <c r="B42" s="2">
        <f t="shared" si="0"/>
        <v>5.0171947956523487E-3</v>
      </c>
      <c r="C42">
        <f t="shared" si="1"/>
        <v>11100</v>
      </c>
      <c r="D42">
        <v>32</v>
      </c>
      <c r="E42" s="3">
        <v>1.5599999999999999E-7</v>
      </c>
      <c r="F42" s="1">
        <f t="shared" si="2"/>
        <v>465543745.97846365</v>
      </c>
      <c r="G42" s="1">
        <f>D42/E42</f>
        <v>205128205.12820515</v>
      </c>
    </row>
    <row r="43" spans="1:7" x14ac:dyDescent="0.3">
      <c r="A43">
        <v>29.75</v>
      </c>
      <c r="B43" s="2">
        <f t="shared" si="0"/>
        <v>3.985299485298379E-3</v>
      </c>
      <c r="C43">
        <f t="shared" si="1"/>
        <v>11116</v>
      </c>
      <c r="D43">
        <v>16</v>
      </c>
      <c r="E43" s="3">
        <v>6.1900000000000005E-8</v>
      </c>
      <c r="F43" s="1">
        <f t="shared" si="2"/>
        <v>724025167.62628269</v>
      </c>
      <c r="G43" s="1">
        <f>D43/E43</f>
        <v>258481421.64781904</v>
      </c>
    </row>
    <row r="44" spans="1:7" x14ac:dyDescent="0.3">
      <c r="A44">
        <v>30.25</v>
      </c>
      <c r="B44" s="2">
        <f t="shared" si="0"/>
        <v>3.1656359050046519E-3</v>
      </c>
      <c r="C44">
        <f t="shared" si="1"/>
        <v>11132</v>
      </c>
      <c r="D44">
        <v>16</v>
      </c>
      <c r="E44" s="3">
        <v>2.4599999999999999E-8</v>
      </c>
      <c r="F44" s="1">
        <f t="shared" si="2"/>
        <v>1374431671.6913233</v>
      </c>
      <c r="G44" s="1">
        <f>D44/E44</f>
        <v>650406504.06504071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asteroid population from harris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</dc:creator>
  <cp:lastModifiedBy>Arjan</cp:lastModifiedBy>
  <dcterms:created xsi:type="dcterms:W3CDTF">2021-12-13T14:11:36Z</dcterms:created>
  <dcterms:modified xsi:type="dcterms:W3CDTF">2021-12-13T15:00:56Z</dcterms:modified>
</cp:coreProperties>
</file>