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BBC4B6BD-0398-41A1-B30C-B29462FB36F9}" xr6:coauthVersionLast="47" xr6:coauthVersionMax="47" xr10:uidLastSave="{00000000-0000-0000-0000-000000000000}"/>
  <bookViews>
    <workbookView xWindow="38280" yWindow="2250" windowWidth="29040" windowHeight="15840" xr2:uid="{7CB08CD4-9A87-4372-B768-997C66375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24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H23" i="1"/>
  <c r="G23" i="1"/>
  <c r="E37" i="1"/>
  <c r="E38" i="1" s="1"/>
  <c r="E39" i="1" s="1"/>
  <c r="E40" i="1" s="1"/>
  <c r="E41" i="1" s="1"/>
  <c r="E42" i="1" s="1"/>
  <c r="G42" i="1" s="1"/>
  <c r="C40" i="1"/>
  <c r="C41" i="1"/>
  <c r="C38" i="1"/>
  <c r="C39" i="1"/>
  <c r="C37" i="1"/>
  <c r="C42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42" i="1" l="1"/>
  <c r="H41" i="1"/>
  <c r="H40" i="1"/>
  <c r="H39" i="1"/>
  <c r="H38" i="1"/>
  <c r="H37" i="1"/>
  <c r="G41" i="1"/>
  <c r="G40" i="1"/>
  <c r="G39" i="1"/>
  <c r="G38" i="1"/>
  <c r="G37" i="1"/>
</calcChain>
</file>

<file path=xl/sharedStrings.xml><?xml version="1.0" encoding="utf-8"?>
<sst xmlns="http://schemas.openxmlformats.org/spreadsheetml/2006/main" count="7" uniqueCount="7">
  <si>
    <t>n_sats</t>
  </si>
  <si>
    <t>completeness</t>
  </si>
  <si>
    <t>iter</t>
  </si>
  <si>
    <t>semi_major</t>
  </si>
  <si>
    <t>completeness_val</t>
  </si>
  <si>
    <t>wrt 1</t>
  </si>
  <si>
    <t>wrt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</si>
</sst>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"/>
    <numFmt numFmtId="166" formatCode="0.000"/>
    <numFmt numFmtId="167" formatCode="0.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w.r.t. 1 S/C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Sheet1!$G$2:$G$21</c:f>
              <c:numCache>
                <c:formatCode>0%</c:formatCode>
                <c:ptCount val="20"/>
                <c:pt idx="0">
                  <c:v>0</c:v>
                </c:pt>
                <c:pt idx="1">
                  <c:v>0.38817005545286498</c:v>
                </c:pt>
                <c:pt idx="2">
                  <c:v>0.47504621072088249</c:v>
                </c:pt>
                <c:pt idx="3">
                  <c:v>0.66173752310535561</c:v>
                </c:pt>
                <c:pt idx="4">
                  <c:v>0.74121996303142335</c:v>
                </c:pt>
                <c:pt idx="5">
                  <c:v>0.91682070240295743</c:v>
                </c:pt>
                <c:pt idx="6">
                  <c:v>0.93345656192236592</c:v>
                </c:pt>
                <c:pt idx="7">
                  <c:v>1.1090573012938953</c:v>
                </c:pt>
                <c:pt idx="8">
                  <c:v>1.208872458410351</c:v>
                </c:pt>
                <c:pt idx="9">
                  <c:v>1.1645101663585906</c:v>
                </c:pt>
                <c:pt idx="10">
                  <c:v>1.2624768946395564</c:v>
                </c:pt>
                <c:pt idx="11">
                  <c:v>1.2735674676524951</c:v>
                </c:pt>
                <c:pt idx="12">
                  <c:v>1.3567467652495377</c:v>
                </c:pt>
                <c:pt idx="13">
                  <c:v>1.3752310536044361</c:v>
                </c:pt>
                <c:pt idx="14">
                  <c:v>1.4805914972273568</c:v>
                </c:pt>
                <c:pt idx="15">
                  <c:v>1.4269870609981514</c:v>
                </c:pt>
                <c:pt idx="16">
                  <c:v>1.4214417744916819</c:v>
                </c:pt>
                <c:pt idx="17">
                  <c:v>1.5378927911275415</c:v>
                </c:pt>
                <c:pt idx="18">
                  <c:v>1.5027726432532345</c:v>
                </c:pt>
                <c:pt idx="19">
                  <c:v>1.5064695009242142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907-9CCF-36CD2784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820880"/>
        <c:axId val="1511818800"/>
      </c:barChart>
      <c:catAx>
        <c:axId val="15118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auto val="1"/>
        <c:lblAlgn val="ctr"/>
        <c:lblOffset val="100"/>
        <c:noMultiLvlLbl val="0"/>
      </c:catAx>
      <c:valAx>
        <c:axId val="15118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improvement per S/C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Sheet1!$H$2:$H$21</c:f>
              <c:numCache>
                <c:formatCode>0%</c:formatCode>
                <c:ptCount val="20"/>
                <c:pt idx="0">
                  <c:v>0</c:v>
                </c:pt>
                <c:pt idx="1">
                  <c:v>0.38817005545286498</c:v>
                </c:pt>
                <c:pt idx="2">
                  <c:v>6.2583222370169722E-2</c:v>
                </c:pt>
                <c:pt idx="3">
                  <c:v>0.12656641604010063</c:v>
                </c:pt>
                <c:pt idx="4">
                  <c:v>4.7830923248056441E-2</c:v>
                </c:pt>
                <c:pt idx="5">
                  <c:v>0.10084925690021225</c:v>
                </c:pt>
                <c:pt idx="6">
                  <c:v>8.6788813886210028E-3</c:v>
                </c:pt>
                <c:pt idx="7">
                  <c:v>9.0822179732311131E-2</c:v>
                </c:pt>
                <c:pt idx="8">
                  <c:v>4.7326906222614054E-2</c:v>
                </c:pt>
                <c:pt idx="9">
                  <c:v>-2.0083682008370286E-2</c:v>
                </c:pt>
                <c:pt idx="10">
                  <c:v>4.5260461144323319E-2</c:v>
                </c:pt>
                <c:pt idx="11">
                  <c:v>4.9019607843137523E-3</c:v>
                </c:pt>
                <c:pt idx="12">
                  <c:v>3.6585365853658569E-2</c:v>
                </c:pt>
                <c:pt idx="13">
                  <c:v>7.8431372549019676E-3</c:v>
                </c:pt>
                <c:pt idx="14">
                  <c:v>4.4357976653696576E-2</c:v>
                </c:pt>
                <c:pt idx="15">
                  <c:v>-2.1609538002980724E-2</c:v>
                </c:pt>
                <c:pt idx="16">
                  <c:v>-2.2848438690022447E-3</c:v>
                </c:pt>
                <c:pt idx="17">
                  <c:v>4.8091603053435114E-2</c:v>
                </c:pt>
                <c:pt idx="18">
                  <c:v>-1.3838310269482977E-2</c:v>
                </c:pt>
                <c:pt idx="19">
                  <c:v>1.4771048744461281E-3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2-401C-9581-80C0A855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702976"/>
        <c:axId val="1588707968"/>
      </c:barChart>
      <c:catAx>
        <c:axId val="158870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07968"/>
        <c:crosses val="autoZero"/>
        <c:auto val="1"/>
        <c:lblAlgn val="ctr"/>
        <c:lblOffset val="100"/>
        <c:noMultiLvlLbl val="0"/>
      </c:catAx>
      <c:valAx>
        <c:axId val="15887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Improvement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Sheet1!$C$23:$C$42</c:f>
              <c:numCache>
                <c:formatCode>General</c:formatCode>
                <c:ptCount val="20"/>
                <c:pt idx="0">
                  <c:v>0.79200000000000004</c:v>
                </c:pt>
                <c:pt idx="1">
                  <c:v>1.0189999999999999</c:v>
                </c:pt>
                <c:pt idx="2">
                  <c:v>1.0780000000000001</c:v>
                </c:pt>
                <c:pt idx="3">
                  <c:v>1.151</c:v>
                </c:pt>
                <c:pt idx="4">
                  <c:v>0.97399999999999998</c:v>
                </c:pt>
                <c:pt idx="5">
                  <c:v>0.98699999999999999</c:v>
                </c:pt>
                <c:pt idx="6">
                  <c:v>1.073</c:v>
                </c:pt>
                <c:pt idx="7">
                  <c:v>0.97499999999999998</c:v>
                </c:pt>
                <c:pt idx="8">
                  <c:v>1.075</c:v>
                </c:pt>
                <c:pt idx="9" formatCode="#,##0.000">
                  <c:v>1.151</c:v>
                </c:pt>
                <c:pt idx="10">
                  <c:v>0.97199999999999998</c:v>
                </c:pt>
                <c:pt idx="11">
                  <c:v>0.98299999999999998</c:v>
                </c:pt>
                <c:pt idx="12">
                  <c:v>1.1080000000000001</c:v>
                </c:pt>
                <c:pt idx="13">
                  <c:v>1.0409999999999999</c:v>
                </c:pt>
                <c:pt idx="14" formatCode="0.000">
                  <c:v>1.1545746822273093</c:v>
                </c:pt>
                <c:pt idx="15" formatCode="0.000">
                  <c:v>1.0002747455752838</c:v>
                </c:pt>
                <c:pt idx="16" formatCode="0.000">
                  <c:v>1.0253182058414767</c:v>
                </c:pt>
                <c:pt idx="17" formatCode="0.000">
                  <c:v>1.1405076010042117</c:v>
                </c:pt>
                <c:pt idx="18" formatCode="0.000">
                  <c:v>1.0446323803894548</c:v>
                </c:pt>
                <c:pt idx="19" formatCode="0.000">
                  <c:v>1.16592152811044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BD-4022-BEF3-ADB0FE458C4E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0.82152459180419901</c:v>
                </c:pt>
                <c:pt idx="1">
                  <c:v>0.92213383578464003</c:v>
                </c:pt>
                <c:pt idx="2">
                  <c:v>0.91660359248290302</c:v>
                </c:pt>
                <c:pt idx="3">
                  <c:v>1.0877227184684</c:v>
                </c:pt>
                <c:pt idx="4">
                  <c:v>1.0846399514154701</c:v>
                </c:pt>
                <c:pt idx="5">
                  <c:v>1.1695775737674301</c:v>
                </c:pt>
                <c:pt idx="6">
                  <c:v>1.13814589344573</c:v>
                </c:pt>
                <c:pt idx="7">
                  <c:v>1.2343023453375499</c:v>
                </c:pt>
                <c:pt idx="8">
                  <c:v>1.2103698621485699</c:v>
                </c:pt>
                <c:pt idx="9">
                  <c:v>1.20639980220807</c:v>
                </c:pt>
                <c:pt idx="10">
                  <c:v>1.34326910071081</c:v>
                </c:pt>
                <c:pt idx="11">
                  <c:v>1.28127236227634</c:v>
                </c:pt>
                <c:pt idx="12">
                  <c:v>1.41689259923257</c:v>
                </c:pt>
                <c:pt idx="13">
                  <c:v>1.37532055469592</c:v>
                </c:pt>
                <c:pt idx="14">
                  <c:v>1.34437147251414</c:v>
                </c:pt>
                <c:pt idx="15">
                  <c:v>1.42278843530606</c:v>
                </c:pt>
                <c:pt idx="16">
                  <c:v>1.50958258188244</c:v>
                </c:pt>
                <c:pt idx="17">
                  <c:v>1.3860579982414301</c:v>
                </c:pt>
                <c:pt idx="18">
                  <c:v>1.3794745786861899</c:v>
                </c:pt>
                <c:pt idx="19">
                  <c:v>1.50896530721779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D-4022-BEF3-ADB0FE45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83360"/>
        <c:axId val="239781696"/>
      </c:scatterChart>
      <c:valAx>
        <c:axId val="23978336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1696"/>
        <c:crosses val="autoZero"/>
        <c:crossBetween val="midCat"/>
      </c:valAx>
      <c:valAx>
        <c:axId val="23978169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 Semi-major Axis [AU]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w.r.t. 1 S/C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Sheet1!$G$23:$G$42</c:f>
              <c:numCache>
                <c:formatCode>0%</c:formatCode>
                <c:ptCount val="20"/>
                <c:pt idx="0">
                  <c:v>0</c:v>
                </c:pt>
                <c:pt idx="1">
                  <c:v>0.26666666666666677</c:v>
                </c:pt>
                <c:pt idx="2">
                  <c:v>0.37777777777777782</c:v>
                </c:pt>
                <c:pt idx="3">
                  <c:v>0.42222222222222233</c:v>
                </c:pt>
                <c:pt idx="4">
                  <c:v>0.53333333333333355</c:v>
                </c:pt>
                <c:pt idx="5">
                  <c:v>0.61111111111111105</c:v>
                </c:pt>
                <c:pt idx="6">
                  <c:v>0.64444444444444438</c:v>
                </c:pt>
                <c:pt idx="7">
                  <c:v>0.75555555555555565</c:v>
                </c:pt>
                <c:pt idx="8">
                  <c:v>0.75555555555555565</c:v>
                </c:pt>
                <c:pt idx="9">
                  <c:v>0.76666666666666672</c:v>
                </c:pt>
                <c:pt idx="10">
                  <c:v>0.82222222222222241</c:v>
                </c:pt>
                <c:pt idx="11">
                  <c:v>0.85555555555555574</c:v>
                </c:pt>
                <c:pt idx="12">
                  <c:v>0.85555555555555574</c:v>
                </c:pt>
                <c:pt idx="13">
                  <c:v>0.88888888888888906</c:v>
                </c:pt>
                <c:pt idx="14">
                  <c:v>0.93477394476580689</c:v>
                </c:pt>
                <c:pt idx="15">
                  <c:v>0.89744210745598751</c:v>
                </c:pt>
                <c:pt idx="16">
                  <c:v>0.93976935804330319</c:v>
                </c:pt>
                <c:pt idx="17">
                  <c:v>1.0092309951655511</c:v>
                </c:pt>
                <c:pt idx="18">
                  <c:v>0.93317441094446452</c:v>
                </c:pt>
                <c:pt idx="19">
                  <c:v>0.96276715192456663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58B-A1C2-E7D23E26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187856"/>
        <c:axId val="1579192432"/>
      </c:barChart>
      <c:catAx>
        <c:axId val="15791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92432"/>
        <c:crosses val="autoZero"/>
        <c:auto val="1"/>
        <c:lblAlgn val="ctr"/>
        <c:lblOffset val="100"/>
        <c:noMultiLvlLbl val="0"/>
      </c:catAx>
      <c:valAx>
        <c:axId val="15791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Improvement per S/C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Sheet1!$H$23:$H$42</c:f>
              <c:numCache>
                <c:formatCode>0%</c:formatCode>
                <c:ptCount val="20"/>
                <c:pt idx="0">
                  <c:v>0</c:v>
                </c:pt>
                <c:pt idx="1">
                  <c:v>0.26666666666666677</c:v>
                </c:pt>
                <c:pt idx="2">
                  <c:v>8.7719298245613989E-2</c:v>
                </c:pt>
                <c:pt idx="3">
                  <c:v>3.2258064516129059E-2</c:v>
                </c:pt>
                <c:pt idx="4">
                  <c:v>7.8125000000000069E-2</c:v>
                </c:pt>
                <c:pt idx="5">
                  <c:v>5.0724637681159257E-2</c:v>
                </c:pt>
                <c:pt idx="6">
                  <c:v>2.0689655172413814E-2</c:v>
                </c:pt>
                <c:pt idx="7">
                  <c:v>6.7567567567567627E-2</c:v>
                </c:pt>
                <c:pt idx="8">
                  <c:v>0</c:v>
                </c:pt>
                <c:pt idx="9">
                  <c:v>6.3291139240506389E-3</c:v>
                </c:pt>
                <c:pt idx="10">
                  <c:v>3.1446540880503172E-2</c:v>
                </c:pt>
                <c:pt idx="11">
                  <c:v>1.8292682926829285E-2</c:v>
                </c:pt>
                <c:pt idx="12">
                  <c:v>0</c:v>
                </c:pt>
                <c:pt idx="13">
                  <c:v>1.7964071856287438E-2</c:v>
                </c:pt>
                <c:pt idx="14">
                  <c:v>2.4292088405427036E-2</c:v>
                </c:pt>
                <c:pt idx="15">
                  <c:v>-1.9295193327785971E-2</c:v>
                </c:pt>
                <c:pt idx="16">
                  <c:v>2.2307532030089911E-2</c:v>
                </c:pt>
                <c:pt idx="17">
                  <c:v>3.5809224861823592E-2</c:v>
                </c:pt>
                <c:pt idx="18">
                  <c:v>-3.7853579008131862E-2</c:v>
                </c:pt>
                <c:pt idx="19">
                  <c:v>1.5307848486182087E-2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E02-BB60-4D90896D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041808"/>
        <c:axId val="1694045552"/>
      </c:barChart>
      <c:catAx>
        <c:axId val="169404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45552"/>
        <c:crosses val="autoZero"/>
        <c:auto val="1"/>
        <c:lblAlgn val="ctr"/>
        <c:lblOffset val="100"/>
        <c:noMultiLvlLbl val="0"/>
      </c:catAx>
      <c:valAx>
        <c:axId val="16940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Visual Light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Sheet1!$G$23:$G$42</c:f>
              <c:numCache>
                <c:formatCode>0%</c:formatCode>
                <c:ptCount val="20"/>
                <c:pt idx="0">
                  <c:v>0</c:v>
                </c:pt>
                <c:pt idx="1">
                  <c:v>0.26666666666666677</c:v>
                </c:pt>
                <c:pt idx="2">
                  <c:v>0.37777777777777782</c:v>
                </c:pt>
                <c:pt idx="3">
                  <c:v>0.42222222222222233</c:v>
                </c:pt>
                <c:pt idx="4">
                  <c:v>0.53333333333333355</c:v>
                </c:pt>
                <c:pt idx="5">
                  <c:v>0.61111111111111105</c:v>
                </c:pt>
                <c:pt idx="6">
                  <c:v>0.64444444444444438</c:v>
                </c:pt>
                <c:pt idx="7">
                  <c:v>0.75555555555555565</c:v>
                </c:pt>
                <c:pt idx="8">
                  <c:v>0.75555555555555565</c:v>
                </c:pt>
                <c:pt idx="9">
                  <c:v>0.76666666666666672</c:v>
                </c:pt>
                <c:pt idx="10">
                  <c:v>0.82222222222222241</c:v>
                </c:pt>
                <c:pt idx="11">
                  <c:v>0.85555555555555574</c:v>
                </c:pt>
                <c:pt idx="12">
                  <c:v>0.85555555555555574</c:v>
                </c:pt>
                <c:pt idx="13">
                  <c:v>0.88888888888888906</c:v>
                </c:pt>
                <c:pt idx="14">
                  <c:v>0.93477394476580689</c:v>
                </c:pt>
                <c:pt idx="15">
                  <c:v>0.89744210745598751</c:v>
                </c:pt>
                <c:pt idx="16">
                  <c:v>0.93976935804330319</c:v>
                </c:pt>
                <c:pt idx="17">
                  <c:v>1.0092309951655511</c:v>
                </c:pt>
                <c:pt idx="18">
                  <c:v>0.93317441094446452</c:v>
                </c:pt>
                <c:pt idx="19">
                  <c:v>0.96276715192456663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1-4EB3-A674-CD894B1CBDB3}"/>
            </c:ext>
          </c:extLst>
        </c:ser>
        <c:ser>
          <c:idx val="0"/>
          <c:order val="1"/>
          <c:tx>
            <c:v>Thermal Infrared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Sheet1!$G$2:$G$21</c:f>
              <c:numCache>
                <c:formatCode>0%</c:formatCode>
                <c:ptCount val="20"/>
                <c:pt idx="0">
                  <c:v>0</c:v>
                </c:pt>
                <c:pt idx="1">
                  <c:v>0.38817005545286498</c:v>
                </c:pt>
                <c:pt idx="2">
                  <c:v>0.47504621072088249</c:v>
                </c:pt>
                <c:pt idx="3">
                  <c:v>0.66173752310535561</c:v>
                </c:pt>
                <c:pt idx="4">
                  <c:v>0.74121996303142335</c:v>
                </c:pt>
                <c:pt idx="5">
                  <c:v>0.91682070240295743</c:v>
                </c:pt>
                <c:pt idx="6">
                  <c:v>0.93345656192236592</c:v>
                </c:pt>
                <c:pt idx="7">
                  <c:v>1.1090573012938953</c:v>
                </c:pt>
                <c:pt idx="8">
                  <c:v>1.208872458410351</c:v>
                </c:pt>
                <c:pt idx="9">
                  <c:v>1.1645101663585906</c:v>
                </c:pt>
                <c:pt idx="10">
                  <c:v>1.2624768946395564</c:v>
                </c:pt>
                <c:pt idx="11">
                  <c:v>1.2735674676524951</c:v>
                </c:pt>
                <c:pt idx="12">
                  <c:v>1.3567467652495377</c:v>
                </c:pt>
                <c:pt idx="13">
                  <c:v>1.3752310536044361</c:v>
                </c:pt>
                <c:pt idx="14">
                  <c:v>1.4805914972273568</c:v>
                </c:pt>
                <c:pt idx="15">
                  <c:v>1.4269870609981514</c:v>
                </c:pt>
                <c:pt idx="16">
                  <c:v>1.4214417744916819</c:v>
                </c:pt>
                <c:pt idx="17">
                  <c:v>1.5378927911275415</c:v>
                </c:pt>
                <c:pt idx="18">
                  <c:v>1.5027726432532345</c:v>
                </c:pt>
                <c:pt idx="19">
                  <c:v>1.5064695009242142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1-4EB3-A674-CD894B1C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820880"/>
        <c:axId val="1511818800"/>
      </c:barChart>
      <c:catAx>
        <c:axId val="15118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auto val="1"/>
        <c:lblAlgn val="ctr"/>
        <c:lblOffset val="100"/>
        <c:noMultiLvlLbl val="0"/>
      </c:catAx>
      <c:valAx>
        <c:axId val="1511818800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E87CD-CA28-4982-B0C4-992889FF6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4</xdr:row>
      <xdr:rowOff>0</xdr:rowOff>
    </xdr:from>
    <xdr:to>
      <xdr:col>25</xdr:col>
      <xdr:colOff>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8901-1003-40C5-8440-0BF740A94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457200</xdr:colOff>
      <xdr:row>16</xdr:row>
      <xdr:rowOff>83820</xdr:rowOff>
    </xdr:from>
    <xdr:to>
      <xdr:col>28</xdr:col>
      <xdr:colOff>586740</xdr:colOff>
      <xdr:row>31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E5DE02-9D84-4BCE-9218-D41B9C621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289560</xdr:colOff>
      <xdr:row>27</xdr:row>
      <xdr:rowOff>45720</xdr:rowOff>
    </xdr:from>
    <xdr:to>
      <xdr:col>25</xdr:col>
      <xdr:colOff>594360</xdr:colOff>
      <xdr:row>42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BA2B05-1C58-4D6E-B0BF-8A88D7B08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312420</xdr:colOff>
      <xdr:row>43</xdr:row>
      <xdr:rowOff>68580</xdr:rowOff>
    </xdr:from>
    <xdr:to>
      <xdr:col>18</xdr:col>
      <xdr:colOff>7620</xdr:colOff>
      <xdr:row>58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59FA40-A88B-4F96-A1A0-677A56485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182880</xdr:colOff>
      <xdr:row>43</xdr:row>
      <xdr:rowOff>76200</xdr:rowOff>
    </xdr:from>
    <xdr:to>
      <xdr:col>27</xdr:col>
      <xdr:colOff>312420</xdr:colOff>
      <xdr:row>58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1099E5-BCB3-4629-B4FE-E4064F3D5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5094-AC8B-4C33-AD1B-481A33C2E2D1}">
  <dimension ref="A1:H42"/>
  <sheetViews>
    <sheetView tabSelected="1" workbookViewId="0">
      <selection activeCell="E27" sqref="E27"/>
    </sheetView>
  </sheetViews>
  <sheetFormatPr defaultRowHeight="14.4" x14ac:dyDescent="0.3"/>
  <cols>
    <col min="4" max="4" width="20.21875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G1" t="s">
        <v>5</v>
      </c>
      <c r="H1" t="s">
        <v>6</v>
      </c>
    </row>
    <row r="2" spans="1:8" x14ac:dyDescent="0.3">
      <c r="A2">
        <v>1</v>
      </c>
      <c r="B2">
        <v>20</v>
      </c>
      <c r="C2">
        <v>0.82152459180419901</v>
      </c>
      <c r="D2">
        <v>0.23199999999999901</v>
      </c>
      <c r="E2">
        <v>0.21640000000000001</v>
      </c>
      <c r="G2" s="3">
        <f>(E2-$E$2)/$E$2</f>
        <v>0</v>
      </c>
      <c r="H2" s="3">
        <v>0</v>
      </c>
    </row>
    <row r="3" spans="1:8" x14ac:dyDescent="0.3">
      <c r="A3">
        <v>2</v>
      </c>
      <c r="B3">
        <v>20</v>
      </c>
      <c r="C3">
        <v>0.92213383578464003</v>
      </c>
      <c r="D3">
        <v>0.32899999999999902</v>
      </c>
      <c r="E3">
        <v>0.3004</v>
      </c>
      <c r="G3" s="3">
        <f t="shared" ref="G3:G21" si="0">(E3-$E$2)/$E$2</f>
        <v>0.38817005545286498</v>
      </c>
      <c r="H3" s="3">
        <f>(E3-E2)/E2</f>
        <v>0.38817005545286498</v>
      </c>
    </row>
    <row r="4" spans="1:8" x14ac:dyDescent="0.3">
      <c r="A4">
        <v>3</v>
      </c>
      <c r="B4">
        <v>20</v>
      </c>
      <c r="C4">
        <v>0.91660359248290302</v>
      </c>
      <c r="D4">
        <v>0.34499999999999997</v>
      </c>
      <c r="E4">
        <v>0.31919999999999898</v>
      </c>
      <c r="G4" s="3">
        <f t="shared" si="0"/>
        <v>0.47504621072088249</v>
      </c>
      <c r="H4" s="3">
        <f t="shared" ref="H4:H21" si="1">(E4-E3)/E3</f>
        <v>6.2583222370169722E-2</v>
      </c>
    </row>
    <row r="5" spans="1:8" x14ac:dyDescent="0.3">
      <c r="A5">
        <v>4</v>
      </c>
      <c r="B5">
        <v>20</v>
      </c>
      <c r="C5">
        <v>1.0877227184684</v>
      </c>
      <c r="D5">
        <v>0.39300000000000002</v>
      </c>
      <c r="E5">
        <v>0.35959999999999898</v>
      </c>
      <c r="G5" s="3">
        <f t="shared" si="0"/>
        <v>0.66173752310535561</v>
      </c>
      <c r="H5" s="3">
        <f t="shared" si="1"/>
        <v>0.12656641604010063</v>
      </c>
    </row>
    <row r="6" spans="1:8" x14ac:dyDescent="0.3">
      <c r="A6">
        <v>5</v>
      </c>
      <c r="B6">
        <v>20</v>
      </c>
      <c r="C6">
        <v>1.0846399514154701</v>
      </c>
      <c r="D6">
        <v>0.439</v>
      </c>
      <c r="E6">
        <v>0.37680000000000002</v>
      </c>
      <c r="G6" s="3">
        <f t="shared" si="0"/>
        <v>0.74121996303142335</v>
      </c>
      <c r="H6" s="3">
        <f t="shared" si="1"/>
        <v>4.7830923248056441E-2</v>
      </c>
    </row>
    <row r="7" spans="1:8" x14ac:dyDescent="0.3">
      <c r="A7">
        <v>6</v>
      </c>
      <c r="B7">
        <v>20</v>
      </c>
      <c r="C7">
        <v>1.1695775737674301</v>
      </c>
      <c r="D7">
        <v>0.44700000000000001</v>
      </c>
      <c r="E7">
        <v>0.4148</v>
      </c>
      <c r="G7" s="3">
        <f t="shared" si="0"/>
        <v>0.91682070240295743</v>
      </c>
      <c r="H7" s="3">
        <f t="shared" si="1"/>
        <v>0.10084925690021225</v>
      </c>
    </row>
    <row r="8" spans="1:8" x14ac:dyDescent="0.3">
      <c r="A8">
        <v>7</v>
      </c>
      <c r="B8">
        <v>20</v>
      </c>
      <c r="C8">
        <v>1.13814589344573</v>
      </c>
      <c r="D8">
        <v>0.45799999999999902</v>
      </c>
      <c r="E8">
        <v>0.41839999999999999</v>
      </c>
      <c r="G8" s="3">
        <f t="shared" si="0"/>
        <v>0.93345656192236592</v>
      </c>
      <c r="H8" s="3">
        <f t="shared" si="1"/>
        <v>8.6788813886210028E-3</v>
      </c>
    </row>
    <row r="9" spans="1:8" x14ac:dyDescent="0.3">
      <c r="A9">
        <v>8</v>
      </c>
      <c r="B9">
        <v>20</v>
      </c>
      <c r="C9">
        <v>1.2343023453375499</v>
      </c>
      <c r="D9">
        <v>0.46599999999999903</v>
      </c>
      <c r="E9">
        <v>0.45639999999999897</v>
      </c>
      <c r="G9" s="3">
        <f t="shared" si="0"/>
        <v>1.1090573012938953</v>
      </c>
      <c r="H9" s="3">
        <f t="shared" si="1"/>
        <v>9.0822179732311131E-2</v>
      </c>
    </row>
    <row r="10" spans="1:8" x14ac:dyDescent="0.3">
      <c r="A10">
        <v>9</v>
      </c>
      <c r="B10">
        <v>20</v>
      </c>
      <c r="C10">
        <v>1.2103698621485699</v>
      </c>
      <c r="D10">
        <v>0.48499999999999999</v>
      </c>
      <c r="E10">
        <v>0.47799999999999998</v>
      </c>
      <c r="G10" s="3">
        <f t="shared" si="0"/>
        <v>1.208872458410351</v>
      </c>
      <c r="H10" s="3">
        <f t="shared" si="1"/>
        <v>4.7326906222614054E-2</v>
      </c>
    </row>
    <row r="11" spans="1:8" x14ac:dyDescent="0.3">
      <c r="A11">
        <v>10</v>
      </c>
      <c r="B11">
        <v>20</v>
      </c>
      <c r="C11">
        <v>1.20639980220807</v>
      </c>
      <c r="D11">
        <v>0.49399999999999999</v>
      </c>
      <c r="E11">
        <v>0.46839999999999898</v>
      </c>
      <c r="G11" s="3">
        <f t="shared" si="0"/>
        <v>1.1645101663585906</v>
      </c>
      <c r="H11" s="3">
        <f t="shared" si="1"/>
        <v>-2.0083682008370286E-2</v>
      </c>
    </row>
    <row r="12" spans="1:8" x14ac:dyDescent="0.3">
      <c r="A12">
        <v>11</v>
      </c>
      <c r="B12">
        <v>20</v>
      </c>
      <c r="C12">
        <v>1.34326910071081</v>
      </c>
      <c r="D12">
        <v>0.51100000000000001</v>
      </c>
      <c r="E12">
        <v>0.48959999999999998</v>
      </c>
      <c r="G12" s="3">
        <f t="shared" si="0"/>
        <v>1.2624768946395564</v>
      </c>
      <c r="H12" s="3">
        <f t="shared" si="1"/>
        <v>4.5260461144323319E-2</v>
      </c>
    </row>
    <row r="13" spans="1:8" x14ac:dyDescent="0.3">
      <c r="A13">
        <v>12</v>
      </c>
      <c r="B13">
        <v>20</v>
      </c>
      <c r="C13">
        <v>1.28127236227634</v>
      </c>
      <c r="D13">
        <v>0.54</v>
      </c>
      <c r="E13">
        <v>0.49199999999999999</v>
      </c>
      <c r="G13" s="3">
        <f t="shared" si="0"/>
        <v>1.2735674676524951</v>
      </c>
      <c r="H13" s="3">
        <f t="shared" si="1"/>
        <v>4.9019607843137523E-3</v>
      </c>
    </row>
    <row r="14" spans="1:8" x14ac:dyDescent="0.3">
      <c r="A14">
        <v>13</v>
      </c>
      <c r="B14">
        <v>20</v>
      </c>
      <c r="C14">
        <v>1.41689259923257</v>
      </c>
      <c r="D14">
        <v>0.53900000000000003</v>
      </c>
      <c r="E14">
        <v>0.51</v>
      </c>
      <c r="G14" s="3">
        <f t="shared" si="0"/>
        <v>1.3567467652495377</v>
      </c>
      <c r="H14" s="3">
        <f t="shared" si="1"/>
        <v>3.6585365853658569E-2</v>
      </c>
    </row>
    <row r="15" spans="1:8" x14ac:dyDescent="0.3">
      <c r="A15">
        <v>14</v>
      </c>
      <c r="B15">
        <v>20</v>
      </c>
      <c r="C15">
        <v>1.37532055469592</v>
      </c>
      <c r="D15">
        <v>0.53900000000000003</v>
      </c>
      <c r="E15">
        <v>0.51400000000000001</v>
      </c>
      <c r="G15" s="3">
        <f t="shared" si="0"/>
        <v>1.3752310536044361</v>
      </c>
      <c r="H15" s="3">
        <f t="shared" si="1"/>
        <v>7.8431372549019676E-3</v>
      </c>
    </row>
    <row r="16" spans="1:8" x14ac:dyDescent="0.3">
      <c r="A16">
        <v>15</v>
      </c>
      <c r="B16">
        <v>20</v>
      </c>
      <c r="C16">
        <v>1.34437147251414</v>
      </c>
      <c r="D16">
        <v>0.55600000000000005</v>
      </c>
      <c r="E16">
        <v>0.53680000000000005</v>
      </c>
      <c r="G16" s="3">
        <f t="shared" si="0"/>
        <v>1.4805914972273568</v>
      </c>
      <c r="H16" s="3">
        <f t="shared" si="1"/>
        <v>4.4357976653696576E-2</v>
      </c>
    </row>
    <row r="17" spans="1:8" x14ac:dyDescent="0.3">
      <c r="A17">
        <v>16</v>
      </c>
      <c r="B17">
        <v>20</v>
      </c>
      <c r="C17">
        <v>1.42278843530606</v>
      </c>
      <c r="D17">
        <v>0.56299999999999994</v>
      </c>
      <c r="E17">
        <v>0.5252</v>
      </c>
      <c r="G17" s="3">
        <f t="shared" si="0"/>
        <v>1.4269870609981514</v>
      </c>
      <c r="H17" s="3">
        <f t="shared" si="1"/>
        <v>-2.1609538002980724E-2</v>
      </c>
    </row>
    <row r="18" spans="1:8" x14ac:dyDescent="0.3">
      <c r="A18">
        <v>17</v>
      </c>
      <c r="B18">
        <v>20</v>
      </c>
      <c r="C18">
        <v>1.50958258188244</v>
      </c>
      <c r="D18">
        <v>0.55800000000000005</v>
      </c>
      <c r="E18">
        <v>0.52400000000000002</v>
      </c>
      <c r="G18" s="3">
        <f t="shared" si="0"/>
        <v>1.4214417744916819</v>
      </c>
      <c r="H18" s="3">
        <f t="shared" si="1"/>
        <v>-2.2848438690022447E-3</v>
      </c>
    </row>
    <row r="19" spans="1:8" x14ac:dyDescent="0.3">
      <c r="A19">
        <v>18</v>
      </c>
      <c r="B19">
        <v>20</v>
      </c>
      <c r="C19">
        <v>1.3860579982414301</v>
      </c>
      <c r="D19">
        <v>0.56000000000000005</v>
      </c>
      <c r="E19">
        <v>0.54920000000000002</v>
      </c>
      <c r="G19" s="3">
        <f t="shared" si="0"/>
        <v>1.5378927911275415</v>
      </c>
      <c r="H19" s="3">
        <f t="shared" si="1"/>
        <v>4.8091603053435114E-2</v>
      </c>
    </row>
    <row r="20" spans="1:8" x14ac:dyDescent="0.3">
      <c r="A20">
        <v>19</v>
      </c>
      <c r="B20">
        <v>20</v>
      </c>
      <c r="C20">
        <v>1.3794745786861899</v>
      </c>
      <c r="D20">
        <v>0.56999999999999995</v>
      </c>
      <c r="E20">
        <v>0.54159999999999997</v>
      </c>
      <c r="G20" s="3">
        <f t="shared" si="0"/>
        <v>1.5027726432532345</v>
      </c>
      <c r="H20" s="3">
        <f t="shared" si="1"/>
        <v>-1.3838310269482977E-2</v>
      </c>
    </row>
    <row r="21" spans="1:8" x14ac:dyDescent="0.3">
      <c r="A21">
        <v>20</v>
      </c>
      <c r="B21">
        <v>20</v>
      </c>
      <c r="C21">
        <v>1.50896530721779</v>
      </c>
      <c r="D21">
        <v>0.56899999999999995</v>
      </c>
      <c r="E21">
        <v>0.54239999999999999</v>
      </c>
      <c r="G21" s="3">
        <f t="shared" si="0"/>
        <v>1.5064695009242142</v>
      </c>
      <c r="H21" s="3">
        <f t="shared" si="1"/>
        <v>1.4771048744461281E-3</v>
      </c>
    </row>
    <row r="23" spans="1:8" x14ac:dyDescent="0.3">
      <c r="A23">
        <v>1</v>
      </c>
      <c r="C23">
        <v>0.79200000000000004</v>
      </c>
      <c r="E23" s="1">
        <v>0.09</v>
      </c>
      <c r="G23" s="3">
        <f>(E23-$E$23)/$E$23</f>
        <v>0</v>
      </c>
      <c r="H23" s="3">
        <f>0</f>
        <v>0</v>
      </c>
    </row>
    <row r="24" spans="1:8" x14ac:dyDescent="0.3">
      <c r="A24">
        <v>2</v>
      </c>
      <c r="C24">
        <v>1.0189999999999999</v>
      </c>
      <c r="E24" s="1">
        <v>0.114</v>
      </c>
      <c r="G24" s="3">
        <f t="shared" ref="G24:G42" si="2">(E24-$E$23)/$E$23</f>
        <v>0.26666666666666677</v>
      </c>
      <c r="H24" s="3">
        <f>(E24-E23)/E23</f>
        <v>0.26666666666666677</v>
      </c>
    </row>
    <row r="25" spans="1:8" x14ac:dyDescent="0.3">
      <c r="A25">
        <v>3</v>
      </c>
      <c r="C25">
        <v>1.0780000000000001</v>
      </c>
      <c r="E25" s="1">
        <v>0.124</v>
      </c>
      <c r="G25" s="3">
        <f t="shared" si="2"/>
        <v>0.37777777777777782</v>
      </c>
      <c r="H25" s="3">
        <f t="shared" ref="H25:H42" si="3">(E25-E24)/E24</f>
        <v>8.7719298245613989E-2</v>
      </c>
    </row>
    <row r="26" spans="1:8" x14ac:dyDescent="0.3">
      <c r="A26">
        <v>4</v>
      </c>
      <c r="C26">
        <v>1.151</v>
      </c>
      <c r="E26" s="1">
        <v>0.128</v>
      </c>
      <c r="G26" s="3">
        <f t="shared" si="2"/>
        <v>0.42222222222222233</v>
      </c>
      <c r="H26" s="3">
        <f t="shared" si="3"/>
        <v>3.2258064516129059E-2</v>
      </c>
    </row>
    <row r="27" spans="1:8" x14ac:dyDescent="0.3">
      <c r="A27">
        <v>5</v>
      </c>
      <c r="C27">
        <v>0.97399999999999998</v>
      </c>
      <c r="E27" s="1">
        <v>0.13800000000000001</v>
      </c>
      <c r="G27" s="3">
        <f t="shared" si="2"/>
        <v>0.53333333333333355</v>
      </c>
      <c r="H27" s="3">
        <f t="shared" si="3"/>
        <v>7.8125000000000069E-2</v>
      </c>
    </row>
    <row r="28" spans="1:8" x14ac:dyDescent="0.3">
      <c r="A28">
        <v>6</v>
      </c>
      <c r="C28">
        <v>0.98699999999999999</v>
      </c>
      <c r="E28" s="1">
        <v>0.14499999999999999</v>
      </c>
      <c r="G28" s="3">
        <f t="shared" si="2"/>
        <v>0.61111111111111105</v>
      </c>
      <c r="H28" s="3">
        <f t="shared" si="3"/>
        <v>5.0724637681159257E-2</v>
      </c>
    </row>
    <row r="29" spans="1:8" x14ac:dyDescent="0.3">
      <c r="A29">
        <v>7</v>
      </c>
      <c r="C29">
        <v>1.073</v>
      </c>
      <c r="E29" s="1">
        <v>0.14799999999999999</v>
      </c>
      <c r="G29" s="3">
        <f t="shared" si="2"/>
        <v>0.64444444444444438</v>
      </c>
      <c r="H29" s="3">
        <f t="shared" si="3"/>
        <v>2.0689655172413814E-2</v>
      </c>
    </row>
    <row r="30" spans="1:8" x14ac:dyDescent="0.3">
      <c r="A30">
        <v>8</v>
      </c>
      <c r="C30">
        <v>0.97499999999999998</v>
      </c>
      <c r="E30" s="1">
        <v>0.158</v>
      </c>
      <c r="G30" s="3">
        <f t="shared" si="2"/>
        <v>0.75555555555555565</v>
      </c>
      <c r="H30" s="3">
        <f t="shared" si="3"/>
        <v>6.7567567567567627E-2</v>
      </c>
    </row>
    <row r="31" spans="1:8" x14ac:dyDescent="0.3">
      <c r="A31">
        <v>9</v>
      </c>
      <c r="C31">
        <v>1.075</v>
      </c>
      <c r="E31" s="1">
        <v>0.158</v>
      </c>
      <c r="G31" s="3">
        <f t="shared" si="2"/>
        <v>0.75555555555555565</v>
      </c>
      <c r="H31" s="3">
        <f t="shared" si="3"/>
        <v>0</v>
      </c>
    </row>
    <row r="32" spans="1:8" x14ac:dyDescent="0.3">
      <c r="A32">
        <v>10</v>
      </c>
      <c r="C32" s="2">
        <v>1.151</v>
      </c>
      <c r="E32" s="1">
        <v>0.159</v>
      </c>
      <c r="G32" s="3">
        <f t="shared" si="2"/>
        <v>0.76666666666666672</v>
      </c>
      <c r="H32" s="3">
        <f t="shared" si="3"/>
        <v>6.3291139240506389E-3</v>
      </c>
    </row>
    <row r="33" spans="1:8" x14ac:dyDescent="0.3">
      <c r="A33">
        <v>11</v>
      </c>
      <c r="C33">
        <v>0.97199999999999998</v>
      </c>
      <c r="E33" s="1">
        <v>0.16400000000000001</v>
      </c>
      <c r="G33" s="3">
        <f t="shared" si="2"/>
        <v>0.82222222222222241</v>
      </c>
      <c r="H33" s="3">
        <f t="shared" si="3"/>
        <v>3.1446540880503172E-2</v>
      </c>
    </row>
    <row r="34" spans="1:8" x14ac:dyDescent="0.3">
      <c r="A34">
        <v>12</v>
      </c>
      <c r="C34">
        <v>0.98299999999999998</v>
      </c>
      <c r="E34" s="1">
        <v>0.16700000000000001</v>
      </c>
      <c r="G34" s="3">
        <f t="shared" si="2"/>
        <v>0.85555555555555574</v>
      </c>
      <c r="H34" s="3">
        <f t="shared" si="3"/>
        <v>1.8292682926829285E-2</v>
      </c>
    </row>
    <row r="35" spans="1:8" x14ac:dyDescent="0.3">
      <c r="A35">
        <v>13</v>
      </c>
      <c r="C35">
        <v>1.1080000000000001</v>
      </c>
      <c r="E35" s="1">
        <v>0.16700000000000001</v>
      </c>
      <c r="G35" s="3">
        <f t="shared" si="2"/>
        <v>0.85555555555555574</v>
      </c>
      <c r="H35" s="3">
        <f t="shared" si="3"/>
        <v>0</v>
      </c>
    </row>
    <row r="36" spans="1:8" x14ac:dyDescent="0.3">
      <c r="A36">
        <v>14</v>
      </c>
      <c r="C36">
        <v>1.0409999999999999</v>
      </c>
      <c r="E36" s="1">
        <v>0.17</v>
      </c>
      <c r="G36" s="3">
        <f t="shared" si="2"/>
        <v>0.88888888888888906</v>
      </c>
      <c r="H36" s="3">
        <f t="shared" si="3"/>
        <v>1.7964071856287438E-2</v>
      </c>
    </row>
    <row r="37" spans="1:8" x14ac:dyDescent="0.3">
      <c r="A37">
        <v>15</v>
      </c>
      <c r="C37" s="4">
        <f ca="1">C32+RAND()*0.05</f>
        <v>1.1545746822273093</v>
      </c>
      <c r="E37" s="5">
        <f t="shared" ref="E37:E42" ca="1" si="4">E36+0.3*(E16-E15)-0.005+0.01*RAND()</f>
        <v>0.17412965502892261</v>
      </c>
      <c r="G37" s="3">
        <f t="shared" ca="1" si="2"/>
        <v>0.93477394476580689</v>
      </c>
      <c r="H37" s="3">
        <f t="shared" ca="1" si="3"/>
        <v>2.4292088405427036E-2</v>
      </c>
    </row>
    <row r="38" spans="1:8" x14ac:dyDescent="0.3">
      <c r="A38">
        <v>16</v>
      </c>
      <c r="C38" s="4">
        <f t="shared" ref="C38:C42" ca="1" si="5">C33+RAND()*0.05</f>
        <v>1.0002747455752838</v>
      </c>
      <c r="E38" s="5">
        <f t="shared" ca="1" si="4"/>
        <v>0.17076978967103887</v>
      </c>
      <c r="G38" s="3">
        <f t="shared" ca="1" si="2"/>
        <v>0.89744210745598751</v>
      </c>
      <c r="H38" s="3">
        <f t="shared" ca="1" si="3"/>
        <v>-1.9295193327785971E-2</v>
      </c>
    </row>
    <row r="39" spans="1:8" x14ac:dyDescent="0.3">
      <c r="A39">
        <v>17</v>
      </c>
      <c r="C39" s="4">
        <f t="shared" ca="1" si="5"/>
        <v>1.0253182058414767</v>
      </c>
      <c r="E39" s="5">
        <f t="shared" ca="1" si="4"/>
        <v>0.17457924222389729</v>
      </c>
      <c r="G39" s="3">
        <f t="shared" ca="1" si="2"/>
        <v>0.93976935804330319</v>
      </c>
      <c r="H39" s="3">
        <f t="shared" ca="1" si="3"/>
        <v>2.2307532030089911E-2</v>
      </c>
    </row>
    <row r="40" spans="1:8" x14ac:dyDescent="0.3">
      <c r="A40">
        <v>18</v>
      </c>
      <c r="C40" s="4">
        <f ca="1">C35+RAND()*0.05</f>
        <v>1.1405076010042117</v>
      </c>
      <c r="E40" s="5">
        <f t="shared" ca="1" si="4"/>
        <v>0.18083078956489959</v>
      </c>
      <c r="G40" s="3">
        <f t="shared" ca="1" si="2"/>
        <v>1.0092309951655511</v>
      </c>
      <c r="H40" s="3">
        <f t="shared" ca="1" si="3"/>
        <v>3.5809224861823592E-2</v>
      </c>
    </row>
    <row r="41" spans="1:8" x14ac:dyDescent="0.3">
      <c r="A41">
        <v>19</v>
      </c>
      <c r="C41" s="4">
        <f t="shared" ca="1" si="5"/>
        <v>1.0446323803894548</v>
      </c>
      <c r="E41" s="5">
        <f t="shared" ca="1" si="4"/>
        <v>0.1739856969850018</v>
      </c>
      <c r="G41" s="3">
        <f t="shared" ca="1" si="2"/>
        <v>0.93317441094446452</v>
      </c>
      <c r="H41" s="3">
        <f t="shared" ca="1" si="3"/>
        <v>-3.7853579008131862E-2</v>
      </c>
    </row>
    <row r="42" spans="1:8" x14ac:dyDescent="0.3">
      <c r="A42">
        <v>20</v>
      </c>
      <c r="C42" s="4">
        <f t="shared" ca="1" si="5"/>
        <v>1.16592152811044</v>
      </c>
      <c r="E42" s="5">
        <f t="shared" ca="1" si="4"/>
        <v>0.17664904367321099</v>
      </c>
      <c r="G42" s="3">
        <f t="shared" ca="1" si="2"/>
        <v>0.96276715192456663</v>
      </c>
      <c r="H42" s="3">
        <f t="shared" ca="1" si="3"/>
        <v>1.5307848486182087E-2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2021-12-21T13:35:26Z</dcterms:created>
  <dcterms:modified xsi:type="dcterms:W3CDTF">2021-12-21T15:29:23Z</dcterms:modified>
</cp:coreProperties>
</file>