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1EFC917D-BB98-48AA-B566-08474A99B415}" xr6:coauthVersionLast="47" xr6:coauthVersionMax="47" xr10:uidLastSave="{00000000-0000-0000-0000-000000000000}"/>
  <bookViews>
    <workbookView xWindow="-96" yWindow="-96" windowWidth="30912" windowHeight="16872" activeTab="2" xr2:uid="{2951C2F5-74A5-4DC0-AB1B-7C532FA67E3A}"/>
  </bookViews>
  <sheets>
    <sheet name="asteroid_population_id" sheetId="2" r:id="rId1"/>
    <sheet name="Sheet1" sheetId="1" r:id="rId2"/>
    <sheet name="Sheet2" sheetId="3" r:id="rId3"/>
  </sheets>
  <definedNames>
    <definedName name="ExternalData_1" localSheetId="0" hidden="1">asteroid_population_id!$A$1:$D$35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3" l="1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71" i="3"/>
  <c r="F60" i="3"/>
  <c r="F61" i="3"/>
  <c r="F62" i="3"/>
  <c r="F63" i="3"/>
  <c r="F64" i="3"/>
  <c r="F65" i="3"/>
  <c r="F66" i="3"/>
  <c r="F67" i="3"/>
  <c r="F68" i="3"/>
  <c r="F69" i="3"/>
  <c r="F70" i="3"/>
  <c r="F59" i="3"/>
  <c r="F58" i="3"/>
  <c r="F57" i="3"/>
  <c r="F56" i="3"/>
  <c r="F55" i="3"/>
  <c r="F53" i="3"/>
  <c r="F54" i="3"/>
  <c r="F52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10" i="3"/>
  <c r="F3" i="3"/>
  <c r="F4" i="3"/>
  <c r="F5" i="3"/>
  <c r="F6" i="3"/>
  <c r="F7" i="3"/>
  <c r="F8" i="3"/>
  <c r="F9" i="3"/>
  <c r="F2" i="3"/>
  <c r="F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" i="3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2" i="2"/>
  <c r="E19" i="2"/>
  <c r="E3" i="2"/>
  <c r="E20" i="2"/>
  <c r="E4" i="2"/>
  <c r="E21" i="2"/>
  <c r="E5" i="2"/>
  <c r="E22" i="2"/>
  <c r="E6" i="2"/>
  <c r="E23" i="2"/>
  <c r="E7" i="2"/>
  <c r="E24" i="2"/>
  <c r="E8" i="2"/>
  <c r="E25" i="2"/>
  <c r="E9" i="2"/>
  <c r="E26" i="2"/>
  <c r="E10" i="2"/>
  <c r="E27" i="2"/>
  <c r="E11" i="2"/>
  <c r="E28" i="2"/>
  <c r="E12" i="2"/>
  <c r="E29" i="2"/>
  <c r="E13" i="2"/>
  <c r="E30" i="2"/>
  <c r="E14" i="2"/>
  <c r="E31" i="2"/>
  <c r="E15" i="2"/>
  <c r="E32" i="2"/>
  <c r="E16" i="2"/>
  <c r="E33" i="2"/>
  <c r="E17" i="2"/>
  <c r="E34" i="2"/>
  <c r="E18" i="2"/>
  <c r="E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0A271A-6444-4A74-A30C-4A39639B3666}" keepAlive="1" name="Query - asteroid_population_id" description="Connection to the 'asteroid_population_id' query in the workbook." type="5" refreshedVersion="7" background="1" saveData="1">
    <dbPr connection="Provider=Microsoft.Mashup.OleDb.1;Data Source=$Workbook$;Location=asteroid_population_id;Extended Properties=&quot;&quot;" command="SELECT * FROM [asteroid_population_id]"/>
  </connection>
</connections>
</file>

<file path=xl/sharedStrings.xml><?xml version="1.0" encoding="utf-8"?>
<sst xmlns="http://schemas.openxmlformats.org/spreadsheetml/2006/main" count="114" uniqueCount="34">
  <si>
    <t>Column1</t>
  </si>
  <si>
    <t>bin</t>
  </si>
  <si>
    <t>identified</t>
  </si>
  <si>
    <t>count</t>
  </si>
  <si>
    <t>freq</t>
  </si>
  <si>
    <t>[16.5: 17.0)</t>
  </si>
  <si>
    <t>[17.0: 17.5)</t>
  </si>
  <si>
    <t>[17.5: 18.0)</t>
  </si>
  <si>
    <t>[18.0: 18.5)</t>
  </si>
  <si>
    <t>[18.5: 19.0)</t>
  </si>
  <si>
    <t>[19.0: 19.5)</t>
  </si>
  <si>
    <t>[19.5: 20.0)</t>
  </si>
  <si>
    <t>[20.0: 20.5)</t>
  </si>
  <si>
    <t>[20.5: 21.0)</t>
  </si>
  <si>
    <t>[21.5: 22.0)</t>
  </si>
  <si>
    <t>[22.0: 22.5)</t>
  </si>
  <si>
    <t>[22.5: 23.0)</t>
  </si>
  <si>
    <t>[23.0: 23.5)</t>
  </si>
  <si>
    <t>[23.5: 24.0)</t>
  </si>
  <si>
    <t>[24.0: 24.5)</t>
  </si>
  <si>
    <t>[24.5: 25.0)</t>
  </si>
  <si>
    <t>[25.0: 25.5)</t>
  </si>
  <si>
    <t>SNR</t>
  </si>
  <si>
    <t>Probability</t>
  </si>
  <si>
    <t>[1.5882974981202842, 0.8838237988557498, 0.1649254912530942, 1.2856569743069715, 0.6606291238807007, 0.2984923098000972, 0.44613004474104534, 0.22212232628989953, 0.46096068596650147, 2.9483126148787413, 0.6042681337891734, 5.676042156964398]</t>
  </si>
  <si>
    <t>[0.8793674299397286, 0.8358210540329377, 1.2329117529696454, 0.8958193946557917, 0.11869919646874026, 0.04148095777505582, 0.9377457654292479, 0.27283319433018305, 0.49037065709859584, 2.094901343628663, 3.928421567523324, 6.192954936893585]</t>
  </si>
  <si>
    <t>[0.8312496262633633, 1.1574286913159382, 0.7840591727511106, 0.25516421364503117, 0.26028367994525853, 0.0, 0.14213623648984838, 0.18497160936278817, 0.0, 0.17675230429428132, 0.0, 5.871123188826423]</t>
  </si>
  <si>
    <t>[0.93893091328679, 1.026093166105059, 0.9784010678425955, 0.8861196143709555, 0.0, 0.0, 0.0, 0.0, 6.283185307179586, 3.054497347606679, 6.283185307179586, 0.0]</t>
  </si>
  <si>
    <t>[0.8923418089348907, 1.4686165375401006, 0.10021731215295529, 0.6744318880004956, 0.37883619255251477, 0.27544333006071586, 0.18625834877555716, 0.34555727143577736, 0.3967635065559277, 0.538811345836017, 0.41919032245815085, 0.6852126482017556, 1.284611371532882, 5.517374574309794, 0.17208132318022126, 4.212671608894217, 2.6220034028486134, 3.510351721361031]</t>
  </si>
  <si>
    <t>[1.1807561965073592, 0.5853924017525025, 1.5294293062515067, 0.42544057431066606, 1.8197875024632097, 1.142443498218933, 0.109427989082191, 0.005386569447933032, 0.30477496480568556, 0.6493880167997129, 0.2842475308945175, 0.0013889905556160236, 3.4146806758106183, 6.279599456164022, 5.7302302550156785, 3.6436920563675983, 0.7261720180958486, 0.036713020434158666]</t>
  </si>
  <si>
    <t>[0.9084530062244768, 0.8129403366720156, 1.2522273611396473, 0.36372017841387316, 1.340716301179115, 1.7994404876769468, 0.5570523931207496, 0.37422911560070826, 0.03605141923002301, 0.5795794958373562, 0.0021761112541252296, 0.2869005387073645, 6.060121101141005, 0.051818716464224944, 0.9445159258476534, 5.709354775386986, 4.150398308103602, 2.561078331668486]</t>
  </si>
  <si>
    <t>[1.1686006302883971, 0.9061470773509932, 1.4065166319158158, 0.39841809705160836, 1.8358969331814088, 0.47456007844602666, 0.4837400955176188, 0.33394818506334617, 0.04297222954466578, 0.4038603058223303, 0.028092280325103962, 0.38471517291879403, 1.6098918294379772, 3.2612980888655745, 5.415156914930608, 1.5897514227155807, 2.2967014877777716, 1.787373546780639]</t>
  </si>
  <si>
    <t>[1.2508998583182498, 0.5709050315694711, 1.5171533173888374, 1.2802441586264823, 0.17267526767681393, 0.16724140758054576, 0.12513241817853984, 0.06237917788299962, 0.16310924408969807, 0.27565804422357026, 0.13241715659859032, 0.6434986003986866, 2.738037983801302, 3.982090515638884, 4.890749117472676, 6.253502045890208, 1.5345958582862171, 1.7004484444312868]</t>
  </si>
  <si>
    <t>[1.9907013538328842, 0.4798371759769041, 1.5227956198898147, 1.2937674175697937, 1.5747183045708195, 0.6233451351910272, 0.006655766634897224, 0.47781146597739416, 0.2703611231242212, 0.027073885257042653, 0.018224349583805026, 0.04421201102417089, 1.7944344473538791, 2.397551371662039, 1.4962224874270702, 3.287111046980264, 5.069720042005512, 4.848945267959055]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</si>
</sst>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Logartihmic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Identified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asteroid_population_id!$B$19:$B$35</c:f>
              <c:strCache>
                <c:ptCount val="17"/>
                <c:pt idx="0">
                  <c:v>[16.5: 17.0)</c:v>
                </c:pt>
                <c:pt idx="1">
                  <c:v>[17.0: 17.5)</c:v>
                </c:pt>
                <c:pt idx="2">
                  <c:v>[17.5: 18.0)</c:v>
                </c:pt>
                <c:pt idx="3">
                  <c:v>[18.0: 18.5)</c:v>
                </c:pt>
                <c:pt idx="4">
                  <c:v>[18.5: 19.0)</c:v>
                </c:pt>
                <c:pt idx="5">
                  <c:v>[19.0: 19.5)</c:v>
                </c:pt>
                <c:pt idx="6">
                  <c:v>[19.5: 20.0)</c:v>
                </c:pt>
                <c:pt idx="7">
                  <c:v>[20.0: 20.5)</c:v>
                </c:pt>
                <c:pt idx="8">
                  <c:v>[20.5: 21.0)</c:v>
                </c:pt>
                <c:pt idx="9">
                  <c:v>[21.5: 22.0)</c:v>
                </c:pt>
                <c:pt idx="10">
                  <c:v>[22.0: 22.5)</c:v>
                </c:pt>
                <c:pt idx="11">
                  <c:v>[22.5: 23.0)</c:v>
                </c:pt>
                <c:pt idx="12">
                  <c:v>[23.0: 23.5)</c:v>
                </c:pt>
                <c:pt idx="13">
                  <c:v>[23.5: 24.0)</c:v>
                </c:pt>
                <c:pt idx="14">
                  <c:v>[24.0: 24.5)</c:v>
                </c:pt>
                <c:pt idx="15">
                  <c:v>[24.5: 25.0)</c:v>
                </c:pt>
                <c:pt idx="16">
                  <c:v>[25.0: 25.5)</c:v>
                </c:pt>
              </c:strCache>
            </c:strRef>
          </c:cat>
          <c:val>
            <c:numRef>
              <c:f>asteroid_population_id!$E$19:$E$35</c:f>
              <c:numCache>
                <c:formatCode>General</c:formatCode>
                <c:ptCount val="17"/>
                <c:pt idx="0">
                  <c:v>3.2000000000000003E-4</c:v>
                </c:pt>
                <c:pt idx="1">
                  <c:v>3.8999999999999999E-4</c:v>
                </c:pt>
                <c:pt idx="2">
                  <c:v>7.1000000000000002E-4</c:v>
                </c:pt>
                <c:pt idx="3">
                  <c:v>8.8000000000000003E-4</c:v>
                </c:pt>
                <c:pt idx="4">
                  <c:v>1.08E-3</c:v>
                </c:pt>
                <c:pt idx="5">
                  <c:v>1.2199999999999999E-3</c:v>
                </c:pt>
                <c:pt idx="6">
                  <c:v>1.1800000000000001E-3</c:v>
                </c:pt>
                <c:pt idx="7">
                  <c:v>1.08E-3</c:v>
                </c:pt>
                <c:pt idx="8">
                  <c:v>9.7000000000000005E-4</c:v>
                </c:pt>
                <c:pt idx="9">
                  <c:v>7.6000000000000004E-4</c:v>
                </c:pt>
                <c:pt idx="10">
                  <c:v>5.9000000000000003E-4</c:v>
                </c:pt>
                <c:pt idx="11">
                  <c:v>6.3000000000000003E-4</c:v>
                </c:pt>
                <c:pt idx="12">
                  <c:v>5.0000000000000001E-4</c:v>
                </c:pt>
                <c:pt idx="13">
                  <c:v>4.8999999999999998E-4</c:v>
                </c:pt>
                <c:pt idx="14">
                  <c:v>2.5999999999999998E-4</c:v>
                </c:pt>
                <c:pt idx="15">
                  <c:v>2.7999999999999998E-4</c:v>
                </c:pt>
                <c:pt idx="16">
                  <c:v>3.2000000000000003E-4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7-4D0D-B7BC-189D11D3B3CC}"/>
            </c:ext>
          </c:extLst>
        </c:ser>
        <c:ser>
          <c:idx val="1"/>
          <c:order val="1"/>
          <c:tx>
            <c:v>Unidentified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asteroid_population_id!$E$2:$E$18</c:f>
              <c:numCache>
                <c:formatCode>General</c:formatCode>
                <c:ptCount val="17"/>
                <c:pt idx="0">
                  <c:v>2.0000000000000002E-5</c:v>
                </c:pt>
                <c:pt idx="1">
                  <c:v>9.0000000000000006E-5</c:v>
                </c:pt>
                <c:pt idx="2">
                  <c:v>2.1000000000000001E-4</c:v>
                </c:pt>
                <c:pt idx="3">
                  <c:v>2.9999999999999997E-4</c:v>
                </c:pt>
                <c:pt idx="4">
                  <c:v>5.9000000000000003E-4</c:v>
                </c:pt>
                <c:pt idx="5">
                  <c:v>1.3500000000000001E-3</c:v>
                </c:pt>
                <c:pt idx="6">
                  <c:v>1.5499999999999999E-3</c:v>
                </c:pt>
                <c:pt idx="7">
                  <c:v>2.63E-3</c:v>
                </c:pt>
                <c:pt idx="8">
                  <c:v>4.0499999999999998E-3</c:v>
                </c:pt>
                <c:pt idx="9">
                  <c:v>5.8399999999999997E-3</c:v>
                </c:pt>
                <c:pt idx="10">
                  <c:v>9.9399999999999992E-3</c:v>
                </c:pt>
                <c:pt idx="11">
                  <c:v>1.5259999999999999E-2</c:v>
                </c:pt>
                <c:pt idx="12">
                  <c:v>2.5440000000000001E-2</c:v>
                </c:pt>
                <c:pt idx="13">
                  <c:v>4.7030000000000002E-2</c:v>
                </c:pt>
                <c:pt idx="14">
                  <c:v>9.7680000000000003E-2</c:v>
                </c:pt>
                <c:pt idx="15">
                  <c:v>0.22087999999999999</c:v>
                </c:pt>
                <c:pt idx="16">
                  <c:v>0.55547999999999997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7-4D0D-B7BC-189D11D3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6016"/>
        <c:axId val="1260736432"/>
      </c:barChart>
      <c:catAx>
        <c:axId val="126073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6432"/>
        <c:crossesAt val="1.0000000000000003E-4"/>
        <c:auto val="1"/>
        <c:lblAlgn val="ctr"/>
        <c:lblOffset val="100"/>
        <c:noMultiLvlLbl val="0"/>
      </c:catAx>
      <c:valAx>
        <c:axId val="126073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Identified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asteroid_population_id!$B$19:$B$35</c:f>
              <c:strCache>
                <c:ptCount val="17"/>
                <c:pt idx="0">
                  <c:v>[16.5: 17.0)</c:v>
                </c:pt>
                <c:pt idx="1">
                  <c:v>[17.0: 17.5)</c:v>
                </c:pt>
                <c:pt idx="2">
                  <c:v>[17.5: 18.0)</c:v>
                </c:pt>
                <c:pt idx="3">
                  <c:v>[18.0: 18.5)</c:v>
                </c:pt>
                <c:pt idx="4">
                  <c:v>[18.5: 19.0)</c:v>
                </c:pt>
                <c:pt idx="5">
                  <c:v>[19.0: 19.5)</c:v>
                </c:pt>
                <c:pt idx="6">
                  <c:v>[19.5: 20.0)</c:v>
                </c:pt>
                <c:pt idx="7">
                  <c:v>[20.0: 20.5)</c:v>
                </c:pt>
                <c:pt idx="8">
                  <c:v>[20.5: 21.0)</c:v>
                </c:pt>
                <c:pt idx="9">
                  <c:v>[21.5: 22.0)</c:v>
                </c:pt>
                <c:pt idx="10">
                  <c:v>[22.0: 22.5)</c:v>
                </c:pt>
                <c:pt idx="11">
                  <c:v>[22.5: 23.0)</c:v>
                </c:pt>
                <c:pt idx="12">
                  <c:v>[23.0: 23.5)</c:v>
                </c:pt>
                <c:pt idx="13">
                  <c:v>[23.5: 24.0)</c:v>
                </c:pt>
                <c:pt idx="14">
                  <c:v>[24.0: 24.5)</c:v>
                </c:pt>
                <c:pt idx="15">
                  <c:v>[24.5: 25.0)</c:v>
                </c:pt>
                <c:pt idx="16">
                  <c:v>[25.0: 25.5)</c:v>
                </c:pt>
              </c:strCache>
            </c:strRef>
          </c:cat>
          <c:val>
            <c:numRef>
              <c:f>asteroid_population_id!$E$19:$E$35</c:f>
              <c:numCache>
                <c:formatCode>General</c:formatCode>
                <c:ptCount val="17"/>
                <c:pt idx="0">
                  <c:v>3.2000000000000003E-4</c:v>
                </c:pt>
                <c:pt idx="1">
                  <c:v>3.8999999999999999E-4</c:v>
                </c:pt>
                <c:pt idx="2">
                  <c:v>7.1000000000000002E-4</c:v>
                </c:pt>
                <c:pt idx="3">
                  <c:v>8.8000000000000003E-4</c:v>
                </c:pt>
                <c:pt idx="4">
                  <c:v>1.08E-3</c:v>
                </c:pt>
                <c:pt idx="5">
                  <c:v>1.2199999999999999E-3</c:v>
                </c:pt>
                <c:pt idx="6">
                  <c:v>1.1800000000000001E-3</c:v>
                </c:pt>
                <c:pt idx="7">
                  <c:v>1.08E-3</c:v>
                </c:pt>
                <c:pt idx="8">
                  <c:v>9.7000000000000005E-4</c:v>
                </c:pt>
                <c:pt idx="9">
                  <c:v>7.6000000000000004E-4</c:v>
                </c:pt>
                <c:pt idx="10">
                  <c:v>5.9000000000000003E-4</c:v>
                </c:pt>
                <c:pt idx="11">
                  <c:v>6.3000000000000003E-4</c:v>
                </c:pt>
                <c:pt idx="12">
                  <c:v>5.0000000000000001E-4</c:v>
                </c:pt>
                <c:pt idx="13">
                  <c:v>4.8999999999999998E-4</c:v>
                </c:pt>
                <c:pt idx="14">
                  <c:v>2.5999999999999998E-4</c:v>
                </c:pt>
                <c:pt idx="15">
                  <c:v>2.7999999999999998E-4</c:v>
                </c:pt>
                <c:pt idx="16">
                  <c:v>3.2000000000000003E-4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3-47BC-BA93-DC2789F3248C}"/>
            </c:ext>
          </c:extLst>
        </c:ser>
        <c:ser>
          <c:idx val="1"/>
          <c:order val="1"/>
          <c:tx>
            <c:v>Unidentified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asteroid_population_id!$E$2:$E$18</c:f>
              <c:numCache>
                <c:formatCode>General</c:formatCode>
                <c:ptCount val="17"/>
                <c:pt idx="0">
                  <c:v>2.0000000000000002E-5</c:v>
                </c:pt>
                <c:pt idx="1">
                  <c:v>9.0000000000000006E-5</c:v>
                </c:pt>
                <c:pt idx="2">
                  <c:v>2.1000000000000001E-4</c:v>
                </c:pt>
                <c:pt idx="3">
                  <c:v>2.9999999999999997E-4</c:v>
                </c:pt>
                <c:pt idx="4">
                  <c:v>5.9000000000000003E-4</c:v>
                </c:pt>
                <c:pt idx="5">
                  <c:v>1.3500000000000001E-3</c:v>
                </c:pt>
                <c:pt idx="6">
                  <c:v>1.5499999999999999E-3</c:v>
                </c:pt>
                <c:pt idx="7">
                  <c:v>2.63E-3</c:v>
                </c:pt>
                <c:pt idx="8">
                  <c:v>4.0499999999999998E-3</c:v>
                </c:pt>
                <c:pt idx="9">
                  <c:v>5.8399999999999997E-3</c:v>
                </c:pt>
                <c:pt idx="10">
                  <c:v>9.9399999999999992E-3</c:v>
                </c:pt>
                <c:pt idx="11">
                  <c:v>1.5259999999999999E-2</c:v>
                </c:pt>
                <c:pt idx="12">
                  <c:v>2.5440000000000001E-2</c:v>
                </c:pt>
                <c:pt idx="13">
                  <c:v>4.7030000000000002E-2</c:v>
                </c:pt>
                <c:pt idx="14">
                  <c:v>9.7680000000000003E-2</c:v>
                </c:pt>
                <c:pt idx="15">
                  <c:v>0.22087999999999999</c:v>
                </c:pt>
                <c:pt idx="16">
                  <c:v>0.55547999999999997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3-47BC-BA93-DC2789F3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6016"/>
        <c:axId val="1260736432"/>
      </c:barChart>
      <c:catAx>
        <c:axId val="126073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6432"/>
        <c:crossesAt val="1.0000000000000003E-4"/>
        <c:auto val="1"/>
        <c:lblAlgn val="ctr"/>
        <c:lblOffset val="100"/>
        <c:noMultiLvlLbl val="0"/>
      </c:catAx>
      <c:valAx>
        <c:axId val="12607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1.7986209962091493E-2</c:v>
                </c:pt>
                <c:pt idx="11">
                  <c:v>2.1881270936130515E-2</c:v>
                </c:pt>
                <c:pt idx="12">
                  <c:v>2.6596993576865902E-2</c:v>
                </c:pt>
                <c:pt idx="13">
                  <c:v>3.229546469845046E-2</c:v>
                </c:pt>
                <c:pt idx="14">
                  <c:v>3.9165722796764391E-2</c:v>
                </c:pt>
                <c:pt idx="15">
                  <c:v>4.7425873177566802E-2</c:v>
                </c:pt>
                <c:pt idx="16">
                  <c:v>5.732417589886879E-2</c:v>
                </c:pt>
                <c:pt idx="17">
                  <c:v>6.9138420343346774E-2</c:v>
                </c:pt>
                <c:pt idx="18">
                  <c:v>8.3172696493922393E-2</c:v>
                </c:pt>
                <c:pt idx="19">
                  <c:v>9.9750489119685148E-2</c:v>
                </c:pt>
                <c:pt idx="20">
                  <c:v>0.11920292202211757</c:v>
                </c:pt>
                <c:pt idx="21">
                  <c:v>0.14185106490048782</c:v>
                </c:pt>
                <c:pt idx="22">
                  <c:v>0.1679816148660756</c:v>
                </c:pt>
                <c:pt idx="23">
                  <c:v>0.1978161114414182</c:v>
                </c:pt>
                <c:pt idx="24">
                  <c:v>0.23147521650098235</c:v>
                </c:pt>
                <c:pt idx="25">
                  <c:v>0.2689414213699951</c:v>
                </c:pt>
                <c:pt idx="26">
                  <c:v>0.31002551887238761</c:v>
                </c:pt>
                <c:pt idx="27">
                  <c:v>0.3543436937742046</c:v>
                </c:pt>
                <c:pt idx="28">
                  <c:v>0.40131233988754794</c:v>
                </c:pt>
                <c:pt idx="29">
                  <c:v>0.45016600268752205</c:v>
                </c:pt>
                <c:pt idx="30">
                  <c:v>0.5</c:v>
                </c:pt>
                <c:pt idx="31">
                  <c:v>0.54983399731247795</c:v>
                </c:pt>
                <c:pt idx="32">
                  <c:v>0.598687660112452</c:v>
                </c:pt>
                <c:pt idx="33">
                  <c:v>0.6456563062257954</c:v>
                </c:pt>
                <c:pt idx="34">
                  <c:v>0.68997448112761239</c:v>
                </c:pt>
                <c:pt idx="35">
                  <c:v>0.7310585786300049</c:v>
                </c:pt>
                <c:pt idx="36">
                  <c:v>0.76852478349901765</c:v>
                </c:pt>
                <c:pt idx="37">
                  <c:v>0.8021838885585818</c:v>
                </c:pt>
                <c:pt idx="38">
                  <c:v>0.83201838513392445</c:v>
                </c:pt>
                <c:pt idx="39">
                  <c:v>0.85814893509951218</c:v>
                </c:pt>
                <c:pt idx="40">
                  <c:v>0.88079707797788243</c:v>
                </c:pt>
                <c:pt idx="41">
                  <c:v>0.9002495108803148</c:v>
                </c:pt>
                <c:pt idx="42">
                  <c:v>0.91682730350607766</c:v>
                </c:pt>
                <c:pt idx="43">
                  <c:v>0.93086157965665317</c:v>
                </c:pt>
                <c:pt idx="44">
                  <c:v>0.94267582410113127</c:v>
                </c:pt>
                <c:pt idx="45">
                  <c:v>0.95257412682243325</c:v>
                </c:pt>
                <c:pt idx="46">
                  <c:v>0.96083427720323555</c:v>
                </c:pt>
                <c:pt idx="47">
                  <c:v>0.96770453530154954</c:v>
                </c:pt>
                <c:pt idx="48">
                  <c:v>0.97340300642313404</c:v>
                </c:pt>
                <c:pt idx="49">
                  <c:v>0.97811872906386954</c:v>
                </c:pt>
                <c:pt idx="50">
                  <c:v>0.98201379003790845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D-4453-A8C9-D99B9D7F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58656"/>
        <c:axId val="312959904"/>
      </c:scatterChart>
      <c:valAx>
        <c:axId val="31295865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Signal-to-Noise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59904"/>
        <c:crosses val="autoZero"/>
        <c:crossBetween val="midCat"/>
      </c:valAx>
      <c:valAx>
        <c:axId val="312959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Learning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Sheet2!$D$1:$D$50</c:f>
              <c:numCache>
                <c:formatCode>General</c:formatCode>
                <c:ptCount val="50"/>
                <c:pt idx="0">
                  <c:v>0.34</c:v>
                </c:pt>
                <c:pt idx="1">
                  <c:v>0.36</c:v>
                </c:pt>
                <c:pt idx="2">
                  <c:v>0.36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0.40999999999999898</c:v>
                </c:pt>
                <c:pt idx="10">
                  <c:v>0.40999999999999898</c:v>
                </c:pt>
                <c:pt idx="11">
                  <c:v>0.40999999999999898</c:v>
                </c:pt>
                <c:pt idx="12">
                  <c:v>0.40999999999999898</c:v>
                </c:pt>
                <c:pt idx="13">
                  <c:v>0.40999999999999898</c:v>
                </c:pt>
                <c:pt idx="14">
                  <c:v>0.40999999999999898</c:v>
                </c:pt>
                <c:pt idx="15">
                  <c:v>0.40999999999999898</c:v>
                </c:pt>
                <c:pt idx="16">
                  <c:v>0.40999999999999898</c:v>
                </c:pt>
                <c:pt idx="17">
                  <c:v>0.40999999999999898</c:v>
                </c:pt>
                <c:pt idx="18">
                  <c:v>0.40999999999999898</c:v>
                </c:pt>
                <c:pt idx="19">
                  <c:v>0.40999999999999898</c:v>
                </c:pt>
                <c:pt idx="20">
                  <c:v>0.40999999999999898</c:v>
                </c:pt>
                <c:pt idx="21">
                  <c:v>0.40999999999999898</c:v>
                </c:pt>
                <c:pt idx="22">
                  <c:v>0.40999999999999898</c:v>
                </c:pt>
                <c:pt idx="23">
                  <c:v>0.40999999999999898</c:v>
                </c:pt>
                <c:pt idx="24">
                  <c:v>0.40999999999999898</c:v>
                </c:pt>
                <c:pt idx="25">
                  <c:v>0.40999999999999898</c:v>
                </c:pt>
                <c:pt idx="26">
                  <c:v>0.40999999999999898</c:v>
                </c:pt>
                <c:pt idx="27">
                  <c:v>0.40999999999999898</c:v>
                </c:pt>
                <c:pt idx="28">
                  <c:v>0.40999999999999898</c:v>
                </c:pt>
                <c:pt idx="29">
                  <c:v>0.40999999999999898</c:v>
                </c:pt>
                <c:pt idx="30">
                  <c:v>0.40999999999999898</c:v>
                </c:pt>
                <c:pt idx="31">
                  <c:v>0.40999999999999898</c:v>
                </c:pt>
                <c:pt idx="32">
                  <c:v>0.40999999999999898</c:v>
                </c:pt>
                <c:pt idx="33">
                  <c:v>0.40999999999999898</c:v>
                </c:pt>
                <c:pt idx="34">
                  <c:v>0.40999999999999898</c:v>
                </c:pt>
                <c:pt idx="35">
                  <c:v>0.40999999999999898</c:v>
                </c:pt>
                <c:pt idx="36">
                  <c:v>0.40999999999999898</c:v>
                </c:pt>
                <c:pt idx="37">
                  <c:v>0.40999999999999898</c:v>
                </c:pt>
                <c:pt idx="38">
                  <c:v>0.40999999999999898</c:v>
                </c:pt>
                <c:pt idx="39">
                  <c:v>0.40999999999999898</c:v>
                </c:pt>
                <c:pt idx="40">
                  <c:v>0.40999999999999898</c:v>
                </c:pt>
                <c:pt idx="41">
                  <c:v>0.40999999999999898</c:v>
                </c:pt>
                <c:pt idx="42">
                  <c:v>0.40999999999999898</c:v>
                </c:pt>
                <c:pt idx="43">
                  <c:v>0.40999999999999898</c:v>
                </c:pt>
                <c:pt idx="44">
                  <c:v>0.40999999999999898</c:v>
                </c:pt>
                <c:pt idx="45">
                  <c:v>0.40999999999999898</c:v>
                </c:pt>
                <c:pt idx="46">
                  <c:v>0.40999999999999898</c:v>
                </c:pt>
                <c:pt idx="47">
                  <c:v>0.40999999999999898</c:v>
                </c:pt>
                <c:pt idx="48">
                  <c:v>0.40999999999999898</c:v>
                </c:pt>
                <c:pt idx="49">
                  <c:v>0.40999999999999898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1-4DC6-8AEE-A059E6BD42AD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Sheet2!$B$1:$B$50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Sheet2!$F$1:$F$50</c:f>
              <c:numCache>
                <c:formatCode>General</c:formatCode>
                <c:ptCount val="50"/>
                <c:pt idx="0">
                  <c:v>0.312</c:v>
                </c:pt>
                <c:pt idx="1">
                  <c:v>0.3470999999999998</c:v>
                </c:pt>
                <c:pt idx="2">
                  <c:v>0.3470999999999998</c:v>
                </c:pt>
                <c:pt idx="3">
                  <c:v>0.3470999999999998</c:v>
                </c:pt>
                <c:pt idx="4">
                  <c:v>0.3470999999999998</c:v>
                </c:pt>
                <c:pt idx="5">
                  <c:v>0.3470999999999998</c:v>
                </c:pt>
                <c:pt idx="6">
                  <c:v>0.3470999999999998</c:v>
                </c:pt>
                <c:pt idx="7">
                  <c:v>0.3470999999999998</c:v>
                </c:pt>
                <c:pt idx="8">
                  <c:v>0.3470999999999998</c:v>
                </c:pt>
                <c:pt idx="9">
                  <c:v>0.36603902439024366</c:v>
                </c:pt>
                <c:pt idx="10">
                  <c:v>0.36603902439024366</c:v>
                </c:pt>
                <c:pt idx="11">
                  <c:v>0.36603902439024366</c:v>
                </c:pt>
                <c:pt idx="12">
                  <c:v>0.36603902439024366</c:v>
                </c:pt>
                <c:pt idx="13">
                  <c:v>0.36603902439024366</c:v>
                </c:pt>
                <c:pt idx="14">
                  <c:v>0.36603902439024366</c:v>
                </c:pt>
                <c:pt idx="15">
                  <c:v>0.36603902439024366</c:v>
                </c:pt>
                <c:pt idx="16">
                  <c:v>0.36603902439024366</c:v>
                </c:pt>
                <c:pt idx="17">
                  <c:v>0.36603902439024366</c:v>
                </c:pt>
                <c:pt idx="18">
                  <c:v>0.36603902439024366</c:v>
                </c:pt>
                <c:pt idx="19">
                  <c:v>0.36603902439024366</c:v>
                </c:pt>
                <c:pt idx="20">
                  <c:v>0.36603902439024366</c:v>
                </c:pt>
                <c:pt idx="21">
                  <c:v>0.36603902439024366</c:v>
                </c:pt>
                <c:pt idx="22">
                  <c:v>0.36603902439024366</c:v>
                </c:pt>
                <c:pt idx="23">
                  <c:v>0.36603902439024366</c:v>
                </c:pt>
                <c:pt idx="24">
                  <c:v>0.36603902439024366</c:v>
                </c:pt>
                <c:pt idx="25">
                  <c:v>0.36603902439024366</c:v>
                </c:pt>
                <c:pt idx="26">
                  <c:v>0.36603902439024366</c:v>
                </c:pt>
                <c:pt idx="27">
                  <c:v>0.36603902439024366</c:v>
                </c:pt>
                <c:pt idx="28">
                  <c:v>0.36603902439024366</c:v>
                </c:pt>
                <c:pt idx="29">
                  <c:v>0.36603902439024366</c:v>
                </c:pt>
                <c:pt idx="30">
                  <c:v>0.36603902439024366</c:v>
                </c:pt>
                <c:pt idx="31">
                  <c:v>0.36603902439024366</c:v>
                </c:pt>
                <c:pt idx="32">
                  <c:v>0.36603902439024366</c:v>
                </c:pt>
                <c:pt idx="33">
                  <c:v>0.36603902439024366</c:v>
                </c:pt>
                <c:pt idx="34">
                  <c:v>0.36603902439024366</c:v>
                </c:pt>
                <c:pt idx="35">
                  <c:v>0.36603902439024366</c:v>
                </c:pt>
                <c:pt idx="36">
                  <c:v>0.36603902439024366</c:v>
                </c:pt>
                <c:pt idx="37">
                  <c:v>0.36603902439024366</c:v>
                </c:pt>
                <c:pt idx="38">
                  <c:v>0.36603902439024366</c:v>
                </c:pt>
                <c:pt idx="39">
                  <c:v>0.36603902439024366</c:v>
                </c:pt>
                <c:pt idx="40">
                  <c:v>0.36603902439024366</c:v>
                </c:pt>
                <c:pt idx="41">
                  <c:v>0.36603902439024366</c:v>
                </c:pt>
                <c:pt idx="42">
                  <c:v>0.36603902439024366</c:v>
                </c:pt>
                <c:pt idx="43">
                  <c:v>0.36603902439024366</c:v>
                </c:pt>
                <c:pt idx="44">
                  <c:v>0.36603902439024366</c:v>
                </c:pt>
                <c:pt idx="45">
                  <c:v>0.36603902439024366</c:v>
                </c:pt>
                <c:pt idx="46">
                  <c:v>0.36603902439024366</c:v>
                </c:pt>
                <c:pt idx="47">
                  <c:v>0.36603902439024366</c:v>
                </c:pt>
                <c:pt idx="48">
                  <c:v>0.36603902439024366</c:v>
                </c:pt>
                <c:pt idx="49">
                  <c:v>0.36603902439024366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B1-4DC6-8AEE-A059E6BD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060272"/>
        <c:axId val="347060688"/>
      </c:scatterChart>
      <c:valAx>
        <c:axId val="34706027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0688"/>
        <c:crosses val="autoZero"/>
        <c:crossBetween val="midCat"/>
      </c:valAx>
      <c:valAx>
        <c:axId val="3470606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Learning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Sheet2!$B$52:$B$91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Sheet2!$D$52:$D$91</c:f>
              <c:numCache>
                <c:formatCode>General</c:formatCode>
                <c:ptCount val="40"/>
                <c:pt idx="0">
                  <c:v>0.373</c:v>
                </c:pt>
                <c:pt idx="1">
                  <c:v>0.373</c:v>
                </c:pt>
                <c:pt idx="2">
                  <c:v>0.373</c:v>
                </c:pt>
                <c:pt idx="3">
                  <c:v>0.377</c:v>
                </c:pt>
                <c:pt idx="4">
                  <c:v>0.38400000000000001</c:v>
                </c:pt>
                <c:pt idx="5">
                  <c:v>0.38500000000000001</c:v>
                </c:pt>
                <c:pt idx="6">
                  <c:v>0.38500000000000001</c:v>
                </c:pt>
                <c:pt idx="7">
                  <c:v>0.39600000000000002</c:v>
                </c:pt>
                <c:pt idx="8">
                  <c:v>0.39600000000000002</c:v>
                </c:pt>
                <c:pt idx="9">
                  <c:v>0.39600000000000002</c:v>
                </c:pt>
                <c:pt idx="10">
                  <c:v>0.39600000000000002</c:v>
                </c:pt>
                <c:pt idx="11">
                  <c:v>0.39600000000000002</c:v>
                </c:pt>
                <c:pt idx="12">
                  <c:v>0.39600000000000002</c:v>
                </c:pt>
                <c:pt idx="13">
                  <c:v>0.39600000000000002</c:v>
                </c:pt>
                <c:pt idx="14">
                  <c:v>0.39600000000000002</c:v>
                </c:pt>
                <c:pt idx="15">
                  <c:v>0.39600000000000002</c:v>
                </c:pt>
                <c:pt idx="16">
                  <c:v>0.39600000000000002</c:v>
                </c:pt>
                <c:pt idx="17">
                  <c:v>0.39600000000000002</c:v>
                </c:pt>
                <c:pt idx="18">
                  <c:v>0.39600000000000002</c:v>
                </c:pt>
                <c:pt idx="19">
                  <c:v>0.40500000000000003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0.40500000000000003</c:v>
                </c:pt>
                <c:pt idx="23">
                  <c:v>0.40500000000000003</c:v>
                </c:pt>
                <c:pt idx="24">
                  <c:v>0.40500000000000003</c:v>
                </c:pt>
                <c:pt idx="25">
                  <c:v>0.40500000000000003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0.40500000000000003</c:v>
                </c:pt>
                <c:pt idx="29">
                  <c:v>0.40500000000000003</c:v>
                </c:pt>
                <c:pt idx="30">
                  <c:v>0.40500000000000003</c:v>
                </c:pt>
                <c:pt idx="31">
                  <c:v>0.40500000000000003</c:v>
                </c:pt>
                <c:pt idx="32">
                  <c:v>0.40500000000000003</c:v>
                </c:pt>
                <c:pt idx="33">
                  <c:v>0.40500000000000003</c:v>
                </c:pt>
                <c:pt idx="34">
                  <c:v>0.40500000000000003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0.40500000000000003</c:v>
                </c:pt>
                <c:pt idx="38">
                  <c:v>0.40500000000000003</c:v>
                </c:pt>
                <c:pt idx="39">
                  <c:v>0.40500000000000003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32C-9571-1ADEB9D2A747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Sheet2!$B$52:$B$91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Sheet2!$F$52:$F$91</c:f>
              <c:numCache>
                <c:formatCode>General</c:formatCode>
                <c:ptCount val="40"/>
                <c:pt idx="0">
                  <c:v>0.36626666666666635</c:v>
                </c:pt>
                <c:pt idx="1">
                  <c:v>0.36626666666666635</c:v>
                </c:pt>
                <c:pt idx="2">
                  <c:v>0.36626666666666635</c:v>
                </c:pt>
                <c:pt idx="3">
                  <c:v>0.387599999999999</c:v>
                </c:pt>
                <c:pt idx="4">
                  <c:v>0.37</c:v>
                </c:pt>
                <c:pt idx="5">
                  <c:v>0.37859999999999999</c:v>
                </c:pt>
                <c:pt idx="6">
                  <c:v>0.37859999999999999</c:v>
                </c:pt>
                <c:pt idx="7">
                  <c:v>0.37367999999999968</c:v>
                </c:pt>
                <c:pt idx="8">
                  <c:v>0.37367999999999968</c:v>
                </c:pt>
                <c:pt idx="9">
                  <c:v>0.37367999999999968</c:v>
                </c:pt>
                <c:pt idx="10">
                  <c:v>0.37367999999999968</c:v>
                </c:pt>
                <c:pt idx="11">
                  <c:v>0.37367999999999968</c:v>
                </c:pt>
                <c:pt idx="12">
                  <c:v>0.37367999999999968</c:v>
                </c:pt>
                <c:pt idx="13">
                  <c:v>0.37367999999999968</c:v>
                </c:pt>
                <c:pt idx="14">
                  <c:v>0.37367999999999968</c:v>
                </c:pt>
                <c:pt idx="15">
                  <c:v>0.37367999999999968</c:v>
                </c:pt>
                <c:pt idx="16">
                  <c:v>0.37367999999999968</c:v>
                </c:pt>
                <c:pt idx="17">
                  <c:v>0.37367999999999968</c:v>
                </c:pt>
                <c:pt idx="18">
                  <c:v>0.37367999999999968</c:v>
                </c:pt>
                <c:pt idx="19">
                  <c:v>0.36759999999999976</c:v>
                </c:pt>
                <c:pt idx="20">
                  <c:v>0.36759999999999976</c:v>
                </c:pt>
                <c:pt idx="21">
                  <c:v>0.36759999999999976</c:v>
                </c:pt>
                <c:pt idx="22">
                  <c:v>0.36759999999999976</c:v>
                </c:pt>
                <c:pt idx="23">
                  <c:v>0.36759999999999976</c:v>
                </c:pt>
                <c:pt idx="24">
                  <c:v>0.36759999999999976</c:v>
                </c:pt>
                <c:pt idx="25">
                  <c:v>0.36759999999999976</c:v>
                </c:pt>
                <c:pt idx="26">
                  <c:v>0.36759999999999976</c:v>
                </c:pt>
                <c:pt idx="27">
                  <c:v>0.36759999999999976</c:v>
                </c:pt>
                <c:pt idx="28">
                  <c:v>0.36759999999999976</c:v>
                </c:pt>
                <c:pt idx="29">
                  <c:v>0.36759999999999976</c:v>
                </c:pt>
                <c:pt idx="30">
                  <c:v>0.36759999999999976</c:v>
                </c:pt>
                <c:pt idx="31">
                  <c:v>0.36759999999999976</c:v>
                </c:pt>
                <c:pt idx="32">
                  <c:v>0.36759999999999976</c:v>
                </c:pt>
                <c:pt idx="33">
                  <c:v>0.36759999999999976</c:v>
                </c:pt>
                <c:pt idx="34">
                  <c:v>0.36759999999999976</c:v>
                </c:pt>
                <c:pt idx="35">
                  <c:v>0.36759999999999976</c:v>
                </c:pt>
                <c:pt idx="36">
                  <c:v>0.36759999999999976</c:v>
                </c:pt>
                <c:pt idx="37">
                  <c:v>0.36759999999999976</c:v>
                </c:pt>
                <c:pt idx="38">
                  <c:v>0.36759999999999976</c:v>
                </c:pt>
                <c:pt idx="39">
                  <c:v>0.36759999999999976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7F-432C-9571-1ADEB9D2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5984"/>
        <c:axId val="83654320"/>
      </c:scatterChart>
      <c:valAx>
        <c:axId val="8365598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320"/>
        <c:crosses val="autoZero"/>
        <c:crossBetween val="midCat"/>
      </c:valAx>
      <c:valAx>
        <c:axId val="83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98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952</xdr:rowOff>
    </xdr:from>
    <xdr:to>
      <xdr:col>13</xdr:col>
      <xdr:colOff>457200</xdr:colOff>
      <xdr:row>25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F2758D-05F9-4EF5-BC61-1F43D69E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10</xdr:row>
      <xdr:rowOff>0</xdr:rowOff>
    </xdr:from>
    <xdr:to>
      <xdr:col>21</xdr:col>
      <xdr:colOff>0</xdr:colOff>
      <xdr:row>25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30A6F-9259-484E-B62B-4638E649B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14</xdr:row>
      <xdr:rowOff>38100</xdr:rowOff>
    </xdr:from>
    <xdr:to>
      <xdr:col>10</xdr:col>
      <xdr:colOff>523875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F8C6E-F2C1-442F-8C1F-89BA64DC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360045</xdr:colOff>
      <xdr:row>3</xdr:row>
      <xdr:rowOff>139065</xdr:rowOff>
    </xdr:from>
    <xdr:to>
      <xdr:col>19</xdr:col>
      <xdr:colOff>55245</xdr:colOff>
      <xdr:row>18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86AA1-5581-47DD-A76C-2B98DEF92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335280</xdr:colOff>
      <xdr:row>4</xdr:row>
      <xdr:rowOff>38100</xdr:rowOff>
    </xdr:from>
    <xdr:to>
      <xdr:col>26</xdr:col>
      <xdr:colOff>30480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159D0-DB14-46AC-B6A7-5347FFF7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9C905D-4DA3-445A-A798-CE2AE0381D7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bin" tableColumnId="2"/>
      <queryTableField id="3" name="identified" tableColumnId="3"/>
      <queryTableField id="4" name="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11819-B262-4777-834C-CAC7F9BD53CB}" name="asteroid_population_id" displayName="asteroid_population_id" ref="A1:E35" tableType="queryTable" totalsRowShown="0">
  <autoFilter ref="A1:E35" xr:uid="{38A11819-B262-4777-834C-CAC7F9BD53CB}"/>
  <sortState xmlns:xlrd2="http://schemas.microsoft.com/office/spreadsheetml/2017/richdata2" ref="A2:E35">
    <sortCondition ref="C1:C35"/>
  </sortState>
  <tableColumns count="5">
    <tableColumn id="1" xr3:uid="{671A3761-B2CA-456D-91B7-BA7138E8D88C}" uniqueName="1" name="Column1" queryTableFieldId="1"/>
    <tableColumn id="2" xr3:uid="{40D3F29B-F146-4D23-935F-E9C97FDF0D64}" uniqueName="2" name="bin" queryTableFieldId="2"/>
    <tableColumn id="3" xr3:uid="{C622B512-2C7E-4156-8A6F-C792C59E0910}" uniqueName="3" name="identified" queryTableFieldId="3"/>
    <tableColumn id="4" xr3:uid="{F7B197AE-A6B8-4EB3-B13D-155E11743679}" uniqueName="4" name="count" queryTableFieldId="4"/>
    <tableColumn id="5" xr3:uid="{F6DAB376-2754-4E0D-8BED-EC02D9F8A64A}" uniqueName="5" name="freq" queryTableFieldId="5" dataDxfId="0" dataCellStyle="Percent">
      <calculatedColumnFormula>asteroid_population_id[[#This Row],[count]]/SUM(D:D)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FBCF-4481-4DCB-9437-4901D5957C7C}">
  <dimension ref="A1:E35"/>
  <sheetViews>
    <sheetView workbookViewId="0">
      <selection activeCell="M32" sqref="M32"/>
    </sheetView>
  </sheetViews>
  <sheetFormatPr defaultRowHeight="14.4" x14ac:dyDescent="0.3"/>
  <cols>
    <col min="1" max="1" width="10.77734375" bestFit="1" customWidth="1"/>
    <col min="2" max="2" width="6" bestFit="1" customWidth="1"/>
    <col min="3" max="3" width="11.77734375" bestFit="1" customWidth="1"/>
    <col min="4" max="4" width="6" bestFit="1" customWidth="1"/>
    <col min="5" max="5" width="8.88671875" style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0</v>
      </c>
      <c r="B2">
        <v>16.75</v>
      </c>
      <c r="C2" t="b">
        <v>0</v>
      </c>
      <c r="D2">
        <v>2</v>
      </c>
      <c r="E2" s="1">
        <f>asteroid_population_id[[#This Row],[count]]/SUM(D:D)</f>
        <v>2.0000000000000002E-5</v>
      </c>
    </row>
    <row r="3" spans="1:5" x14ac:dyDescent="0.3">
      <c r="A3">
        <v>2</v>
      </c>
      <c r="B3">
        <v>17.25</v>
      </c>
      <c r="C3" t="b">
        <v>0</v>
      </c>
      <c r="D3">
        <v>9</v>
      </c>
      <c r="E3" s="1">
        <f>asteroid_population_id[[#This Row],[count]]/SUM(D:D)</f>
        <v>9.0000000000000006E-5</v>
      </c>
    </row>
    <row r="4" spans="1:5" x14ac:dyDescent="0.3">
      <c r="A4">
        <v>4</v>
      </c>
      <c r="B4">
        <v>17.75</v>
      </c>
      <c r="C4" t="b">
        <v>0</v>
      </c>
      <c r="D4">
        <v>21</v>
      </c>
      <c r="E4" s="1">
        <f>asteroid_population_id[[#This Row],[count]]/SUM(D:D)</f>
        <v>2.1000000000000001E-4</v>
      </c>
    </row>
    <row r="5" spans="1:5" x14ac:dyDescent="0.3">
      <c r="A5">
        <v>6</v>
      </c>
      <c r="B5">
        <v>18.25</v>
      </c>
      <c r="C5" t="b">
        <v>0</v>
      </c>
      <c r="D5">
        <v>30</v>
      </c>
      <c r="E5" s="1">
        <f>asteroid_population_id[[#This Row],[count]]/SUM(D:D)</f>
        <v>2.9999999999999997E-4</v>
      </c>
    </row>
    <row r="6" spans="1:5" x14ac:dyDescent="0.3">
      <c r="A6">
        <v>8</v>
      </c>
      <c r="B6">
        <v>18.75</v>
      </c>
      <c r="C6" t="b">
        <v>0</v>
      </c>
      <c r="D6">
        <v>59</v>
      </c>
      <c r="E6" s="1">
        <f>asteroid_population_id[[#This Row],[count]]/SUM(D:D)</f>
        <v>5.9000000000000003E-4</v>
      </c>
    </row>
    <row r="7" spans="1:5" x14ac:dyDescent="0.3">
      <c r="A7">
        <v>10</v>
      </c>
      <c r="B7">
        <v>19.25</v>
      </c>
      <c r="C7" t="b">
        <v>0</v>
      </c>
      <c r="D7">
        <v>135</v>
      </c>
      <c r="E7" s="1">
        <f>asteroid_population_id[[#This Row],[count]]/SUM(D:D)</f>
        <v>1.3500000000000001E-3</v>
      </c>
    </row>
    <row r="8" spans="1:5" x14ac:dyDescent="0.3">
      <c r="A8">
        <v>12</v>
      </c>
      <c r="B8">
        <v>19.75</v>
      </c>
      <c r="C8" t="b">
        <v>0</v>
      </c>
      <c r="D8">
        <v>155</v>
      </c>
      <c r="E8" s="1">
        <f>asteroid_population_id[[#This Row],[count]]/SUM(D:D)</f>
        <v>1.5499999999999999E-3</v>
      </c>
    </row>
    <row r="9" spans="1:5" x14ac:dyDescent="0.3">
      <c r="A9">
        <v>14</v>
      </c>
      <c r="B9">
        <v>20.25</v>
      </c>
      <c r="C9" t="b">
        <v>0</v>
      </c>
      <c r="D9">
        <v>263</v>
      </c>
      <c r="E9" s="1">
        <f>asteroid_population_id[[#This Row],[count]]/SUM(D:D)</f>
        <v>2.63E-3</v>
      </c>
    </row>
    <row r="10" spans="1:5" x14ac:dyDescent="0.3">
      <c r="A10">
        <v>16</v>
      </c>
      <c r="B10">
        <v>20.75</v>
      </c>
      <c r="C10" t="b">
        <v>0</v>
      </c>
      <c r="D10">
        <v>405</v>
      </c>
      <c r="E10" s="1">
        <f>asteroid_population_id[[#This Row],[count]]/SUM(D:D)</f>
        <v>4.0499999999999998E-3</v>
      </c>
    </row>
    <row r="11" spans="1:5" x14ac:dyDescent="0.3">
      <c r="A11">
        <v>18</v>
      </c>
      <c r="B11">
        <v>21.25</v>
      </c>
      <c r="C11" t="b">
        <v>0</v>
      </c>
      <c r="D11">
        <v>584</v>
      </c>
      <c r="E11" s="1">
        <f>asteroid_population_id[[#This Row],[count]]/SUM(D:D)</f>
        <v>5.8399999999999997E-3</v>
      </c>
    </row>
    <row r="12" spans="1:5" x14ac:dyDescent="0.3">
      <c r="A12">
        <v>20</v>
      </c>
      <c r="B12">
        <v>21.75</v>
      </c>
      <c r="C12" t="b">
        <v>0</v>
      </c>
      <c r="D12">
        <v>994</v>
      </c>
      <c r="E12" s="1">
        <f>asteroid_population_id[[#This Row],[count]]/SUM(D:D)</f>
        <v>9.9399999999999992E-3</v>
      </c>
    </row>
    <row r="13" spans="1:5" x14ac:dyDescent="0.3">
      <c r="A13">
        <v>22</v>
      </c>
      <c r="B13">
        <v>22.25</v>
      </c>
      <c r="C13" t="b">
        <v>0</v>
      </c>
      <c r="D13">
        <v>1526</v>
      </c>
      <c r="E13" s="1">
        <f>asteroid_population_id[[#This Row],[count]]/SUM(D:D)</f>
        <v>1.5259999999999999E-2</v>
      </c>
    </row>
    <row r="14" spans="1:5" x14ac:dyDescent="0.3">
      <c r="A14">
        <v>24</v>
      </c>
      <c r="B14">
        <v>22.75</v>
      </c>
      <c r="C14" t="b">
        <v>0</v>
      </c>
      <c r="D14">
        <v>2544</v>
      </c>
      <c r="E14" s="1">
        <f>asteroid_population_id[[#This Row],[count]]/SUM(D:D)</f>
        <v>2.5440000000000001E-2</v>
      </c>
    </row>
    <row r="15" spans="1:5" x14ac:dyDescent="0.3">
      <c r="A15">
        <v>26</v>
      </c>
      <c r="B15">
        <v>23.25</v>
      </c>
      <c r="C15" t="b">
        <v>0</v>
      </c>
      <c r="D15">
        <v>4703</v>
      </c>
      <c r="E15" s="1">
        <f>asteroid_population_id[[#This Row],[count]]/SUM(D:D)</f>
        <v>4.7030000000000002E-2</v>
      </c>
    </row>
    <row r="16" spans="1:5" x14ac:dyDescent="0.3">
      <c r="A16">
        <v>28</v>
      </c>
      <c r="B16">
        <v>23.75</v>
      </c>
      <c r="C16" t="b">
        <v>0</v>
      </c>
      <c r="D16">
        <v>9768</v>
      </c>
      <c r="E16" s="1">
        <f>asteroid_population_id[[#This Row],[count]]/SUM(D:D)</f>
        <v>9.7680000000000003E-2</v>
      </c>
    </row>
    <row r="17" spans="1:5" x14ac:dyDescent="0.3">
      <c r="A17">
        <v>30</v>
      </c>
      <c r="B17">
        <v>24.25</v>
      </c>
      <c r="C17" t="b">
        <v>0</v>
      </c>
      <c r="D17">
        <v>22088</v>
      </c>
      <c r="E17" s="1">
        <f>asteroid_population_id[[#This Row],[count]]/SUM(D:D)</f>
        <v>0.22087999999999999</v>
      </c>
    </row>
    <row r="18" spans="1:5" x14ac:dyDescent="0.3">
      <c r="A18">
        <v>32</v>
      </c>
      <c r="B18">
        <v>24.75</v>
      </c>
      <c r="C18" t="b">
        <v>0</v>
      </c>
      <c r="D18">
        <v>55548</v>
      </c>
      <c r="E18" s="1">
        <f>asteroid_population_id[[#This Row],[count]]/SUM(D:D)</f>
        <v>0.55547999999999997</v>
      </c>
    </row>
    <row r="19" spans="1:5" x14ac:dyDescent="0.3">
      <c r="A19">
        <v>1</v>
      </c>
      <c r="B19" t="s">
        <v>5</v>
      </c>
      <c r="C19" t="b">
        <v>1</v>
      </c>
      <c r="D19">
        <v>32</v>
      </c>
      <c r="E19" s="1">
        <f>asteroid_population_id[[#This Row],[count]]/SUM(D:D)</f>
        <v>3.2000000000000003E-4</v>
      </c>
    </row>
    <row r="20" spans="1:5" x14ac:dyDescent="0.3">
      <c r="A20">
        <v>3</v>
      </c>
      <c r="B20" t="s">
        <v>6</v>
      </c>
      <c r="C20" t="b">
        <v>1</v>
      </c>
      <c r="D20">
        <v>39</v>
      </c>
      <c r="E20" s="1">
        <f>asteroid_population_id[[#This Row],[count]]/SUM(D:D)</f>
        <v>3.8999999999999999E-4</v>
      </c>
    </row>
    <row r="21" spans="1:5" x14ac:dyDescent="0.3">
      <c r="A21">
        <v>5</v>
      </c>
      <c r="B21" t="s">
        <v>7</v>
      </c>
      <c r="C21" t="b">
        <v>1</v>
      </c>
      <c r="D21">
        <v>71</v>
      </c>
      <c r="E21" s="1">
        <f>asteroid_population_id[[#This Row],[count]]/SUM(D:D)</f>
        <v>7.1000000000000002E-4</v>
      </c>
    </row>
    <row r="22" spans="1:5" x14ac:dyDescent="0.3">
      <c r="A22">
        <v>7</v>
      </c>
      <c r="B22" t="s">
        <v>8</v>
      </c>
      <c r="C22" t="b">
        <v>1</v>
      </c>
      <c r="D22">
        <v>88</v>
      </c>
      <c r="E22" s="1">
        <f>asteroid_population_id[[#This Row],[count]]/SUM(D:D)</f>
        <v>8.8000000000000003E-4</v>
      </c>
    </row>
    <row r="23" spans="1:5" x14ac:dyDescent="0.3">
      <c r="A23">
        <v>9</v>
      </c>
      <c r="B23" t="s">
        <v>9</v>
      </c>
      <c r="C23" t="b">
        <v>1</v>
      </c>
      <c r="D23">
        <v>108</v>
      </c>
      <c r="E23" s="1">
        <f>asteroid_population_id[[#This Row],[count]]/SUM(D:D)</f>
        <v>1.08E-3</v>
      </c>
    </row>
    <row r="24" spans="1:5" x14ac:dyDescent="0.3">
      <c r="A24">
        <v>11</v>
      </c>
      <c r="B24" t="s">
        <v>10</v>
      </c>
      <c r="C24" t="b">
        <v>1</v>
      </c>
      <c r="D24">
        <v>122</v>
      </c>
      <c r="E24" s="1">
        <f>asteroid_population_id[[#This Row],[count]]/SUM(D:D)</f>
        <v>1.2199999999999999E-3</v>
      </c>
    </row>
    <row r="25" spans="1:5" x14ac:dyDescent="0.3">
      <c r="A25">
        <v>13</v>
      </c>
      <c r="B25" t="s">
        <v>11</v>
      </c>
      <c r="C25" t="b">
        <v>1</v>
      </c>
      <c r="D25">
        <v>118</v>
      </c>
      <c r="E25" s="1">
        <f>asteroid_population_id[[#This Row],[count]]/SUM(D:D)</f>
        <v>1.1800000000000001E-3</v>
      </c>
    </row>
    <row r="26" spans="1:5" x14ac:dyDescent="0.3">
      <c r="A26">
        <v>15</v>
      </c>
      <c r="B26" t="s">
        <v>12</v>
      </c>
      <c r="C26" t="b">
        <v>1</v>
      </c>
      <c r="D26">
        <v>108</v>
      </c>
      <c r="E26" s="1">
        <f>asteroid_population_id[[#This Row],[count]]/SUM(D:D)</f>
        <v>1.08E-3</v>
      </c>
    </row>
    <row r="27" spans="1:5" x14ac:dyDescent="0.3">
      <c r="A27">
        <v>17</v>
      </c>
      <c r="B27" t="s">
        <v>13</v>
      </c>
      <c r="C27" t="b">
        <v>1</v>
      </c>
      <c r="D27">
        <v>97</v>
      </c>
      <c r="E27" s="1">
        <f>asteroid_population_id[[#This Row],[count]]/SUM(D:D)</f>
        <v>9.7000000000000005E-4</v>
      </c>
    </row>
    <row r="28" spans="1:5" x14ac:dyDescent="0.3">
      <c r="A28">
        <v>19</v>
      </c>
      <c r="B28" t="s">
        <v>14</v>
      </c>
      <c r="C28" t="b">
        <v>1</v>
      </c>
      <c r="D28">
        <v>76</v>
      </c>
      <c r="E28" s="1">
        <f>asteroid_population_id[[#This Row],[count]]/SUM(D:D)</f>
        <v>7.6000000000000004E-4</v>
      </c>
    </row>
    <row r="29" spans="1:5" x14ac:dyDescent="0.3">
      <c r="A29">
        <v>21</v>
      </c>
      <c r="B29" t="s">
        <v>15</v>
      </c>
      <c r="C29" t="b">
        <v>1</v>
      </c>
      <c r="D29">
        <v>59</v>
      </c>
      <c r="E29" s="1">
        <f>asteroid_population_id[[#This Row],[count]]/SUM(D:D)</f>
        <v>5.9000000000000003E-4</v>
      </c>
    </row>
    <row r="30" spans="1:5" x14ac:dyDescent="0.3">
      <c r="A30">
        <v>23</v>
      </c>
      <c r="B30" t="s">
        <v>16</v>
      </c>
      <c r="C30" t="b">
        <v>1</v>
      </c>
      <c r="D30">
        <v>63</v>
      </c>
      <c r="E30" s="1">
        <f>asteroid_population_id[[#This Row],[count]]/SUM(D:D)</f>
        <v>6.3000000000000003E-4</v>
      </c>
    </row>
    <row r="31" spans="1:5" x14ac:dyDescent="0.3">
      <c r="A31">
        <v>25</v>
      </c>
      <c r="B31" t="s">
        <v>17</v>
      </c>
      <c r="C31" t="b">
        <v>1</v>
      </c>
      <c r="D31">
        <v>50</v>
      </c>
      <c r="E31" s="1">
        <f>asteroid_population_id[[#This Row],[count]]/SUM(D:D)</f>
        <v>5.0000000000000001E-4</v>
      </c>
    </row>
    <row r="32" spans="1:5" x14ac:dyDescent="0.3">
      <c r="A32">
        <v>27</v>
      </c>
      <c r="B32" t="s">
        <v>18</v>
      </c>
      <c r="C32" t="b">
        <v>1</v>
      </c>
      <c r="D32">
        <v>49</v>
      </c>
      <c r="E32" s="1">
        <f>asteroid_population_id[[#This Row],[count]]/SUM(D:D)</f>
        <v>4.8999999999999998E-4</v>
      </c>
    </row>
    <row r="33" spans="1:5" x14ac:dyDescent="0.3">
      <c r="A33">
        <v>29</v>
      </c>
      <c r="B33" t="s">
        <v>19</v>
      </c>
      <c r="C33" t="b">
        <v>1</v>
      </c>
      <c r="D33">
        <v>26</v>
      </c>
      <c r="E33" s="1">
        <f>asteroid_population_id[[#This Row],[count]]/SUM(D:D)</f>
        <v>2.5999999999999998E-4</v>
      </c>
    </row>
    <row r="34" spans="1:5" x14ac:dyDescent="0.3">
      <c r="A34">
        <v>31</v>
      </c>
      <c r="B34" t="s">
        <v>20</v>
      </c>
      <c r="C34" t="b">
        <v>1</v>
      </c>
      <c r="D34">
        <v>28</v>
      </c>
      <c r="E34" s="1">
        <f>asteroid_population_id[[#This Row],[count]]/SUM(D:D)</f>
        <v>2.7999999999999998E-4</v>
      </c>
    </row>
    <row r="35" spans="1:5" x14ac:dyDescent="0.3">
      <c r="A35">
        <v>33</v>
      </c>
      <c r="B35" t="s">
        <v>21</v>
      </c>
      <c r="C35" t="b">
        <v>1</v>
      </c>
      <c r="D35">
        <v>32</v>
      </c>
      <c r="E35" s="1">
        <f>asteroid_population_id[[#This Row],[count]]/SUM(D:D)</f>
        <v>3.2000000000000003E-4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C8D0-5BAB-450C-9CBA-5F135F983AE5}">
  <dimension ref="A1:B62"/>
  <sheetViews>
    <sheetView topLeftCell="A4" workbookViewId="0">
      <selection activeCell="J31" sqref="J31:J32"/>
    </sheetView>
  </sheetViews>
  <sheetFormatPr defaultRowHeight="14.4" x14ac:dyDescent="0.3"/>
  <sheetData>
    <row r="1" spans="1:2" x14ac:dyDescent="0.3">
      <c r="A1" t="s">
        <v>22</v>
      </c>
      <c r="B1" t="s">
        <v>23</v>
      </c>
    </row>
    <row r="2" spans="1:2" x14ac:dyDescent="0.3">
      <c r="A2">
        <v>0</v>
      </c>
      <c r="B2">
        <v>0</v>
      </c>
    </row>
    <row r="3" spans="1:2" x14ac:dyDescent="0.3">
      <c r="A3">
        <v>0.1</v>
      </c>
      <c r="B3">
        <v>0</v>
      </c>
    </row>
    <row r="4" spans="1:2" x14ac:dyDescent="0.3">
      <c r="A4">
        <v>0.2</v>
      </c>
      <c r="B4">
        <v>0</v>
      </c>
    </row>
    <row r="5" spans="1:2" x14ac:dyDescent="0.3">
      <c r="A5">
        <v>0.3</v>
      </c>
      <c r="B5">
        <v>0</v>
      </c>
    </row>
    <row r="6" spans="1:2" x14ac:dyDescent="0.3">
      <c r="A6">
        <v>0.4</v>
      </c>
      <c r="B6">
        <v>0</v>
      </c>
    </row>
    <row r="7" spans="1:2" x14ac:dyDescent="0.3">
      <c r="A7">
        <v>0.5</v>
      </c>
      <c r="B7">
        <v>0</v>
      </c>
    </row>
    <row r="8" spans="1:2" x14ac:dyDescent="0.3">
      <c r="A8">
        <v>0.6</v>
      </c>
      <c r="B8">
        <v>0</v>
      </c>
    </row>
    <row r="9" spans="1:2" x14ac:dyDescent="0.3">
      <c r="A9">
        <v>0.7</v>
      </c>
      <c r="B9">
        <v>0</v>
      </c>
    </row>
    <row r="10" spans="1:2" x14ac:dyDescent="0.3">
      <c r="A10">
        <v>0.8</v>
      </c>
      <c r="B10">
        <v>0</v>
      </c>
    </row>
    <row r="11" spans="1:2" x14ac:dyDescent="0.3">
      <c r="A11">
        <v>0.9</v>
      </c>
      <c r="B11">
        <v>0</v>
      </c>
    </row>
    <row r="12" spans="1:2" x14ac:dyDescent="0.3">
      <c r="A12">
        <v>1</v>
      </c>
      <c r="B12">
        <f>0.5 + 0.5*TANH(A12-3)</f>
        <v>1.7986209962091493E-2</v>
      </c>
    </row>
    <row r="13" spans="1:2" x14ac:dyDescent="0.3">
      <c r="A13">
        <v>1.1000000000000001</v>
      </c>
      <c r="B13">
        <f t="shared" ref="B13:B52" si="0">0.5 + 0.5*TANH(A13-3)</f>
        <v>2.1881270936130515E-2</v>
      </c>
    </row>
    <row r="14" spans="1:2" x14ac:dyDescent="0.3">
      <c r="A14">
        <v>1.2</v>
      </c>
      <c r="B14">
        <f t="shared" si="0"/>
        <v>2.6596993576865902E-2</v>
      </c>
    </row>
    <row r="15" spans="1:2" x14ac:dyDescent="0.3">
      <c r="A15">
        <v>1.3</v>
      </c>
      <c r="B15">
        <f t="shared" si="0"/>
        <v>3.229546469845046E-2</v>
      </c>
    </row>
    <row r="16" spans="1:2" x14ac:dyDescent="0.3">
      <c r="A16">
        <v>1.4</v>
      </c>
      <c r="B16">
        <f t="shared" si="0"/>
        <v>3.9165722796764391E-2</v>
      </c>
    </row>
    <row r="17" spans="1:2" x14ac:dyDescent="0.3">
      <c r="A17">
        <v>1.5</v>
      </c>
      <c r="B17">
        <f t="shared" si="0"/>
        <v>4.7425873177566802E-2</v>
      </c>
    </row>
    <row r="18" spans="1:2" x14ac:dyDescent="0.3">
      <c r="A18">
        <v>1.6</v>
      </c>
      <c r="B18">
        <f t="shared" si="0"/>
        <v>5.732417589886879E-2</v>
      </c>
    </row>
    <row r="19" spans="1:2" x14ac:dyDescent="0.3">
      <c r="A19">
        <v>1.7</v>
      </c>
      <c r="B19">
        <f t="shared" si="0"/>
        <v>6.9138420343346774E-2</v>
      </c>
    </row>
    <row r="20" spans="1:2" x14ac:dyDescent="0.3">
      <c r="A20">
        <v>1.8</v>
      </c>
      <c r="B20">
        <f t="shared" si="0"/>
        <v>8.3172696493922393E-2</v>
      </c>
    </row>
    <row r="21" spans="1:2" x14ac:dyDescent="0.3">
      <c r="A21">
        <v>1.9</v>
      </c>
      <c r="B21">
        <f t="shared" si="0"/>
        <v>9.9750489119685148E-2</v>
      </c>
    </row>
    <row r="22" spans="1:2" x14ac:dyDescent="0.3">
      <c r="A22">
        <v>2</v>
      </c>
      <c r="B22">
        <f t="shared" si="0"/>
        <v>0.11920292202211757</v>
      </c>
    </row>
    <row r="23" spans="1:2" x14ac:dyDescent="0.3">
      <c r="A23">
        <v>2.1</v>
      </c>
      <c r="B23">
        <f t="shared" si="0"/>
        <v>0.14185106490048782</v>
      </c>
    </row>
    <row r="24" spans="1:2" x14ac:dyDescent="0.3">
      <c r="A24">
        <v>2.2000000000000002</v>
      </c>
      <c r="B24">
        <f t="shared" si="0"/>
        <v>0.1679816148660756</v>
      </c>
    </row>
    <row r="25" spans="1:2" x14ac:dyDescent="0.3">
      <c r="A25">
        <v>2.2999999999999998</v>
      </c>
      <c r="B25">
        <f t="shared" si="0"/>
        <v>0.1978161114414182</v>
      </c>
    </row>
    <row r="26" spans="1:2" x14ac:dyDescent="0.3">
      <c r="A26">
        <v>2.4</v>
      </c>
      <c r="B26">
        <f t="shared" si="0"/>
        <v>0.23147521650098235</v>
      </c>
    </row>
    <row r="27" spans="1:2" x14ac:dyDescent="0.3">
      <c r="A27">
        <v>2.5</v>
      </c>
      <c r="B27">
        <f t="shared" si="0"/>
        <v>0.2689414213699951</v>
      </c>
    </row>
    <row r="28" spans="1:2" x14ac:dyDescent="0.3">
      <c r="A28">
        <v>2.6</v>
      </c>
      <c r="B28">
        <f t="shared" si="0"/>
        <v>0.31002551887238761</v>
      </c>
    </row>
    <row r="29" spans="1:2" x14ac:dyDescent="0.3">
      <c r="A29">
        <v>2.7</v>
      </c>
      <c r="B29">
        <f t="shared" si="0"/>
        <v>0.3543436937742046</v>
      </c>
    </row>
    <row r="30" spans="1:2" x14ac:dyDescent="0.3">
      <c r="A30">
        <v>2.8</v>
      </c>
      <c r="B30">
        <f t="shared" si="0"/>
        <v>0.40131233988754794</v>
      </c>
    </row>
    <row r="31" spans="1:2" x14ac:dyDescent="0.3">
      <c r="A31">
        <v>2.9</v>
      </c>
      <c r="B31">
        <f t="shared" si="0"/>
        <v>0.45016600268752205</v>
      </c>
    </row>
    <row r="32" spans="1:2" x14ac:dyDescent="0.3">
      <c r="A32">
        <v>3</v>
      </c>
      <c r="B32">
        <f t="shared" si="0"/>
        <v>0.5</v>
      </c>
    </row>
    <row r="33" spans="1:2" x14ac:dyDescent="0.3">
      <c r="A33">
        <v>3.1</v>
      </c>
      <c r="B33">
        <f t="shared" si="0"/>
        <v>0.54983399731247795</v>
      </c>
    </row>
    <row r="34" spans="1:2" x14ac:dyDescent="0.3">
      <c r="A34">
        <v>3.2</v>
      </c>
      <c r="B34">
        <f t="shared" si="0"/>
        <v>0.598687660112452</v>
      </c>
    </row>
    <row r="35" spans="1:2" x14ac:dyDescent="0.3">
      <c r="A35">
        <v>3.3</v>
      </c>
      <c r="B35">
        <f t="shared" si="0"/>
        <v>0.6456563062257954</v>
      </c>
    </row>
    <row r="36" spans="1:2" x14ac:dyDescent="0.3">
      <c r="A36">
        <v>3.4</v>
      </c>
      <c r="B36">
        <f t="shared" si="0"/>
        <v>0.68997448112761239</v>
      </c>
    </row>
    <row r="37" spans="1:2" x14ac:dyDescent="0.3">
      <c r="A37">
        <v>3.5</v>
      </c>
      <c r="B37">
        <f t="shared" si="0"/>
        <v>0.7310585786300049</v>
      </c>
    </row>
    <row r="38" spans="1:2" x14ac:dyDescent="0.3">
      <c r="A38">
        <v>3.6</v>
      </c>
      <c r="B38">
        <f t="shared" si="0"/>
        <v>0.76852478349901765</v>
      </c>
    </row>
    <row r="39" spans="1:2" x14ac:dyDescent="0.3">
      <c r="A39">
        <v>3.7</v>
      </c>
      <c r="B39">
        <f t="shared" si="0"/>
        <v>0.8021838885585818</v>
      </c>
    </row>
    <row r="40" spans="1:2" x14ac:dyDescent="0.3">
      <c r="A40">
        <v>3.8</v>
      </c>
      <c r="B40">
        <f t="shared" si="0"/>
        <v>0.83201838513392445</v>
      </c>
    </row>
    <row r="41" spans="1:2" x14ac:dyDescent="0.3">
      <c r="A41">
        <v>3.9</v>
      </c>
      <c r="B41">
        <f t="shared" si="0"/>
        <v>0.85814893509951218</v>
      </c>
    </row>
    <row r="42" spans="1:2" x14ac:dyDescent="0.3">
      <c r="A42">
        <v>4</v>
      </c>
      <c r="B42">
        <f t="shared" si="0"/>
        <v>0.88079707797788243</v>
      </c>
    </row>
    <row r="43" spans="1:2" x14ac:dyDescent="0.3">
      <c r="A43">
        <v>4.0999999999999996</v>
      </c>
      <c r="B43">
        <f t="shared" si="0"/>
        <v>0.9002495108803148</v>
      </c>
    </row>
    <row r="44" spans="1:2" x14ac:dyDescent="0.3">
      <c r="A44">
        <v>4.2</v>
      </c>
      <c r="B44">
        <f t="shared" si="0"/>
        <v>0.91682730350607766</v>
      </c>
    </row>
    <row r="45" spans="1:2" x14ac:dyDescent="0.3">
      <c r="A45">
        <v>4.3</v>
      </c>
      <c r="B45">
        <f t="shared" si="0"/>
        <v>0.93086157965665317</v>
      </c>
    </row>
    <row r="46" spans="1:2" x14ac:dyDescent="0.3">
      <c r="A46">
        <v>4.4000000000000004</v>
      </c>
      <c r="B46">
        <f t="shared" si="0"/>
        <v>0.94267582410113127</v>
      </c>
    </row>
    <row r="47" spans="1:2" x14ac:dyDescent="0.3">
      <c r="A47">
        <v>4.5</v>
      </c>
      <c r="B47">
        <f t="shared" si="0"/>
        <v>0.95257412682243325</v>
      </c>
    </row>
    <row r="48" spans="1:2" x14ac:dyDescent="0.3">
      <c r="A48">
        <v>4.5999999999999996</v>
      </c>
      <c r="B48">
        <f t="shared" si="0"/>
        <v>0.96083427720323555</v>
      </c>
    </row>
    <row r="49" spans="1:2" x14ac:dyDescent="0.3">
      <c r="A49">
        <v>4.7</v>
      </c>
      <c r="B49">
        <f t="shared" si="0"/>
        <v>0.96770453530154954</v>
      </c>
    </row>
    <row r="50" spans="1:2" x14ac:dyDescent="0.3">
      <c r="A50">
        <v>4.8</v>
      </c>
      <c r="B50">
        <f t="shared" si="0"/>
        <v>0.97340300642313404</v>
      </c>
    </row>
    <row r="51" spans="1:2" x14ac:dyDescent="0.3">
      <c r="A51">
        <v>4.9000000000000004</v>
      </c>
      <c r="B51">
        <f t="shared" si="0"/>
        <v>0.97811872906386954</v>
      </c>
    </row>
    <row r="52" spans="1:2" x14ac:dyDescent="0.3">
      <c r="A52">
        <v>5</v>
      </c>
      <c r="B52">
        <f t="shared" si="0"/>
        <v>0.98201379003790845</v>
      </c>
    </row>
    <row r="53" spans="1:2" x14ac:dyDescent="0.3">
      <c r="A53">
        <v>5.0999999999999996</v>
      </c>
      <c r="B53">
        <v>1</v>
      </c>
    </row>
    <row r="54" spans="1:2" x14ac:dyDescent="0.3">
      <c r="A54">
        <v>5.2</v>
      </c>
      <c r="B54">
        <v>1</v>
      </c>
    </row>
    <row r="55" spans="1:2" x14ac:dyDescent="0.3">
      <c r="A55">
        <v>5.3</v>
      </c>
      <c r="B55">
        <v>1</v>
      </c>
    </row>
    <row r="56" spans="1:2" x14ac:dyDescent="0.3">
      <c r="A56">
        <v>5.4</v>
      </c>
      <c r="B56">
        <v>1</v>
      </c>
    </row>
    <row r="57" spans="1:2" x14ac:dyDescent="0.3">
      <c r="A57">
        <v>5.5</v>
      </c>
      <c r="B57">
        <v>1</v>
      </c>
    </row>
    <row r="58" spans="1:2" x14ac:dyDescent="0.3">
      <c r="A58">
        <v>5.6</v>
      </c>
      <c r="B58">
        <v>1</v>
      </c>
    </row>
    <row r="59" spans="1:2" x14ac:dyDescent="0.3">
      <c r="A59">
        <v>5.7</v>
      </c>
      <c r="B59">
        <v>1</v>
      </c>
    </row>
    <row r="60" spans="1:2" x14ac:dyDescent="0.3">
      <c r="A60">
        <v>5.8</v>
      </c>
      <c r="B60">
        <v>1</v>
      </c>
    </row>
    <row r="61" spans="1:2" x14ac:dyDescent="0.3">
      <c r="A61">
        <v>5.9</v>
      </c>
      <c r="B61">
        <v>1</v>
      </c>
    </row>
    <row r="62" spans="1:2" x14ac:dyDescent="0.3">
      <c r="A62">
        <v>6</v>
      </c>
      <c r="B6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BEEA-81BE-4B39-BE4F-A85BD7CBA88D}">
  <dimension ref="A1:F91"/>
  <sheetViews>
    <sheetView tabSelected="1" workbookViewId="0">
      <selection activeCell="U34" sqref="U34"/>
    </sheetView>
  </sheetViews>
  <sheetFormatPr defaultRowHeight="14.4" x14ac:dyDescent="0.3"/>
  <sheetData>
    <row r="1" spans="1:6" x14ac:dyDescent="0.3">
      <c r="A1">
        <v>10</v>
      </c>
      <c r="B1">
        <f>A1/10</f>
        <v>1</v>
      </c>
      <c r="C1" t="s">
        <v>24</v>
      </c>
      <c r="D1">
        <v>0.34</v>
      </c>
      <c r="E1">
        <v>0.312</v>
      </c>
      <c r="F1">
        <f>E1</f>
        <v>0.312</v>
      </c>
    </row>
    <row r="2" spans="1:6" x14ac:dyDescent="0.3">
      <c r="A2">
        <v>20</v>
      </c>
      <c r="B2">
        <f t="shared" ref="B2:B65" si="0">A2/10</f>
        <v>2</v>
      </c>
      <c r="C2" t="s">
        <v>25</v>
      </c>
      <c r="D2">
        <v>0.36</v>
      </c>
      <c r="E2">
        <v>0.33679999999999999</v>
      </c>
      <c r="F2">
        <f>AVERAGE($E$2:$E$9)</f>
        <v>0.3470999999999998</v>
      </c>
    </row>
    <row r="3" spans="1:6" x14ac:dyDescent="0.3">
      <c r="A3">
        <v>30</v>
      </c>
      <c r="B3">
        <f t="shared" si="0"/>
        <v>3</v>
      </c>
      <c r="C3" t="s">
        <v>25</v>
      </c>
      <c r="D3">
        <v>0.36</v>
      </c>
      <c r="E3">
        <v>0.339199999999999</v>
      </c>
      <c r="F3">
        <f t="shared" ref="F3:F50" si="1">AVERAGE($E$2:$E$9)</f>
        <v>0.3470999999999998</v>
      </c>
    </row>
    <row r="4" spans="1:6" x14ac:dyDescent="0.3">
      <c r="A4">
        <v>40</v>
      </c>
      <c r="B4">
        <f t="shared" si="0"/>
        <v>4</v>
      </c>
      <c r="C4" t="s">
        <v>26</v>
      </c>
      <c r="D4">
        <v>0.39</v>
      </c>
      <c r="E4">
        <v>0.35039999999999999</v>
      </c>
      <c r="F4">
        <f t="shared" si="1"/>
        <v>0.3470999999999998</v>
      </c>
    </row>
    <row r="5" spans="1:6" x14ac:dyDescent="0.3">
      <c r="A5">
        <v>50</v>
      </c>
      <c r="B5">
        <f t="shared" si="0"/>
        <v>5</v>
      </c>
      <c r="C5" t="s">
        <v>26</v>
      </c>
      <c r="D5">
        <v>0.39</v>
      </c>
      <c r="E5">
        <v>0.34239999999999998</v>
      </c>
      <c r="F5">
        <f t="shared" si="1"/>
        <v>0.3470999999999998</v>
      </c>
    </row>
    <row r="6" spans="1:6" x14ac:dyDescent="0.3">
      <c r="A6">
        <v>60</v>
      </c>
      <c r="B6">
        <f t="shared" si="0"/>
        <v>6</v>
      </c>
      <c r="C6" t="s">
        <v>26</v>
      </c>
      <c r="D6">
        <v>0.39</v>
      </c>
      <c r="E6">
        <v>0.36480000000000001</v>
      </c>
      <c r="F6">
        <f t="shared" si="1"/>
        <v>0.3470999999999998</v>
      </c>
    </row>
    <row r="7" spans="1:6" x14ac:dyDescent="0.3">
      <c r="A7">
        <v>70</v>
      </c>
      <c r="B7">
        <f t="shared" si="0"/>
        <v>7</v>
      </c>
      <c r="C7" t="s">
        <v>26</v>
      </c>
      <c r="D7">
        <v>0.39</v>
      </c>
      <c r="E7">
        <v>0.34560000000000002</v>
      </c>
      <c r="F7">
        <f t="shared" si="1"/>
        <v>0.3470999999999998</v>
      </c>
    </row>
    <row r="8" spans="1:6" x14ac:dyDescent="0.3">
      <c r="A8">
        <v>80</v>
      </c>
      <c r="B8">
        <f t="shared" si="0"/>
        <v>8</v>
      </c>
      <c r="C8" t="s">
        <v>26</v>
      </c>
      <c r="D8">
        <v>0.39</v>
      </c>
      <c r="E8">
        <v>0.35519999999999902</v>
      </c>
      <c r="F8">
        <f t="shared" si="1"/>
        <v>0.3470999999999998</v>
      </c>
    </row>
    <row r="9" spans="1:6" x14ac:dyDescent="0.3">
      <c r="A9">
        <v>90</v>
      </c>
      <c r="B9">
        <f t="shared" si="0"/>
        <v>9</v>
      </c>
      <c r="C9" t="s">
        <v>26</v>
      </c>
      <c r="D9">
        <v>0.39</v>
      </c>
      <c r="E9">
        <v>0.34239999999999998</v>
      </c>
      <c r="F9">
        <f t="shared" si="1"/>
        <v>0.3470999999999998</v>
      </c>
    </row>
    <row r="10" spans="1:6" x14ac:dyDescent="0.3">
      <c r="A10">
        <v>100</v>
      </c>
      <c r="B10">
        <f t="shared" si="0"/>
        <v>10</v>
      </c>
      <c r="C10" t="s">
        <v>27</v>
      </c>
      <c r="D10">
        <v>0.40999999999999898</v>
      </c>
      <c r="E10">
        <v>0.36199999999999999</v>
      </c>
      <c r="F10">
        <f>AVERAGE($E$10:$E$50)</f>
        <v>0.36603902439024366</v>
      </c>
    </row>
    <row r="11" spans="1:6" x14ac:dyDescent="0.3">
      <c r="A11">
        <v>110</v>
      </c>
      <c r="B11">
        <f t="shared" si="0"/>
        <v>11</v>
      </c>
      <c r="C11" t="s">
        <v>27</v>
      </c>
      <c r="D11">
        <v>0.40999999999999898</v>
      </c>
      <c r="E11">
        <v>0.37280000000000002</v>
      </c>
      <c r="F11">
        <f t="shared" ref="F11:F50" si="2">AVERAGE($E$10:$E$50)</f>
        <v>0.36603902439024366</v>
      </c>
    </row>
    <row r="12" spans="1:6" x14ac:dyDescent="0.3">
      <c r="A12">
        <v>120</v>
      </c>
      <c r="B12">
        <f t="shared" si="0"/>
        <v>12</v>
      </c>
      <c r="C12" t="s">
        <v>27</v>
      </c>
      <c r="D12">
        <v>0.40999999999999898</v>
      </c>
      <c r="E12">
        <v>0.37880000000000003</v>
      </c>
      <c r="F12">
        <f t="shared" si="2"/>
        <v>0.36603902439024366</v>
      </c>
    </row>
    <row r="13" spans="1:6" x14ac:dyDescent="0.3">
      <c r="A13">
        <v>130</v>
      </c>
      <c r="B13">
        <f t="shared" si="0"/>
        <v>13</v>
      </c>
      <c r="C13" t="s">
        <v>27</v>
      </c>
      <c r="D13">
        <v>0.40999999999999898</v>
      </c>
      <c r="E13">
        <v>0.37319999999999998</v>
      </c>
      <c r="F13">
        <f t="shared" si="2"/>
        <v>0.36603902439024366</v>
      </c>
    </row>
    <row r="14" spans="1:6" x14ac:dyDescent="0.3">
      <c r="A14">
        <v>140</v>
      </c>
      <c r="B14">
        <f t="shared" si="0"/>
        <v>14</v>
      </c>
      <c r="C14" t="s">
        <v>27</v>
      </c>
      <c r="D14">
        <v>0.40999999999999898</v>
      </c>
      <c r="E14">
        <v>0.37040000000000001</v>
      </c>
      <c r="F14">
        <f t="shared" si="2"/>
        <v>0.36603902439024366</v>
      </c>
    </row>
    <row r="15" spans="1:6" x14ac:dyDescent="0.3">
      <c r="A15">
        <v>150</v>
      </c>
      <c r="B15">
        <f t="shared" si="0"/>
        <v>15</v>
      </c>
      <c r="C15" t="s">
        <v>27</v>
      </c>
      <c r="D15">
        <v>0.40999999999999898</v>
      </c>
      <c r="E15">
        <v>0.36399999999999999</v>
      </c>
      <c r="F15">
        <f t="shared" si="2"/>
        <v>0.36603902439024366</v>
      </c>
    </row>
    <row r="16" spans="1:6" x14ac:dyDescent="0.3">
      <c r="A16">
        <v>160</v>
      </c>
      <c r="B16">
        <f t="shared" si="0"/>
        <v>16</v>
      </c>
      <c r="C16" t="s">
        <v>27</v>
      </c>
      <c r="D16">
        <v>0.40999999999999898</v>
      </c>
      <c r="E16">
        <v>0.37559999999999899</v>
      </c>
      <c r="F16">
        <f t="shared" si="2"/>
        <v>0.36603902439024366</v>
      </c>
    </row>
    <row r="17" spans="1:6" x14ac:dyDescent="0.3">
      <c r="A17">
        <v>170</v>
      </c>
      <c r="B17">
        <f t="shared" si="0"/>
        <v>17</v>
      </c>
      <c r="C17" t="s">
        <v>27</v>
      </c>
      <c r="D17">
        <v>0.40999999999999898</v>
      </c>
      <c r="E17">
        <v>0.37880000000000003</v>
      </c>
      <c r="F17">
        <f t="shared" si="2"/>
        <v>0.36603902439024366</v>
      </c>
    </row>
    <row r="18" spans="1:6" x14ac:dyDescent="0.3">
      <c r="A18">
        <v>180</v>
      </c>
      <c r="B18">
        <f t="shared" si="0"/>
        <v>18</v>
      </c>
      <c r="C18" t="s">
        <v>27</v>
      </c>
      <c r="D18">
        <v>0.40999999999999898</v>
      </c>
      <c r="E18">
        <v>0.37159999999999899</v>
      </c>
      <c r="F18">
        <f t="shared" si="2"/>
        <v>0.36603902439024366</v>
      </c>
    </row>
    <row r="19" spans="1:6" x14ac:dyDescent="0.3">
      <c r="A19">
        <v>190</v>
      </c>
      <c r="B19">
        <f t="shared" si="0"/>
        <v>19</v>
      </c>
      <c r="C19" t="s">
        <v>27</v>
      </c>
      <c r="D19">
        <v>0.40999999999999898</v>
      </c>
      <c r="E19">
        <v>0.34719999999999901</v>
      </c>
      <c r="F19">
        <f t="shared" si="2"/>
        <v>0.36603902439024366</v>
      </c>
    </row>
    <row r="20" spans="1:6" x14ac:dyDescent="0.3">
      <c r="A20">
        <v>200</v>
      </c>
      <c r="B20">
        <f t="shared" si="0"/>
        <v>20</v>
      </c>
      <c r="C20" t="s">
        <v>27</v>
      </c>
      <c r="D20">
        <v>0.40999999999999898</v>
      </c>
      <c r="E20">
        <v>0.36080000000000001</v>
      </c>
      <c r="F20">
        <f t="shared" si="2"/>
        <v>0.36603902439024366</v>
      </c>
    </row>
    <row r="21" spans="1:6" x14ac:dyDescent="0.3">
      <c r="A21">
        <v>210</v>
      </c>
      <c r="B21">
        <f t="shared" si="0"/>
        <v>21</v>
      </c>
      <c r="C21" t="s">
        <v>27</v>
      </c>
      <c r="D21">
        <v>0.40999999999999898</v>
      </c>
      <c r="E21">
        <v>0.35599999999999998</v>
      </c>
      <c r="F21">
        <f t="shared" si="2"/>
        <v>0.36603902439024366</v>
      </c>
    </row>
    <row r="22" spans="1:6" x14ac:dyDescent="0.3">
      <c r="A22">
        <v>220</v>
      </c>
      <c r="B22">
        <f t="shared" si="0"/>
        <v>22</v>
      </c>
      <c r="C22" t="s">
        <v>27</v>
      </c>
      <c r="D22">
        <v>0.40999999999999898</v>
      </c>
      <c r="E22">
        <v>0.38919999999999999</v>
      </c>
      <c r="F22">
        <f t="shared" si="2"/>
        <v>0.36603902439024366</v>
      </c>
    </row>
    <row r="23" spans="1:6" x14ac:dyDescent="0.3">
      <c r="A23">
        <v>230</v>
      </c>
      <c r="B23">
        <f t="shared" si="0"/>
        <v>23</v>
      </c>
      <c r="C23" t="s">
        <v>27</v>
      </c>
      <c r="D23">
        <v>0.40999999999999898</v>
      </c>
      <c r="E23">
        <v>0.35319999999999901</v>
      </c>
      <c r="F23">
        <f t="shared" si="2"/>
        <v>0.36603902439024366</v>
      </c>
    </row>
    <row r="24" spans="1:6" x14ac:dyDescent="0.3">
      <c r="A24">
        <v>240</v>
      </c>
      <c r="B24">
        <f t="shared" si="0"/>
        <v>24</v>
      </c>
      <c r="C24" t="s">
        <v>27</v>
      </c>
      <c r="D24">
        <v>0.40999999999999898</v>
      </c>
      <c r="E24">
        <v>0.36919999999999997</v>
      </c>
      <c r="F24">
        <f t="shared" si="2"/>
        <v>0.36603902439024366</v>
      </c>
    </row>
    <row r="25" spans="1:6" x14ac:dyDescent="0.3">
      <c r="A25">
        <v>250</v>
      </c>
      <c r="B25">
        <f t="shared" si="0"/>
        <v>25</v>
      </c>
      <c r="C25" t="s">
        <v>27</v>
      </c>
      <c r="D25">
        <v>0.40999999999999898</v>
      </c>
      <c r="E25">
        <v>0.37240000000000001</v>
      </c>
      <c r="F25">
        <f t="shared" si="2"/>
        <v>0.36603902439024366</v>
      </c>
    </row>
    <row r="26" spans="1:6" x14ac:dyDescent="0.3">
      <c r="A26">
        <v>260</v>
      </c>
      <c r="B26">
        <f t="shared" si="0"/>
        <v>26</v>
      </c>
      <c r="C26" t="s">
        <v>27</v>
      </c>
      <c r="D26">
        <v>0.40999999999999898</v>
      </c>
      <c r="E26">
        <v>0.35160000000000002</v>
      </c>
      <c r="F26">
        <f t="shared" si="2"/>
        <v>0.36603902439024366</v>
      </c>
    </row>
    <row r="27" spans="1:6" x14ac:dyDescent="0.3">
      <c r="A27">
        <v>270</v>
      </c>
      <c r="B27">
        <f t="shared" si="0"/>
        <v>27</v>
      </c>
      <c r="C27" t="s">
        <v>27</v>
      </c>
      <c r="D27">
        <v>0.40999999999999898</v>
      </c>
      <c r="E27">
        <v>0.3548</v>
      </c>
      <c r="F27">
        <f t="shared" si="2"/>
        <v>0.36603902439024366</v>
      </c>
    </row>
    <row r="28" spans="1:6" x14ac:dyDescent="0.3">
      <c r="A28">
        <v>280</v>
      </c>
      <c r="B28">
        <f t="shared" si="0"/>
        <v>28</v>
      </c>
      <c r="C28" t="s">
        <v>27</v>
      </c>
      <c r="D28">
        <v>0.40999999999999898</v>
      </c>
      <c r="E28">
        <v>0.37319999999999998</v>
      </c>
      <c r="F28">
        <f t="shared" si="2"/>
        <v>0.36603902439024366</v>
      </c>
    </row>
    <row r="29" spans="1:6" x14ac:dyDescent="0.3">
      <c r="A29">
        <v>290</v>
      </c>
      <c r="B29">
        <f t="shared" si="0"/>
        <v>29</v>
      </c>
      <c r="C29" t="s">
        <v>27</v>
      </c>
      <c r="D29">
        <v>0.40999999999999898</v>
      </c>
      <c r="E29">
        <v>0.35560000000000003</v>
      </c>
      <c r="F29">
        <f t="shared" si="2"/>
        <v>0.36603902439024366</v>
      </c>
    </row>
    <row r="30" spans="1:6" x14ac:dyDescent="0.3">
      <c r="A30">
        <v>300</v>
      </c>
      <c r="B30">
        <f t="shared" si="0"/>
        <v>30</v>
      </c>
      <c r="C30" t="s">
        <v>27</v>
      </c>
      <c r="D30">
        <v>0.40999999999999898</v>
      </c>
      <c r="E30">
        <v>0.36399999999999999</v>
      </c>
      <c r="F30">
        <f t="shared" si="2"/>
        <v>0.36603902439024366</v>
      </c>
    </row>
    <row r="31" spans="1:6" x14ac:dyDescent="0.3">
      <c r="A31">
        <v>310</v>
      </c>
      <c r="B31">
        <f t="shared" si="0"/>
        <v>31</v>
      </c>
      <c r="C31" t="s">
        <v>27</v>
      </c>
      <c r="D31">
        <v>0.40999999999999898</v>
      </c>
      <c r="E31">
        <v>0.3604</v>
      </c>
      <c r="F31">
        <f t="shared" si="2"/>
        <v>0.36603902439024366</v>
      </c>
    </row>
    <row r="32" spans="1:6" x14ac:dyDescent="0.3">
      <c r="A32">
        <v>320</v>
      </c>
      <c r="B32">
        <f t="shared" si="0"/>
        <v>32</v>
      </c>
      <c r="C32" t="s">
        <v>27</v>
      </c>
      <c r="D32">
        <v>0.40999999999999898</v>
      </c>
      <c r="E32">
        <v>0.378</v>
      </c>
      <c r="F32">
        <f t="shared" si="2"/>
        <v>0.36603902439024366</v>
      </c>
    </row>
    <row r="33" spans="1:6" x14ac:dyDescent="0.3">
      <c r="A33">
        <v>330</v>
      </c>
      <c r="B33">
        <f t="shared" si="0"/>
        <v>33</v>
      </c>
      <c r="C33" t="s">
        <v>27</v>
      </c>
      <c r="D33">
        <v>0.40999999999999898</v>
      </c>
      <c r="E33">
        <v>0.36119999999999902</v>
      </c>
      <c r="F33">
        <f t="shared" si="2"/>
        <v>0.36603902439024366</v>
      </c>
    </row>
    <row r="34" spans="1:6" x14ac:dyDescent="0.3">
      <c r="A34">
        <v>340</v>
      </c>
      <c r="B34">
        <f t="shared" si="0"/>
        <v>34</v>
      </c>
      <c r="C34" t="s">
        <v>27</v>
      </c>
      <c r="D34">
        <v>0.40999999999999898</v>
      </c>
      <c r="E34">
        <v>0.38200000000000001</v>
      </c>
      <c r="F34">
        <f t="shared" si="2"/>
        <v>0.36603902439024366</v>
      </c>
    </row>
    <row r="35" spans="1:6" x14ac:dyDescent="0.3">
      <c r="A35">
        <v>350</v>
      </c>
      <c r="B35">
        <f t="shared" si="0"/>
        <v>35</v>
      </c>
      <c r="C35" t="s">
        <v>27</v>
      </c>
      <c r="D35">
        <v>0.40999999999999898</v>
      </c>
      <c r="E35">
        <v>0.3644</v>
      </c>
      <c r="F35">
        <f t="shared" si="2"/>
        <v>0.36603902439024366</v>
      </c>
    </row>
    <row r="36" spans="1:6" x14ac:dyDescent="0.3">
      <c r="A36">
        <v>360</v>
      </c>
      <c r="B36">
        <f t="shared" si="0"/>
        <v>36</v>
      </c>
      <c r="C36" t="s">
        <v>27</v>
      </c>
      <c r="D36">
        <v>0.40999999999999898</v>
      </c>
      <c r="E36">
        <v>0.35880000000000001</v>
      </c>
      <c r="F36">
        <f t="shared" si="2"/>
        <v>0.36603902439024366</v>
      </c>
    </row>
    <row r="37" spans="1:6" x14ac:dyDescent="0.3">
      <c r="A37">
        <v>370</v>
      </c>
      <c r="B37">
        <f t="shared" si="0"/>
        <v>37</v>
      </c>
      <c r="C37" t="s">
        <v>27</v>
      </c>
      <c r="D37">
        <v>0.40999999999999898</v>
      </c>
      <c r="E37">
        <v>0.38319999999999999</v>
      </c>
      <c r="F37">
        <f t="shared" si="2"/>
        <v>0.36603902439024366</v>
      </c>
    </row>
    <row r="38" spans="1:6" x14ac:dyDescent="0.3">
      <c r="A38">
        <v>380</v>
      </c>
      <c r="B38">
        <f t="shared" si="0"/>
        <v>38</v>
      </c>
      <c r="C38" t="s">
        <v>27</v>
      </c>
      <c r="D38">
        <v>0.40999999999999898</v>
      </c>
      <c r="E38">
        <v>0.3548</v>
      </c>
      <c r="F38">
        <f t="shared" si="2"/>
        <v>0.36603902439024366</v>
      </c>
    </row>
    <row r="39" spans="1:6" x14ac:dyDescent="0.3">
      <c r="A39">
        <v>390</v>
      </c>
      <c r="B39">
        <f t="shared" si="0"/>
        <v>39</v>
      </c>
      <c r="C39" t="s">
        <v>27</v>
      </c>
      <c r="D39">
        <v>0.40999999999999898</v>
      </c>
      <c r="E39">
        <v>0.37080000000000002</v>
      </c>
      <c r="F39">
        <f t="shared" si="2"/>
        <v>0.36603902439024366</v>
      </c>
    </row>
    <row r="40" spans="1:6" x14ac:dyDescent="0.3">
      <c r="A40">
        <v>400</v>
      </c>
      <c r="B40">
        <f t="shared" si="0"/>
        <v>40</v>
      </c>
      <c r="C40" t="s">
        <v>27</v>
      </c>
      <c r="D40">
        <v>0.40999999999999898</v>
      </c>
      <c r="E40">
        <v>0.34719999999999901</v>
      </c>
      <c r="F40">
        <f t="shared" si="2"/>
        <v>0.36603902439024366</v>
      </c>
    </row>
    <row r="41" spans="1:6" x14ac:dyDescent="0.3">
      <c r="A41">
        <v>410</v>
      </c>
      <c r="B41">
        <f t="shared" si="0"/>
        <v>41</v>
      </c>
      <c r="C41" t="s">
        <v>27</v>
      </c>
      <c r="D41">
        <v>0.40999999999999898</v>
      </c>
      <c r="E41">
        <v>0.36359999999999898</v>
      </c>
      <c r="F41">
        <f t="shared" si="2"/>
        <v>0.36603902439024366</v>
      </c>
    </row>
    <row r="42" spans="1:6" x14ac:dyDescent="0.3">
      <c r="A42">
        <v>420</v>
      </c>
      <c r="B42">
        <f t="shared" si="0"/>
        <v>42</v>
      </c>
      <c r="C42" t="s">
        <v>27</v>
      </c>
      <c r="D42">
        <v>0.40999999999999898</v>
      </c>
      <c r="E42">
        <v>0.3624</v>
      </c>
      <c r="F42">
        <f t="shared" si="2"/>
        <v>0.36603902439024366</v>
      </c>
    </row>
    <row r="43" spans="1:6" x14ac:dyDescent="0.3">
      <c r="A43">
        <v>430</v>
      </c>
      <c r="B43">
        <f t="shared" si="0"/>
        <v>43</v>
      </c>
      <c r="C43" t="s">
        <v>27</v>
      </c>
      <c r="D43">
        <v>0.40999999999999898</v>
      </c>
      <c r="E43">
        <v>0.34560000000000002</v>
      </c>
      <c r="F43">
        <f t="shared" si="2"/>
        <v>0.36603902439024366</v>
      </c>
    </row>
    <row r="44" spans="1:6" x14ac:dyDescent="0.3">
      <c r="A44">
        <v>440</v>
      </c>
      <c r="B44">
        <f t="shared" si="0"/>
        <v>44</v>
      </c>
      <c r="C44" t="s">
        <v>27</v>
      </c>
      <c r="D44">
        <v>0.40999999999999898</v>
      </c>
      <c r="E44">
        <v>0.35639999999999999</v>
      </c>
      <c r="F44">
        <f t="shared" si="2"/>
        <v>0.36603902439024366</v>
      </c>
    </row>
    <row r="45" spans="1:6" x14ac:dyDescent="0.3">
      <c r="A45">
        <v>450</v>
      </c>
      <c r="B45">
        <f t="shared" si="0"/>
        <v>45</v>
      </c>
      <c r="C45" t="s">
        <v>27</v>
      </c>
      <c r="D45">
        <v>0.40999999999999898</v>
      </c>
      <c r="E45">
        <v>0.36519999999999903</v>
      </c>
      <c r="F45">
        <f t="shared" si="2"/>
        <v>0.36603902439024366</v>
      </c>
    </row>
    <row r="46" spans="1:6" x14ac:dyDescent="0.3">
      <c r="A46">
        <v>460</v>
      </c>
      <c r="B46">
        <f t="shared" si="0"/>
        <v>46</v>
      </c>
      <c r="C46" t="s">
        <v>27</v>
      </c>
      <c r="D46">
        <v>0.40999999999999898</v>
      </c>
      <c r="E46">
        <v>0.37519999999999998</v>
      </c>
      <c r="F46">
        <f t="shared" si="2"/>
        <v>0.36603902439024366</v>
      </c>
    </row>
    <row r="47" spans="1:6" x14ac:dyDescent="0.3">
      <c r="A47">
        <v>470</v>
      </c>
      <c r="B47">
        <f t="shared" si="0"/>
        <v>47</v>
      </c>
      <c r="C47" t="s">
        <v>27</v>
      </c>
      <c r="D47">
        <v>0.40999999999999898</v>
      </c>
      <c r="E47">
        <v>0.36559999999999898</v>
      </c>
      <c r="F47">
        <f t="shared" si="2"/>
        <v>0.36603902439024366</v>
      </c>
    </row>
    <row r="48" spans="1:6" x14ac:dyDescent="0.3">
      <c r="A48">
        <v>480</v>
      </c>
      <c r="B48">
        <f t="shared" si="0"/>
        <v>48</v>
      </c>
      <c r="C48" t="s">
        <v>27</v>
      </c>
      <c r="D48">
        <v>0.40999999999999898</v>
      </c>
      <c r="E48">
        <v>0.37359999999999899</v>
      </c>
      <c r="F48">
        <f t="shared" si="2"/>
        <v>0.36603902439024366</v>
      </c>
    </row>
    <row r="49" spans="1:6" x14ac:dyDescent="0.3">
      <c r="A49">
        <v>490</v>
      </c>
      <c r="B49">
        <f t="shared" si="0"/>
        <v>49</v>
      </c>
      <c r="C49" t="s">
        <v>27</v>
      </c>
      <c r="D49">
        <v>0.40999999999999898</v>
      </c>
      <c r="E49">
        <v>0.36199999999999999</v>
      </c>
      <c r="F49">
        <f t="shared" si="2"/>
        <v>0.36603902439024366</v>
      </c>
    </row>
    <row r="50" spans="1:6" x14ac:dyDescent="0.3">
      <c r="A50">
        <v>500</v>
      </c>
      <c r="B50">
        <f t="shared" si="0"/>
        <v>50</v>
      </c>
      <c r="C50" t="s">
        <v>27</v>
      </c>
      <c r="D50">
        <v>0.40999999999999898</v>
      </c>
      <c r="E50">
        <v>0.38279999999999997</v>
      </c>
      <c r="F50">
        <f t="shared" si="2"/>
        <v>0.36603902439024366</v>
      </c>
    </row>
    <row r="51" spans="1:6" x14ac:dyDescent="0.3">
      <c r="B51">
        <f t="shared" si="0"/>
        <v>0</v>
      </c>
    </row>
    <row r="52" spans="1:6" x14ac:dyDescent="0.3">
      <c r="A52">
        <v>10</v>
      </c>
      <c r="B52">
        <f t="shared" si="0"/>
        <v>1</v>
      </c>
      <c r="C52" t="s">
        <v>28</v>
      </c>
      <c r="D52">
        <v>0.373</v>
      </c>
      <c r="E52">
        <v>0.38519999999999999</v>
      </c>
      <c r="F52">
        <f>AVERAGE($E$52:$E$54)</f>
        <v>0.36626666666666635</v>
      </c>
    </row>
    <row r="53" spans="1:6" x14ac:dyDescent="0.3">
      <c r="A53">
        <v>20</v>
      </c>
      <c r="B53">
        <f t="shared" si="0"/>
        <v>2</v>
      </c>
      <c r="C53" t="s">
        <v>28</v>
      </c>
      <c r="D53">
        <v>0.373</v>
      </c>
      <c r="E53">
        <v>0.36319999999999902</v>
      </c>
      <c r="F53">
        <f t="shared" ref="F53:F54" si="3">AVERAGE($E$52:$E$54)</f>
        <v>0.36626666666666635</v>
      </c>
    </row>
    <row r="54" spans="1:6" x14ac:dyDescent="0.3">
      <c r="A54">
        <v>30</v>
      </c>
      <c r="B54">
        <f t="shared" si="0"/>
        <v>3</v>
      </c>
      <c r="C54" t="s">
        <v>28</v>
      </c>
      <c r="D54">
        <v>0.373</v>
      </c>
      <c r="E54">
        <v>0.35039999999999999</v>
      </c>
      <c r="F54">
        <f t="shared" si="3"/>
        <v>0.36626666666666635</v>
      </c>
    </row>
    <row r="55" spans="1:6" x14ac:dyDescent="0.3">
      <c r="A55">
        <v>40</v>
      </c>
      <c r="B55">
        <f t="shared" si="0"/>
        <v>4</v>
      </c>
      <c r="C55" t="s">
        <v>29</v>
      </c>
      <c r="D55">
        <v>0.377</v>
      </c>
      <c r="E55">
        <v>0.387599999999999</v>
      </c>
      <c r="F55">
        <f>E55</f>
        <v>0.387599999999999</v>
      </c>
    </row>
    <row r="56" spans="1:6" x14ac:dyDescent="0.3">
      <c r="A56">
        <v>50</v>
      </c>
      <c r="B56">
        <f t="shared" si="0"/>
        <v>5</v>
      </c>
      <c r="C56" t="s">
        <v>30</v>
      </c>
      <c r="D56">
        <v>0.38400000000000001</v>
      </c>
      <c r="E56">
        <v>0.37</v>
      </c>
      <c r="F56">
        <f>E56</f>
        <v>0.37</v>
      </c>
    </row>
    <row r="57" spans="1:6" x14ac:dyDescent="0.3">
      <c r="A57">
        <v>60</v>
      </c>
      <c r="B57">
        <f t="shared" si="0"/>
        <v>6</v>
      </c>
      <c r="C57" t="s">
        <v>31</v>
      </c>
      <c r="D57">
        <v>0.38500000000000001</v>
      </c>
      <c r="E57">
        <v>0.37919999999999998</v>
      </c>
      <c r="F57">
        <f>AVERAGE($E$57:$E$58)</f>
        <v>0.37859999999999999</v>
      </c>
    </row>
    <row r="58" spans="1:6" x14ac:dyDescent="0.3">
      <c r="A58">
        <v>70</v>
      </c>
      <c r="B58">
        <f t="shared" si="0"/>
        <v>7</v>
      </c>
      <c r="C58" t="s">
        <v>31</v>
      </c>
      <c r="D58">
        <v>0.38500000000000001</v>
      </c>
      <c r="E58">
        <v>0.378</v>
      </c>
      <c r="F58">
        <f>AVERAGE($E$57:$E$58)</f>
        <v>0.37859999999999999</v>
      </c>
    </row>
    <row r="59" spans="1:6" x14ac:dyDescent="0.3">
      <c r="A59">
        <v>80</v>
      </c>
      <c r="B59">
        <f t="shared" si="0"/>
        <v>8</v>
      </c>
      <c r="C59" t="s">
        <v>32</v>
      </c>
      <c r="D59">
        <v>0.39600000000000002</v>
      </c>
      <c r="E59">
        <v>0.36559999999999898</v>
      </c>
      <c r="F59">
        <f>AVERAGE($E$59:$E$68)</f>
        <v>0.37367999999999968</v>
      </c>
    </row>
    <row r="60" spans="1:6" x14ac:dyDescent="0.3">
      <c r="A60">
        <v>90</v>
      </c>
      <c r="B60">
        <f t="shared" si="0"/>
        <v>9</v>
      </c>
      <c r="C60" t="s">
        <v>32</v>
      </c>
      <c r="D60">
        <v>0.39600000000000002</v>
      </c>
      <c r="E60">
        <v>0.37880000000000003</v>
      </c>
      <c r="F60">
        <f t="shared" ref="F60:F70" si="4">AVERAGE($E$59:$E$68)</f>
        <v>0.37367999999999968</v>
      </c>
    </row>
    <row r="61" spans="1:6" x14ac:dyDescent="0.3">
      <c r="A61">
        <v>100</v>
      </c>
      <c r="B61">
        <f t="shared" si="0"/>
        <v>10</v>
      </c>
      <c r="C61" t="s">
        <v>32</v>
      </c>
      <c r="D61">
        <v>0.39600000000000002</v>
      </c>
      <c r="E61">
        <v>0.38319999999999999</v>
      </c>
      <c r="F61">
        <f t="shared" si="4"/>
        <v>0.37367999999999968</v>
      </c>
    </row>
    <row r="62" spans="1:6" x14ac:dyDescent="0.3">
      <c r="A62">
        <v>110</v>
      </c>
      <c r="B62">
        <f t="shared" si="0"/>
        <v>11</v>
      </c>
      <c r="C62" t="s">
        <v>32</v>
      </c>
      <c r="D62">
        <v>0.39600000000000002</v>
      </c>
      <c r="E62">
        <v>0.36840000000000001</v>
      </c>
      <c r="F62">
        <f t="shared" si="4"/>
        <v>0.37367999999999968</v>
      </c>
    </row>
    <row r="63" spans="1:6" x14ac:dyDescent="0.3">
      <c r="A63">
        <v>120</v>
      </c>
      <c r="B63">
        <f t="shared" si="0"/>
        <v>12</v>
      </c>
      <c r="C63" t="s">
        <v>32</v>
      </c>
      <c r="D63">
        <v>0.39600000000000002</v>
      </c>
      <c r="E63">
        <v>0.36319999999999902</v>
      </c>
      <c r="F63">
        <f t="shared" si="4"/>
        <v>0.37367999999999968</v>
      </c>
    </row>
    <row r="64" spans="1:6" x14ac:dyDescent="0.3">
      <c r="A64">
        <v>130</v>
      </c>
      <c r="B64">
        <f t="shared" si="0"/>
        <v>13</v>
      </c>
      <c r="C64" t="s">
        <v>32</v>
      </c>
      <c r="D64">
        <v>0.39600000000000002</v>
      </c>
      <c r="E64">
        <v>0.38040000000000002</v>
      </c>
      <c r="F64">
        <f t="shared" si="4"/>
        <v>0.37367999999999968</v>
      </c>
    </row>
    <row r="65" spans="1:6" x14ac:dyDescent="0.3">
      <c r="A65">
        <v>140</v>
      </c>
      <c r="B65">
        <f t="shared" si="0"/>
        <v>14</v>
      </c>
      <c r="C65" t="s">
        <v>32</v>
      </c>
      <c r="D65">
        <v>0.39600000000000002</v>
      </c>
      <c r="E65">
        <v>0.36199999999999999</v>
      </c>
      <c r="F65">
        <f t="shared" si="4"/>
        <v>0.37367999999999968</v>
      </c>
    </row>
    <row r="66" spans="1:6" x14ac:dyDescent="0.3">
      <c r="A66">
        <v>150</v>
      </c>
      <c r="B66">
        <f t="shared" ref="B66:B91" si="5">A66/10</f>
        <v>15</v>
      </c>
      <c r="C66" t="s">
        <v>32</v>
      </c>
      <c r="D66">
        <v>0.39600000000000002</v>
      </c>
      <c r="E66">
        <v>0.381599999999999</v>
      </c>
      <c r="F66">
        <f t="shared" si="4"/>
        <v>0.37367999999999968</v>
      </c>
    </row>
    <row r="67" spans="1:6" x14ac:dyDescent="0.3">
      <c r="A67">
        <v>160</v>
      </c>
      <c r="B67">
        <f t="shared" si="5"/>
        <v>16</v>
      </c>
      <c r="C67" t="s">
        <v>32</v>
      </c>
      <c r="D67">
        <v>0.39600000000000002</v>
      </c>
      <c r="E67">
        <v>0.37919999999999998</v>
      </c>
      <c r="F67">
        <f t="shared" si="4"/>
        <v>0.37367999999999968</v>
      </c>
    </row>
    <row r="68" spans="1:6" x14ac:dyDescent="0.3">
      <c r="A68">
        <v>170</v>
      </c>
      <c r="B68">
        <f t="shared" si="5"/>
        <v>17</v>
      </c>
      <c r="C68" t="s">
        <v>32</v>
      </c>
      <c r="D68">
        <v>0.39600000000000002</v>
      </c>
      <c r="E68">
        <v>0.37440000000000001</v>
      </c>
      <c r="F68">
        <f t="shared" si="4"/>
        <v>0.37367999999999968</v>
      </c>
    </row>
    <row r="69" spans="1:6" x14ac:dyDescent="0.3">
      <c r="A69">
        <v>180</v>
      </c>
      <c r="B69">
        <f t="shared" si="5"/>
        <v>18</v>
      </c>
      <c r="C69" t="s">
        <v>32</v>
      </c>
      <c r="D69">
        <v>0.39600000000000002</v>
      </c>
      <c r="E69">
        <v>0.38879999999999998</v>
      </c>
      <c r="F69">
        <f t="shared" si="4"/>
        <v>0.37367999999999968</v>
      </c>
    </row>
    <row r="70" spans="1:6" x14ac:dyDescent="0.3">
      <c r="A70">
        <v>190</v>
      </c>
      <c r="B70">
        <f t="shared" si="5"/>
        <v>19</v>
      </c>
      <c r="C70" t="s">
        <v>32</v>
      </c>
      <c r="D70">
        <v>0.39600000000000002</v>
      </c>
      <c r="E70">
        <v>0.374</v>
      </c>
      <c r="F70">
        <f t="shared" si="4"/>
        <v>0.37367999999999968</v>
      </c>
    </row>
    <row r="71" spans="1:6" x14ac:dyDescent="0.3">
      <c r="A71">
        <v>200</v>
      </c>
      <c r="B71">
        <f t="shared" si="5"/>
        <v>20</v>
      </c>
      <c r="C71" t="s">
        <v>33</v>
      </c>
      <c r="D71">
        <v>0.40500000000000003</v>
      </c>
      <c r="E71">
        <v>0.36359999999999898</v>
      </c>
      <c r="F71">
        <f>AVERAGE($E$71:$E$91)</f>
        <v>0.36759999999999976</v>
      </c>
    </row>
    <row r="72" spans="1:6" x14ac:dyDescent="0.3">
      <c r="A72">
        <v>210</v>
      </c>
      <c r="B72">
        <f t="shared" si="5"/>
        <v>21</v>
      </c>
      <c r="C72" t="s">
        <v>33</v>
      </c>
      <c r="D72">
        <v>0.40500000000000003</v>
      </c>
      <c r="E72">
        <v>0.35360000000000003</v>
      </c>
      <c r="F72">
        <f t="shared" ref="F72:F91" si="6">AVERAGE($E$71:$E$91)</f>
        <v>0.36759999999999976</v>
      </c>
    </row>
    <row r="73" spans="1:6" x14ac:dyDescent="0.3">
      <c r="A73">
        <v>220</v>
      </c>
      <c r="B73">
        <f t="shared" si="5"/>
        <v>22</v>
      </c>
      <c r="C73" t="s">
        <v>33</v>
      </c>
      <c r="D73">
        <v>0.40500000000000003</v>
      </c>
      <c r="E73">
        <v>0.38</v>
      </c>
      <c r="F73">
        <f t="shared" si="6"/>
        <v>0.36759999999999976</v>
      </c>
    </row>
    <row r="74" spans="1:6" x14ac:dyDescent="0.3">
      <c r="A74">
        <v>230</v>
      </c>
      <c r="B74">
        <f t="shared" si="5"/>
        <v>23</v>
      </c>
      <c r="C74" t="s">
        <v>33</v>
      </c>
      <c r="D74">
        <v>0.40500000000000003</v>
      </c>
      <c r="E74">
        <v>0.383599999999999</v>
      </c>
      <c r="F74">
        <f t="shared" si="6"/>
        <v>0.36759999999999976</v>
      </c>
    </row>
    <row r="75" spans="1:6" x14ac:dyDescent="0.3">
      <c r="A75">
        <v>240</v>
      </c>
      <c r="B75">
        <f t="shared" si="5"/>
        <v>24</v>
      </c>
      <c r="C75" t="s">
        <v>33</v>
      </c>
      <c r="D75">
        <v>0.40500000000000003</v>
      </c>
      <c r="E75">
        <v>0.36559999999999898</v>
      </c>
      <c r="F75">
        <f t="shared" si="6"/>
        <v>0.36759999999999976</v>
      </c>
    </row>
    <row r="76" spans="1:6" x14ac:dyDescent="0.3">
      <c r="A76">
        <v>250</v>
      </c>
      <c r="B76">
        <f t="shared" si="5"/>
        <v>25</v>
      </c>
      <c r="C76" t="s">
        <v>33</v>
      </c>
      <c r="D76">
        <v>0.40500000000000003</v>
      </c>
      <c r="E76">
        <v>0.36519999999999903</v>
      </c>
      <c r="F76">
        <f t="shared" si="6"/>
        <v>0.36759999999999976</v>
      </c>
    </row>
    <row r="77" spans="1:6" x14ac:dyDescent="0.3">
      <c r="A77">
        <v>260</v>
      </c>
      <c r="B77">
        <f t="shared" si="5"/>
        <v>26</v>
      </c>
      <c r="C77" t="s">
        <v>33</v>
      </c>
      <c r="D77">
        <v>0.40500000000000003</v>
      </c>
      <c r="E77">
        <v>0.376</v>
      </c>
      <c r="F77">
        <f t="shared" si="6"/>
        <v>0.36759999999999976</v>
      </c>
    </row>
    <row r="78" spans="1:6" x14ac:dyDescent="0.3">
      <c r="A78">
        <v>270</v>
      </c>
      <c r="B78">
        <f t="shared" si="5"/>
        <v>27</v>
      </c>
      <c r="C78" t="s">
        <v>33</v>
      </c>
      <c r="D78">
        <v>0.40500000000000003</v>
      </c>
      <c r="E78">
        <v>0.37959999999999899</v>
      </c>
      <c r="F78">
        <f t="shared" si="6"/>
        <v>0.36759999999999976</v>
      </c>
    </row>
    <row r="79" spans="1:6" x14ac:dyDescent="0.3">
      <c r="A79">
        <v>280</v>
      </c>
      <c r="B79">
        <f t="shared" si="5"/>
        <v>28</v>
      </c>
      <c r="C79" t="s">
        <v>33</v>
      </c>
      <c r="D79">
        <v>0.40500000000000003</v>
      </c>
      <c r="E79">
        <v>0.3624</v>
      </c>
      <c r="F79">
        <f t="shared" si="6"/>
        <v>0.36759999999999976</v>
      </c>
    </row>
    <row r="80" spans="1:6" x14ac:dyDescent="0.3">
      <c r="A80">
        <v>290</v>
      </c>
      <c r="B80">
        <f t="shared" si="5"/>
        <v>29</v>
      </c>
      <c r="C80" t="s">
        <v>33</v>
      </c>
      <c r="D80">
        <v>0.40500000000000003</v>
      </c>
      <c r="E80">
        <v>0.36759999999999898</v>
      </c>
      <c r="F80">
        <f t="shared" si="6"/>
        <v>0.36759999999999976</v>
      </c>
    </row>
    <row r="81" spans="1:6" x14ac:dyDescent="0.3">
      <c r="A81">
        <v>300</v>
      </c>
      <c r="B81">
        <f t="shared" si="5"/>
        <v>30</v>
      </c>
      <c r="C81" t="s">
        <v>33</v>
      </c>
      <c r="D81">
        <v>0.40500000000000003</v>
      </c>
      <c r="E81">
        <v>0.34839999999999999</v>
      </c>
      <c r="F81">
        <f t="shared" si="6"/>
        <v>0.36759999999999976</v>
      </c>
    </row>
    <row r="82" spans="1:6" x14ac:dyDescent="0.3">
      <c r="A82">
        <v>310</v>
      </c>
      <c r="B82">
        <f t="shared" si="5"/>
        <v>31</v>
      </c>
      <c r="C82" t="s">
        <v>33</v>
      </c>
      <c r="D82">
        <v>0.40500000000000003</v>
      </c>
      <c r="E82">
        <v>0.37</v>
      </c>
      <c r="F82">
        <f t="shared" si="6"/>
        <v>0.36759999999999976</v>
      </c>
    </row>
    <row r="83" spans="1:6" x14ac:dyDescent="0.3">
      <c r="A83">
        <v>320</v>
      </c>
      <c r="B83">
        <f t="shared" si="5"/>
        <v>32</v>
      </c>
      <c r="C83" t="s">
        <v>33</v>
      </c>
      <c r="D83">
        <v>0.40500000000000003</v>
      </c>
      <c r="E83">
        <v>0.36</v>
      </c>
      <c r="F83">
        <f t="shared" si="6"/>
        <v>0.36759999999999976</v>
      </c>
    </row>
    <row r="84" spans="1:6" x14ac:dyDescent="0.3">
      <c r="A84">
        <v>330</v>
      </c>
      <c r="B84">
        <f t="shared" si="5"/>
        <v>33</v>
      </c>
      <c r="C84" t="s">
        <v>33</v>
      </c>
      <c r="D84">
        <v>0.40500000000000003</v>
      </c>
      <c r="E84">
        <v>0.36199999999999999</v>
      </c>
      <c r="F84">
        <f t="shared" si="6"/>
        <v>0.36759999999999976</v>
      </c>
    </row>
    <row r="85" spans="1:6" x14ac:dyDescent="0.3">
      <c r="A85">
        <v>340</v>
      </c>
      <c r="B85">
        <f t="shared" si="5"/>
        <v>34</v>
      </c>
      <c r="C85" t="s">
        <v>33</v>
      </c>
      <c r="D85">
        <v>0.40500000000000003</v>
      </c>
      <c r="E85">
        <v>0.36</v>
      </c>
      <c r="F85">
        <f t="shared" si="6"/>
        <v>0.36759999999999976</v>
      </c>
    </row>
    <row r="86" spans="1:6" x14ac:dyDescent="0.3">
      <c r="A86">
        <v>350</v>
      </c>
      <c r="B86">
        <f t="shared" si="5"/>
        <v>35</v>
      </c>
      <c r="C86" t="s">
        <v>33</v>
      </c>
      <c r="D86">
        <v>0.40500000000000003</v>
      </c>
      <c r="E86">
        <v>0.38919999999999999</v>
      </c>
      <c r="F86">
        <f t="shared" si="6"/>
        <v>0.36759999999999976</v>
      </c>
    </row>
    <row r="87" spans="1:6" x14ac:dyDescent="0.3">
      <c r="A87">
        <v>360</v>
      </c>
      <c r="B87">
        <f t="shared" si="5"/>
        <v>36</v>
      </c>
      <c r="C87" t="s">
        <v>33</v>
      </c>
      <c r="D87">
        <v>0.40500000000000003</v>
      </c>
      <c r="E87">
        <v>0.3644</v>
      </c>
      <c r="F87">
        <f t="shared" si="6"/>
        <v>0.36759999999999976</v>
      </c>
    </row>
    <row r="88" spans="1:6" x14ac:dyDescent="0.3">
      <c r="A88">
        <v>370</v>
      </c>
      <c r="B88">
        <f t="shared" si="5"/>
        <v>37</v>
      </c>
      <c r="C88" t="s">
        <v>33</v>
      </c>
      <c r="D88">
        <v>0.40500000000000003</v>
      </c>
      <c r="E88">
        <v>0.35880000000000001</v>
      </c>
      <c r="F88">
        <f t="shared" si="6"/>
        <v>0.36759999999999976</v>
      </c>
    </row>
    <row r="89" spans="1:6" x14ac:dyDescent="0.3">
      <c r="A89">
        <v>380</v>
      </c>
      <c r="B89">
        <f t="shared" si="5"/>
        <v>38</v>
      </c>
      <c r="C89" t="s">
        <v>33</v>
      </c>
      <c r="D89">
        <v>0.40500000000000003</v>
      </c>
      <c r="E89">
        <v>0.36399999999999999</v>
      </c>
      <c r="F89">
        <f t="shared" si="6"/>
        <v>0.36759999999999976</v>
      </c>
    </row>
    <row r="90" spans="1:6" x14ac:dyDescent="0.3">
      <c r="A90">
        <v>390</v>
      </c>
      <c r="B90">
        <f t="shared" si="5"/>
        <v>39</v>
      </c>
      <c r="C90" t="s">
        <v>33</v>
      </c>
      <c r="D90">
        <v>0.40500000000000003</v>
      </c>
      <c r="E90">
        <v>0.37880000000000003</v>
      </c>
      <c r="F90">
        <f t="shared" si="6"/>
        <v>0.36759999999999976</v>
      </c>
    </row>
    <row r="91" spans="1:6" x14ac:dyDescent="0.3">
      <c r="A91">
        <v>400</v>
      </c>
      <c r="B91">
        <f t="shared" si="5"/>
        <v>40</v>
      </c>
      <c r="C91" t="s">
        <v>33</v>
      </c>
      <c r="D91">
        <v>0.40500000000000003</v>
      </c>
      <c r="E91">
        <v>0.36680000000000001</v>
      </c>
      <c r="F91">
        <f t="shared" si="6"/>
        <v>0.36759999999999976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O m a V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6 Z p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a V U z N B H X c z A Q A A / w E A A B M A H A B G b 3 J t d W x h c y 9 T Z W N 0 a W 9 u M S 5 t I K I Y A C i g F A A A A A A A A A A A A A A A A A A A A A A A A A A A A G 1 Q w W o C M R C 9 L + w / h P S y Q l h Q b A + V P c j a 0 l 5 K y 9 q T W y R u R k 2 b T Z Z M V h D x 3 z u 6 i i 1 s L p N 5 b / L m v S B U Q T v L i q 4 O J 3 E U R 7 i V H h S T G M A 7 r Z a N a 1 o j T / x S K 5 Y x A y G O G J 3 C t b 4 C Q n L c p T N X t T X Y k D x r A 2 n u b K A G E 5 4 / l p 8 I H s u p / 5 a 2 n A H + B N e U Y Q u o 8 V o q p 6 D s X 5 h W u O M D s Z i B 0 b W m i Y w L L l j u T F t b z M a C P V l 6 r u 0 m G 4 7 u R 4 J 9 t C 5 A E f Y G s t s 1 f X M W v g a i M 3 7 H 3 7 2 r i V P s B a Q i d 5 x S z O W K B i / M B U + 6 j I I t L v j U m K K S R n r M g m / / S u Z b a T e k O N 8 3 c J O b e 2 l x 7 X z d G T 6 R m P T s F 4 c D p 1 i v N j y M 0 9 P U U b A D X 2 l L Y K C W 2 b Z e g T + j W t H X 6 r U G d S W N 2 2 h y d W b l f 5 n j I I 6 0 7 T U 5 + Q V Q S w E C L Q A U A A I A C A A 6 Z p V T H 6 O 8 h a M A A A D 1 A A A A E g A A A A A A A A A A A A A A A A A A A A A A Q 2 9 u Z m l n L 1 B h Y 2 t h Z 2 U u e G 1 s U E s B A i 0 A F A A C A A g A O m a V U w / K 6 a u k A A A A 6 Q A A A B M A A A A A A A A A A A A A A A A A 7 w A A A F t D b 2 5 0 Z W 5 0 X 1 R 5 c G V z X S 5 4 b W x Q S w E C L Q A U A A I A C A A 6 Z p V T M 0 E d d z M B A A D / A Q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g A A A A A A A H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0 Z X J v a W R f c G 9 w d W x h d G l v b l 9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z d G V y b 2 l k X 3 B v c H V s Y X R p b 2 5 f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F U M T E 6 N D k 6 N T I u N T c 0 N z A 4 M 1 o i I C 8 + P E V u d H J 5 I F R 5 c G U 9 I k Z p b G x D b 2 x 1 b W 5 U e X B l c y I g V m F s d W U 9 I n N B d 1 V C Q X c 9 P S I g L z 4 8 R W 5 0 c n k g V H l w Z T 0 i R m l s b E N v b H V t b k 5 h b W V z I i B W Y W x 1 Z T 0 i c 1 s m c X V v d D t D b 2 x 1 b W 4 x J n F 1 b 3 Q 7 L C Z x d W 9 0 O 2 J p b i Z x d W 9 0 O y w m c X V v d D t p Z G V u d G l m a W V k J n F 1 b 3 Q 7 L C Z x d W 9 0 O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R l c m 9 p Z F 9 w b 3 B 1 b G F 0 a W 9 u X 2 l k L 0 F 1 d G 9 S Z W 1 v d m V k Q 2 9 s d W 1 u c z E u e 0 N v b H V t b j E s M H 0 m c X V v d D s s J n F 1 b 3 Q 7 U 2 V j d G l v b j E v Y X N 0 Z X J v a W R f c G 9 w d W x h d G l v b l 9 p Z C 9 B d X R v U m V t b 3 Z l Z E N v b H V t b n M x L n t i a W 4 s M X 0 m c X V v d D s s J n F 1 b 3 Q 7 U 2 V j d G l v b j E v Y X N 0 Z X J v a W R f c G 9 w d W x h d G l v b l 9 p Z C 9 B d X R v U m V t b 3 Z l Z E N v b H V t b n M x L n t p Z G V u d G l m a W V k L D J 9 J n F 1 b 3 Q 7 L C Z x d W 9 0 O 1 N l Y 3 R p b 2 4 x L 2 F z d G V y b 2 l k X 3 B v c H V s Y X R p b 2 5 f a W Q v Q X V 0 b 1 J l b W 9 2 Z W R D b 2 x 1 b W 5 z M S 5 7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c 3 R l c m 9 p Z F 9 w b 3 B 1 b G F 0 a W 9 u X 2 l k L 0 F 1 d G 9 S Z W 1 v d m V k Q 2 9 s d W 1 u c z E u e 0 N v b H V t b j E s M H 0 m c X V v d D s s J n F 1 b 3 Q 7 U 2 V j d G l v b j E v Y X N 0 Z X J v a W R f c G 9 w d W x h d G l v b l 9 p Z C 9 B d X R v U m V t b 3 Z l Z E N v b H V t b n M x L n t i a W 4 s M X 0 m c X V v d D s s J n F 1 b 3 Q 7 U 2 V j d G l v b j E v Y X N 0 Z X J v a W R f c G 9 w d W x h d G l v b l 9 p Z C 9 B d X R v U m V t b 3 Z l Z E N v b H V t b n M x L n t p Z G V u d G l m a W V k L D J 9 J n F 1 b 3 Q 7 L C Z x d W 9 0 O 1 N l Y 3 R p b 2 4 x L 2 F z d G V y b 2 l k X 3 B v c H V s Y X R p b 2 5 f a W Q v Q X V 0 b 1 J l b W 9 2 Z W R D b 2 x 1 b W 5 z M S 5 7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0 Z X J v a W R f c G 9 w d W x h d G l v b l 9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R l c m 9 p Z F 9 w b 3 B 1 b G F 0 a W 9 u X 2 l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d G V y b 2 l k X 3 B v c H V s Y X R p b 2 5 f a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e A n h b c T E i h O D A g z y 0 Z v w A A A A A C A A A A A A A Q Z g A A A A E A A C A A A A B B c 3 j W 4 K y C Y n S V 2 M O x S R R n F U 2 n n w j F 1 o 8 o N H 6 W x i / y 8 A A A A A A O g A A A A A I A A C A A A A D K w n G e c a 8 k z w d u H C 7 o f e b a t a m 6 d y N F I Q H u l o r / e w K v P 1 A A A A C z z 6 I 5 F G U m N 8 K F 9 O 6 M Q S F K S i T N 1 k A V Z K W z e l 9 j k g e Q C w R 0 8 R m V z y T Q P 5 7 Z P P 4 0 G H c j x b 6 i j F f M K / Q O h 2 O E N Q e m b e 3 o d o m 5 A F g P s f g 9 x 2 c P M U A A A A B A + z D a 8 G E w s t G 1 l w d m D C m 2 6 t 1 p R n 1 k u p 5 R g N b I C + D U H D v P 0 l E z S q Z I j e d 3 l 3 R K + y u W z F u O D m A T x P 7 h D h V 8 S O y F < / D a t a M a s h u p > 
</file>

<file path=customXml/itemProps1.xml><?xml version="1.0" encoding="utf-8"?>
<ds:datastoreItem xmlns:ds="http://schemas.openxmlformats.org/officeDocument/2006/customXml" ds:itemID="{CA0F30C3-92EC-4F36-840A-2F4930D944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asteroid_population_id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2021-12-21T11:49:19Z</dcterms:created>
  <dcterms:modified xsi:type="dcterms:W3CDTF">2021-12-21T15:29:32Z</dcterms:modified>
</cp:coreProperties>
</file>