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Products\section\section1.2.2.180103_beta\section\bin\Debug\Atlas\"/>
    </mc:Choice>
  </mc:AlternateContent>
  <bookViews>
    <workbookView xWindow="0" yWindow="0" windowWidth="21570" windowHeight="7995"/>
  </bookViews>
  <sheets>
    <sheet name="砼管砼基础" sheetId="1" r:id="rId1"/>
    <sheet name="砼管砂基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6" i="1" l="1"/>
  <c r="F120" i="2" l="1"/>
  <c r="F119" i="2"/>
  <c r="F118" i="2"/>
  <c r="F117" i="2"/>
  <c r="F116" i="2"/>
  <c r="F115" i="2"/>
  <c r="F114" i="2"/>
  <c r="F113" i="2"/>
  <c r="F112" i="2"/>
  <c r="F111" i="2"/>
  <c r="F110" i="2"/>
  <c r="F109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4" i="2"/>
  <c r="F93" i="2"/>
  <c r="F92" i="2"/>
  <c r="F91" i="2"/>
  <c r="F90" i="2"/>
  <c r="F89" i="2"/>
  <c r="F88" i="2"/>
  <c r="F87" i="2"/>
  <c r="F86" i="2"/>
  <c r="F85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M117" i="1" l="1"/>
  <c r="L117" i="1"/>
  <c r="K117" i="1"/>
  <c r="J117" i="1"/>
  <c r="M116" i="1"/>
  <c r="L116" i="1"/>
  <c r="K116" i="1"/>
  <c r="J116" i="1"/>
  <c r="M115" i="1"/>
  <c r="L115" i="1"/>
  <c r="K115" i="1"/>
  <c r="J115" i="1"/>
  <c r="M114" i="1"/>
  <c r="L114" i="1"/>
  <c r="K114" i="1"/>
  <c r="J114" i="1"/>
  <c r="M113" i="1"/>
  <c r="L113" i="1"/>
  <c r="K113" i="1"/>
  <c r="J113" i="1"/>
  <c r="M112" i="1"/>
  <c r="L112" i="1"/>
  <c r="K112" i="1"/>
  <c r="J112" i="1"/>
  <c r="M111" i="1"/>
  <c r="L111" i="1"/>
  <c r="K111" i="1"/>
  <c r="J111" i="1"/>
  <c r="M110" i="1"/>
  <c r="L110" i="1"/>
  <c r="K110" i="1"/>
  <c r="J110" i="1"/>
  <c r="M109" i="1"/>
  <c r="L109" i="1"/>
  <c r="K109" i="1"/>
  <c r="J109" i="1"/>
  <c r="M107" i="1"/>
  <c r="L107" i="1"/>
  <c r="K107" i="1"/>
  <c r="J107" i="1"/>
  <c r="M106" i="1"/>
  <c r="L106" i="1"/>
  <c r="K106" i="1"/>
  <c r="J106" i="1"/>
  <c r="M105" i="1"/>
  <c r="L105" i="1"/>
  <c r="K105" i="1"/>
  <c r="J105" i="1"/>
  <c r="M104" i="1"/>
  <c r="L104" i="1"/>
  <c r="K104" i="1"/>
  <c r="J104" i="1"/>
  <c r="M103" i="1"/>
  <c r="L103" i="1"/>
  <c r="K103" i="1"/>
  <c r="J103" i="1"/>
  <c r="M102" i="1"/>
  <c r="L102" i="1"/>
  <c r="K102" i="1"/>
  <c r="J102" i="1"/>
  <c r="M101" i="1"/>
  <c r="L101" i="1"/>
  <c r="K101" i="1"/>
  <c r="J101" i="1"/>
  <c r="M100" i="1"/>
  <c r="L100" i="1"/>
  <c r="K100" i="1"/>
  <c r="J100" i="1"/>
  <c r="M99" i="1"/>
  <c r="L99" i="1"/>
  <c r="K99" i="1"/>
  <c r="J99" i="1"/>
  <c r="M98" i="1"/>
  <c r="L98" i="1"/>
  <c r="K98" i="1"/>
  <c r="J98" i="1"/>
  <c r="M97" i="1"/>
  <c r="L97" i="1"/>
  <c r="K97" i="1"/>
  <c r="J97" i="1"/>
  <c r="M96" i="1"/>
  <c r="L96" i="1"/>
  <c r="K96" i="1"/>
  <c r="J96" i="1"/>
  <c r="M95" i="1"/>
  <c r="L95" i="1"/>
  <c r="K95" i="1"/>
  <c r="J95" i="1"/>
  <c r="M94" i="1"/>
  <c r="L94" i="1"/>
  <c r="K94" i="1"/>
  <c r="J94" i="1"/>
  <c r="M93" i="1"/>
  <c r="L93" i="1"/>
  <c r="K93" i="1"/>
  <c r="J93" i="1"/>
  <c r="M92" i="1"/>
  <c r="L92" i="1"/>
  <c r="K92" i="1"/>
  <c r="J92" i="1"/>
  <c r="M91" i="1"/>
  <c r="L91" i="1"/>
  <c r="K91" i="1"/>
  <c r="J91" i="1"/>
  <c r="M54" i="1"/>
  <c r="L54" i="1"/>
  <c r="K54" i="1"/>
  <c r="J54" i="1"/>
  <c r="M53" i="1"/>
  <c r="L53" i="1"/>
  <c r="K53" i="1"/>
  <c r="J53" i="1"/>
  <c r="M52" i="1"/>
  <c r="L52" i="1"/>
  <c r="K52" i="1"/>
  <c r="J52" i="1"/>
  <c r="M51" i="1"/>
  <c r="L51" i="1"/>
  <c r="K51" i="1"/>
  <c r="J51" i="1"/>
  <c r="M50" i="1"/>
  <c r="L50" i="1"/>
  <c r="K50" i="1"/>
  <c r="J50" i="1"/>
  <c r="M49" i="1"/>
  <c r="L49" i="1"/>
  <c r="K49" i="1"/>
  <c r="J49" i="1"/>
  <c r="M48" i="1"/>
  <c r="L48" i="1"/>
  <c r="K48" i="1"/>
  <c r="J48" i="1"/>
  <c r="M47" i="1"/>
  <c r="L47" i="1"/>
  <c r="N47" i="1" s="1"/>
  <c r="K47" i="1"/>
  <c r="J47" i="1"/>
  <c r="M46" i="1"/>
  <c r="L46" i="1"/>
  <c r="K46" i="1"/>
  <c r="J46" i="1"/>
  <c r="M45" i="1"/>
  <c r="L45" i="1"/>
  <c r="K45" i="1"/>
  <c r="J45" i="1"/>
  <c r="M44" i="1"/>
  <c r="L44" i="1"/>
  <c r="K44" i="1"/>
  <c r="J44" i="1"/>
  <c r="M43" i="1"/>
  <c r="L43" i="1"/>
  <c r="K43" i="1"/>
  <c r="J43" i="1"/>
  <c r="M42" i="1"/>
  <c r="L42" i="1"/>
  <c r="K42" i="1"/>
  <c r="J42" i="1"/>
  <c r="N42" i="1" s="1"/>
  <c r="M41" i="1"/>
  <c r="L41" i="1"/>
  <c r="K41" i="1"/>
  <c r="J41" i="1"/>
  <c r="M40" i="1"/>
  <c r="L40" i="1"/>
  <c r="K40" i="1"/>
  <c r="J40" i="1"/>
  <c r="N40" i="1" s="1"/>
  <c r="M39" i="1"/>
  <c r="L39" i="1"/>
  <c r="K39" i="1"/>
  <c r="J39" i="1"/>
  <c r="M38" i="1"/>
  <c r="L38" i="1"/>
  <c r="K38" i="1"/>
  <c r="J38" i="1"/>
  <c r="N91" i="1" l="1"/>
  <c r="N104" i="1"/>
  <c r="N38" i="1"/>
  <c r="N48" i="1"/>
  <c r="N50" i="1"/>
  <c r="N98" i="1"/>
  <c r="N99" i="1"/>
  <c r="N107" i="1"/>
  <c r="N110" i="1"/>
  <c r="N112" i="1"/>
  <c r="N114" i="1"/>
  <c r="N116" i="1"/>
  <c r="N41" i="1"/>
  <c r="N39" i="1"/>
  <c r="N93" i="1"/>
  <c r="N54" i="1"/>
  <c r="N92" i="1"/>
  <c r="N101" i="1"/>
  <c r="N44" i="1"/>
  <c r="N94" i="1"/>
  <c r="N100" i="1"/>
  <c r="N106" i="1"/>
  <c r="N46" i="1"/>
  <c r="N43" i="1"/>
  <c r="N45" i="1"/>
  <c r="N52" i="1"/>
  <c r="N109" i="1"/>
  <c r="N111" i="1"/>
  <c r="N51" i="1"/>
  <c r="N53" i="1"/>
  <c r="N96" i="1"/>
  <c r="N102" i="1"/>
  <c r="N113" i="1"/>
  <c r="N115" i="1"/>
  <c r="N95" i="1"/>
  <c r="N97" i="1"/>
  <c r="N117" i="1"/>
  <c r="N49" i="1"/>
  <c r="N103" i="1"/>
  <c r="N105" i="1"/>
  <c r="M155" i="1"/>
  <c r="L155" i="1"/>
  <c r="K155" i="1"/>
  <c r="J155" i="1"/>
  <c r="M154" i="1"/>
  <c r="L154" i="1"/>
  <c r="K154" i="1"/>
  <c r="J154" i="1"/>
  <c r="M153" i="1"/>
  <c r="L153" i="1"/>
  <c r="K153" i="1"/>
  <c r="J153" i="1"/>
  <c r="M152" i="1"/>
  <c r="L152" i="1"/>
  <c r="K152" i="1"/>
  <c r="J152" i="1"/>
  <c r="M151" i="1"/>
  <c r="L151" i="1"/>
  <c r="K151" i="1"/>
  <c r="J151" i="1"/>
  <c r="M150" i="1"/>
  <c r="L150" i="1"/>
  <c r="K150" i="1"/>
  <c r="J150" i="1"/>
  <c r="M149" i="1"/>
  <c r="L149" i="1"/>
  <c r="K149" i="1"/>
  <c r="J149" i="1"/>
  <c r="M148" i="1"/>
  <c r="L148" i="1"/>
  <c r="K148" i="1"/>
  <c r="J148" i="1"/>
  <c r="M147" i="1"/>
  <c r="L147" i="1"/>
  <c r="K147" i="1"/>
  <c r="J147" i="1"/>
  <c r="M146" i="1"/>
  <c r="L146" i="1"/>
  <c r="K146" i="1"/>
  <c r="J146" i="1"/>
  <c r="M145" i="1"/>
  <c r="L145" i="1"/>
  <c r="K145" i="1"/>
  <c r="J145" i="1"/>
  <c r="M144" i="1"/>
  <c r="L144" i="1"/>
  <c r="K144" i="1"/>
  <c r="J144" i="1"/>
  <c r="M143" i="1"/>
  <c r="L143" i="1"/>
  <c r="K143" i="1"/>
  <c r="J143" i="1"/>
  <c r="M142" i="1"/>
  <c r="L142" i="1"/>
  <c r="K142" i="1"/>
  <c r="J142" i="1"/>
  <c r="M141" i="1"/>
  <c r="L141" i="1"/>
  <c r="K141" i="1"/>
  <c r="J141" i="1"/>
  <c r="M140" i="1"/>
  <c r="L140" i="1"/>
  <c r="K140" i="1"/>
  <c r="J140" i="1"/>
  <c r="M139" i="1"/>
  <c r="L139" i="1"/>
  <c r="K139" i="1"/>
  <c r="J139" i="1"/>
  <c r="M138" i="1"/>
  <c r="L138" i="1"/>
  <c r="K138" i="1"/>
  <c r="J138" i="1"/>
  <c r="M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K136" i="1"/>
  <c r="K135" i="1"/>
  <c r="K134" i="1"/>
  <c r="K133" i="1"/>
  <c r="K132" i="1"/>
  <c r="K131" i="1"/>
  <c r="K130" i="1"/>
  <c r="K129" i="1"/>
  <c r="K128" i="1"/>
  <c r="J136" i="1"/>
  <c r="J135" i="1"/>
  <c r="J134" i="1"/>
  <c r="J133" i="1"/>
  <c r="J132" i="1"/>
  <c r="J131" i="1"/>
  <c r="J130" i="1"/>
  <c r="J129" i="1"/>
  <c r="J128" i="1"/>
  <c r="M127" i="1"/>
  <c r="L127" i="1"/>
  <c r="K127" i="1"/>
  <c r="J127" i="1"/>
  <c r="M126" i="1"/>
  <c r="L126" i="1"/>
  <c r="K126" i="1"/>
  <c r="J126" i="1"/>
  <c r="M125" i="1"/>
  <c r="L125" i="1"/>
  <c r="K125" i="1"/>
  <c r="J125" i="1"/>
  <c r="M124" i="1"/>
  <c r="L124" i="1"/>
  <c r="K124" i="1"/>
  <c r="J124" i="1"/>
  <c r="M123" i="1"/>
  <c r="L123" i="1"/>
  <c r="K123" i="1"/>
  <c r="J123" i="1"/>
  <c r="M122" i="1"/>
  <c r="L122" i="1"/>
  <c r="K122" i="1"/>
  <c r="J122" i="1"/>
  <c r="M121" i="1"/>
  <c r="L121" i="1"/>
  <c r="K121" i="1"/>
  <c r="J121" i="1"/>
  <c r="M120" i="1"/>
  <c r="L120" i="1"/>
  <c r="K120" i="1"/>
  <c r="J120" i="1"/>
  <c r="M119" i="1"/>
  <c r="L119" i="1"/>
  <c r="K119" i="1"/>
  <c r="J119" i="1"/>
  <c r="J86" i="1"/>
  <c r="K84" i="1"/>
  <c r="K83" i="1"/>
  <c r="J76" i="1"/>
  <c r="J80" i="1"/>
  <c r="J82" i="1"/>
  <c r="K88" i="1"/>
  <c r="K90" i="1"/>
  <c r="M90" i="1"/>
  <c r="L90" i="1"/>
  <c r="M89" i="1"/>
  <c r="L89" i="1"/>
  <c r="K89" i="1"/>
  <c r="J89" i="1"/>
  <c r="M88" i="1"/>
  <c r="L88" i="1"/>
  <c r="M87" i="1"/>
  <c r="L87" i="1"/>
  <c r="K87" i="1"/>
  <c r="J87" i="1"/>
  <c r="M86" i="1"/>
  <c r="L86" i="1"/>
  <c r="K86" i="1"/>
  <c r="M85" i="1"/>
  <c r="L85" i="1"/>
  <c r="K85" i="1"/>
  <c r="J85" i="1"/>
  <c r="M84" i="1"/>
  <c r="L84" i="1"/>
  <c r="M83" i="1"/>
  <c r="L83" i="1"/>
  <c r="M82" i="1"/>
  <c r="L82" i="1"/>
  <c r="K82" i="1"/>
  <c r="M81" i="1"/>
  <c r="L81" i="1"/>
  <c r="K81" i="1"/>
  <c r="J81" i="1"/>
  <c r="M80" i="1"/>
  <c r="L80" i="1"/>
  <c r="K80" i="1"/>
  <c r="M79" i="1"/>
  <c r="L79" i="1"/>
  <c r="K79" i="1"/>
  <c r="J79" i="1"/>
  <c r="M78" i="1"/>
  <c r="L78" i="1"/>
  <c r="K78" i="1"/>
  <c r="J78" i="1"/>
  <c r="M77" i="1"/>
  <c r="L77" i="1"/>
  <c r="K77" i="1"/>
  <c r="J77" i="1"/>
  <c r="M76" i="1"/>
  <c r="L76" i="1"/>
  <c r="K76" i="1"/>
  <c r="M75" i="1"/>
  <c r="L75" i="1"/>
  <c r="K75" i="1"/>
  <c r="J75" i="1"/>
  <c r="M74" i="1"/>
  <c r="L74" i="1"/>
  <c r="K74" i="1"/>
  <c r="J74" i="1"/>
  <c r="M72" i="1"/>
  <c r="L72" i="1"/>
  <c r="K72" i="1"/>
  <c r="J72" i="1"/>
  <c r="M71" i="1"/>
  <c r="L71" i="1"/>
  <c r="K71" i="1"/>
  <c r="J71" i="1"/>
  <c r="M70" i="1"/>
  <c r="L70" i="1"/>
  <c r="K70" i="1"/>
  <c r="J70" i="1"/>
  <c r="M69" i="1"/>
  <c r="L69" i="1"/>
  <c r="K69" i="1"/>
  <c r="J69" i="1"/>
  <c r="M68" i="1"/>
  <c r="L68" i="1"/>
  <c r="K68" i="1"/>
  <c r="J68" i="1"/>
  <c r="M67" i="1"/>
  <c r="L67" i="1"/>
  <c r="K67" i="1"/>
  <c r="J67" i="1"/>
  <c r="M66" i="1"/>
  <c r="L66" i="1"/>
  <c r="K66" i="1"/>
  <c r="J66" i="1"/>
  <c r="M65" i="1"/>
  <c r="L65" i="1"/>
  <c r="K65" i="1"/>
  <c r="J65" i="1"/>
  <c r="M64" i="1"/>
  <c r="L64" i="1"/>
  <c r="K64" i="1"/>
  <c r="J64" i="1"/>
  <c r="M63" i="1"/>
  <c r="L63" i="1"/>
  <c r="K63" i="1"/>
  <c r="J63" i="1"/>
  <c r="M62" i="1"/>
  <c r="L62" i="1"/>
  <c r="K62" i="1"/>
  <c r="J62" i="1"/>
  <c r="M61" i="1"/>
  <c r="L61" i="1"/>
  <c r="K61" i="1"/>
  <c r="J61" i="1"/>
  <c r="M60" i="1"/>
  <c r="L60" i="1"/>
  <c r="K60" i="1"/>
  <c r="J60" i="1"/>
  <c r="M59" i="1"/>
  <c r="L59" i="1"/>
  <c r="K59" i="1"/>
  <c r="J59" i="1"/>
  <c r="M58" i="1"/>
  <c r="L58" i="1"/>
  <c r="K58" i="1"/>
  <c r="J58" i="1"/>
  <c r="M57" i="1"/>
  <c r="L57" i="1"/>
  <c r="K57" i="1"/>
  <c r="J57" i="1"/>
  <c r="M56" i="1"/>
  <c r="L56" i="1"/>
  <c r="K56" i="1"/>
  <c r="J56" i="1"/>
  <c r="M37" i="1"/>
  <c r="L37" i="1"/>
  <c r="K37" i="1"/>
  <c r="J37" i="1"/>
  <c r="M36" i="1"/>
  <c r="L36" i="1"/>
  <c r="K36" i="1"/>
  <c r="J36" i="1"/>
  <c r="M35" i="1"/>
  <c r="L35" i="1"/>
  <c r="K35" i="1"/>
  <c r="J35" i="1"/>
  <c r="M34" i="1"/>
  <c r="L34" i="1"/>
  <c r="K34" i="1"/>
  <c r="J34" i="1"/>
  <c r="M33" i="1"/>
  <c r="L33" i="1"/>
  <c r="K33" i="1"/>
  <c r="J33" i="1"/>
  <c r="M32" i="1"/>
  <c r="L32" i="1"/>
  <c r="K32" i="1"/>
  <c r="J32" i="1"/>
  <c r="M31" i="1"/>
  <c r="L31" i="1"/>
  <c r="K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M27" i="1"/>
  <c r="L27" i="1"/>
  <c r="K27" i="1"/>
  <c r="J27" i="1"/>
  <c r="M26" i="1"/>
  <c r="L26" i="1"/>
  <c r="K26" i="1"/>
  <c r="J26" i="1"/>
  <c r="M25" i="1"/>
  <c r="L25" i="1"/>
  <c r="K25" i="1"/>
  <c r="J25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N18" i="1" l="1"/>
  <c r="N15" i="1"/>
  <c r="N17" i="1"/>
  <c r="N19" i="1"/>
  <c r="N5" i="1"/>
  <c r="N13" i="1"/>
  <c r="N140" i="1"/>
  <c r="N148" i="1"/>
  <c r="N12" i="1"/>
  <c r="N141" i="1"/>
  <c r="N147" i="1"/>
  <c r="N8" i="1"/>
  <c r="N153" i="1"/>
  <c r="N145" i="1"/>
  <c r="N139" i="1"/>
  <c r="N138" i="1"/>
  <c r="N150" i="1"/>
  <c r="N152" i="1"/>
  <c r="N146" i="1"/>
  <c r="N154" i="1"/>
  <c r="N143" i="1"/>
  <c r="N149" i="1"/>
  <c r="N155" i="1"/>
  <c r="N151" i="1"/>
  <c r="N142" i="1"/>
  <c r="N144" i="1"/>
  <c r="N123" i="1"/>
  <c r="N130" i="1"/>
  <c r="N132" i="1"/>
  <c r="N136" i="1"/>
  <c r="N133" i="1"/>
  <c r="N122" i="1"/>
  <c r="N131" i="1"/>
  <c r="N134" i="1"/>
  <c r="N128" i="1"/>
  <c r="N135" i="1"/>
  <c r="N127" i="1"/>
  <c r="N129" i="1"/>
  <c r="N126" i="1"/>
  <c r="N121" i="1"/>
  <c r="N125" i="1"/>
  <c r="N124" i="1"/>
  <c r="N120" i="1"/>
  <c r="N119" i="1"/>
  <c r="N66" i="1"/>
  <c r="N4" i="1"/>
  <c r="N14" i="1"/>
  <c r="N16" i="1"/>
  <c r="N3" i="1"/>
  <c r="N10" i="1"/>
  <c r="N7" i="1"/>
  <c r="N9" i="1"/>
  <c r="N11" i="1"/>
  <c r="N74" i="1"/>
  <c r="N86" i="1"/>
  <c r="J83" i="1"/>
  <c r="N83" i="1" s="1"/>
  <c r="N82" i="1"/>
  <c r="N80" i="1"/>
  <c r="J88" i="1"/>
  <c r="N88" i="1" s="1"/>
  <c r="J90" i="1"/>
  <c r="N90" i="1" s="1"/>
  <c r="N78" i="1"/>
  <c r="J84" i="1"/>
  <c r="N84" i="1" s="1"/>
  <c r="N87" i="1"/>
  <c r="N79" i="1"/>
  <c r="N89" i="1"/>
  <c r="N76" i="1"/>
  <c r="N75" i="1"/>
  <c r="N77" i="1"/>
  <c r="N81" i="1"/>
  <c r="N85" i="1"/>
  <c r="N58" i="1"/>
  <c r="N71" i="1"/>
  <c r="N59" i="1"/>
  <c r="N65" i="1"/>
  <c r="N67" i="1"/>
  <c r="N69" i="1"/>
  <c r="N63" i="1"/>
  <c r="N60" i="1"/>
  <c r="N62" i="1"/>
  <c r="N64" i="1"/>
  <c r="N68" i="1"/>
  <c r="N70" i="1"/>
  <c r="N72" i="1"/>
  <c r="N57" i="1"/>
  <c r="N61" i="1"/>
  <c r="N56" i="1"/>
  <c r="N22" i="1"/>
  <c r="N24" i="1"/>
  <c r="N26" i="1"/>
  <c r="N37" i="1"/>
  <c r="N29" i="1"/>
  <c r="N36" i="1"/>
  <c r="N21" i="1"/>
  <c r="N23" i="1"/>
  <c r="N25" i="1"/>
  <c r="N27" i="1"/>
  <c r="N33" i="1"/>
  <c r="N35" i="1"/>
  <c r="N31" i="1"/>
  <c r="N28" i="1"/>
  <c r="N30" i="1"/>
  <c r="N32" i="1"/>
  <c r="N34" i="1"/>
  <c r="N6" i="1"/>
</calcChain>
</file>

<file path=xl/sharedStrings.xml><?xml version="1.0" encoding="utf-8"?>
<sst xmlns="http://schemas.openxmlformats.org/spreadsheetml/2006/main" count="460" uniqueCount="45">
  <si>
    <t>06MS201-1</t>
  </si>
  <si>
    <t>06MS201-1</t>
    <phoneticPr fontId="1" type="noConversion"/>
  </si>
  <si>
    <t>D=600~3000钢筋混凝土管（Ⅰ级管）</t>
  </si>
  <si>
    <t>120°</t>
    <phoneticPr fontId="1" type="noConversion"/>
  </si>
  <si>
    <t>D</t>
    <phoneticPr fontId="1" type="noConversion"/>
  </si>
  <si>
    <t>t</t>
    <phoneticPr fontId="1" type="noConversion"/>
  </si>
  <si>
    <t>a</t>
    <phoneticPr fontId="1" type="noConversion"/>
  </si>
  <si>
    <t>B</t>
    <phoneticPr fontId="1" type="noConversion"/>
  </si>
  <si>
    <t>C1</t>
    <phoneticPr fontId="1" type="noConversion"/>
  </si>
  <si>
    <t>C2</t>
    <phoneticPr fontId="1" type="noConversion"/>
  </si>
  <si>
    <t>Q</t>
    <phoneticPr fontId="1" type="noConversion"/>
  </si>
  <si>
    <t>level</t>
    <phoneticPr fontId="1" type="noConversion"/>
  </si>
  <si>
    <t>angle</t>
    <phoneticPr fontId="1" type="noConversion"/>
  </si>
  <si>
    <t>2、3</t>
  </si>
  <si>
    <t>180°</t>
    <phoneticPr fontId="1" type="noConversion"/>
  </si>
  <si>
    <t>D=600~3000钢筋混凝土管（Ⅰ级管）</t>
    <phoneticPr fontId="1" type="noConversion"/>
  </si>
  <si>
    <t>D=600~3000钢筋混凝土管（Ⅱ、Ⅲ级管）</t>
    <phoneticPr fontId="1" type="noConversion"/>
  </si>
  <si>
    <t>90°</t>
    <phoneticPr fontId="1" type="noConversion"/>
  </si>
  <si>
    <t>D=150~600钢筋混凝土管</t>
    <phoneticPr fontId="1" type="noConversion"/>
  </si>
  <si>
    <t>120°</t>
    <phoneticPr fontId="1" type="noConversion"/>
  </si>
  <si>
    <t>level</t>
  </si>
  <si>
    <t>图集标识等级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</si>
  <si>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</si>
  <si>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</si>
  <si>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</si>
  <si>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180°</t>
    <phoneticPr fontId="1" type="noConversion"/>
  </si>
  <si>
    <t>钢筋混凝土管120度砂石基础</t>
  </si>
  <si>
    <t>9</t>
    <phoneticPr fontId="1" type="noConversion"/>
  </si>
  <si>
    <t>10</t>
    <phoneticPr fontId="1" type="noConversion"/>
  </si>
  <si>
    <t>钢筋混凝土管150度砂石基础</t>
    <phoneticPr fontId="1" type="noConversion"/>
  </si>
  <si>
    <t>150°</t>
    <phoneticPr fontId="1" type="noConversion"/>
  </si>
  <si>
    <t>90°</t>
    <phoneticPr fontId="1" type="noConversion"/>
  </si>
  <si>
    <t>钢筋混凝土管90度砂石基础</t>
    <phoneticPr fontId="1" type="noConversion"/>
  </si>
  <si>
    <t>8</t>
    <phoneticPr fontId="1" type="noConversion"/>
  </si>
  <si>
    <t>11</t>
    <phoneticPr fontId="1" type="noConversion"/>
  </si>
  <si>
    <t>180°</t>
    <phoneticPr fontId="1" type="noConversion"/>
  </si>
  <si>
    <t>12</t>
    <phoneticPr fontId="1" type="noConversion"/>
  </si>
  <si>
    <t>预应力混凝土管90度砂石基础</t>
    <phoneticPr fontId="1" type="noConversion"/>
  </si>
  <si>
    <t>预应力混凝土管120度砂石基础</t>
    <phoneticPr fontId="1" type="noConversion"/>
  </si>
  <si>
    <t>13</t>
    <phoneticPr fontId="1" type="noConversion"/>
  </si>
  <si>
    <t>14</t>
    <phoneticPr fontId="1" type="noConversion"/>
  </si>
  <si>
    <t>预应力</t>
    <phoneticPr fontId="1" type="noConversion"/>
  </si>
  <si>
    <t>钢筋混凝土管180度砂石基础</t>
    <phoneticPr fontId="1" type="noConversion"/>
  </si>
  <si>
    <t>0</t>
    <phoneticPr fontId="1" type="noConversion"/>
  </si>
  <si>
    <t>非预应力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</si>
</sst>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abSelected="1" workbookViewId="0">
      <pane ySplit="1" topLeftCell="A2" activePane="bottomLeft" state="frozenSplit"/>
      <selection pane="bottomLeft" activeCell="D138" sqref="D138"/>
    </sheetView>
  </sheetViews>
  <sheetFormatPr defaultRowHeight="14.25" x14ac:dyDescent="0.2"/>
  <cols>
    <col min="1" max="1" width="11.25" style="2" bestFit="1" customWidth="1"/>
    <col min="2" max="6" width="6.75" style="2" customWidth="1"/>
    <col min="7" max="16" width="9" style="2"/>
  </cols>
  <sheetData>
    <row r="1" spans="1:16" x14ac:dyDescent="0.2">
      <c r="A1" s="2" t="s">
        <v>11</v>
      </c>
      <c r="B1" s="2" t="s">
        <v>12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P1" s="2" t="s">
        <v>20</v>
      </c>
    </row>
    <row r="2" spans="1:16" s="1" customFormat="1" x14ac:dyDescent="0.2">
      <c r="A2" s="3" t="s">
        <v>1</v>
      </c>
      <c r="B2" s="3">
        <v>16</v>
      </c>
      <c r="C2" s="3" t="s">
        <v>3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21</v>
      </c>
    </row>
    <row r="3" spans="1:16" x14ac:dyDescent="0.2">
      <c r="A3" s="2">
        <v>1</v>
      </c>
      <c r="B3" s="2">
        <v>120</v>
      </c>
      <c r="C3" s="2">
        <v>600</v>
      </c>
      <c r="D3" s="2">
        <v>55</v>
      </c>
      <c r="E3" s="2">
        <v>100</v>
      </c>
      <c r="F3" s="2">
        <v>910</v>
      </c>
      <c r="G3" s="2">
        <v>100</v>
      </c>
      <c r="H3" s="2">
        <v>178</v>
      </c>
      <c r="I3" s="2">
        <v>0.17499999999999999</v>
      </c>
      <c r="J3" s="2">
        <f t="shared" ref="J3:J19" si="0">+G3*F3</f>
        <v>91000</v>
      </c>
      <c r="K3" s="2">
        <f t="shared" ref="K3:K19" si="1">+H3*F3</f>
        <v>161980</v>
      </c>
      <c r="L3" s="2">
        <f t="shared" ref="L3:L19" si="2">+PI()*(C3/2+D3)^2/(360/B3)</f>
        <v>131973.07138955122</v>
      </c>
      <c r="M3" s="2">
        <f t="shared" ref="M3:M19" si="3">1/2*(C3/2+D3)^2*SIN(B3/180*PI())</f>
        <v>54570.425755966942</v>
      </c>
      <c r="N3" s="2">
        <f t="shared" ref="N3:N19" si="4">(J3+K3-L3+M3)/1000000</f>
        <v>0.17557735436641572</v>
      </c>
      <c r="P3" s="2">
        <v>1</v>
      </c>
    </row>
    <row r="4" spans="1:16" x14ac:dyDescent="0.2">
      <c r="A4" s="2">
        <v>1</v>
      </c>
      <c r="B4" s="2">
        <v>120</v>
      </c>
      <c r="C4" s="2">
        <v>700</v>
      </c>
      <c r="D4" s="2">
        <v>60</v>
      </c>
      <c r="E4" s="2">
        <v>100</v>
      </c>
      <c r="F4" s="2">
        <v>1020</v>
      </c>
      <c r="G4" s="2">
        <v>100</v>
      </c>
      <c r="H4" s="2">
        <v>205</v>
      </c>
      <c r="I4" s="2">
        <v>0.20799999999999999</v>
      </c>
      <c r="J4" s="2">
        <f t="shared" si="0"/>
        <v>102000</v>
      </c>
      <c r="K4" s="2">
        <f t="shared" si="1"/>
        <v>209100</v>
      </c>
      <c r="L4" s="2">
        <f t="shared" si="2"/>
        <v>176033.90835614808</v>
      </c>
      <c r="M4" s="2">
        <f t="shared" si="3"/>
        <v>72789.435188082076</v>
      </c>
      <c r="N4" s="2">
        <f t="shared" si="4"/>
        <v>0.20785552683193401</v>
      </c>
      <c r="P4" s="2">
        <v>1</v>
      </c>
    </row>
    <row r="5" spans="1:16" x14ac:dyDescent="0.2">
      <c r="A5" s="2">
        <v>1</v>
      </c>
      <c r="B5" s="2">
        <v>120</v>
      </c>
      <c r="C5" s="2">
        <v>800</v>
      </c>
      <c r="D5" s="2">
        <v>70</v>
      </c>
      <c r="E5" s="2">
        <v>105</v>
      </c>
      <c r="F5" s="2">
        <v>1150</v>
      </c>
      <c r="G5" s="2">
        <v>105</v>
      </c>
      <c r="H5" s="2">
        <v>235</v>
      </c>
      <c r="I5" s="2">
        <v>0.255</v>
      </c>
      <c r="J5" s="2">
        <f t="shared" si="0"/>
        <v>120750</v>
      </c>
      <c r="K5" s="2">
        <f t="shared" si="1"/>
        <v>270250</v>
      </c>
      <c r="L5" s="2">
        <f t="shared" si="2"/>
        <v>231325.93905932843</v>
      </c>
      <c r="M5" s="2">
        <f t="shared" si="3"/>
        <v>95652.505847991255</v>
      </c>
      <c r="N5" s="2">
        <f t="shared" si="4"/>
        <v>0.25532656678866283</v>
      </c>
      <c r="P5" s="2">
        <v>1</v>
      </c>
    </row>
    <row r="6" spans="1:16" x14ac:dyDescent="0.2">
      <c r="A6" s="2">
        <v>1</v>
      </c>
      <c r="B6" s="2">
        <v>120</v>
      </c>
      <c r="C6" s="2">
        <v>900</v>
      </c>
      <c r="D6" s="2">
        <v>75</v>
      </c>
      <c r="E6" s="2">
        <v>113</v>
      </c>
      <c r="F6" s="2">
        <v>1276</v>
      </c>
      <c r="G6" s="2">
        <v>113</v>
      </c>
      <c r="H6" s="2">
        <v>263</v>
      </c>
      <c r="I6" s="2">
        <v>0.309</v>
      </c>
      <c r="J6" s="2">
        <f t="shared" si="0"/>
        <v>144188</v>
      </c>
      <c r="K6" s="2">
        <f t="shared" si="1"/>
        <v>335588</v>
      </c>
      <c r="L6" s="2">
        <f t="shared" si="2"/>
        <v>288633.82504856226</v>
      </c>
      <c r="M6" s="2">
        <f t="shared" si="3"/>
        <v>119349.12595904295</v>
      </c>
      <c r="N6" s="2">
        <f t="shared" si="4"/>
        <v>0.31049130091048066</v>
      </c>
      <c r="P6" s="2">
        <v>1</v>
      </c>
    </row>
    <row r="7" spans="1:16" x14ac:dyDescent="0.2">
      <c r="A7" s="2">
        <v>1</v>
      </c>
      <c r="B7" s="2">
        <v>120</v>
      </c>
      <c r="C7" s="2">
        <v>1000</v>
      </c>
      <c r="D7" s="2">
        <v>85</v>
      </c>
      <c r="E7" s="2">
        <v>128</v>
      </c>
      <c r="F7" s="2">
        <v>1426</v>
      </c>
      <c r="G7" s="2">
        <v>128</v>
      </c>
      <c r="H7" s="2">
        <v>293</v>
      </c>
      <c r="I7" s="2">
        <v>0.38900000000000001</v>
      </c>
      <c r="J7" s="2">
        <f t="shared" si="0"/>
        <v>182528</v>
      </c>
      <c r="K7" s="2">
        <f t="shared" si="1"/>
        <v>417818</v>
      </c>
      <c r="L7" s="2">
        <f t="shared" si="2"/>
        <v>358377.18195825565</v>
      </c>
      <c r="M7" s="2">
        <f t="shared" si="3"/>
        <v>148187.77190506476</v>
      </c>
      <c r="N7" s="2">
        <f t="shared" si="4"/>
        <v>0.39015658994680913</v>
      </c>
      <c r="P7" s="2">
        <v>1</v>
      </c>
    </row>
    <row r="8" spans="1:16" x14ac:dyDescent="0.2">
      <c r="A8" s="2">
        <v>1</v>
      </c>
      <c r="B8" s="2">
        <v>120</v>
      </c>
      <c r="C8" s="2">
        <v>1100</v>
      </c>
      <c r="D8" s="2">
        <v>95</v>
      </c>
      <c r="E8" s="2">
        <v>143</v>
      </c>
      <c r="F8" s="2">
        <v>1576</v>
      </c>
      <c r="G8" s="2">
        <v>143</v>
      </c>
      <c r="H8" s="2">
        <v>323</v>
      </c>
      <c r="I8" s="2">
        <v>0.47799999999999998</v>
      </c>
      <c r="J8" s="2">
        <f t="shared" si="0"/>
        <v>225368</v>
      </c>
      <c r="K8" s="2">
        <f t="shared" si="1"/>
        <v>509048</v>
      </c>
      <c r="L8" s="2">
        <f t="shared" si="2"/>
        <v>435660.36123656458</v>
      </c>
      <c r="M8" s="2">
        <f t="shared" si="3"/>
        <v>180144.10930471055</v>
      </c>
      <c r="N8" s="2">
        <f t="shared" si="4"/>
        <v>0.47889974806814595</v>
      </c>
      <c r="P8" s="2">
        <v>1</v>
      </c>
    </row>
    <row r="9" spans="1:16" x14ac:dyDescent="0.2">
      <c r="A9" s="2">
        <v>1</v>
      </c>
      <c r="B9" s="2">
        <v>120</v>
      </c>
      <c r="C9" s="2">
        <v>1200</v>
      </c>
      <c r="D9" s="2">
        <v>100</v>
      </c>
      <c r="E9" s="2">
        <v>150</v>
      </c>
      <c r="F9" s="2">
        <v>1700</v>
      </c>
      <c r="G9" s="2">
        <v>150</v>
      </c>
      <c r="H9" s="2">
        <v>350</v>
      </c>
      <c r="I9" s="2">
        <v>0.54900000000000004</v>
      </c>
      <c r="J9" s="2">
        <f t="shared" si="0"/>
        <v>255000</v>
      </c>
      <c r="K9" s="2">
        <f t="shared" si="1"/>
        <v>595000</v>
      </c>
      <c r="L9" s="2">
        <f t="shared" si="2"/>
        <v>513126.80008633289</v>
      </c>
      <c r="M9" s="2">
        <f t="shared" si="3"/>
        <v>212176.22392718747</v>
      </c>
      <c r="N9" s="2">
        <f t="shared" si="4"/>
        <v>0.54904942384085453</v>
      </c>
      <c r="P9" s="2">
        <v>1</v>
      </c>
    </row>
    <row r="10" spans="1:16" x14ac:dyDescent="0.2">
      <c r="A10" s="2">
        <v>1</v>
      </c>
      <c r="B10" s="2">
        <v>120</v>
      </c>
      <c r="C10" s="2">
        <v>1350</v>
      </c>
      <c r="D10" s="2">
        <v>115</v>
      </c>
      <c r="E10" s="2">
        <v>173</v>
      </c>
      <c r="F10" s="2">
        <v>1926</v>
      </c>
      <c r="G10" s="2">
        <v>173</v>
      </c>
      <c r="H10" s="2">
        <v>395</v>
      </c>
      <c r="I10" s="2">
        <v>0.70899999999999996</v>
      </c>
      <c r="J10" s="2">
        <f t="shared" si="0"/>
        <v>333198</v>
      </c>
      <c r="K10" s="2">
        <f t="shared" si="1"/>
        <v>760770</v>
      </c>
      <c r="L10" s="2">
        <f t="shared" si="2"/>
        <v>653555.99170179665</v>
      </c>
      <c r="M10" s="2">
        <f t="shared" si="3"/>
        <v>270243.22725093411</v>
      </c>
      <c r="N10" s="2">
        <f t="shared" si="4"/>
        <v>0.71065523554913745</v>
      </c>
      <c r="P10" s="2">
        <v>1</v>
      </c>
    </row>
    <row r="11" spans="1:16" x14ac:dyDescent="0.2">
      <c r="A11" s="2">
        <v>1</v>
      </c>
      <c r="B11" s="2">
        <v>120</v>
      </c>
      <c r="C11" s="2">
        <v>1500</v>
      </c>
      <c r="D11" s="2">
        <v>125</v>
      </c>
      <c r="E11" s="2">
        <v>188</v>
      </c>
      <c r="F11" s="2">
        <v>2126</v>
      </c>
      <c r="G11" s="2">
        <v>188</v>
      </c>
      <c r="H11" s="2">
        <v>438</v>
      </c>
      <c r="I11" s="2">
        <v>0.85899999999999999</v>
      </c>
      <c r="J11" s="2">
        <f t="shared" si="0"/>
        <v>399688</v>
      </c>
      <c r="K11" s="2">
        <f t="shared" si="1"/>
        <v>931188</v>
      </c>
      <c r="L11" s="2">
        <f t="shared" si="2"/>
        <v>801760.62513489509</v>
      </c>
      <c r="M11" s="2">
        <f t="shared" si="3"/>
        <v>331525.34988623043</v>
      </c>
      <c r="N11" s="2">
        <f t="shared" si="4"/>
        <v>0.86064072475133535</v>
      </c>
      <c r="P11" s="2">
        <v>1</v>
      </c>
    </row>
    <row r="12" spans="1:16" x14ac:dyDescent="0.2">
      <c r="A12" s="2">
        <v>1</v>
      </c>
      <c r="B12" s="2">
        <v>120</v>
      </c>
      <c r="C12" s="2">
        <v>1650</v>
      </c>
      <c r="D12" s="2">
        <v>140</v>
      </c>
      <c r="E12" s="2">
        <v>210</v>
      </c>
      <c r="F12" s="2">
        <v>2350</v>
      </c>
      <c r="G12" s="2">
        <v>210</v>
      </c>
      <c r="H12" s="2">
        <v>483</v>
      </c>
      <c r="I12" s="2">
        <v>1.0549999999999999</v>
      </c>
      <c r="J12" s="2">
        <f t="shared" si="0"/>
        <v>493500</v>
      </c>
      <c r="K12" s="2">
        <f t="shared" si="1"/>
        <v>1135050</v>
      </c>
      <c r="L12" s="2">
        <f t="shared" si="2"/>
        <v>975176.53961305169</v>
      </c>
      <c r="M12" s="2">
        <f t="shared" si="3"/>
        <v>403232.25331958197</v>
      </c>
      <c r="N12" s="2">
        <f t="shared" si="4"/>
        <v>1.0566057137065301</v>
      </c>
      <c r="P12" s="2">
        <v>1</v>
      </c>
    </row>
    <row r="13" spans="1:16" x14ac:dyDescent="0.2">
      <c r="A13" s="2">
        <v>1</v>
      </c>
      <c r="B13" s="2">
        <v>120</v>
      </c>
      <c r="C13" s="2">
        <v>1800</v>
      </c>
      <c r="D13" s="2">
        <v>150</v>
      </c>
      <c r="E13" s="2">
        <v>225</v>
      </c>
      <c r="F13" s="2">
        <v>2550</v>
      </c>
      <c r="G13" s="2">
        <v>225</v>
      </c>
      <c r="H13" s="2">
        <v>525</v>
      </c>
      <c r="I13" s="2">
        <v>1.2350000000000001</v>
      </c>
      <c r="J13" s="2">
        <f t="shared" si="0"/>
        <v>573750</v>
      </c>
      <c r="K13" s="2">
        <f t="shared" si="1"/>
        <v>1338750</v>
      </c>
      <c r="L13" s="2">
        <f t="shared" si="2"/>
        <v>1154535.300194249</v>
      </c>
      <c r="M13" s="2">
        <f t="shared" si="3"/>
        <v>477396.50383617182</v>
      </c>
      <c r="N13" s="2">
        <f t="shared" si="4"/>
        <v>1.2353612036419226</v>
      </c>
      <c r="P13" s="2">
        <v>1</v>
      </c>
    </row>
    <row r="14" spans="1:16" x14ac:dyDescent="0.2">
      <c r="A14" s="2">
        <v>1</v>
      </c>
      <c r="B14" s="2">
        <v>120</v>
      </c>
      <c r="C14" s="2">
        <v>2000</v>
      </c>
      <c r="D14" s="2">
        <v>170</v>
      </c>
      <c r="E14" s="2">
        <v>255</v>
      </c>
      <c r="F14" s="2">
        <v>2850</v>
      </c>
      <c r="G14" s="2">
        <v>255</v>
      </c>
      <c r="H14" s="2">
        <v>585</v>
      </c>
      <c r="I14" s="2">
        <v>1.5529999999999999</v>
      </c>
      <c r="J14" s="2">
        <f t="shared" si="0"/>
        <v>726750</v>
      </c>
      <c r="K14" s="2">
        <f t="shared" si="1"/>
        <v>1667250</v>
      </c>
      <c r="L14" s="2">
        <f t="shared" si="2"/>
        <v>1433508.7278330226</v>
      </c>
      <c r="M14" s="2">
        <f t="shared" si="3"/>
        <v>592751.08762025903</v>
      </c>
      <c r="N14" s="2">
        <f t="shared" si="4"/>
        <v>1.5532423597872365</v>
      </c>
      <c r="P14" s="2">
        <v>1</v>
      </c>
    </row>
    <row r="15" spans="1:16" x14ac:dyDescent="0.2">
      <c r="A15" s="2">
        <v>1</v>
      </c>
      <c r="B15" s="2">
        <v>120</v>
      </c>
      <c r="C15" s="2">
        <v>2200</v>
      </c>
      <c r="D15" s="2">
        <v>185</v>
      </c>
      <c r="E15" s="2">
        <v>278</v>
      </c>
      <c r="F15" s="2">
        <v>3126</v>
      </c>
      <c r="G15" s="2">
        <v>278</v>
      </c>
      <c r="H15" s="2">
        <v>643</v>
      </c>
      <c r="I15" s="2">
        <v>1.8620000000000001</v>
      </c>
      <c r="J15" s="2">
        <f t="shared" si="0"/>
        <v>869028</v>
      </c>
      <c r="K15" s="2">
        <f t="shared" si="1"/>
        <v>2010018</v>
      </c>
      <c r="L15" s="2">
        <f t="shared" si="2"/>
        <v>1729158.7764746018</v>
      </c>
      <c r="M15" s="2">
        <f t="shared" si="3"/>
        <v>715001.39868197986</v>
      </c>
      <c r="N15" s="2">
        <f t="shared" si="4"/>
        <v>1.8648886222073779</v>
      </c>
      <c r="P15" s="2">
        <v>1</v>
      </c>
    </row>
    <row r="16" spans="1:16" x14ac:dyDescent="0.2">
      <c r="A16" s="2">
        <v>1</v>
      </c>
      <c r="B16" s="2">
        <v>120</v>
      </c>
      <c r="C16" s="2">
        <v>2400</v>
      </c>
      <c r="D16" s="2">
        <v>200</v>
      </c>
      <c r="E16" s="2">
        <v>300</v>
      </c>
      <c r="F16" s="2">
        <v>3400</v>
      </c>
      <c r="G16" s="2">
        <v>300</v>
      </c>
      <c r="H16" s="2">
        <v>700</v>
      </c>
      <c r="I16" s="2">
        <v>2.1960000000000002</v>
      </c>
      <c r="J16" s="2">
        <f t="shared" si="0"/>
        <v>1020000</v>
      </c>
      <c r="K16" s="2">
        <f t="shared" si="1"/>
        <v>2380000</v>
      </c>
      <c r="L16" s="2">
        <f t="shared" si="2"/>
        <v>2052507.2003453316</v>
      </c>
      <c r="M16" s="2">
        <f t="shared" si="3"/>
        <v>848704.89570874989</v>
      </c>
      <c r="N16" s="2">
        <f t="shared" si="4"/>
        <v>2.1961976953634181</v>
      </c>
      <c r="P16" s="2">
        <v>1</v>
      </c>
    </row>
    <row r="17" spans="1:16" x14ac:dyDescent="0.2">
      <c r="A17" s="2">
        <v>1</v>
      </c>
      <c r="B17" s="2">
        <v>120</v>
      </c>
      <c r="C17" s="2">
        <v>2600</v>
      </c>
      <c r="D17" s="2">
        <v>220</v>
      </c>
      <c r="E17" s="2">
        <v>330</v>
      </c>
      <c r="F17" s="2">
        <v>3700</v>
      </c>
      <c r="G17" s="2">
        <v>330</v>
      </c>
      <c r="H17" s="2">
        <v>760</v>
      </c>
      <c r="I17" s="2">
        <v>2.6139999999999999</v>
      </c>
      <c r="J17" s="2">
        <f t="shared" si="0"/>
        <v>1221000</v>
      </c>
      <c r="K17" s="2">
        <f t="shared" si="1"/>
        <v>2812000</v>
      </c>
      <c r="L17" s="2">
        <f t="shared" si="2"/>
        <v>2419445.2222846192</v>
      </c>
      <c r="M17" s="2">
        <f t="shared" si="3"/>
        <v>1000432.5464517836</v>
      </c>
      <c r="N17" s="2">
        <f t="shared" si="4"/>
        <v>2.6139873241671645</v>
      </c>
      <c r="P17" s="2">
        <v>1</v>
      </c>
    </row>
    <row r="18" spans="1:16" x14ac:dyDescent="0.2">
      <c r="A18" s="2">
        <v>1</v>
      </c>
      <c r="B18" s="2">
        <v>120</v>
      </c>
      <c r="C18" s="2">
        <v>2800</v>
      </c>
      <c r="D18" s="2">
        <v>235</v>
      </c>
      <c r="E18" s="2">
        <v>353</v>
      </c>
      <c r="F18" s="2">
        <v>3976</v>
      </c>
      <c r="G18" s="2">
        <v>353</v>
      </c>
      <c r="H18" s="2">
        <v>818</v>
      </c>
      <c r="I18" s="2">
        <v>3.0110000000000001</v>
      </c>
      <c r="J18" s="2">
        <f t="shared" si="0"/>
        <v>1403528</v>
      </c>
      <c r="K18" s="2">
        <f t="shared" si="1"/>
        <v>3252368</v>
      </c>
      <c r="L18" s="2">
        <f t="shared" si="2"/>
        <v>2799394.673797525</v>
      </c>
      <c r="M18" s="2">
        <f t="shared" si="3"/>
        <v>1157540.3800158282</v>
      </c>
      <c r="N18" s="2">
        <f t="shared" si="4"/>
        <v>3.0140417062183031</v>
      </c>
      <c r="P18" s="2">
        <v>1</v>
      </c>
    </row>
    <row r="19" spans="1:16" x14ac:dyDescent="0.2">
      <c r="A19" s="2">
        <v>1</v>
      </c>
      <c r="B19" s="2">
        <v>120</v>
      </c>
      <c r="C19" s="2">
        <v>3000</v>
      </c>
      <c r="D19" s="2">
        <v>250</v>
      </c>
      <c r="E19" s="2">
        <v>375</v>
      </c>
      <c r="F19" s="2">
        <v>4250</v>
      </c>
      <c r="G19" s="2">
        <v>375</v>
      </c>
      <c r="H19" s="2">
        <v>875</v>
      </c>
      <c r="I19" s="2">
        <v>3.4319999999999999</v>
      </c>
      <c r="J19" s="2">
        <f t="shared" si="0"/>
        <v>1593750</v>
      </c>
      <c r="K19" s="2">
        <f t="shared" si="1"/>
        <v>3718750</v>
      </c>
      <c r="L19" s="2">
        <f t="shared" si="2"/>
        <v>3207042.5005395804</v>
      </c>
      <c r="M19" s="2">
        <f t="shared" si="3"/>
        <v>1326101.3995449217</v>
      </c>
      <c r="N19" s="2">
        <f t="shared" si="4"/>
        <v>3.4315588990053412</v>
      </c>
      <c r="P19" s="2">
        <v>1</v>
      </c>
    </row>
    <row r="20" spans="1:16" s="1" customFormat="1" x14ac:dyDescent="0.2">
      <c r="A20" s="3" t="s">
        <v>1</v>
      </c>
      <c r="B20" s="3">
        <v>17</v>
      </c>
      <c r="C20" s="3" t="s">
        <v>3</v>
      </c>
      <c r="D20" s="3" t="s">
        <v>16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 t="s">
        <v>0</v>
      </c>
    </row>
    <row r="21" spans="1:16" x14ac:dyDescent="0.2">
      <c r="A21" s="2" t="s">
        <v>23</v>
      </c>
      <c r="B21" s="2">
        <v>120</v>
      </c>
      <c r="C21" s="2">
        <v>600</v>
      </c>
      <c r="D21" s="2">
        <v>60</v>
      </c>
      <c r="E21" s="2">
        <v>100</v>
      </c>
      <c r="F21" s="2">
        <v>920</v>
      </c>
      <c r="G21" s="2">
        <v>100</v>
      </c>
      <c r="H21" s="2">
        <v>180</v>
      </c>
      <c r="I21" s="2">
        <v>0.17799999999999999</v>
      </c>
      <c r="J21" s="2">
        <f t="shared" ref="J21:J37" si="5">+G21*F21</f>
        <v>92000</v>
      </c>
      <c r="K21" s="2">
        <f t="shared" ref="K21:K37" si="6">+H21*F21</f>
        <v>165600</v>
      </c>
      <c r="L21" s="2">
        <f t="shared" ref="L21:L37" si="7">+PI()*(C21/2+D21)^2/(360/B21)</f>
        <v>135716.80263507905</v>
      </c>
      <c r="M21" s="2">
        <f t="shared" ref="M21:M37" si="8">1/2*(C21/2+D21)^2*SIN(B21/180*PI())</f>
        <v>56118.446165231631</v>
      </c>
      <c r="N21" s="2">
        <f t="shared" ref="N21:N37" si="9">(J21+K21-L21+M21)/1000000</f>
        <v>0.1780016435301526</v>
      </c>
      <c r="P21" s="2" t="s">
        <v>13</v>
      </c>
    </row>
    <row r="22" spans="1:16" x14ac:dyDescent="0.2">
      <c r="A22" s="2" t="s">
        <v>23</v>
      </c>
      <c r="B22" s="2">
        <v>120</v>
      </c>
      <c r="C22" s="2">
        <v>700</v>
      </c>
      <c r="D22" s="2">
        <v>70</v>
      </c>
      <c r="E22" s="2">
        <v>105</v>
      </c>
      <c r="F22" s="2">
        <v>1050</v>
      </c>
      <c r="G22" s="2">
        <v>105</v>
      </c>
      <c r="H22" s="2">
        <v>210</v>
      </c>
      <c r="I22" s="2">
        <v>0.222</v>
      </c>
      <c r="J22" s="2">
        <f t="shared" si="5"/>
        <v>110250</v>
      </c>
      <c r="K22" s="2">
        <f t="shared" si="6"/>
        <v>220500</v>
      </c>
      <c r="L22" s="2">
        <f t="shared" si="7"/>
        <v>184725.64803107982</v>
      </c>
      <c r="M22" s="2">
        <f t="shared" si="8"/>
        <v>76383.44061378749</v>
      </c>
      <c r="N22" s="2">
        <f t="shared" si="9"/>
        <v>0.22240779258270765</v>
      </c>
      <c r="P22" s="2" t="s">
        <v>13</v>
      </c>
    </row>
    <row r="23" spans="1:16" x14ac:dyDescent="0.2">
      <c r="A23" s="2" t="s">
        <v>23</v>
      </c>
      <c r="B23" s="2">
        <v>120</v>
      </c>
      <c r="C23" s="2">
        <v>800</v>
      </c>
      <c r="D23" s="2">
        <v>80</v>
      </c>
      <c r="E23" s="2">
        <v>120</v>
      </c>
      <c r="F23" s="2">
        <v>1200</v>
      </c>
      <c r="G23" s="2">
        <v>120</v>
      </c>
      <c r="H23" s="2">
        <v>240</v>
      </c>
      <c r="I23" s="2">
        <v>0.28999999999999998</v>
      </c>
      <c r="J23" s="2">
        <f t="shared" si="5"/>
        <v>144000</v>
      </c>
      <c r="K23" s="2">
        <f t="shared" si="6"/>
        <v>288000</v>
      </c>
      <c r="L23" s="2">
        <f t="shared" si="7"/>
        <v>241274.31579569611</v>
      </c>
      <c r="M23" s="2">
        <f t="shared" si="8"/>
        <v>99766.126515967335</v>
      </c>
      <c r="N23" s="2">
        <f t="shared" si="9"/>
        <v>0.29049181072027119</v>
      </c>
      <c r="P23" s="2" t="s">
        <v>13</v>
      </c>
    </row>
    <row r="24" spans="1:16" x14ac:dyDescent="0.2">
      <c r="A24" s="2" t="s">
        <v>23</v>
      </c>
      <c r="B24" s="2">
        <v>120</v>
      </c>
      <c r="C24" s="2">
        <v>900</v>
      </c>
      <c r="D24" s="2">
        <v>90</v>
      </c>
      <c r="E24" s="2">
        <v>135</v>
      </c>
      <c r="F24" s="2">
        <v>1350</v>
      </c>
      <c r="G24" s="2">
        <v>135</v>
      </c>
      <c r="H24" s="2">
        <v>270</v>
      </c>
      <c r="I24" s="2">
        <v>0.36799999999999999</v>
      </c>
      <c r="J24" s="2">
        <f t="shared" si="5"/>
        <v>182250</v>
      </c>
      <c r="K24" s="2">
        <f t="shared" si="6"/>
        <v>364500</v>
      </c>
      <c r="L24" s="2">
        <f t="shared" si="7"/>
        <v>305362.8059289279</v>
      </c>
      <c r="M24" s="2">
        <f t="shared" si="8"/>
        <v>126266.50387177116</v>
      </c>
      <c r="N24" s="2">
        <f t="shared" si="9"/>
        <v>0.36765369794284325</v>
      </c>
      <c r="P24" s="2" t="s">
        <v>13</v>
      </c>
    </row>
    <row r="25" spans="1:16" x14ac:dyDescent="0.2">
      <c r="A25" s="2" t="s">
        <v>23</v>
      </c>
      <c r="B25" s="2">
        <v>120</v>
      </c>
      <c r="C25" s="2">
        <v>1000</v>
      </c>
      <c r="D25" s="2">
        <v>100</v>
      </c>
      <c r="E25" s="2">
        <v>150</v>
      </c>
      <c r="F25" s="2">
        <v>1500</v>
      </c>
      <c r="G25" s="2">
        <v>150</v>
      </c>
      <c r="H25" s="2">
        <v>300</v>
      </c>
      <c r="I25" s="2">
        <v>0.45400000000000001</v>
      </c>
      <c r="J25" s="2">
        <f t="shared" si="5"/>
        <v>225000</v>
      </c>
      <c r="K25" s="2">
        <f t="shared" si="6"/>
        <v>450000</v>
      </c>
      <c r="L25" s="2">
        <f t="shared" si="7"/>
        <v>376991.11843077518</v>
      </c>
      <c r="M25" s="2">
        <f t="shared" si="8"/>
        <v>155884.57268119897</v>
      </c>
      <c r="N25" s="2">
        <f t="shared" si="9"/>
        <v>0.45389345425042382</v>
      </c>
      <c r="P25" s="2" t="s">
        <v>13</v>
      </c>
    </row>
    <row r="26" spans="1:16" x14ac:dyDescent="0.2">
      <c r="A26" s="2" t="s">
        <v>23</v>
      </c>
      <c r="B26" s="2">
        <v>120</v>
      </c>
      <c r="C26" s="2">
        <v>1100</v>
      </c>
      <c r="D26" s="2">
        <v>110</v>
      </c>
      <c r="E26" s="2">
        <v>165</v>
      </c>
      <c r="F26" s="2">
        <v>1650</v>
      </c>
      <c r="G26" s="2">
        <v>165</v>
      </c>
      <c r="H26" s="2">
        <v>330</v>
      </c>
      <c r="I26" s="2">
        <v>0.54900000000000004</v>
      </c>
      <c r="J26" s="2">
        <f t="shared" si="5"/>
        <v>272250</v>
      </c>
      <c r="K26" s="2">
        <f t="shared" si="6"/>
        <v>544500</v>
      </c>
      <c r="L26" s="2">
        <f t="shared" si="7"/>
        <v>456159.25330123794</v>
      </c>
      <c r="M26" s="2">
        <f t="shared" si="8"/>
        <v>188620.33294425075</v>
      </c>
      <c r="N26" s="2">
        <f t="shared" si="9"/>
        <v>0.54921107964301286</v>
      </c>
      <c r="P26" s="2" t="s">
        <v>13</v>
      </c>
    </row>
    <row r="27" spans="1:16" x14ac:dyDescent="0.2">
      <c r="A27" s="2" t="s">
        <v>23</v>
      </c>
      <c r="B27" s="2">
        <v>120</v>
      </c>
      <c r="C27" s="2">
        <v>1200</v>
      </c>
      <c r="D27" s="2">
        <v>120</v>
      </c>
      <c r="E27" s="2">
        <v>180</v>
      </c>
      <c r="F27" s="2">
        <v>1800</v>
      </c>
      <c r="G27" s="2">
        <v>180</v>
      </c>
      <c r="H27" s="2">
        <v>360</v>
      </c>
      <c r="I27" s="2">
        <v>0.65400000000000003</v>
      </c>
      <c r="J27" s="2">
        <f t="shared" si="5"/>
        <v>324000</v>
      </c>
      <c r="K27" s="2">
        <f t="shared" si="6"/>
        <v>648000</v>
      </c>
      <c r="L27" s="2">
        <f t="shared" si="7"/>
        <v>542867.21054031618</v>
      </c>
      <c r="M27" s="2">
        <f t="shared" si="8"/>
        <v>224473.78466092653</v>
      </c>
      <c r="N27" s="2">
        <f t="shared" si="9"/>
        <v>0.65360657412061041</v>
      </c>
      <c r="P27" s="2" t="s">
        <v>13</v>
      </c>
    </row>
    <row r="28" spans="1:16" x14ac:dyDescent="0.2">
      <c r="A28" s="2" t="s">
        <v>23</v>
      </c>
      <c r="B28" s="2">
        <v>120</v>
      </c>
      <c r="C28" s="2">
        <v>1350</v>
      </c>
      <c r="D28" s="2">
        <v>135</v>
      </c>
      <c r="E28" s="2">
        <v>203</v>
      </c>
      <c r="F28" s="2">
        <v>2026</v>
      </c>
      <c r="G28" s="2">
        <v>203</v>
      </c>
      <c r="H28" s="2">
        <v>405</v>
      </c>
      <c r="I28" s="2">
        <v>0.82699999999999996</v>
      </c>
      <c r="J28" s="2">
        <f t="shared" si="5"/>
        <v>411278</v>
      </c>
      <c r="K28" s="2">
        <f t="shared" si="6"/>
        <v>820530</v>
      </c>
      <c r="L28" s="2">
        <f t="shared" si="7"/>
        <v>687066.31334008777</v>
      </c>
      <c r="M28" s="2">
        <f t="shared" si="8"/>
        <v>284099.63371148513</v>
      </c>
      <c r="N28" s="2">
        <f t="shared" si="9"/>
        <v>0.82884132037139735</v>
      </c>
      <c r="P28" s="2" t="s">
        <v>13</v>
      </c>
    </row>
    <row r="29" spans="1:16" x14ac:dyDescent="0.2">
      <c r="A29" s="2" t="s">
        <v>23</v>
      </c>
      <c r="B29" s="2">
        <v>120</v>
      </c>
      <c r="C29" s="2">
        <v>1500</v>
      </c>
      <c r="D29" s="2">
        <v>150</v>
      </c>
      <c r="E29" s="2">
        <v>225</v>
      </c>
      <c r="F29" s="2">
        <v>2250</v>
      </c>
      <c r="G29" s="2">
        <v>225</v>
      </c>
      <c r="H29" s="2">
        <v>450</v>
      </c>
      <c r="I29" s="2">
        <v>1.0209999999999999</v>
      </c>
      <c r="J29" s="2">
        <f t="shared" si="5"/>
        <v>506250</v>
      </c>
      <c r="K29" s="2">
        <f t="shared" si="6"/>
        <v>1012500</v>
      </c>
      <c r="L29" s="2">
        <f t="shared" si="7"/>
        <v>848230.01646924403</v>
      </c>
      <c r="M29" s="2">
        <f t="shared" si="8"/>
        <v>350740.28853269765</v>
      </c>
      <c r="N29" s="2">
        <f t="shared" si="9"/>
        <v>1.0212602720634536</v>
      </c>
      <c r="P29" s="2" t="s">
        <v>13</v>
      </c>
    </row>
    <row r="30" spans="1:16" x14ac:dyDescent="0.2">
      <c r="A30" s="2" t="s">
        <v>23</v>
      </c>
      <c r="B30" s="2">
        <v>120</v>
      </c>
      <c r="C30" s="2">
        <v>1650</v>
      </c>
      <c r="D30" s="2">
        <v>165</v>
      </c>
      <c r="E30" s="2">
        <v>248</v>
      </c>
      <c r="F30" s="2">
        <v>2476</v>
      </c>
      <c r="G30" s="2">
        <v>248</v>
      </c>
      <c r="H30" s="2">
        <v>495</v>
      </c>
      <c r="I30" s="2">
        <v>1.2370000000000001</v>
      </c>
      <c r="J30" s="2">
        <f t="shared" si="5"/>
        <v>614048</v>
      </c>
      <c r="K30" s="2">
        <f t="shared" si="6"/>
        <v>1225620</v>
      </c>
      <c r="L30" s="2">
        <f t="shared" si="7"/>
        <v>1026358.3199277854</v>
      </c>
      <c r="M30" s="2">
        <f t="shared" si="8"/>
        <v>424395.74912456417</v>
      </c>
      <c r="N30" s="2">
        <f t="shared" si="9"/>
        <v>1.2377054291967786</v>
      </c>
      <c r="P30" s="2" t="s">
        <v>13</v>
      </c>
    </row>
    <row r="31" spans="1:16" x14ac:dyDescent="0.2">
      <c r="A31" s="2" t="s">
        <v>23</v>
      </c>
      <c r="B31" s="2">
        <v>120</v>
      </c>
      <c r="C31" s="2">
        <v>1800</v>
      </c>
      <c r="D31" s="2">
        <v>180</v>
      </c>
      <c r="E31" s="2">
        <v>270</v>
      </c>
      <c r="F31" s="2">
        <v>2700</v>
      </c>
      <c r="G31" s="2">
        <v>270</v>
      </c>
      <c r="H31" s="2">
        <v>540</v>
      </c>
      <c r="I31" s="2">
        <v>1.4710000000000001</v>
      </c>
      <c r="J31" s="2">
        <f t="shared" si="5"/>
        <v>729000</v>
      </c>
      <c r="K31" s="2">
        <f t="shared" si="6"/>
        <v>1458000</v>
      </c>
      <c r="L31" s="2">
        <f t="shared" si="7"/>
        <v>1221451.2237157116</v>
      </c>
      <c r="M31" s="2">
        <f t="shared" si="8"/>
        <v>505066.01548708463</v>
      </c>
      <c r="N31" s="2">
        <f t="shared" si="9"/>
        <v>1.470614791771373</v>
      </c>
      <c r="P31" s="2" t="s">
        <v>13</v>
      </c>
    </row>
    <row r="32" spans="1:16" x14ac:dyDescent="0.2">
      <c r="A32" s="2" t="s">
        <v>23</v>
      </c>
      <c r="B32" s="2">
        <v>120</v>
      </c>
      <c r="C32" s="2">
        <v>2000</v>
      </c>
      <c r="D32" s="2">
        <v>200</v>
      </c>
      <c r="E32" s="2">
        <v>300</v>
      </c>
      <c r="F32" s="2">
        <v>3000</v>
      </c>
      <c r="G32" s="2">
        <v>300</v>
      </c>
      <c r="H32" s="2">
        <v>600</v>
      </c>
      <c r="I32" s="2">
        <v>1.8160000000000001</v>
      </c>
      <c r="J32" s="2">
        <f t="shared" si="5"/>
        <v>900000</v>
      </c>
      <c r="K32" s="2">
        <f t="shared" si="6"/>
        <v>1800000</v>
      </c>
      <c r="L32" s="2">
        <f t="shared" si="7"/>
        <v>1507964.4737231007</v>
      </c>
      <c r="M32" s="2">
        <f t="shared" si="8"/>
        <v>623538.29072479589</v>
      </c>
      <c r="N32" s="2">
        <f t="shared" si="9"/>
        <v>1.8155738170016953</v>
      </c>
      <c r="P32" s="2" t="s">
        <v>13</v>
      </c>
    </row>
    <row r="33" spans="1:16" x14ac:dyDescent="0.2">
      <c r="A33" s="2" t="s">
        <v>23</v>
      </c>
      <c r="B33" s="2">
        <v>120</v>
      </c>
      <c r="C33" s="2">
        <v>2200</v>
      </c>
      <c r="D33" s="2">
        <v>220</v>
      </c>
      <c r="E33" s="2">
        <v>330</v>
      </c>
      <c r="F33" s="2">
        <v>3300</v>
      </c>
      <c r="G33" s="2">
        <v>330</v>
      </c>
      <c r="H33" s="2">
        <v>660</v>
      </c>
      <c r="I33" s="2">
        <v>2.1970000000000001</v>
      </c>
      <c r="J33" s="2">
        <f t="shared" si="5"/>
        <v>1089000</v>
      </c>
      <c r="K33" s="2">
        <f t="shared" si="6"/>
        <v>2178000</v>
      </c>
      <c r="L33" s="2">
        <f t="shared" si="7"/>
        <v>1824637.0132049518</v>
      </c>
      <c r="M33" s="2">
        <f t="shared" si="8"/>
        <v>754481.33177700301</v>
      </c>
      <c r="N33" s="2">
        <f t="shared" si="9"/>
        <v>2.1968443185720514</v>
      </c>
      <c r="P33" s="2" t="s">
        <v>13</v>
      </c>
    </row>
    <row r="34" spans="1:16" x14ac:dyDescent="0.2">
      <c r="A34" s="2" t="s">
        <v>23</v>
      </c>
      <c r="B34" s="2">
        <v>120</v>
      </c>
      <c r="C34" s="2">
        <v>2400</v>
      </c>
      <c r="D34" s="2">
        <v>230</v>
      </c>
      <c r="E34" s="2">
        <v>345</v>
      </c>
      <c r="F34" s="2">
        <v>3550</v>
      </c>
      <c r="G34" s="2">
        <v>345</v>
      </c>
      <c r="H34" s="2">
        <v>715</v>
      </c>
      <c r="I34" s="2">
        <v>2.5070000000000001</v>
      </c>
      <c r="J34" s="2">
        <f t="shared" si="5"/>
        <v>1224750</v>
      </c>
      <c r="K34" s="2">
        <f t="shared" si="6"/>
        <v>2538250</v>
      </c>
      <c r="L34" s="2">
        <f t="shared" si="7"/>
        <v>2141414.2724419227</v>
      </c>
      <c r="M34" s="2">
        <f t="shared" si="8"/>
        <v>885467.67409939936</v>
      </c>
      <c r="N34" s="2">
        <f t="shared" si="9"/>
        <v>2.5070534016574766</v>
      </c>
      <c r="P34" s="2" t="s">
        <v>13</v>
      </c>
    </row>
    <row r="35" spans="1:16" x14ac:dyDescent="0.2">
      <c r="A35" s="2" t="s">
        <v>23</v>
      </c>
      <c r="B35" s="2">
        <v>120</v>
      </c>
      <c r="C35" s="2">
        <v>2600</v>
      </c>
      <c r="D35" s="2">
        <v>235</v>
      </c>
      <c r="E35" s="2">
        <v>353</v>
      </c>
      <c r="F35" s="2">
        <v>3776</v>
      </c>
      <c r="G35" s="2">
        <v>353</v>
      </c>
      <c r="H35" s="2">
        <v>768</v>
      </c>
      <c r="I35" s="2">
        <v>2.7829999999999999</v>
      </c>
      <c r="J35" s="2">
        <f t="shared" si="5"/>
        <v>1332928</v>
      </c>
      <c r="K35" s="2">
        <f t="shared" si="6"/>
        <v>2899968</v>
      </c>
      <c r="L35" s="2">
        <f t="shared" si="7"/>
        <v>2467433.0500682034</v>
      </c>
      <c r="M35" s="2">
        <f t="shared" si="8"/>
        <v>1020275.3535159945</v>
      </c>
      <c r="N35" s="2">
        <f t="shared" si="9"/>
        <v>2.7857383034477912</v>
      </c>
      <c r="P35" s="2" t="s">
        <v>13</v>
      </c>
    </row>
    <row r="36" spans="1:16" x14ac:dyDescent="0.2">
      <c r="A36" s="2" t="s">
        <v>23</v>
      </c>
      <c r="B36" s="2">
        <v>120</v>
      </c>
      <c r="C36" s="2">
        <v>2800</v>
      </c>
      <c r="D36" s="2">
        <v>255</v>
      </c>
      <c r="E36" s="2">
        <v>383</v>
      </c>
      <c r="F36" s="2">
        <v>4076</v>
      </c>
      <c r="G36" s="2">
        <v>383</v>
      </c>
      <c r="H36" s="2">
        <v>828</v>
      </c>
      <c r="I36" s="2">
        <v>3.2509999999999999</v>
      </c>
      <c r="J36" s="2">
        <f t="shared" si="5"/>
        <v>1561108</v>
      </c>
      <c r="K36" s="2">
        <f t="shared" si="6"/>
        <v>3374928</v>
      </c>
      <c r="L36" s="2">
        <f t="shared" si="7"/>
        <v>2868300.2726662611</v>
      </c>
      <c r="M36" s="2">
        <f t="shared" si="8"/>
        <v>1186032.615800336</v>
      </c>
      <c r="N36" s="2">
        <f t="shared" si="9"/>
        <v>3.2537683431340749</v>
      </c>
      <c r="P36" s="2" t="s">
        <v>13</v>
      </c>
    </row>
    <row r="37" spans="1:16" x14ac:dyDescent="0.2">
      <c r="A37" s="2" t="s">
        <v>23</v>
      </c>
      <c r="B37" s="2">
        <v>120</v>
      </c>
      <c r="C37" s="2">
        <v>3000</v>
      </c>
      <c r="D37" s="2">
        <v>275</v>
      </c>
      <c r="E37" s="2">
        <v>413</v>
      </c>
      <c r="F37" s="2">
        <v>4376</v>
      </c>
      <c r="G37" s="2">
        <v>413</v>
      </c>
      <c r="H37" s="2">
        <v>888</v>
      </c>
      <c r="I37" s="2">
        <v>3.7549999999999999</v>
      </c>
      <c r="J37" s="2">
        <f t="shared" si="5"/>
        <v>1807288</v>
      </c>
      <c r="K37" s="2">
        <f t="shared" si="6"/>
        <v>3885888</v>
      </c>
      <c r="L37" s="2">
        <f t="shared" si="7"/>
        <v>3299326.7847387809</v>
      </c>
      <c r="M37" s="2">
        <f t="shared" si="8"/>
        <v>1364260.6438991737</v>
      </c>
      <c r="N37" s="2">
        <f t="shared" si="9"/>
        <v>3.7581098591603928</v>
      </c>
      <c r="P37" s="2" t="s">
        <v>13</v>
      </c>
    </row>
    <row r="38" spans="1:16" x14ac:dyDescent="0.2">
      <c r="A38" s="2" t="s">
        <v>22</v>
      </c>
      <c r="B38" s="2">
        <v>120</v>
      </c>
      <c r="C38" s="2">
        <v>600</v>
      </c>
      <c r="D38" s="2">
        <v>60</v>
      </c>
      <c r="E38" s="2">
        <v>100</v>
      </c>
      <c r="F38" s="2">
        <v>920</v>
      </c>
      <c r="G38" s="2">
        <v>100</v>
      </c>
      <c r="H38" s="2">
        <v>180</v>
      </c>
      <c r="I38" s="2">
        <v>0.17799999999999999</v>
      </c>
      <c r="J38" s="2">
        <f t="shared" ref="J38:J54" si="10">+G38*F38</f>
        <v>92000</v>
      </c>
      <c r="K38" s="2">
        <f t="shared" ref="K38:K54" si="11">+H38*F38</f>
        <v>165600</v>
      </c>
      <c r="L38" s="2">
        <f t="shared" ref="L38:L54" si="12">+PI()*(C38/2+D38)^2/(360/B38)</f>
        <v>135716.80263507905</v>
      </c>
      <c r="M38" s="2">
        <f t="shared" ref="M38:M54" si="13">1/2*(C38/2+D38)^2*SIN(B38/180*PI())</f>
        <v>56118.446165231631</v>
      </c>
      <c r="N38" s="2">
        <f t="shared" ref="N38:N54" si="14">(J38+K38-L38+M38)/1000000</f>
        <v>0.1780016435301526</v>
      </c>
      <c r="P38" s="2" t="s">
        <v>13</v>
      </c>
    </row>
    <row r="39" spans="1:16" x14ac:dyDescent="0.2">
      <c r="A39" s="2" t="s">
        <v>22</v>
      </c>
      <c r="B39" s="2">
        <v>120</v>
      </c>
      <c r="C39" s="2">
        <v>700</v>
      </c>
      <c r="D39" s="2">
        <v>70</v>
      </c>
      <c r="E39" s="2">
        <v>105</v>
      </c>
      <c r="F39" s="2">
        <v>1050</v>
      </c>
      <c r="G39" s="2">
        <v>105</v>
      </c>
      <c r="H39" s="2">
        <v>210</v>
      </c>
      <c r="I39" s="2">
        <v>0.222</v>
      </c>
      <c r="J39" s="2">
        <f t="shared" si="10"/>
        <v>110250</v>
      </c>
      <c r="K39" s="2">
        <f t="shared" si="11"/>
        <v>220500</v>
      </c>
      <c r="L39" s="2">
        <f t="shared" si="12"/>
        <v>184725.64803107982</v>
      </c>
      <c r="M39" s="2">
        <f t="shared" si="13"/>
        <v>76383.44061378749</v>
      </c>
      <c r="N39" s="2">
        <f t="shared" si="14"/>
        <v>0.22240779258270765</v>
      </c>
      <c r="P39" s="2" t="s">
        <v>13</v>
      </c>
    </row>
    <row r="40" spans="1:16" x14ac:dyDescent="0.2">
      <c r="A40" s="2" t="s">
        <v>22</v>
      </c>
      <c r="B40" s="2">
        <v>120</v>
      </c>
      <c r="C40" s="2">
        <v>800</v>
      </c>
      <c r="D40" s="2">
        <v>80</v>
      </c>
      <c r="E40" s="2">
        <v>120</v>
      </c>
      <c r="F40" s="2">
        <v>1200</v>
      </c>
      <c r="G40" s="2">
        <v>120</v>
      </c>
      <c r="H40" s="2">
        <v>240</v>
      </c>
      <c r="I40" s="2">
        <v>0.28999999999999998</v>
      </c>
      <c r="J40" s="2">
        <f t="shared" si="10"/>
        <v>144000</v>
      </c>
      <c r="K40" s="2">
        <f t="shared" si="11"/>
        <v>288000</v>
      </c>
      <c r="L40" s="2">
        <f t="shared" si="12"/>
        <v>241274.31579569611</v>
      </c>
      <c r="M40" s="2">
        <f t="shared" si="13"/>
        <v>99766.126515967335</v>
      </c>
      <c r="N40" s="2">
        <f t="shared" si="14"/>
        <v>0.29049181072027119</v>
      </c>
      <c r="P40" s="2" t="s">
        <v>13</v>
      </c>
    </row>
    <row r="41" spans="1:16" x14ac:dyDescent="0.2">
      <c r="A41" s="2" t="s">
        <v>22</v>
      </c>
      <c r="B41" s="2">
        <v>120</v>
      </c>
      <c r="C41" s="2">
        <v>900</v>
      </c>
      <c r="D41" s="2">
        <v>90</v>
      </c>
      <c r="E41" s="2">
        <v>135</v>
      </c>
      <c r="F41" s="2">
        <v>1350</v>
      </c>
      <c r="G41" s="2">
        <v>135</v>
      </c>
      <c r="H41" s="2">
        <v>270</v>
      </c>
      <c r="I41" s="2">
        <v>0.36799999999999999</v>
      </c>
      <c r="J41" s="2">
        <f t="shared" si="10"/>
        <v>182250</v>
      </c>
      <c r="K41" s="2">
        <f t="shared" si="11"/>
        <v>364500</v>
      </c>
      <c r="L41" s="2">
        <f t="shared" si="12"/>
        <v>305362.8059289279</v>
      </c>
      <c r="M41" s="2">
        <f t="shared" si="13"/>
        <v>126266.50387177116</v>
      </c>
      <c r="N41" s="2">
        <f t="shared" si="14"/>
        <v>0.36765369794284325</v>
      </c>
      <c r="P41" s="2" t="s">
        <v>13</v>
      </c>
    </row>
    <row r="42" spans="1:16" x14ac:dyDescent="0.2">
      <c r="A42" s="2" t="s">
        <v>22</v>
      </c>
      <c r="B42" s="2">
        <v>120</v>
      </c>
      <c r="C42" s="2">
        <v>1000</v>
      </c>
      <c r="D42" s="2">
        <v>100</v>
      </c>
      <c r="E42" s="2">
        <v>150</v>
      </c>
      <c r="F42" s="2">
        <v>1500</v>
      </c>
      <c r="G42" s="2">
        <v>150</v>
      </c>
      <c r="H42" s="2">
        <v>300</v>
      </c>
      <c r="I42" s="2">
        <v>0.45400000000000001</v>
      </c>
      <c r="J42" s="2">
        <f t="shared" si="10"/>
        <v>225000</v>
      </c>
      <c r="K42" s="2">
        <f t="shared" si="11"/>
        <v>450000</v>
      </c>
      <c r="L42" s="2">
        <f t="shared" si="12"/>
        <v>376991.11843077518</v>
      </c>
      <c r="M42" s="2">
        <f t="shared" si="13"/>
        <v>155884.57268119897</v>
      </c>
      <c r="N42" s="2">
        <f t="shared" si="14"/>
        <v>0.45389345425042382</v>
      </c>
      <c r="P42" s="2" t="s">
        <v>13</v>
      </c>
    </row>
    <row r="43" spans="1:16" x14ac:dyDescent="0.2">
      <c r="A43" s="2" t="s">
        <v>22</v>
      </c>
      <c r="B43" s="2">
        <v>120</v>
      </c>
      <c r="C43" s="2">
        <v>1100</v>
      </c>
      <c r="D43" s="2">
        <v>110</v>
      </c>
      <c r="E43" s="2">
        <v>165</v>
      </c>
      <c r="F43" s="2">
        <v>1650</v>
      </c>
      <c r="G43" s="2">
        <v>165</v>
      </c>
      <c r="H43" s="2">
        <v>330</v>
      </c>
      <c r="I43" s="2">
        <v>0.54900000000000004</v>
      </c>
      <c r="J43" s="2">
        <f t="shared" si="10"/>
        <v>272250</v>
      </c>
      <c r="K43" s="2">
        <f t="shared" si="11"/>
        <v>544500</v>
      </c>
      <c r="L43" s="2">
        <f t="shared" si="12"/>
        <v>456159.25330123794</v>
      </c>
      <c r="M43" s="2">
        <f t="shared" si="13"/>
        <v>188620.33294425075</v>
      </c>
      <c r="N43" s="2">
        <f t="shared" si="14"/>
        <v>0.54921107964301286</v>
      </c>
      <c r="P43" s="2" t="s">
        <v>13</v>
      </c>
    </row>
    <row r="44" spans="1:16" x14ac:dyDescent="0.2">
      <c r="A44" s="2" t="s">
        <v>22</v>
      </c>
      <c r="B44" s="2">
        <v>120</v>
      </c>
      <c r="C44" s="2">
        <v>1200</v>
      </c>
      <c r="D44" s="2">
        <v>120</v>
      </c>
      <c r="E44" s="2">
        <v>180</v>
      </c>
      <c r="F44" s="2">
        <v>1800</v>
      </c>
      <c r="G44" s="2">
        <v>180</v>
      </c>
      <c r="H44" s="2">
        <v>360</v>
      </c>
      <c r="I44" s="2">
        <v>0.65400000000000003</v>
      </c>
      <c r="J44" s="2">
        <f t="shared" si="10"/>
        <v>324000</v>
      </c>
      <c r="K44" s="2">
        <f t="shared" si="11"/>
        <v>648000</v>
      </c>
      <c r="L44" s="2">
        <f t="shared" si="12"/>
        <v>542867.21054031618</v>
      </c>
      <c r="M44" s="2">
        <f t="shared" si="13"/>
        <v>224473.78466092653</v>
      </c>
      <c r="N44" s="2">
        <f t="shared" si="14"/>
        <v>0.65360657412061041</v>
      </c>
      <c r="P44" s="2" t="s">
        <v>13</v>
      </c>
    </row>
    <row r="45" spans="1:16" x14ac:dyDescent="0.2">
      <c r="A45" s="2" t="s">
        <v>22</v>
      </c>
      <c r="B45" s="2">
        <v>120</v>
      </c>
      <c r="C45" s="2">
        <v>1350</v>
      </c>
      <c r="D45" s="2">
        <v>135</v>
      </c>
      <c r="E45" s="2">
        <v>203</v>
      </c>
      <c r="F45" s="2">
        <v>2026</v>
      </c>
      <c r="G45" s="2">
        <v>203</v>
      </c>
      <c r="H45" s="2">
        <v>405</v>
      </c>
      <c r="I45" s="2">
        <v>0.82699999999999996</v>
      </c>
      <c r="J45" s="2">
        <f t="shared" si="10"/>
        <v>411278</v>
      </c>
      <c r="K45" s="2">
        <f t="shared" si="11"/>
        <v>820530</v>
      </c>
      <c r="L45" s="2">
        <f t="shared" si="12"/>
        <v>687066.31334008777</v>
      </c>
      <c r="M45" s="2">
        <f t="shared" si="13"/>
        <v>284099.63371148513</v>
      </c>
      <c r="N45" s="2">
        <f t="shared" si="14"/>
        <v>0.82884132037139735</v>
      </c>
      <c r="P45" s="2" t="s">
        <v>13</v>
      </c>
    </row>
    <row r="46" spans="1:16" x14ac:dyDescent="0.2">
      <c r="A46" s="2" t="s">
        <v>22</v>
      </c>
      <c r="B46" s="2">
        <v>120</v>
      </c>
      <c r="C46" s="2">
        <v>1500</v>
      </c>
      <c r="D46" s="2">
        <v>150</v>
      </c>
      <c r="E46" s="2">
        <v>225</v>
      </c>
      <c r="F46" s="2">
        <v>2250</v>
      </c>
      <c r="G46" s="2">
        <v>225</v>
      </c>
      <c r="H46" s="2">
        <v>450</v>
      </c>
      <c r="I46" s="2">
        <v>1.0209999999999999</v>
      </c>
      <c r="J46" s="2">
        <f t="shared" si="10"/>
        <v>506250</v>
      </c>
      <c r="K46" s="2">
        <f t="shared" si="11"/>
        <v>1012500</v>
      </c>
      <c r="L46" s="2">
        <f t="shared" si="12"/>
        <v>848230.01646924403</v>
      </c>
      <c r="M46" s="2">
        <f t="shared" si="13"/>
        <v>350740.28853269765</v>
      </c>
      <c r="N46" s="2">
        <f t="shared" si="14"/>
        <v>1.0212602720634536</v>
      </c>
      <c r="P46" s="2" t="s">
        <v>13</v>
      </c>
    </row>
    <row r="47" spans="1:16" x14ac:dyDescent="0.2">
      <c r="A47" s="2" t="s">
        <v>22</v>
      </c>
      <c r="B47" s="2">
        <v>120</v>
      </c>
      <c r="C47" s="2">
        <v>1650</v>
      </c>
      <c r="D47" s="2">
        <v>165</v>
      </c>
      <c r="E47" s="2">
        <v>248</v>
      </c>
      <c r="F47" s="2">
        <v>2476</v>
      </c>
      <c r="G47" s="2">
        <v>248</v>
      </c>
      <c r="H47" s="2">
        <v>495</v>
      </c>
      <c r="I47" s="2">
        <v>1.2370000000000001</v>
      </c>
      <c r="J47" s="2">
        <f t="shared" si="10"/>
        <v>614048</v>
      </c>
      <c r="K47" s="2">
        <f t="shared" si="11"/>
        <v>1225620</v>
      </c>
      <c r="L47" s="2">
        <f t="shared" si="12"/>
        <v>1026358.3199277854</v>
      </c>
      <c r="M47" s="2">
        <f t="shared" si="13"/>
        <v>424395.74912456417</v>
      </c>
      <c r="N47" s="2">
        <f t="shared" si="14"/>
        <v>1.2377054291967786</v>
      </c>
      <c r="P47" s="2" t="s">
        <v>13</v>
      </c>
    </row>
    <row r="48" spans="1:16" x14ac:dyDescent="0.2">
      <c r="A48" s="2" t="s">
        <v>22</v>
      </c>
      <c r="B48" s="2">
        <v>120</v>
      </c>
      <c r="C48" s="2">
        <v>1800</v>
      </c>
      <c r="D48" s="2">
        <v>180</v>
      </c>
      <c r="E48" s="2">
        <v>270</v>
      </c>
      <c r="F48" s="2">
        <v>2700</v>
      </c>
      <c r="G48" s="2">
        <v>270</v>
      </c>
      <c r="H48" s="2">
        <v>540</v>
      </c>
      <c r="I48" s="2">
        <v>1.4710000000000001</v>
      </c>
      <c r="J48" s="2">
        <f t="shared" si="10"/>
        <v>729000</v>
      </c>
      <c r="K48" s="2">
        <f t="shared" si="11"/>
        <v>1458000</v>
      </c>
      <c r="L48" s="2">
        <f t="shared" si="12"/>
        <v>1221451.2237157116</v>
      </c>
      <c r="M48" s="2">
        <f t="shared" si="13"/>
        <v>505066.01548708463</v>
      </c>
      <c r="N48" s="2">
        <f t="shared" si="14"/>
        <v>1.470614791771373</v>
      </c>
      <c r="P48" s="2" t="s">
        <v>13</v>
      </c>
    </row>
    <row r="49" spans="1:16" x14ac:dyDescent="0.2">
      <c r="A49" s="2" t="s">
        <v>22</v>
      </c>
      <c r="B49" s="2">
        <v>120</v>
      </c>
      <c r="C49" s="2">
        <v>2000</v>
      </c>
      <c r="D49" s="2">
        <v>200</v>
      </c>
      <c r="E49" s="2">
        <v>300</v>
      </c>
      <c r="F49" s="2">
        <v>3000</v>
      </c>
      <c r="G49" s="2">
        <v>300</v>
      </c>
      <c r="H49" s="2">
        <v>600</v>
      </c>
      <c r="I49" s="2">
        <v>1.8160000000000001</v>
      </c>
      <c r="J49" s="2">
        <f t="shared" si="10"/>
        <v>900000</v>
      </c>
      <c r="K49" s="2">
        <f t="shared" si="11"/>
        <v>1800000</v>
      </c>
      <c r="L49" s="2">
        <f t="shared" si="12"/>
        <v>1507964.4737231007</v>
      </c>
      <c r="M49" s="2">
        <f t="shared" si="13"/>
        <v>623538.29072479589</v>
      </c>
      <c r="N49" s="2">
        <f t="shared" si="14"/>
        <v>1.8155738170016953</v>
      </c>
      <c r="P49" s="2" t="s">
        <v>13</v>
      </c>
    </row>
    <row r="50" spans="1:16" x14ac:dyDescent="0.2">
      <c r="A50" s="2" t="s">
        <v>22</v>
      </c>
      <c r="B50" s="2">
        <v>120</v>
      </c>
      <c r="C50" s="2">
        <v>2200</v>
      </c>
      <c r="D50" s="2">
        <v>220</v>
      </c>
      <c r="E50" s="2">
        <v>330</v>
      </c>
      <c r="F50" s="2">
        <v>3300</v>
      </c>
      <c r="G50" s="2">
        <v>330</v>
      </c>
      <c r="H50" s="2">
        <v>660</v>
      </c>
      <c r="I50" s="2">
        <v>2.1970000000000001</v>
      </c>
      <c r="J50" s="2">
        <f t="shared" si="10"/>
        <v>1089000</v>
      </c>
      <c r="K50" s="2">
        <f t="shared" si="11"/>
        <v>2178000</v>
      </c>
      <c r="L50" s="2">
        <f t="shared" si="12"/>
        <v>1824637.0132049518</v>
      </c>
      <c r="M50" s="2">
        <f t="shared" si="13"/>
        <v>754481.33177700301</v>
      </c>
      <c r="N50" s="2">
        <f t="shared" si="14"/>
        <v>2.1968443185720514</v>
      </c>
      <c r="P50" s="2" t="s">
        <v>13</v>
      </c>
    </row>
    <row r="51" spans="1:16" x14ac:dyDescent="0.2">
      <c r="A51" s="2" t="s">
        <v>22</v>
      </c>
      <c r="B51" s="2">
        <v>120</v>
      </c>
      <c r="C51" s="2">
        <v>2400</v>
      </c>
      <c r="D51" s="2">
        <v>230</v>
      </c>
      <c r="E51" s="2">
        <v>345</v>
      </c>
      <c r="F51" s="2">
        <v>3550</v>
      </c>
      <c r="G51" s="2">
        <v>345</v>
      </c>
      <c r="H51" s="2">
        <v>715</v>
      </c>
      <c r="I51" s="2">
        <v>2.5070000000000001</v>
      </c>
      <c r="J51" s="2">
        <f t="shared" si="10"/>
        <v>1224750</v>
      </c>
      <c r="K51" s="2">
        <f t="shared" si="11"/>
        <v>2538250</v>
      </c>
      <c r="L51" s="2">
        <f t="shared" si="12"/>
        <v>2141414.2724419227</v>
      </c>
      <c r="M51" s="2">
        <f t="shared" si="13"/>
        <v>885467.67409939936</v>
      </c>
      <c r="N51" s="2">
        <f t="shared" si="14"/>
        <v>2.5070534016574766</v>
      </c>
      <c r="P51" s="2" t="s">
        <v>13</v>
      </c>
    </row>
    <row r="52" spans="1:16" x14ac:dyDescent="0.2">
      <c r="A52" s="2" t="s">
        <v>22</v>
      </c>
      <c r="B52" s="2">
        <v>120</v>
      </c>
      <c r="C52" s="2">
        <v>2600</v>
      </c>
      <c r="D52" s="2">
        <v>235</v>
      </c>
      <c r="E52" s="2">
        <v>353</v>
      </c>
      <c r="F52" s="2">
        <v>3776</v>
      </c>
      <c r="G52" s="2">
        <v>353</v>
      </c>
      <c r="H52" s="2">
        <v>768</v>
      </c>
      <c r="I52" s="2">
        <v>2.7829999999999999</v>
      </c>
      <c r="J52" s="2">
        <f t="shared" si="10"/>
        <v>1332928</v>
      </c>
      <c r="K52" s="2">
        <f t="shared" si="11"/>
        <v>2899968</v>
      </c>
      <c r="L52" s="2">
        <f t="shared" si="12"/>
        <v>2467433.0500682034</v>
      </c>
      <c r="M52" s="2">
        <f t="shared" si="13"/>
        <v>1020275.3535159945</v>
      </c>
      <c r="N52" s="2">
        <f t="shared" si="14"/>
        <v>2.7857383034477912</v>
      </c>
      <c r="P52" s="2" t="s">
        <v>13</v>
      </c>
    </row>
    <row r="53" spans="1:16" x14ac:dyDescent="0.2">
      <c r="A53" s="2" t="s">
        <v>22</v>
      </c>
      <c r="B53" s="2">
        <v>120</v>
      </c>
      <c r="C53" s="2">
        <v>2800</v>
      </c>
      <c r="D53" s="2">
        <v>255</v>
      </c>
      <c r="E53" s="2">
        <v>383</v>
      </c>
      <c r="F53" s="2">
        <v>4076</v>
      </c>
      <c r="G53" s="2">
        <v>383</v>
      </c>
      <c r="H53" s="2">
        <v>828</v>
      </c>
      <c r="I53" s="2">
        <v>3.2509999999999999</v>
      </c>
      <c r="J53" s="2">
        <f t="shared" si="10"/>
        <v>1561108</v>
      </c>
      <c r="K53" s="2">
        <f t="shared" si="11"/>
        <v>3374928</v>
      </c>
      <c r="L53" s="2">
        <f t="shared" si="12"/>
        <v>2868300.2726662611</v>
      </c>
      <c r="M53" s="2">
        <f t="shared" si="13"/>
        <v>1186032.615800336</v>
      </c>
      <c r="N53" s="2">
        <f t="shared" si="14"/>
        <v>3.2537683431340749</v>
      </c>
      <c r="P53" s="2" t="s">
        <v>13</v>
      </c>
    </row>
    <row r="54" spans="1:16" x14ac:dyDescent="0.2">
      <c r="A54" s="2" t="s">
        <v>22</v>
      </c>
      <c r="B54" s="2">
        <v>120</v>
      </c>
      <c r="C54" s="2">
        <v>3000</v>
      </c>
      <c r="D54" s="2">
        <v>275</v>
      </c>
      <c r="E54" s="2">
        <v>413</v>
      </c>
      <c r="F54" s="2">
        <v>4376</v>
      </c>
      <c r="G54" s="2">
        <v>413</v>
      </c>
      <c r="H54" s="2">
        <v>888</v>
      </c>
      <c r="I54" s="2">
        <v>3.7549999999999999</v>
      </c>
      <c r="J54" s="2">
        <f t="shared" si="10"/>
        <v>1807288</v>
      </c>
      <c r="K54" s="2">
        <f t="shared" si="11"/>
        <v>3885888</v>
      </c>
      <c r="L54" s="2">
        <f t="shared" si="12"/>
        <v>3299326.7847387809</v>
      </c>
      <c r="M54" s="2">
        <f t="shared" si="13"/>
        <v>1364260.6438991737</v>
      </c>
      <c r="N54" s="2">
        <f t="shared" si="14"/>
        <v>3.7581098591603928</v>
      </c>
      <c r="P54" s="2" t="s">
        <v>13</v>
      </c>
    </row>
    <row r="55" spans="1:16" s="1" customFormat="1" x14ac:dyDescent="0.2">
      <c r="A55" s="3" t="s">
        <v>1</v>
      </c>
      <c r="B55" s="3">
        <v>18</v>
      </c>
      <c r="C55" s="3" t="s">
        <v>14</v>
      </c>
      <c r="D55" s="3" t="s">
        <v>15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 t="s">
        <v>0</v>
      </c>
    </row>
    <row r="56" spans="1:16" x14ac:dyDescent="0.2">
      <c r="A56" s="2">
        <v>1</v>
      </c>
      <c r="B56" s="2">
        <v>180</v>
      </c>
      <c r="C56" s="2">
        <v>600</v>
      </c>
      <c r="D56" s="2">
        <v>55</v>
      </c>
      <c r="E56" s="2">
        <v>110</v>
      </c>
      <c r="F56" s="2">
        <v>930</v>
      </c>
      <c r="G56" s="2">
        <v>110</v>
      </c>
      <c r="H56" s="2">
        <v>355</v>
      </c>
      <c r="I56" s="2">
        <v>0.23400000000000001</v>
      </c>
      <c r="J56" s="2">
        <f t="shared" ref="J56:J72" si="15">+G56*F56</f>
        <v>102300</v>
      </c>
      <c r="K56" s="2">
        <f t="shared" ref="K56:K72" si="16">+H56*F56</f>
        <v>330150</v>
      </c>
      <c r="L56" s="2">
        <f t="shared" ref="L56:L72" si="17">+PI()*(C56/2+D56)^2/(360/B56)</f>
        <v>197959.60708432682</v>
      </c>
      <c r="M56" s="2">
        <f t="shared" ref="M56:M72" si="18">1/2*(C56/2+D56)^2*SIN(B56/180*PI())</f>
        <v>7.7199667014929418E-12</v>
      </c>
      <c r="N56" s="2">
        <f t="shared" ref="N56:N72" si="19">(J56+K56-L56+M56)/1000000</f>
        <v>0.23449039291567317</v>
      </c>
      <c r="P56" s="2">
        <v>1</v>
      </c>
    </row>
    <row r="57" spans="1:16" x14ac:dyDescent="0.2">
      <c r="A57" s="2">
        <v>1</v>
      </c>
      <c r="B57" s="2">
        <v>180</v>
      </c>
      <c r="C57" s="2">
        <v>700</v>
      </c>
      <c r="D57" s="2">
        <v>60</v>
      </c>
      <c r="E57" s="2">
        <v>120</v>
      </c>
      <c r="F57" s="2">
        <v>1060</v>
      </c>
      <c r="G57" s="2">
        <v>120</v>
      </c>
      <c r="H57" s="2">
        <v>410</v>
      </c>
      <c r="I57" s="2">
        <v>0.29799999999999999</v>
      </c>
      <c r="J57" s="2">
        <f t="shared" si="15"/>
        <v>127200</v>
      </c>
      <c r="K57" s="2">
        <f t="shared" si="16"/>
        <v>434600</v>
      </c>
      <c r="L57" s="2">
        <f t="shared" si="17"/>
        <v>264050.86253422213</v>
      </c>
      <c r="M57" s="2">
        <f t="shared" si="18"/>
        <v>1.0297372763506951E-11</v>
      </c>
      <c r="N57" s="2">
        <f t="shared" si="19"/>
        <v>0.29774913746577786</v>
      </c>
      <c r="P57" s="2">
        <v>1</v>
      </c>
    </row>
    <row r="58" spans="1:16" x14ac:dyDescent="0.2">
      <c r="A58" s="2">
        <v>1</v>
      </c>
      <c r="B58" s="2">
        <v>180</v>
      </c>
      <c r="C58" s="2">
        <v>800</v>
      </c>
      <c r="D58" s="2">
        <v>70</v>
      </c>
      <c r="E58" s="2">
        <v>140</v>
      </c>
      <c r="F58" s="2">
        <v>1220</v>
      </c>
      <c r="G58" s="2">
        <v>140</v>
      </c>
      <c r="H58" s="2">
        <v>470</v>
      </c>
      <c r="I58" s="2">
        <v>0.39700000000000002</v>
      </c>
      <c r="J58" s="2">
        <f t="shared" si="15"/>
        <v>170800</v>
      </c>
      <c r="K58" s="2">
        <f t="shared" si="16"/>
        <v>573400</v>
      </c>
      <c r="L58" s="2">
        <f t="shared" si="17"/>
        <v>346988.90858899266</v>
      </c>
      <c r="M58" s="2">
        <f t="shared" si="18"/>
        <v>1.3531764684465708E-11</v>
      </c>
      <c r="N58" s="2">
        <f t="shared" si="19"/>
        <v>0.39721109141100736</v>
      </c>
      <c r="P58" s="2">
        <v>1</v>
      </c>
    </row>
    <row r="59" spans="1:16" x14ac:dyDescent="0.2">
      <c r="A59" s="2">
        <v>1</v>
      </c>
      <c r="B59" s="2">
        <v>180</v>
      </c>
      <c r="C59" s="2">
        <v>900</v>
      </c>
      <c r="D59" s="2">
        <v>75</v>
      </c>
      <c r="E59" s="2">
        <v>150</v>
      </c>
      <c r="F59" s="2">
        <v>1350</v>
      </c>
      <c r="G59" s="2">
        <v>150</v>
      </c>
      <c r="H59" s="2">
        <v>525</v>
      </c>
      <c r="I59" s="2">
        <v>0.47799999999999998</v>
      </c>
      <c r="J59" s="2">
        <f t="shared" si="15"/>
        <v>202500</v>
      </c>
      <c r="K59" s="2">
        <f t="shared" si="16"/>
        <v>708750</v>
      </c>
      <c r="L59" s="2">
        <f t="shared" si="17"/>
        <v>432950.73757284338</v>
      </c>
      <c r="M59" s="2">
        <f t="shared" si="18"/>
        <v>1.688407714420942E-11</v>
      </c>
      <c r="N59" s="2">
        <f t="shared" si="19"/>
        <v>0.47829926242715659</v>
      </c>
      <c r="P59" s="2">
        <v>1</v>
      </c>
    </row>
    <row r="60" spans="1:16" x14ac:dyDescent="0.2">
      <c r="A60" s="2">
        <v>1</v>
      </c>
      <c r="B60" s="2">
        <v>180</v>
      </c>
      <c r="C60" s="2">
        <v>1000</v>
      </c>
      <c r="D60" s="2">
        <v>85</v>
      </c>
      <c r="E60" s="2">
        <v>170</v>
      </c>
      <c r="F60" s="2">
        <v>1510</v>
      </c>
      <c r="G60" s="2">
        <v>170</v>
      </c>
      <c r="H60" s="2">
        <v>585</v>
      </c>
      <c r="I60" s="2">
        <v>0.60199999999999998</v>
      </c>
      <c r="J60" s="2">
        <f t="shared" si="15"/>
        <v>256700</v>
      </c>
      <c r="K60" s="2">
        <f t="shared" si="16"/>
        <v>883350</v>
      </c>
      <c r="L60" s="2">
        <f t="shared" si="17"/>
        <v>537565.7729373835</v>
      </c>
      <c r="M60" s="2">
        <f t="shared" si="18"/>
        <v>2.0963821499055124E-11</v>
      </c>
      <c r="N60" s="2">
        <f t="shared" si="19"/>
        <v>0.60248422706261651</v>
      </c>
      <c r="P60" s="2">
        <v>1</v>
      </c>
    </row>
    <row r="61" spans="1:16" x14ac:dyDescent="0.2">
      <c r="A61" s="2">
        <v>1</v>
      </c>
      <c r="B61" s="2">
        <v>180</v>
      </c>
      <c r="C61" s="2">
        <v>1100</v>
      </c>
      <c r="D61" s="2">
        <v>95</v>
      </c>
      <c r="E61" s="2">
        <v>190</v>
      </c>
      <c r="F61" s="2">
        <v>1670</v>
      </c>
      <c r="G61" s="2">
        <v>190</v>
      </c>
      <c r="H61" s="2">
        <v>645</v>
      </c>
      <c r="I61" s="2">
        <v>0.74099999999999999</v>
      </c>
      <c r="J61" s="2">
        <f t="shared" si="15"/>
        <v>317300</v>
      </c>
      <c r="K61" s="2">
        <f t="shared" si="16"/>
        <v>1077150</v>
      </c>
      <c r="L61" s="2">
        <f t="shared" si="17"/>
        <v>653490.54185484687</v>
      </c>
      <c r="M61" s="2">
        <f t="shared" si="18"/>
        <v>2.5484619297667932E-11</v>
      </c>
      <c r="N61" s="2">
        <f t="shared" si="19"/>
        <v>0.74095945814515307</v>
      </c>
      <c r="P61" s="2">
        <v>1</v>
      </c>
    </row>
    <row r="62" spans="1:16" x14ac:dyDescent="0.2">
      <c r="A62" s="2">
        <v>1</v>
      </c>
      <c r="B62" s="2">
        <v>180</v>
      </c>
      <c r="C62" s="2">
        <v>1200</v>
      </c>
      <c r="D62" s="2">
        <v>100</v>
      </c>
      <c r="E62" s="2">
        <v>200</v>
      </c>
      <c r="F62" s="2">
        <v>1800</v>
      </c>
      <c r="G62" s="2">
        <v>200</v>
      </c>
      <c r="H62" s="2">
        <v>700</v>
      </c>
      <c r="I62" s="2">
        <v>0.85</v>
      </c>
      <c r="J62" s="2">
        <f t="shared" si="15"/>
        <v>360000</v>
      </c>
      <c r="K62" s="2">
        <f t="shared" si="16"/>
        <v>1260000</v>
      </c>
      <c r="L62" s="2">
        <f t="shared" si="17"/>
        <v>769690.20012949931</v>
      </c>
      <c r="M62" s="2">
        <f t="shared" si="18"/>
        <v>3.001613714526119E-11</v>
      </c>
      <c r="N62" s="2">
        <f t="shared" si="19"/>
        <v>0.8503097998705007</v>
      </c>
      <c r="P62" s="2">
        <v>1</v>
      </c>
    </row>
    <row r="63" spans="1:16" x14ac:dyDescent="0.2">
      <c r="A63" s="2">
        <v>1</v>
      </c>
      <c r="B63" s="2">
        <v>180</v>
      </c>
      <c r="C63" s="2">
        <v>1350</v>
      </c>
      <c r="D63" s="2">
        <v>115</v>
      </c>
      <c r="E63" s="2">
        <v>230</v>
      </c>
      <c r="F63" s="2">
        <v>2040</v>
      </c>
      <c r="G63" s="2">
        <v>230</v>
      </c>
      <c r="H63" s="2">
        <v>790</v>
      </c>
      <c r="I63" s="2">
        <v>1.1000000000000001</v>
      </c>
      <c r="J63" s="2">
        <f t="shared" si="15"/>
        <v>469200</v>
      </c>
      <c r="K63" s="2">
        <f t="shared" si="16"/>
        <v>1611600</v>
      </c>
      <c r="L63" s="2">
        <f t="shared" si="17"/>
        <v>980333.98755269498</v>
      </c>
      <c r="M63" s="2">
        <f t="shared" si="18"/>
        <v>3.8230757535423487E-11</v>
      </c>
      <c r="N63" s="2">
        <f t="shared" si="19"/>
        <v>1.1004660124473051</v>
      </c>
      <c r="P63" s="2">
        <v>1</v>
      </c>
    </row>
    <row r="64" spans="1:16" x14ac:dyDescent="0.2">
      <c r="A64" s="2">
        <v>1</v>
      </c>
      <c r="B64" s="2">
        <v>180</v>
      </c>
      <c r="C64" s="2">
        <v>1500</v>
      </c>
      <c r="D64" s="2">
        <v>125</v>
      </c>
      <c r="E64" s="2">
        <v>250</v>
      </c>
      <c r="F64" s="2">
        <v>2250</v>
      </c>
      <c r="G64" s="2">
        <v>250</v>
      </c>
      <c r="H64" s="2">
        <v>875</v>
      </c>
      <c r="I64" s="2">
        <v>1.329</v>
      </c>
      <c r="J64" s="2">
        <f t="shared" si="15"/>
        <v>562500</v>
      </c>
      <c r="K64" s="2">
        <f t="shared" si="16"/>
        <v>1968750</v>
      </c>
      <c r="L64" s="2">
        <f t="shared" si="17"/>
        <v>1202640.9377023426</v>
      </c>
      <c r="M64" s="2">
        <f t="shared" si="18"/>
        <v>4.690021428947061E-11</v>
      </c>
      <c r="N64" s="2">
        <f t="shared" si="19"/>
        <v>1.3286090622976574</v>
      </c>
      <c r="P64" s="2">
        <v>1</v>
      </c>
    </row>
    <row r="65" spans="1:16" x14ac:dyDescent="0.2">
      <c r="A65" s="2">
        <v>1</v>
      </c>
      <c r="B65" s="2">
        <v>180</v>
      </c>
      <c r="C65" s="2">
        <v>1650</v>
      </c>
      <c r="D65" s="2">
        <v>140</v>
      </c>
      <c r="E65" s="2">
        <v>280</v>
      </c>
      <c r="F65" s="2">
        <v>2490</v>
      </c>
      <c r="G65" s="2">
        <v>280</v>
      </c>
      <c r="H65" s="2">
        <v>965</v>
      </c>
      <c r="I65" s="2">
        <v>1.637</v>
      </c>
      <c r="J65" s="2">
        <f t="shared" si="15"/>
        <v>697200</v>
      </c>
      <c r="K65" s="2">
        <f t="shared" si="16"/>
        <v>2402850</v>
      </c>
      <c r="L65" s="2">
        <f t="shared" si="17"/>
        <v>1462764.8094195775</v>
      </c>
      <c r="M65" s="2">
        <f t="shared" si="18"/>
        <v>5.7044443496113983E-11</v>
      </c>
      <c r="N65" s="2">
        <f t="shared" si="19"/>
        <v>1.6372851905804224</v>
      </c>
      <c r="P65" s="2">
        <v>1</v>
      </c>
    </row>
    <row r="66" spans="1:16" x14ac:dyDescent="0.2">
      <c r="A66" s="2">
        <v>1</v>
      </c>
      <c r="B66" s="2">
        <v>180</v>
      </c>
      <c r="C66" s="2">
        <v>1800</v>
      </c>
      <c r="D66" s="2">
        <v>150</v>
      </c>
      <c r="E66" s="2">
        <v>300</v>
      </c>
      <c r="F66" s="2">
        <v>2700</v>
      </c>
      <c r="G66" s="2">
        <v>300</v>
      </c>
      <c r="H66" s="2">
        <v>1050</v>
      </c>
      <c r="I66" s="2">
        <v>1.913</v>
      </c>
      <c r="J66" s="2">
        <f t="shared" si="15"/>
        <v>810000</v>
      </c>
      <c r="K66" s="2">
        <f t="shared" si="16"/>
        <v>2835000</v>
      </c>
      <c r="L66" s="2">
        <f t="shared" si="17"/>
        <v>1731802.9502913735</v>
      </c>
      <c r="M66" s="2">
        <f t="shared" si="18"/>
        <v>6.7536308576837678E-11</v>
      </c>
      <c r="N66" s="2">
        <f t="shared" si="19"/>
        <v>1.9131970497086264</v>
      </c>
      <c r="P66" s="2">
        <v>1</v>
      </c>
    </row>
    <row r="67" spans="1:16" x14ac:dyDescent="0.2">
      <c r="A67" s="2">
        <v>1</v>
      </c>
      <c r="B67" s="2">
        <v>180</v>
      </c>
      <c r="C67" s="2">
        <v>2000</v>
      </c>
      <c r="D67" s="2">
        <v>170</v>
      </c>
      <c r="E67" s="2">
        <v>340</v>
      </c>
      <c r="F67" s="2">
        <v>3020</v>
      </c>
      <c r="G67" s="2">
        <v>340</v>
      </c>
      <c r="H67" s="2">
        <v>1170</v>
      </c>
      <c r="I67" s="2">
        <v>2.41</v>
      </c>
      <c r="J67" s="2">
        <f t="shared" si="15"/>
        <v>1026800</v>
      </c>
      <c r="K67" s="2">
        <f t="shared" si="16"/>
        <v>3533400</v>
      </c>
      <c r="L67" s="2">
        <f t="shared" si="17"/>
        <v>2150263.091749534</v>
      </c>
      <c r="M67" s="2">
        <f t="shared" si="18"/>
        <v>8.3855285996220497E-11</v>
      </c>
      <c r="N67" s="2">
        <f t="shared" si="19"/>
        <v>2.409936908250466</v>
      </c>
      <c r="P67" s="2">
        <v>1</v>
      </c>
    </row>
    <row r="68" spans="1:16" x14ac:dyDescent="0.2">
      <c r="A68" s="2">
        <v>1</v>
      </c>
      <c r="B68" s="2">
        <v>180</v>
      </c>
      <c r="C68" s="2">
        <v>2200</v>
      </c>
      <c r="D68" s="2">
        <v>185</v>
      </c>
      <c r="E68" s="2">
        <v>370</v>
      </c>
      <c r="F68" s="2">
        <v>3310</v>
      </c>
      <c r="G68" s="2">
        <v>370</v>
      </c>
      <c r="H68" s="2">
        <v>1285</v>
      </c>
      <c r="I68" s="2">
        <v>2.8839999999999999</v>
      </c>
      <c r="J68" s="2">
        <f t="shared" si="15"/>
        <v>1224700</v>
      </c>
      <c r="K68" s="2">
        <f t="shared" si="16"/>
        <v>4253350</v>
      </c>
      <c r="L68" s="2">
        <f t="shared" si="17"/>
        <v>2593738.1647119028</v>
      </c>
      <c r="M68" s="2">
        <f t="shared" si="18"/>
        <v>1.011497878728243E-10</v>
      </c>
      <c r="N68" s="2">
        <f t="shared" si="19"/>
        <v>2.8843118352880972</v>
      </c>
      <c r="P68" s="2">
        <v>1</v>
      </c>
    </row>
    <row r="69" spans="1:16" x14ac:dyDescent="0.2">
      <c r="A69" s="2">
        <v>1</v>
      </c>
      <c r="B69" s="2">
        <v>180</v>
      </c>
      <c r="C69" s="2">
        <v>2400</v>
      </c>
      <c r="D69" s="2">
        <v>200</v>
      </c>
      <c r="E69" s="2">
        <v>400</v>
      </c>
      <c r="F69" s="2">
        <v>3600</v>
      </c>
      <c r="G69" s="2">
        <v>400</v>
      </c>
      <c r="H69" s="2">
        <v>1400</v>
      </c>
      <c r="I69" s="2">
        <v>3.4009999999999998</v>
      </c>
      <c r="J69" s="2">
        <f t="shared" si="15"/>
        <v>1440000</v>
      </c>
      <c r="K69" s="2">
        <f t="shared" si="16"/>
        <v>5040000</v>
      </c>
      <c r="L69" s="2">
        <f t="shared" si="17"/>
        <v>3078760.8005179972</v>
      </c>
      <c r="M69" s="2">
        <f t="shared" si="18"/>
        <v>1.2006454858104476E-10</v>
      </c>
      <c r="N69" s="2">
        <f t="shared" si="19"/>
        <v>3.4012391994820028</v>
      </c>
      <c r="P69" s="2">
        <v>1</v>
      </c>
    </row>
    <row r="70" spans="1:16" x14ac:dyDescent="0.2">
      <c r="A70" s="2">
        <v>1</v>
      </c>
      <c r="B70" s="2">
        <v>180</v>
      </c>
      <c r="C70" s="2">
        <v>2600</v>
      </c>
      <c r="D70" s="2">
        <v>220</v>
      </c>
      <c r="E70" s="2">
        <v>440</v>
      </c>
      <c r="F70" s="2">
        <v>3920</v>
      </c>
      <c r="G70" s="2">
        <v>440</v>
      </c>
      <c r="H70" s="2">
        <v>1520</v>
      </c>
      <c r="I70" s="2">
        <v>4.0540000000000003</v>
      </c>
      <c r="J70" s="2">
        <f t="shared" si="15"/>
        <v>1724800</v>
      </c>
      <c r="K70" s="2">
        <f t="shared" si="16"/>
        <v>5958400</v>
      </c>
      <c r="L70" s="2">
        <f t="shared" si="17"/>
        <v>3629167.8334269291</v>
      </c>
      <c r="M70" s="2">
        <f t="shared" si="18"/>
        <v>1.4152914951104378E-10</v>
      </c>
      <c r="N70" s="2">
        <f t="shared" si="19"/>
        <v>4.0540321665730712</v>
      </c>
      <c r="P70" s="2">
        <v>1</v>
      </c>
    </row>
    <row r="71" spans="1:16" x14ac:dyDescent="0.2">
      <c r="A71" s="2">
        <v>1</v>
      </c>
      <c r="B71" s="2">
        <v>180</v>
      </c>
      <c r="C71" s="2">
        <v>2800</v>
      </c>
      <c r="D71" s="2">
        <v>235</v>
      </c>
      <c r="E71" s="2">
        <v>470</v>
      </c>
      <c r="F71" s="2">
        <v>4210</v>
      </c>
      <c r="G71" s="2">
        <v>470</v>
      </c>
      <c r="H71" s="2">
        <v>1635</v>
      </c>
      <c r="I71" s="2">
        <v>4.6630000000000003</v>
      </c>
      <c r="J71" s="2">
        <f t="shared" si="15"/>
        <v>1978700</v>
      </c>
      <c r="K71" s="2">
        <f t="shared" si="16"/>
        <v>6883350</v>
      </c>
      <c r="L71" s="2">
        <f t="shared" si="17"/>
        <v>4199092.0106962873</v>
      </c>
      <c r="M71" s="2">
        <f t="shared" si="18"/>
        <v>1.6375487391865479E-10</v>
      </c>
      <c r="N71" s="2">
        <f t="shared" si="19"/>
        <v>4.6629579893037123</v>
      </c>
      <c r="P71" s="2">
        <v>1</v>
      </c>
    </row>
    <row r="72" spans="1:16" x14ac:dyDescent="0.2">
      <c r="A72" s="2">
        <v>1</v>
      </c>
      <c r="B72" s="2">
        <v>180</v>
      </c>
      <c r="C72" s="2">
        <v>3000</v>
      </c>
      <c r="D72" s="2">
        <v>250</v>
      </c>
      <c r="E72" s="2">
        <v>500</v>
      </c>
      <c r="F72" s="2">
        <v>4500</v>
      </c>
      <c r="G72" s="2">
        <v>500</v>
      </c>
      <c r="H72" s="2">
        <v>1750</v>
      </c>
      <c r="I72" s="2">
        <v>5.3140000000000001</v>
      </c>
      <c r="J72" s="2">
        <f t="shared" si="15"/>
        <v>2250000</v>
      </c>
      <c r="K72" s="2">
        <f t="shared" si="16"/>
        <v>7875000</v>
      </c>
      <c r="L72" s="2">
        <f t="shared" si="17"/>
        <v>4810563.7508093705</v>
      </c>
      <c r="M72" s="2">
        <f t="shared" si="18"/>
        <v>1.8760085715788244E-10</v>
      </c>
      <c r="N72" s="2">
        <f t="shared" si="19"/>
        <v>5.3144362491906296</v>
      </c>
      <c r="P72" s="2">
        <v>1</v>
      </c>
    </row>
    <row r="73" spans="1:16" s="1" customFormat="1" x14ac:dyDescent="0.2">
      <c r="A73" s="3" t="s">
        <v>1</v>
      </c>
      <c r="B73" s="3">
        <v>19</v>
      </c>
      <c r="C73" s="3" t="s">
        <v>14</v>
      </c>
      <c r="D73" s="3" t="s">
        <v>16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 t="s">
        <v>0</v>
      </c>
    </row>
    <row r="74" spans="1:16" x14ac:dyDescent="0.2">
      <c r="A74" s="2" t="s">
        <v>24</v>
      </c>
      <c r="B74" s="2">
        <v>180</v>
      </c>
      <c r="C74" s="2">
        <v>600</v>
      </c>
      <c r="D74" s="2">
        <v>60</v>
      </c>
      <c r="E74" s="2">
        <v>120</v>
      </c>
      <c r="F74" s="2">
        <v>960</v>
      </c>
      <c r="G74" s="2">
        <v>120</v>
      </c>
      <c r="H74" s="2">
        <v>360</v>
      </c>
      <c r="I74" s="2">
        <v>0.25700000000000001</v>
      </c>
      <c r="J74" s="2">
        <f t="shared" ref="J74:J90" si="20">+G74*F74</f>
        <v>115200</v>
      </c>
      <c r="K74" s="2">
        <f t="shared" ref="K74:K90" si="21">+H74*F74</f>
        <v>345600</v>
      </c>
      <c r="L74" s="2">
        <f t="shared" ref="L74:L90" si="22">+PI()*(C74/2+D74)^2/(360/B74)</f>
        <v>203575.20395261858</v>
      </c>
      <c r="M74" s="2">
        <f t="shared" ref="M74:M90" si="23">1/2*(C74/2+D74)^2*SIN(B74/180*PI())</f>
        <v>7.9389619878078577E-12</v>
      </c>
      <c r="N74" s="2">
        <f t="shared" ref="N74:N90" si="24">(J74+K74-L74+M74)/1000000</f>
        <v>0.25722479604738141</v>
      </c>
      <c r="P74" s="2" t="s">
        <v>13</v>
      </c>
    </row>
    <row r="75" spans="1:16" x14ac:dyDescent="0.2">
      <c r="A75" s="2" t="s">
        <v>24</v>
      </c>
      <c r="B75" s="2">
        <v>180</v>
      </c>
      <c r="C75" s="2">
        <v>700</v>
      </c>
      <c r="D75" s="2">
        <v>70</v>
      </c>
      <c r="E75" s="2">
        <v>140</v>
      </c>
      <c r="F75" s="2">
        <v>1120</v>
      </c>
      <c r="G75" s="2">
        <v>140</v>
      </c>
      <c r="H75" s="2">
        <v>420</v>
      </c>
      <c r="I75" s="2">
        <v>0.35</v>
      </c>
      <c r="J75" s="2">
        <f t="shared" si="20"/>
        <v>156800</v>
      </c>
      <c r="K75" s="2">
        <f t="shared" si="21"/>
        <v>470400</v>
      </c>
      <c r="L75" s="2">
        <f t="shared" si="22"/>
        <v>277088.47204661975</v>
      </c>
      <c r="M75" s="2">
        <f t="shared" si="23"/>
        <v>1.0805809372294028E-11</v>
      </c>
      <c r="N75" s="2">
        <f t="shared" si="24"/>
        <v>0.35011152795338024</v>
      </c>
      <c r="P75" s="2" t="s">
        <v>13</v>
      </c>
    </row>
    <row r="76" spans="1:16" x14ac:dyDescent="0.2">
      <c r="A76" s="2" t="s">
        <v>24</v>
      </c>
      <c r="B76" s="2">
        <v>180</v>
      </c>
      <c r="C76" s="2">
        <v>800</v>
      </c>
      <c r="D76" s="2">
        <v>80</v>
      </c>
      <c r="E76" s="2">
        <v>160</v>
      </c>
      <c r="F76" s="2">
        <v>1280</v>
      </c>
      <c r="G76" s="2">
        <v>160</v>
      </c>
      <c r="H76" s="2">
        <v>480</v>
      </c>
      <c r="I76" s="2">
        <v>0.45700000000000002</v>
      </c>
      <c r="J76" s="2">
        <f t="shared" si="20"/>
        <v>204800</v>
      </c>
      <c r="K76" s="2">
        <f t="shared" si="21"/>
        <v>614400</v>
      </c>
      <c r="L76" s="2">
        <f t="shared" si="22"/>
        <v>361911.47369354416</v>
      </c>
      <c r="M76" s="2">
        <f t="shared" si="23"/>
        <v>1.4113710200547303E-11</v>
      </c>
      <c r="N76" s="2">
        <f t="shared" si="24"/>
        <v>0.45728852630645583</v>
      </c>
      <c r="P76" s="2" t="s">
        <v>13</v>
      </c>
    </row>
    <row r="77" spans="1:16" x14ac:dyDescent="0.2">
      <c r="A77" s="2" t="s">
        <v>24</v>
      </c>
      <c r="B77" s="2">
        <v>180</v>
      </c>
      <c r="C77" s="2">
        <v>900</v>
      </c>
      <c r="D77" s="2">
        <v>90</v>
      </c>
      <c r="E77" s="2">
        <v>180</v>
      </c>
      <c r="F77" s="2">
        <v>1440</v>
      </c>
      <c r="G77" s="2">
        <v>180</v>
      </c>
      <c r="H77" s="2">
        <v>540</v>
      </c>
      <c r="I77" s="2">
        <v>0.57899999999999996</v>
      </c>
      <c r="J77" s="2">
        <f t="shared" si="20"/>
        <v>259200</v>
      </c>
      <c r="K77" s="2">
        <f t="shared" si="21"/>
        <v>777600</v>
      </c>
      <c r="L77" s="2">
        <f t="shared" si="22"/>
        <v>458044.20889339183</v>
      </c>
      <c r="M77" s="2">
        <f t="shared" si="23"/>
        <v>1.786266447256768E-11</v>
      </c>
      <c r="N77" s="2">
        <f t="shared" si="24"/>
        <v>0.57875579110660824</v>
      </c>
      <c r="P77" s="2" t="s">
        <v>13</v>
      </c>
    </row>
    <row r="78" spans="1:16" x14ac:dyDescent="0.2">
      <c r="A78" s="2" t="s">
        <v>24</v>
      </c>
      <c r="B78" s="2">
        <v>180</v>
      </c>
      <c r="C78" s="2">
        <v>1000</v>
      </c>
      <c r="D78" s="2">
        <v>100</v>
      </c>
      <c r="E78" s="2">
        <v>200</v>
      </c>
      <c r="F78" s="2">
        <v>1600</v>
      </c>
      <c r="G78" s="2">
        <v>200</v>
      </c>
      <c r="H78" s="2">
        <v>600</v>
      </c>
      <c r="I78" s="2">
        <v>0.71499999999999997</v>
      </c>
      <c r="J78" s="2">
        <f t="shared" si="20"/>
        <v>320000</v>
      </c>
      <c r="K78" s="2">
        <f t="shared" si="21"/>
        <v>960000</v>
      </c>
      <c r="L78" s="2">
        <f t="shared" si="22"/>
        <v>565486.6776461628</v>
      </c>
      <c r="M78" s="2">
        <f t="shared" si="23"/>
        <v>2.205267218835516E-11</v>
      </c>
      <c r="N78" s="2">
        <f t="shared" si="24"/>
        <v>0.71451332235383724</v>
      </c>
      <c r="P78" s="2" t="s">
        <v>13</v>
      </c>
    </row>
    <row r="79" spans="1:16" x14ac:dyDescent="0.2">
      <c r="A79" s="2" t="s">
        <v>24</v>
      </c>
      <c r="B79" s="2">
        <v>180</v>
      </c>
      <c r="C79" s="2">
        <v>1100</v>
      </c>
      <c r="D79" s="2">
        <v>110</v>
      </c>
      <c r="E79" s="2">
        <v>220</v>
      </c>
      <c r="F79" s="2">
        <v>1760</v>
      </c>
      <c r="G79" s="2">
        <v>220</v>
      </c>
      <c r="H79" s="2">
        <v>660</v>
      </c>
      <c r="I79" s="2">
        <v>0.86499999999999999</v>
      </c>
      <c r="J79" s="2">
        <f t="shared" si="20"/>
        <v>387200</v>
      </c>
      <c r="K79" s="2">
        <f t="shared" si="21"/>
        <v>1161600</v>
      </c>
      <c r="L79" s="2">
        <f t="shared" si="22"/>
        <v>684238.87995185691</v>
      </c>
      <c r="M79" s="2">
        <f t="shared" si="23"/>
        <v>2.6683733347909744E-11</v>
      </c>
      <c r="N79" s="2">
        <f t="shared" si="24"/>
        <v>0.86456112004814312</v>
      </c>
      <c r="P79" s="2" t="s">
        <v>13</v>
      </c>
    </row>
    <row r="80" spans="1:16" x14ac:dyDescent="0.2">
      <c r="A80" s="2" t="s">
        <v>24</v>
      </c>
      <c r="B80" s="2">
        <v>180</v>
      </c>
      <c r="C80" s="2">
        <v>1200</v>
      </c>
      <c r="D80" s="2">
        <v>120</v>
      </c>
      <c r="E80" s="2">
        <v>240</v>
      </c>
      <c r="F80" s="2">
        <v>1920</v>
      </c>
      <c r="G80" s="2">
        <v>240</v>
      </c>
      <c r="H80" s="2">
        <v>720</v>
      </c>
      <c r="I80" s="2">
        <v>1.0289999999999999</v>
      </c>
      <c r="J80" s="2">
        <f t="shared" si="20"/>
        <v>460800</v>
      </c>
      <c r="K80" s="2">
        <f t="shared" si="21"/>
        <v>1382400</v>
      </c>
      <c r="L80" s="2">
        <f t="shared" si="22"/>
        <v>814300.81581047433</v>
      </c>
      <c r="M80" s="2">
        <f t="shared" si="23"/>
        <v>3.1755847951231431E-11</v>
      </c>
      <c r="N80" s="2">
        <f t="shared" si="24"/>
        <v>1.0288991841895256</v>
      </c>
      <c r="P80" s="2" t="s">
        <v>13</v>
      </c>
    </row>
    <row r="81" spans="1:16" x14ac:dyDescent="0.2">
      <c r="A81" s="2" t="s">
        <v>24</v>
      </c>
      <c r="B81" s="2">
        <v>180</v>
      </c>
      <c r="C81" s="2">
        <v>1350</v>
      </c>
      <c r="D81" s="2">
        <v>135</v>
      </c>
      <c r="E81" s="2">
        <v>270</v>
      </c>
      <c r="F81" s="2">
        <v>2160</v>
      </c>
      <c r="G81" s="2">
        <v>270</v>
      </c>
      <c r="H81" s="2">
        <v>810</v>
      </c>
      <c r="I81" s="2">
        <v>1.302</v>
      </c>
      <c r="J81" s="2">
        <f t="shared" si="20"/>
        <v>583200</v>
      </c>
      <c r="K81" s="2">
        <f t="shared" si="21"/>
        <v>1749600</v>
      </c>
      <c r="L81" s="2">
        <f t="shared" si="22"/>
        <v>1030599.4700101316</v>
      </c>
      <c r="M81" s="2">
        <f t="shared" si="23"/>
        <v>4.0190995063277279E-11</v>
      </c>
      <c r="N81" s="2">
        <f t="shared" si="24"/>
        <v>1.3022005299898685</v>
      </c>
      <c r="P81" s="2" t="s">
        <v>13</v>
      </c>
    </row>
    <row r="82" spans="1:16" x14ac:dyDescent="0.2">
      <c r="A82" s="2" t="s">
        <v>24</v>
      </c>
      <c r="B82" s="2">
        <v>180</v>
      </c>
      <c r="C82" s="2">
        <v>1500</v>
      </c>
      <c r="D82" s="2">
        <v>150</v>
      </c>
      <c r="E82" s="2">
        <v>300</v>
      </c>
      <c r="F82" s="2">
        <v>2400</v>
      </c>
      <c r="G82" s="2">
        <v>300</v>
      </c>
      <c r="H82" s="2">
        <v>900</v>
      </c>
      <c r="I82" s="2">
        <v>1.6080000000000001</v>
      </c>
      <c r="J82" s="2">
        <f t="shared" si="20"/>
        <v>720000</v>
      </c>
      <c r="K82" s="2">
        <f t="shared" si="21"/>
        <v>2160000</v>
      </c>
      <c r="L82" s="2">
        <f t="shared" si="22"/>
        <v>1272345.0247038661</v>
      </c>
      <c r="M82" s="2">
        <f t="shared" si="23"/>
        <v>4.961851242379911E-11</v>
      </c>
      <c r="N82" s="2">
        <f t="shared" si="24"/>
        <v>1.607654975296134</v>
      </c>
      <c r="P82" s="2" t="s">
        <v>13</v>
      </c>
    </row>
    <row r="83" spans="1:16" x14ac:dyDescent="0.2">
      <c r="A83" s="2" t="s">
        <v>24</v>
      </c>
      <c r="B83" s="2">
        <v>180</v>
      </c>
      <c r="C83" s="2">
        <v>1650</v>
      </c>
      <c r="D83" s="2">
        <v>165</v>
      </c>
      <c r="E83" s="2">
        <v>330</v>
      </c>
      <c r="F83" s="2">
        <v>2640</v>
      </c>
      <c r="G83" s="2">
        <v>330</v>
      </c>
      <c r="H83" s="2">
        <v>990</v>
      </c>
      <c r="I83" s="2">
        <v>1.9450000000000001</v>
      </c>
      <c r="J83" s="2">
        <f t="shared" si="20"/>
        <v>871200</v>
      </c>
      <c r="K83" s="2">
        <f t="shared" si="21"/>
        <v>2613600</v>
      </c>
      <c r="L83" s="2">
        <f t="shared" si="22"/>
        <v>1539537.4798916781</v>
      </c>
      <c r="M83" s="2">
        <f t="shared" si="23"/>
        <v>6.0038400032796924E-11</v>
      </c>
      <c r="N83" s="2">
        <f t="shared" si="24"/>
        <v>1.945262520108322</v>
      </c>
      <c r="P83" s="2" t="s">
        <v>13</v>
      </c>
    </row>
    <row r="84" spans="1:16" x14ac:dyDescent="0.2">
      <c r="A84" s="2" t="s">
        <v>24</v>
      </c>
      <c r="B84" s="2">
        <v>180</v>
      </c>
      <c r="C84" s="2">
        <v>1800</v>
      </c>
      <c r="D84" s="2">
        <v>180</v>
      </c>
      <c r="E84" s="2">
        <v>360</v>
      </c>
      <c r="F84" s="2">
        <v>2880</v>
      </c>
      <c r="G84" s="2">
        <v>360</v>
      </c>
      <c r="H84" s="2">
        <v>1080</v>
      </c>
      <c r="I84" s="2">
        <v>2.3149999999999999</v>
      </c>
      <c r="J84" s="2">
        <f t="shared" si="20"/>
        <v>1036800</v>
      </c>
      <c r="K84" s="2">
        <f t="shared" si="21"/>
        <v>3110400</v>
      </c>
      <c r="L84" s="2">
        <f t="shared" si="22"/>
        <v>1832176.8355735673</v>
      </c>
      <c r="M84" s="2">
        <f t="shared" si="23"/>
        <v>7.1450657890270719E-11</v>
      </c>
      <c r="N84" s="2">
        <f t="shared" si="24"/>
        <v>2.315023164426433</v>
      </c>
      <c r="P84" s="2" t="s">
        <v>13</v>
      </c>
    </row>
    <row r="85" spans="1:16" x14ac:dyDescent="0.2">
      <c r="A85" s="2" t="s">
        <v>24</v>
      </c>
      <c r="B85" s="2">
        <v>180</v>
      </c>
      <c r="C85" s="2">
        <v>2000</v>
      </c>
      <c r="D85" s="2">
        <v>200</v>
      </c>
      <c r="E85" s="2">
        <v>400</v>
      </c>
      <c r="F85" s="2">
        <v>3200</v>
      </c>
      <c r="G85" s="2">
        <v>400</v>
      </c>
      <c r="H85" s="2">
        <v>1200</v>
      </c>
      <c r="I85" s="2">
        <v>2.8580000000000001</v>
      </c>
      <c r="J85" s="2">
        <f t="shared" si="20"/>
        <v>1280000</v>
      </c>
      <c r="K85" s="2">
        <f t="shared" si="21"/>
        <v>3840000</v>
      </c>
      <c r="L85" s="2">
        <f t="shared" si="22"/>
        <v>2261946.7105846512</v>
      </c>
      <c r="M85" s="2">
        <f t="shared" si="23"/>
        <v>8.8210688753420641E-11</v>
      </c>
      <c r="N85" s="2">
        <f t="shared" si="24"/>
        <v>2.858053289415349</v>
      </c>
      <c r="P85" s="2" t="s">
        <v>13</v>
      </c>
    </row>
    <row r="86" spans="1:16" x14ac:dyDescent="0.2">
      <c r="A86" s="2" t="s">
        <v>24</v>
      </c>
      <c r="B86" s="2">
        <v>180</v>
      </c>
      <c r="C86" s="2">
        <v>2200</v>
      </c>
      <c r="D86" s="2">
        <v>220</v>
      </c>
      <c r="E86" s="2">
        <v>440</v>
      </c>
      <c r="F86" s="2">
        <v>3520</v>
      </c>
      <c r="G86" s="2">
        <v>440</v>
      </c>
      <c r="H86" s="2">
        <v>1320</v>
      </c>
      <c r="I86" s="2">
        <v>3.4580000000000002</v>
      </c>
      <c r="J86" s="2">
        <f t="shared" si="20"/>
        <v>1548800</v>
      </c>
      <c r="K86" s="2">
        <f t="shared" si="21"/>
        <v>4646400</v>
      </c>
      <c r="L86" s="2">
        <f t="shared" si="22"/>
        <v>2736955.5198074277</v>
      </c>
      <c r="M86" s="2">
        <f t="shared" si="23"/>
        <v>1.0673493339163898E-10</v>
      </c>
      <c r="N86" s="2">
        <f t="shared" si="24"/>
        <v>3.4582444801925725</v>
      </c>
      <c r="P86" s="2" t="s">
        <v>13</v>
      </c>
    </row>
    <row r="87" spans="1:16" x14ac:dyDescent="0.2">
      <c r="A87" s="2" t="s">
        <v>24</v>
      </c>
      <c r="B87" s="2">
        <v>180</v>
      </c>
      <c r="C87" s="2">
        <v>2400</v>
      </c>
      <c r="D87" s="2">
        <v>230</v>
      </c>
      <c r="E87" s="2">
        <v>460</v>
      </c>
      <c r="F87" s="2">
        <v>3780</v>
      </c>
      <c r="G87" s="2">
        <v>460</v>
      </c>
      <c r="H87" s="2">
        <v>1430</v>
      </c>
      <c r="I87" s="2">
        <v>3.9319999999999999</v>
      </c>
      <c r="J87" s="2">
        <f t="shared" si="20"/>
        <v>1738800</v>
      </c>
      <c r="K87" s="2">
        <f t="shared" si="21"/>
        <v>5405400</v>
      </c>
      <c r="L87" s="2">
        <f t="shared" si="22"/>
        <v>3212121.408662884</v>
      </c>
      <c r="M87" s="2">
        <f t="shared" si="23"/>
        <v>1.2526530377213185E-10</v>
      </c>
      <c r="N87" s="2">
        <f t="shared" si="24"/>
        <v>3.9320785913371159</v>
      </c>
      <c r="P87" s="2" t="s">
        <v>13</v>
      </c>
    </row>
    <row r="88" spans="1:16" x14ac:dyDescent="0.2">
      <c r="A88" s="2" t="s">
        <v>24</v>
      </c>
      <c r="B88" s="2">
        <v>180</v>
      </c>
      <c r="C88" s="2">
        <v>2600</v>
      </c>
      <c r="D88" s="2">
        <v>235</v>
      </c>
      <c r="E88" s="2">
        <v>470</v>
      </c>
      <c r="F88" s="2">
        <v>4010</v>
      </c>
      <c r="G88" s="2">
        <v>470</v>
      </c>
      <c r="H88" s="2">
        <v>1535</v>
      </c>
      <c r="I88" s="2">
        <v>4.3390000000000004</v>
      </c>
      <c r="J88" s="2">
        <f t="shared" si="20"/>
        <v>1884700</v>
      </c>
      <c r="K88" s="2">
        <f t="shared" si="21"/>
        <v>6155350</v>
      </c>
      <c r="L88" s="2">
        <f t="shared" si="22"/>
        <v>3701149.575102305</v>
      </c>
      <c r="M88" s="2">
        <f t="shared" si="23"/>
        <v>1.4433627090835316E-10</v>
      </c>
      <c r="N88" s="2">
        <f t="shared" si="24"/>
        <v>4.3389004248976946</v>
      </c>
      <c r="P88" s="2" t="s">
        <v>13</v>
      </c>
    </row>
    <row r="89" spans="1:16" x14ac:dyDescent="0.2">
      <c r="A89" s="2" t="s">
        <v>24</v>
      </c>
      <c r="B89" s="2">
        <v>180</v>
      </c>
      <c r="C89" s="2">
        <v>2800</v>
      </c>
      <c r="D89" s="2">
        <v>255</v>
      </c>
      <c r="E89" s="2">
        <v>510</v>
      </c>
      <c r="F89" s="2">
        <v>4330</v>
      </c>
      <c r="G89" s="2">
        <v>510</v>
      </c>
      <c r="H89" s="2">
        <v>1655</v>
      </c>
      <c r="I89" s="2">
        <v>5.0720000000000001</v>
      </c>
      <c r="J89" s="2">
        <f t="shared" si="20"/>
        <v>2208300</v>
      </c>
      <c r="K89" s="2">
        <f t="shared" si="21"/>
        <v>7166150</v>
      </c>
      <c r="L89" s="2">
        <f t="shared" si="22"/>
        <v>4302450.4089993918</v>
      </c>
      <c r="M89" s="2">
        <f t="shared" si="23"/>
        <v>1.6778561233530415E-10</v>
      </c>
      <c r="N89" s="2">
        <f t="shared" si="24"/>
        <v>5.0719995910006084</v>
      </c>
      <c r="P89" s="2" t="s">
        <v>13</v>
      </c>
    </row>
    <row r="90" spans="1:16" x14ac:dyDescent="0.2">
      <c r="A90" s="2" t="s">
        <v>24</v>
      </c>
      <c r="B90" s="2">
        <v>180</v>
      </c>
      <c r="C90" s="2">
        <v>3000</v>
      </c>
      <c r="D90" s="2">
        <v>275</v>
      </c>
      <c r="E90" s="2">
        <v>550</v>
      </c>
      <c r="F90" s="2">
        <v>4650</v>
      </c>
      <c r="G90" s="2">
        <v>550</v>
      </c>
      <c r="H90" s="2">
        <v>1775</v>
      </c>
      <c r="I90" s="2">
        <v>5.8620000000000001</v>
      </c>
      <c r="J90" s="2">
        <f t="shared" si="20"/>
        <v>2557500</v>
      </c>
      <c r="K90" s="2">
        <f t="shared" si="21"/>
        <v>8253750</v>
      </c>
      <c r="L90" s="2">
        <f t="shared" si="22"/>
        <v>4948990.1771081714</v>
      </c>
      <c r="M90" s="2">
        <f t="shared" si="23"/>
        <v>1.9299916753732355E-10</v>
      </c>
      <c r="N90" s="2">
        <f t="shared" si="24"/>
        <v>5.8622598228918283</v>
      </c>
      <c r="P90" s="2" t="s">
        <v>13</v>
      </c>
    </row>
    <row r="91" spans="1:16" x14ac:dyDescent="0.2">
      <c r="A91" s="2" t="s">
        <v>22</v>
      </c>
      <c r="B91" s="2">
        <v>180</v>
      </c>
      <c r="C91" s="2">
        <v>600</v>
      </c>
      <c r="D91" s="2">
        <v>60</v>
      </c>
      <c r="E91" s="2">
        <v>120</v>
      </c>
      <c r="F91" s="2">
        <v>960</v>
      </c>
      <c r="G91" s="2">
        <v>120</v>
      </c>
      <c r="H91" s="2">
        <v>360</v>
      </c>
      <c r="I91" s="2">
        <v>0.25700000000000001</v>
      </c>
      <c r="J91" s="2">
        <f t="shared" ref="J91:J107" si="25">+G91*F91</f>
        <v>115200</v>
      </c>
      <c r="K91" s="2">
        <f t="shared" ref="K91:K107" si="26">+H91*F91</f>
        <v>345600</v>
      </c>
      <c r="L91" s="2">
        <f t="shared" ref="L91:L107" si="27">+PI()*(C91/2+D91)^2/(360/B91)</f>
        <v>203575.20395261858</v>
      </c>
      <c r="M91" s="2">
        <f t="shared" ref="M91:M107" si="28">1/2*(C91/2+D91)^2*SIN(B91/180*PI())</f>
        <v>7.9389619878078577E-12</v>
      </c>
      <c r="N91" s="2">
        <f t="shared" ref="N91:N107" si="29">(J91+K91-L91+M91)/1000000</f>
        <v>0.25722479604738141</v>
      </c>
      <c r="P91" s="2" t="s">
        <v>13</v>
      </c>
    </row>
    <row r="92" spans="1:16" x14ac:dyDescent="0.2">
      <c r="A92" s="2" t="s">
        <v>22</v>
      </c>
      <c r="B92" s="2">
        <v>180</v>
      </c>
      <c r="C92" s="2">
        <v>700</v>
      </c>
      <c r="D92" s="2">
        <v>70</v>
      </c>
      <c r="E92" s="2">
        <v>140</v>
      </c>
      <c r="F92" s="2">
        <v>1120</v>
      </c>
      <c r="G92" s="2">
        <v>140</v>
      </c>
      <c r="H92" s="2">
        <v>420</v>
      </c>
      <c r="I92" s="2">
        <v>0.35</v>
      </c>
      <c r="J92" s="2">
        <f t="shared" si="25"/>
        <v>156800</v>
      </c>
      <c r="K92" s="2">
        <f t="shared" si="26"/>
        <v>470400</v>
      </c>
      <c r="L92" s="2">
        <f t="shared" si="27"/>
        <v>277088.47204661975</v>
      </c>
      <c r="M92" s="2">
        <f t="shared" si="28"/>
        <v>1.0805809372294028E-11</v>
      </c>
      <c r="N92" s="2">
        <f t="shared" si="29"/>
        <v>0.35011152795338024</v>
      </c>
      <c r="P92" s="2" t="s">
        <v>13</v>
      </c>
    </row>
    <row r="93" spans="1:16" x14ac:dyDescent="0.2">
      <c r="A93" s="2" t="s">
        <v>22</v>
      </c>
      <c r="B93" s="2">
        <v>180</v>
      </c>
      <c r="C93" s="2">
        <v>800</v>
      </c>
      <c r="D93" s="2">
        <v>80</v>
      </c>
      <c r="E93" s="2">
        <v>160</v>
      </c>
      <c r="F93" s="2">
        <v>1280</v>
      </c>
      <c r="G93" s="2">
        <v>160</v>
      </c>
      <c r="H93" s="2">
        <v>480</v>
      </c>
      <c r="I93" s="2">
        <v>0.45700000000000002</v>
      </c>
      <c r="J93" s="2">
        <f t="shared" si="25"/>
        <v>204800</v>
      </c>
      <c r="K93" s="2">
        <f t="shared" si="26"/>
        <v>614400</v>
      </c>
      <c r="L93" s="2">
        <f t="shared" si="27"/>
        <v>361911.47369354416</v>
      </c>
      <c r="M93" s="2">
        <f t="shared" si="28"/>
        <v>1.4113710200547303E-11</v>
      </c>
      <c r="N93" s="2">
        <f t="shared" si="29"/>
        <v>0.45728852630645583</v>
      </c>
      <c r="P93" s="2" t="s">
        <v>13</v>
      </c>
    </row>
    <row r="94" spans="1:16" x14ac:dyDescent="0.2">
      <c r="A94" s="2" t="s">
        <v>22</v>
      </c>
      <c r="B94" s="2">
        <v>180</v>
      </c>
      <c r="C94" s="2">
        <v>900</v>
      </c>
      <c r="D94" s="2">
        <v>90</v>
      </c>
      <c r="E94" s="2">
        <v>180</v>
      </c>
      <c r="F94" s="2">
        <v>1440</v>
      </c>
      <c r="G94" s="2">
        <v>180</v>
      </c>
      <c r="H94" s="2">
        <v>540</v>
      </c>
      <c r="I94" s="2">
        <v>0.57899999999999996</v>
      </c>
      <c r="J94" s="2">
        <f t="shared" si="25"/>
        <v>259200</v>
      </c>
      <c r="K94" s="2">
        <f t="shared" si="26"/>
        <v>777600</v>
      </c>
      <c r="L94" s="2">
        <f t="shared" si="27"/>
        <v>458044.20889339183</v>
      </c>
      <c r="M94" s="2">
        <f t="shared" si="28"/>
        <v>1.786266447256768E-11</v>
      </c>
      <c r="N94" s="2">
        <f t="shared" si="29"/>
        <v>0.57875579110660824</v>
      </c>
      <c r="P94" s="2" t="s">
        <v>13</v>
      </c>
    </row>
    <row r="95" spans="1:16" x14ac:dyDescent="0.2">
      <c r="A95" s="2" t="s">
        <v>22</v>
      </c>
      <c r="B95" s="2">
        <v>180</v>
      </c>
      <c r="C95" s="2">
        <v>1000</v>
      </c>
      <c r="D95" s="2">
        <v>100</v>
      </c>
      <c r="E95" s="2">
        <v>200</v>
      </c>
      <c r="F95" s="2">
        <v>1600</v>
      </c>
      <c r="G95" s="2">
        <v>200</v>
      </c>
      <c r="H95" s="2">
        <v>600</v>
      </c>
      <c r="I95" s="2">
        <v>0.71499999999999997</v>
      </c>
      <c r="J95" s="2">
        <f t="shared" si="25"/>
        <v>320000</v>
      </c>
      <c r="K95" s="2">
        <f t="shared" si="26"/>
        <v>960000</v>
      </c>
      <c r="L95" s="2">
        <f t="shared" si="27"/>
        <v>565486.6776461628</v>
      </c>
      <c r="M95" s="2">
        <f t="shared" si="28"/>
        <v>2.205267218835516E-11</v>
      </c>
      <c r="N95" s="2">
        <f t="shared" si="29"/>
        <v>0.71451332235383724</v>
      </c>
      <c r="P95" s="2" t="s">
        <v>13</v>
      </c>
    </row>
    <row r="96" spans="1:16" x14ac:dyDescent="0.2">
      <c r="A96" s="2" t="s">
        <v>22</v>
      </c>
      <c r="B96" s="2">
        <v>180</v>
      </c>
      <c r="C96" s="2">
        <v>1100</v>
      </c>
      <c r="D96" s="2">
        <v>110</v>
      </c>
      <c r="E96" s="2">
        <v>220</v>
      </c>
      <c r="F96" s="2">
        <v>1760</v>
      </c>
      <c r="G96" s="2">
        <v>220</v>
      </c>
      <c r="H96" s="2">
        <v>660</v>
      </c>
      <c r="I96" s="2">
        <v>0.86499999999999999</v>
      </c>
      <c r="J96" s="2">
        <f t="shared" si="25"/>
        <v>387200</v>
      </c>
      <c r="K96" s="2">
        <f t="shared" si="26"/>
        <v>1161600</v>
      </c>
      <c r="L96" s="2">
        <f t="shared" si="27"/>
        <v>684238.87995185691</v>
      </c>
      <c r="M96" s="2">
        <f t="shared" si="28"/>
        <v>2.6683733347909744E-11</v>
      </c>
      <c r="N96" s="2">
        <f t="shared" si="29"/>
        <v>0.86456112004814312</v>
      </c>
      <c r="P96" s="2" t="s">
        <v>13</v>
      </c>
    </row>
    <row r="97" spans="1:16" x14ac:dyDescent="0.2">
      <c r="A97" s="2" t="s">
        <v>22</v>
      </c>
      <c r="B97" s="2">
        <v>180</v>
      </c>
      <c r="C97" s="2">
        <v>1200</v>
      </c>
      <c r="D97" s="2">
        <v>120</v>
      </c>
      <c r="E97" s="2">
        <v>240</v>
      </c>
      <c r="F97" s="2">
        <v>1920</v>
      </c>
      <c r="G97" s="2">
        <v>240</v>
      </c>
      <c r="H97" s="2">
        <v>720</v>
      </c>
      <c r="I97" s="2">
        <v>1.0289999999999999</v>
      </c>
      <c r="J97" s="2">
        <f t="shared" si="25"/>
        <v>460800</v>
      </c>
      <c r="K97" s="2">
        <f t="shared" si="26"/>
        <v>1382400</v>
      </c>
      <c r="L97" s="2">
        <f t="shared" si="27"/>
        <v>814300.81581047433</v>
      </c>
      <c r="M97" s="2">
        <f t="shared" si="28"/>
        <v>3.1755847951231431E-11</v>
      </c>
      <c r="N97" s="2">
        <f t="shared" si="29"/>
        <v>1.0288991841895256</v>
      </c>
      <c r="P97" s="2" t="s">
        <v>13</v>
      </c>
    </row>
    <row r="98" spans="1:16" x14ac:dyDescent="0.2">
      <c r="A98" s="2" t="s">
        <v>22</v>
      </c>
      <c r="B98" s="2">
        <v>180</v>
      </c>
      <c r="C98" s="2">
        <v>1350</v>
      </c>
      <c r="D98" s="2">
        <v>135</v>
      </c>
      <c r="E98" s="2">
        <v>270</v>
      </c>
      <c r="F98" s="2">
        <v>2160</v>
      </c>
      <c r="G98" s="2">
        <v>270</v>
      </c>
      <c r="H98" s="2">
        <v>810</v>
      </c>
      <c r="I98" s="2">
        <v>1.302</v>
      </c>
      <c r="J98" s="2">
        <f t="shared" si="25"/>
        <v>583200</v>
      </c>
      <c r="K98" s="2">
        <f t="shared" si="26"/>
        <v>1749600</v>
      </c>
      <c r="L98" s="2">
        <f t="shared" si="27"/>
        <v>1030599.4700101316</v>
      </c>
      <c r="M98" s="2">
        <f t="shared" si="28"/>
        <v>4.0190995063277279E-11</v>
      </c>
      <c r="N98" s="2">
        <f t="shared" si="29"/>
        <v>1.3022005299898685</v>
      </c>
      <c r="P98" s="2" t="s">
        <v>13</v>
      </c>
    </row>
    <row r="99" spans="1:16" x14ac:dyDescent="0.2">
      <c r="A99" s="2" t="s">
        <v>22</v>
      </c>
      <c r="B99" s="2">
        <v>180</v>
      </c>
      <c r="C99" s="2">
        <v>1500</v>
      </c>
      <c r="D99" s="2">
        <v>150</v>
      </c>
      <c r="E99" s="2">
        <v>300</v>
      </c>
      <c r="F99" s="2">
        <v>2400</v>
      </c>
      <c r="G99" s="2">
        <v>300</v>
      </c>
      <c r="H99" s="2">
        <v>900</v>
      </c>
      <c r="I99" s="2">
        <v>1.6080000000000001</v>
      </c>
      <c r="J99" s="2">
        <f t="shared" si="25"/>
        <v>720000</v>
      </c>
      <c r="K99" s="2">
        <f t="shared" si="26"/>
        <v>2160000</v>
      </c>
      <c r="L99" s="2">
        <f t="shared" si="27"/>
        <v>1272345.0247038661</v>
      </c>
      <c r="M99" s="2">
        <f t="shared" si="28"/>
        <v>4.961851242379911E-11</v>
      </c>
      <c r="N99" s="2">
        <f t="shared" si="29"/>
        <v>1.607654975296134</v>
      </c>
      <c r="P99" s="2" t="s">
        <v>13</v>
      </c>
    </row>
    <row r="100" spans="1:16" x14ac:dyDescent="0.2">
      <c r="A100" s="2" t="s">
        <v>22</v>
      </c>
      <c r="B100" s="2">
        <v>180</v>
      </c>
      <c r="C100" s="2">
        <v>1650</v>
      </c>
      <c r="D100" s="2">
        <v>165</v>
      </c>
      <c r="E100" s="2">
        <v>330</v>
      </c>
      <c r="F100" s="2">
        <v>2640</v>
      </c>
      <c r="G100" s="2">
        <v>330</v>
      </c>
      <c r="H100" s="2">
        <v>990</v>
      </c>
      <c r="I100" s="2">
        <v>1.9450000000000001</v>
      </c>
      <c r="J100" s="2">
        <f t="shared" si="25"/>
        <v>871200</v>
      </c>
      <c r="K100" s="2">
        <f t="shared" si="26"/>
        <v>2613600</v>
      </c>
      <c r="L100" s="2">
        <f t="shared" si="27"/>
        <v>1539537.4798916781</v>
      </c>
      <c r="M100" s="2">
        <f t="shared" si="28"/>
        <v>6.0038400032796924E-11</v>
      </c>
      <c r="N100" s="2">
        <f t="shared" si="29"/>
        <v>1.945262520108322</v>
      </c>
      <c r="P100" s="2" t="s">
        <v>13</v>
      </c>
    </row>
    <row r="101" spans="1:16" x14ac:dyDescent="0.2">
      <c r="A101" s="2" t="s">
        <v>22</v>
      </c>
      <c r="B101" s="2">
        <v>180</v>
      </c>
      <c r="C101" s="2">
        <v>1800</v>
      </c>
      <c r="D101" s="2">
        <v>180</v>
      </c>
      <c r="E101" s="2">
        <v>360</v>
      </c>
      <c r="F101" s="2">
        <v>2880</v>
      </c>
      <c r="G101" s="2">
        <v>360</v>
      </c>
      <c r="H101" s="2">
        <v>1080</v>
      </c>
      <c r="I101" s="2">
        <v>2.3149999999999999</v>
      </c>
      <c r="J101" s="2">
        <f t="shared" si="25"/>
        <v>1036800</v>
      </c>
      <c r="K101" s="2">
        <f t="shared" si="26"/>
        <v>3110400</v>
      </c>
      <c r="L101" s="2">
        <f t="shared" si="27"/>
        <v>1832176.8355735673</v>
      </c>
      <c r="M101" s="2">
        <f t="shared" si="28"/>
        <v>7.1450657890270719E-11</v>
      </c>
      <c r="N101" s="2">
        <f t="shared" si="29"/>
        <v>2.315023164426433</v>
      </c>
      <c r="P101" s="2" t="s">
        <v>13</v>
      </c>
    </row>
    <row r="102" spans="1:16" x14ac:dyDescent="0.2">
      <c r="A102" s="2" t="s">
        <v>22</v>
      </c>
      <c r="B102" s="2">
        <v>180</v>
      </c>
      <c r="C102" s="2">
        <v>2000</v>
      </c>
      <c r="D102" s="2">
        <v>200</v>
      </c>
      <c r="E102" s="2">
        <v>400</v>
      </c>
      <c r="F102" s="2">
        <v>3200</v>
      </c>
      <c r="G102" s="2">
        <v>400</v>
      </c>
      <c r="H102" s="2">
        <v>1200</v>
      </c>
      <c r="I102" s="2">
        <v>2.8580000000000001</v>
      </c>
      <c r="J102" s="2">
        <f t="shared" si="25"/>
        <v>1280000</v>
      </c>
      <c r="K102" s="2">
        <f t="shared" si="26"/>
        <v>3840000</v>
      </c>
      <c r="L102" s="2">
        <f t="shared" si="27"/>
        <v>2261946.7105846512</v>
      </c>
      <c r="M102" s="2">
        <f t="shared" si="28"/>
        <v>8.8210688753420641E-11</v>
      </c>
      <c r="N102" s="2">
        <f t="shared" si="29"/>
        <v>2.858053289415349</v>
      </c>
      <c r="P102" s="2" t="s">
        <v>13</v>
      </c>
    </row>
    <row r="103" spans="1:16" x14ac:dyDescent="0.2">
      <c r="A103" s="2" t="s">
        <v>22</v>
      </c>
      <c r="B103" s="2">
        <v>180</v>
      </c>
      <c r="C103" s="2">
        <v>2200</v>
      </c>
      <c r="D103" s="2">
        <v>220</v>
      </c>
      <c r="E103" s="2">
        <v>440</v>
      </c>
      <c r="F103" s="2">
        <v>3520</v>
      </c>
      <c r="G103" s="2">
        <v>440</v>
      </c>
      <c r="H103" s="2">
        <v>1320</v>
      </c>
      <c r="I103" s="2">
        <v>3.4580000000000002</v>
      </c>
      <c r="J103" s="2">
        <f t="shared" si="25"/>
        <v>1548800</v>
      </c>
      <c r="K103" s="2">
        <f t="shared" si="26"/>
        <v>4646400</v>
      </c>
      <c r="L103" s="2">
        <f t="shared" si="27"/>
        <v>2736955.5198074277</v>
      </c>
      <c r="M103" s="2">
        <f t="shared" si="28"/>
        <v>1.0673493339163898E-10</v>
      </c>
      <c r="N103" s="2">
        <f t="shared" si="29"/>
        <v>3.4582444801925725</v>
      </c>
      <c r="P103" s="2" t="s">
        <v>13</v>
      </c>
    </row>
    <row r="104" spans="1:16" x14ac:dyDescent="0.2">
      <c r="A104" s="2" t="s">
        <v>22</v>
      </c>
      <c r="B104" s="2">
        <v>180</v>
      </c>
      <c r="C104" s="2">
        <v>2400</v>
      </c>
      <c r="D104" s="2">
        <v>230</v>
      </c>
      <c r="E104" s="2">
        <v>460</v>
      </c>
      <c r="F104" s="2">
        <v>3780</v>
      </c>
      <c r="G104" s="2">
        <v>460</v>
      </c>
      <c r="H104" s="2">
        <v>1430</v>
      </c>
      <c r="I104" s="2">
        <v>3.9319999999999999</v>
      </c>
      <c r="J104" s="2">
        <f t="shared" si="25"/>
        <v>1738800</v>
      </c>
      <c r="K104" s="2">
        <f t="shared" si="26"/>
        <v>5405400</v>
      </c>
      <c r="L104" s="2">
        <f t="shared" si="27"/>
        <v>3212121.408662884</v>
      </c>
      <c r="M104" s="2">
        <f t="shared" si="28"/>
        <v>1.2526530377213185E-10</v>
      </c>
      <c r="N104" s="2">
        <f t="shared" si="29"/>
        <v>3.9320785913371159</v>
      </c>
      <c r="P104" s="2" t="s">
        <v>13</v>
      </c>
    </row>
    <row r="105" spans="1:16" x14ac:dyDescent="0.2">
      <c r="A105" s="2" t="s">
        <v>22</v>
      </c>
      <c r="B105" s="2">
        <v>180</v>
      </c>
      <c r="C105" s="2">
        <v>2600</v>
      </c>
      <c r="D105" s="2">
        <v>235</v>
      </c>
      <c r="E105" s="2">
        <v>470</v>
      </c>
      <c r="F105" s="2">
        <v>4010</v>
      </c>
      <c r="G105" s="2">
        <v>470</v>
      </c>
      <c r="H105" s="2">
        <v>1535</v>
      </c>
      <c r="I105" s="2">
        <v>4.3390000000000004</v>
      </c>
      <c r="J105" s="2">
        <f t="shared" si="25"/>
        <v>1884700</v>
      </c>
      <c r="K105" s="2">
        <f t="shared" si="26"/>
        <v>6155350</v>
      </c>
      <c r="L105" s="2">
        <f t="shared" si="27"/>
        <v>3701149.575102305</v>
      </c>
      <c r="M105" s="2">
        <f t="shared" si="28"/>
        <v>1.4433627090835316E-10</v>
      </c>
      <c r="N105" s="2">
        <f t="shared" si="29"/>
        <v>4.3389004248976946</v>
      </c>
      <c r="P105" s="2" t="s">
        <v>13</v>
      </c>
    </row>
    <row r="106" spans="1:16" x14ac:dyDescent="0.2">
      <c r="A106" s="2" t="s">
        <v>22</v>
      </c>
      <c r="B106" s="2">
        <v>180</v>
      </c>
      <c r="C106" s="2">
        <v>2800</v>
      </c>
      <c r="D106" s="2">
        <v>255</v>
      </c>
      <c r="E106" s="2">
        <v>510</v>
      </c>
      <c r="F106" s="2">
        <v>4330</v>
      </c>
      <c r="G106" s="2">
        <v>510</v>
      </c>
      <c r="H106" s="2">
        <v>1655</v>
      </c>
      <c r="I106" s="2">
        <v>5.0720000000000001</v>
      </c>
      <c r="J106" s="2">
        <f t="shared" si="25"/>
        <v>2208300</v>
      </c>
      <c r="K106" s="2">
        <f t="shared" si="26"/>
        <v>7166150</v>
      </c>
      <c r="L106" s="2">
        <f t="shared" si="27"/>
        <v>4302450.4089993918</v>
      </c>
      <c r="M106" s="2">
        <f t="shared" si="28"/>
        <v>1.6778561233530415E-10</v>
      </c>
      <c r="N106" s="2">
        <f t="shared" si="29"/>
        <v>5.0719995910006084</v>
      </c>
      <c r="P106" s="2" t="s">
        <v>13</v>
      </c>
    </row>
    <row r="107" spans="1:16" x14ac:dyDescent="0.2">
      <c r="A107" s="2" t="s">
        <v>22</v>
      </c>
      <c r="B107" s="2">
        <v>180</v>
      </c>
      <c r="C107" s="2">
        <v>3000</v>
      </c>
      <c r="D107" s="2">
        <v>275</v>
      </c>
      <c r="E107" s="2">
        <v>550</v>
      </c>
      <c r="F107" s="2">
        <v>4650</v>
      </c>
      <c r="G107" s="2">
        <v>550</v>
      </c>
      <c r="H107" s="2">
        <v>1775</v>
      </c>
      <c r="I107" s="2">
        <v>5.8620000000000001</v>
      </c>
      <c r="J107" s="2">
        <f t="shared" si="25"/>
        <v>2557500</v>
      </c>
      <c r="K107" s="2">
        <f t="shared" si="26"/>
        <v>8253750</v>
      </c>
      <c r="L107" s="2">
        <f t="shared" si="27"/>
        <v>4948990.1771081714</v>
      </c>
      <c r="M107" s="2">
        <f t="shared" si="28"/>
        <v>1.9299916753732355E-10</v>
      </c>
      <c r="N107" s="2">
        <f t="shared" si="29"/>
        <v>5.8622598228918283</v>
      </c>
      <c r="P107" s="2" t="s">
        <v>13</v>
      </c>
    </row>
    <row r="108" spans="1:16" s="1" customFormat="1" x14ac:dyDescent="0.2">
      <c r="A108" s="3" t="s">
        <v>1</v>
      </c>
      <c r="B108" s="3">
        <v>20</v>
      </c>
      <c r="C108" s="3" t="s">
        <v>17</v>
      </c>
      <c r="D108" s="3" t="s">
        <v>18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 t="s">
        <v>0</v>
      </c>
    </row>
    <row r="109" spans="1:16" x14ac:dyDescent="0.2">
      <c r="A109" s="2" t="s">
        <v>24</v>
      </c>
      <c r="B109" s="2">
        <v>90</v>
      </c>
      <c r="C109" s="2">
        <v>150</v>
      </c>
      <c r="D109" s="2">
        <v>25</v>
      </c>
      <c r="E109" s="2">
        <v>80</v>
      </c>
      <c r="F109" s="2">
        <v>360</v>
      </c>
      <c r="G109" s="2">
        <v>80</v>
      </c>
      <c r="H109" s="2">
        <v>29</v>
      </c>
      <c r="I109" s="2">
        <v>3.5999999999999997E-2</v>
      </c>
      <c r="J109" s="2">
        <f t="shared" ref="J109:J117" si="30">+G109*F109</f>
        <v>28800</v>
      </c>
      <c r="K109" s="2">
        <f t="shared" ref="K109:K117" si="31">+H109*F109</f>
        <v>10440</v>
      </c>
      <c r="L109" s="2">
        <f t="shared" ref="L109:L117" si="32">+PI()*(C109/2+D109)^2/(360/B109)</f>
        <v>7853.981633974483</v>
      </c>
      <c r="M109" s="2">
        <f t="shared" ref="M109:M117" si="33">1/2*(C109/2+D109)^2*SIN(B109/180*PI())</f>
        <v>5000</v>
      </c>
      <c r="N109" s="2">
        <f t="shared" ref="N109:N117" si="34">(J109+K109-L109+M109)/1000000</f>
        <v>3.6386018366025515E-2</v>
      </c>
    </row>
    <row r="110" spans="1:16" x14ac:dyDescent="0.2">
      <c r="A110" s="2" t="s">
        <v>24</v>
      </c>
      <c r="B110" s="2">
        <v>90</v>
      </c>
      <c r="C110" s="2">
        <v>200</v>
      </c>
      <c r="D110" s="2">
        <v>27</v>
      </c>
      <c r="E110" s="2">
        <v>80</v>
      </c>
      <c r="F110" s="2">
        <v>414</v>
      </c>
      <c r="G110" s="2">
        <v>80</v>
      </c>
      <c r="H110" s="2">
        <v>37</v>
      </c>
      <c r="I110" s="2">
        <v>4.3999999999999997E-2</v>
      </c>
      <c r="J110" s="2">
        <f t="shared" si="30"/>
        <v>33120</v>
      </c>
      <c r="K110" s="2">
        <f t="shared" si="31"/>
        <v>15318</v>
      </c>
      <c r="L110" s="2">
        <f t="shared" si="32"/>
        <v>12667.686977437443</v>
      </c>
      <c r="M110" s="2">
        <f t="shared" si="33"/>
        <v>8064.5</v>
      </c>
      <c r="N110" s="2">
        <f t="shared" si="34"/>
        <v>4.3834813022562556E-2</v>
      </c>
    </row>
    <row r="111" spans="1:16" x14ac:dyDescent="0.2">
      <c r="A111" s="2" t="s">
        <v>24</v>
      </c>
      <c r="B111" s="2">
        <v>90</v>
      </c>
      <c r="C111" s="2">
        <v>250</v>
      </c>
      <c r="D111" s="2">
        <v>33</v>
      </c>
      <c r="E111" s="2">
        <v>80</v>
      </c>
      <c r="F111" s="2">
        <v>476</v>
      </c>
      <c r="G111" s="2">
        <v>80</v>
      </c>
      <c r="H111" s="2">
        <v>46</v>
      </c>
      <c r="I111" s="2">
        <v>5.2999999999999999E-2</v>
      </c>
      <c r="J111" s="2">
        <f t="shared" si="30"/>
        <v>38080</v>
      </c>
      <c r="K111" s="2">
        <f t="shared" si="31"/>
        <v>21896</v>
      </c>
      <c r="L111" s="2">
        <f t="shared" si="32"/>
        <v>19606.6797510539</v>
      </c>
      <c r="M111" s="2">
        <f t="shared" si="33"/>
        <v>12482</v>
      </c>
      <c r="N111" s="2">
        <f t="shared" si="34"/>
        <v>5.2851320248946093E-2</v>
      </c>
    </row>
    <row r="112" spans="1:16" x14ac:dyDescent="0.2">
      <c r="A112" s="2" t="s">
        <v>24</v>
      </c>
      <c r="B112" s="2">
        <v>90</v>
      </c>
      <c r="C112" s="2">
        <v>300</v>
      </c>
      <c r="D112" s="2">
        <v>40</v>
      </c>
      <c r="E112" s="2">
        <v>80</v>
      </c>
      <c r="F112" s="2">
        <v>540</v>
      </c>
      <c r="G112" s="2">
        <v>80</v>
      </c>
      <c r="H112" s="2">
        <v>56</v>
      </c>
      <c r="I112" s="2">
        <v>6.3E-2</v>
      </c>
      <c r="J112" s="2">
        <f t="shared" si="30"/>
        <v>43200</v>
      </c>
      <c r="K112" s="2">
        <f t="shared" si="31"/>
        <v>30240</v>
      </c>
      <c r="L112" s="2">
        <f t="shared" si="32"/>
        <v>28352.873698647883</v>
      </c>
      <c r="M112" s="2">
        <f t="shared" si="33"/>
        <v>18050</v>
      </c>
      <c r="N112" s="2">
        <f t="shared" si="34"/>
        <v>6.3137126301352112E-2</v>
      </c>
    </row>
    <row r="113" spans="1:16" x14ac:dyDescent="0.2">
      <c r="A113" s="2" t="s">
        <v>24</v>
      </c>
      <c r="B113" s="2">
        <v>90</v>
      </c>
      <c r="C113" s="2">
        <v>350</v>
      </c>
      <c r="D113" s="2">
        <v>45</v>
      </c>
      <c r="E113" s="2">
        <v>90</v>
      </c>
      <c r="F113" s="2">
        <v>620</v>
      </c>
      <c r="G113" s="2">
        <v>90</v>
      </c>
      <c r="H113" s="2">
        <v>64</v>
      </c>
      <c r="I113" s="2">
        <v>8.2000000000000003E-2</v>
      </c>
      <c r="J113" s="2">
        <f t="shared" si="30"/>
        <v>55800</v>
      </c>
      <c r="K113" s="2">
        <f t="shared" si="31"/>
        <v>39680</v>
      </c>
      <c r="L113" s="2">
        <f t="shared" si="32"/>
        <v>38013.2711084365</v>
      </c>
      <c r="M113" s="2">
        <f t="shared" si="33"/>
        <v>24200</v>
      </c>
      <c r="N113" s="2">
        <f t="shared" si="34"/>
        <v>8.1666728891563498E-2</v>
      </c>
    </row>
    <row r="114" spans="1:16" x14ac:dyDescent="0.2">
      <c r="A114" s="2" t="s">
        <v>24</v>
      </c>
      <c r="B114" s="2">
        <v>90</v>
      </c>
      <c r="C114" s="2">
        <v>400</v>
      </c>
      <c r="D114" s="2">
        <v>47</v>
      </c>
      <c r="E114" s="2">
        <v>100</v>
      </c>
      <c r="F114" s="2">
        <v>694</v>
      </c>
      <c r="G114" s="2">
        <v>100</v>
      </c>
      <c r="H114" s="2">
        <v>72</v>
      </c>
      <c r="I114" s="2">
        <v>0.10199999999999999</v>
      </c>
      <c r="J114" s="2">
        <f t="shared" si="30"/>
        <v>69400</v>
      </c>
      <c r="K114" s="2">
        <f t="shared" si="31"/>
        <v>49968</v>
      </c>
      <c r="L114" s="2">
        <f t="shared" si="32"/>
        <v>47916.356550714925</v>
      </c>
      <c r="M114" s="2">
        <f t="shared" si="33"/>
        <v>30504.5</v>
      </c>
      <c r="N114" s="2">
        <f t="shared" si="34"/>
        <v>0.10195614344928507</v>
      </c>
    </row>
    <row r="115" spans="1:16" x14ac:dyDescent="0.2">
      <c r="A115" s="2" t="s">
        <v>24</v>
      </c>
      <c r="B115" s="2">
        <v>90</v>
      </c>
      <c r="C115" s="2">
        <v>450</v>
      </c>
      <c r="D115" s="2">
        <v>50</v>
      </c>
      <c r="E115" s="2">
        <v>100</v>
      </c>
      <c r="F115" s="2">
        <v>750</v>
      </c>
      <c r="G115" s="2">
        <v>100</v>
      </c>
      <c r="H115" s="2">
        <v>81</v>
      </c>
      <c r="I115" s="2">
        <v>0.114</v>
      </c>
      <c r="J115" s="2">
        <f t="shared" si="30"/>
        <v>75000</v>
      </c>
      <c r="K115" s="2">
        <f t="shared" si="31"/>
        <v>60750</v>
      </c>
      <c r="L115" s="2">
        <f t="shared" si="32"/>
        <v>59395.736106932025</v>
      </c>
      <c r="M115" s="2">
        <f t="shared" si="33"/>
        <v>37812.5</v>
      </c>
      <c r="N115" s="2">
        <f t="shared" si="34"/>
        <v>0.11416676389306799</v>
      </c>
    </row>
    <row r="116" spans="1:16" x14ac:dyDescent="0.2">
      <c r="A116" s="2" t="s">
        <v>24</v>
      </c>
      <c r="B116" s="2">
        <v>90</v>
      </c>
      <c r="C116" s="2">
        <v>500</v>
      </c>
      <c r="D116" s="2">
        <v>55</v>
      </c>
      <c r="E116" s="2">
        <v>110</v>
      </c>
      <c r="F116" s="2">
        <v>730</v>
      </c>
      <c r="G116" s="2">
        <v>110</v>
      </c>
      <c r="H116" s="2">
        <v>89</v>
      </c>
      <c r="I116" s="2">
        <v>0.13900000000000001</v>
      </c>
      <c r="J116" s="2">
        <f t="shared" si="30"/>
        <v>80300</v>
      </c>
      <c r="K116" s="2">
        <f t="shared" si="31"/>
        <v>64970</v>
      </c>
      <c r="L116" s="2">
        <f t="shared" si="32"/>
        <v>73061.664150047625</v>
      </c>
      <c r="M116" s="2">
        <f t="shared" si="33"/>
        <v>46512.5</v>
      </c>
      <c r="N116" s="2">
        <f t="shared" si="34"/>
        <v>0.11872083584995237</v>
      </c>
    </row>
    <row r="117" spans="1:16" x14ac:dyDescent="0.2">
      <c r="A117" s="2" t="s">
        <v>24</v>
      </c>
      <c r="B117" s="2">
        <v>90</v>
      </c>
      <c r="C117" s="2">
        <v>600</v>
      </c>
      <c r="D117" s="2">
        <v>65</v>
      </c>
      <c r="E117" s="2">
        <v>130</v>
      </c>
      <c r="F117" s="2">
        <v>990</v>
      </c>
      <c r="G117" s="2">
        <v>130</v>
      </c>
      <c r="H117" s="2">
        <v>107</v>
      </c>
      <c r="I117" s="2">
        <v>0.19700000000000001</v>
      </c>
      <c r="J117" s="2">
        <f t="shared" si="30"/>
        <v>128700</v>
      </c>
      <c r="K117" s="2">
        <f t="shared" si="31"/>
        <v>105930</v>
      </c>
      <c r="L117" s="2">
        <f t="shared" si="32"/>
        <v>104634.67031862505</v>
      </c>
      <c r="M117" s="2">
        <f t="shared" si="33"/>
        <v>66612.5</v>
      </c>
      <c r="N117" s="2">
        <f t="shared" si="34"/>
        <v>0.19660782968137494</v>
      </c>
    </row>
    <row r="118" spans="1:16" s="1" customFormat="1" x14ac:dyDescent="0.2">
      <c r="A118" s="3" t="s">
        <v>1</v>
      </c>
      <c r="B118" s="3">
        <v>21</v>
      </c>
      <c r="C118" s="3" t="s">
        <v>19</v>
      </c>
      <c r="D118" s="3" t="s">
        <v>18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 t="s">
        <v>0</v>
      </c>
    </row>
    <row r="119" spans="1:16" x14ac:dyDescent="0.2">
      <c r="A119" s="2">
        <v>1</v>
      </c>
      <c r="B119" s="2">
        <v>120</v>
      </c>
      <c r="C119" s="2">
        <v>150</v>
      </c>
      <c r="D119" s="2">
        <v>19</v>
      </c>
      <c r="E119" s="2">
        <v>80</v>
      </c>
      <c r="F119" s="2">
        <v>360</v>
      </c>
      <c r="G119" s="2">
        <v>80</v>
      </c>
      <c r="H119" s="2">
        <v>47</v>
      </c>
      <c r="I119" s="2">
        <v>3.9E-2</v>
      </c>
      <c r="J119" s="2">
        <f t="shared" ref="J119:J136" si="35">+G119*F119</f>
        <v>28800</v>
      </c>
      <c r="K119" s="2">
        <f t="shared" ref="K119:K136" si="36">+H119*F119</f>
        <v>16920</v>
      </c>
      <c r="L119" s="2">
        <f t="shared" ref="L119:L127" si="37">+PI()*(C119/2+D119)^2/(360/B119)</f>
        <v>9253.0375623731379</v>
      </c>
      <c r="M119" s="2">
        <f t="shared" ref="M119:M127" si="38">1/2*(C119/2+D119)^2*SIN(B119/180*PI())</f>
        <v>3826.1002339196502</v>
      </c>
      <c r="N119" s="2">
        <f t="shared" ref="N119:N127" si="39">(J119+K119-L119+M119)/1000000</f>
        <v>4.029306267154651E-2</v>
      </c>
      <c r="P119" s="2">
        <v>1</v>
      </c>
    </row>
    <row r="120" spans="1:16" x14ac:dyDescent="0.2">
      <c r="A120" s="2">
        <v>1</v>
      </c>
      <c r="B120" s="2">
        <v>120</v>
      </c>
      <c r="C120" s="2">
        <v>200</v>
      </c>
      <c r="D120" s="2">
        <v>22</v>
      </c>
      <c r="E120" s="2">
        <v>80</v>
      </c>
      <c r="F120" s="2">
        <v>414</v>
      </c>
      <c r="G120" s="2">
        <v>80</v>
      </c>
      <c r="H120" s="2">
        <v>61</v>
      </c>
      <c r="I120" s="2">
        <v>4.8000000000000001E-2</v>
      </c>
      <c r="J120" s="2">
        <f t="shared" si="35"/>
        <v>33120</v>
      </c>
      <c r="K120" s="2">
        <f t="shared" si="36"/>
        <v>25254</v>
      </c>
      <c r="L120" s="2">
        <f t="shared" si="37"/>
        <v>15586.488352010159</v>
      </c>
      <c r="M120" s="2">
        <f t="shared" si="38"/>
        <v>6444.9610549637928</v>
      </c>
      <c r="N120" s="2">
        <f t="shared" si="39"/>
        <v>4.9232472702953639E-2</v>
      </c>
      <c r="P120" s="2">
        <v>1</v>
      </c>
    </row>
    <row r="121" spans="1:16" x14ac:dyDescent="0.2">
      <c r="A121" s="2">
        <v>1</v>
      </c>
      <c r="B121" s="2">
        <v>120</v>
      </c>
      <c r="C121" s="2">
        <v>250</v>
      </c>
      <c r="D121" s="2">
        <v>25</v>
      </c>
      <c r="E121" s="2">
        <v>80</v>
      </c>
      <c r="F121" s="2">
        <v>476</v>
      </c>
      <c r="G121" s="2">
        <v>80</v>
      </c>
      <c r="H121" s="2">
        <v>75</v>
      </c>
      <c r="I121" s="2">
        <v>5.7000000000000002E-2</v>
      </c>
      <c r="J121" s="2">
        <f t="shared" si="35"/>
        <v>38080</v>
      </c>
      <c r="K121" s="2">
        <f t="shared" si="36"/>
        <v>35700</v>
      </c>
      <c r="L121" s="2">
        <f t="shared" si="37"/>
        <v>23561.944901923449</v>
      </c>
      <c r="M121" s="2">
        <f t="shared" si="38"/>
        <v>9742.7857925749358</v>
      </c>
      <c r="N121" s="2">
        <f t="shared" si="39"/>
        <v>5.9960840890651491E-2</v>
      </c>
      <c r="P121" s="2">
        <v>1</v>
      </c>
    </row>
    <row r="122" spans="1:16" x14ac:dyDescent="0.2">
      <c r="A122" s="2">
        <v>1</v>
      </c>
      <c r="B122" s="2">
        <v>120</v>
      </c>
      <c r="C122" s="2">
        <v>300</v>
      </c>
      <c r="D122" s="2">
        <v>30</v>
      </c>
      <c r="E122" s="2">
        <v>80</v>
      </c>
      <c r="F122" s="2">
        <v>540</v>
      </c>
      <c r="G122" s="2">
        <v>80</v>
      </c>
      <c r="H122" s="2">
        <v>90</v>
      </c>
      <c r="I122" s="2">
        <v>6.9000000000000006E-2</v>
      </c>
      <c r="J122" s="2">
        <f t="shared" si="35"/>
        <v>43200</v>
      </c>
      <c r="K122" s="2">
        <f t="shared" si="36"/>
        <v>48600</v>
      </c>
      <c r="L122" s="2">
        <f t="shared" si="37"/>
        <v>33929.200658769762</v>
      </c>
      <c r="M122" s="2">
        <f t="shared" si="38"/>
        <v>14029.611541307908</v>
      </c>
      <c r="N122" s="2">
        <f t="shared" si="39"/>
        <v>7.1900410882538138E-2</v>
      </c>
      <c r="P122" s="2">
        <v>1</v>
      </c>
    </row>
    <row r="123" spans="1:16" x14ac:dyDescent="0.2">
      <c r="A123" s="2">
        <v>1</v>
      </c>
      <c r="B123" s="2">
        <v>120</v>
      </c>
      <c r="C123" s="2">
        <v>350</v>
      </c>
      <c r="D123" s="2">
        <v>35</v>
      </c>
      <c r="E123" s="2">
        <v>80</v>
      </c>
      <c r="F123" s="2">
        <v>620</v>
      </c>
      <c r="G123" s="2">
        <v>80</v>
      </c>
      <c r="H123" s="2">
        <v>105</v>
      </c>
      <c r="I123" s="2">
        <v>0.08</v>
      </c>
      <c r="J123" s="2">
        <f t="shared" si="35"/>
        <v>49600</v>
      </c>
      <c r="K123" s="2">
        <f t="shared" si="36"/>
        <v>65100</v>
      </c>
      <c r="L123" s="2">
        <f t="shared" si="37"/>
        <v>46181.412007769955</v>
      </c>
      <c r="M123" s="2">
        <f t="shared" si="38"/>
        <v>19095.860153446873</v>
      </c>
      <c r="N123" s="2">
        <f t="shared" si="39"/>
        <v>8.7614448145676926E-2</v>
      </c>
      <c r="P123" s="2">
        <v>1</v>
      </c>
    </row>
    <row r="124" spans="1:16" x14ac:dyDescent="0.2">
      <c r="A124" s="2">
        <v>1</v>
      </c>
      <c r="B124" s="2">
        <v>120</v>
      </c>
      <c r="C124" s="2">
        <v>400</v>
      </c>
      <c r="D124" s="2">
        <v>40</v>
      </c>
      <c r="E124" s="2">
        <v>80</v>
      </c>
      <c r="F124" s="2">
        <v>694</v>
      </c>
      <c r="G124" s="2">
        <v>80</v>
      </c>
      <c r="H124" s="2">
        <v>120</v>
      </c>
      <c r="I124" s="2">
        <v>9.2999999999999999E-2</v>
      </c>
      <c r="J124" s="2">
        <f t="shared" si="35"/>
        <v>55520</v>
      </c>
      <c r="K124" s="2">
        <f t="shared" si="36"/>
        <v>83280</v>
      </c>
      <c r="L124" s="2">
        <f t="shared" si="37"/>
        <v>60318.578948924027</v>
      </c>
      <c r="M124" s="2">
        <f t="shared" si="38"/>
        <v>24941.531628991834</v>
      </c>
      <c r="N124" s="2">
        <f t="shared" si="39"/>
        <v>0.10342295268006781</v>
      </c>
      <c r="P124" s="2">
        <v>1</v>
      </c>
    </row>
    <row r="125" spans="1:16" x14ac:dyDescent="0.2">
      <c r="A125" s="2">
        <v>1</v>
      </c>
      <c r="B125" s="2">
        <v>120</v>
      </c>
      <c r="C125" s="2">
        <v>450</v>
      </c>
      <c r="D125" s="2">
        <v>45</v>
      </c>
      <c r="E125" s="2">
        <v>90</v>
      </c>
      <c r="F125" s="2">
        <v>750</v>
      </c>
      <c r="G125" s="2">
        <v>90</v>
      </c>
      <c r="H125" s="2">
        <v>135</v>
      </c>
      <c r="I125" s="2">
        <v>0.11700000000000001</v>
      </c>
      <c r="J125" s="2">
        <f t="shared" si="35"/>
        <v>67500</v>
      </c>
      <c r="K125" s="2">
        <f t="shared" si="36"/>
        <v>101250</v>
      </c>
      <c r="L125" s="2">
        <f t="shared" si="37"/>
        <v>76340.701482231976</v>
      </c>
      <c r="M125" s="2">
        <f t="shared" si="38"/>
        <v>31566.625967942789</v>
      </c>
      <c r="N125" s="2">
        <f t="shared" si="39"/>
        <v>0.12397592448571082</v>
      </c>
      <c r="P125" s="2">
        <v>1</v>
      </c>
    </row>
    <row r="126" spans="1:16" x14ac:dyDescent="0.2">
      <c r="A126" s="2">
        <v>1</v>
      </c>
      <c r="B126" s="2">
        <v>120</v>
      </c>
      <c r="C126" s="2">
        <v>500</v>
      </c>
      <c r="D126" s="2">
        <v>50</v>
      </c>
      <c r="E126" s="2">
        <v>100</v>
      </c>
      <c r="F126" s="2">
        <v>730</v>
      </c>
      <c r="G126" s="2">
        <v>100</v>
      </c>
      <c r="H126" s="2">
        <v>150</v>
      </c>
      <c r="I126" s="2">
        <v>0.14499999999999999</v>
      </c>
      <c r="J126" s="2">
        <f t="shared" si="35"/>
        <v>73000</v>
      </c>
      <c r="K126" s="2">
        <f t="shared" si="36"/>
        <v>109500</v>
      </c>
      <c r="L126" s="2">
        <f t="shared" si="37"/>
        <v>94247.779607693796</v>
      </c>
      <c r="M126" s="2">
        <f t="shared" si="38"/>
        <v>38971.143170299743</v>
      </c>
      <c r="N126" s="2">
        <f t="shared" si="39"/>
        <v>0.12722336356260597</v>
      </c>
      <c r="P126" s="2">
        <v>1</v>
      </c>
    </row>
    <row r="127" spans="1:16" x14ac:dyDescent="0.2">
      <c r="A127" s="2">
        <v>1</v>
      </c>
      <c r="B127" s="2">
        <v>120</v>
      </c>
      <c r="C127" s="2">
        <v>600</v>
      </c>
      <c r="D127" s="2">
        <v>60</v>
      </c>
      <c r="E127" s="2">
        <v>120</v>
      </c>
      <c r="F127" s="2">
        <v>990</v>
      </c>
      <c r="G127" s="2">
        <v>120</v>
      </c>
      <c r="H127" s="2">
        <v>180</v>
      </c>
      <c r="I127" s="2">
        <v>0.20799999999999999</v>
      </c>
      <c r="J127" s="2">
        <f t="shared" si="35"/>
        <v>118800</v>
      </c>
      <c r="K127" s="2">
        <f t="shared" si="36"/>
        <v>178200</v>
      </c>
      <c r="L127" s="2">
        <f t="shared" si="37"/>
        <v>135716.80263507905</v>
      </c>
      <c r="M127" s="2">
        <f t="shared" si="38"/>
        <v>56118.446165231631</v>
      </c>
      <c r="N127" s="2">
        <f t="shared" si="39"/>
        <v>0.21740164353015259</v>
      </c>
      <c r="P127" s="2">
        <v>1</v>
      </c>
    </row>
    <row r="128" spans="1:16" x14ac:dyDescent="0.2">
      <c r="A128" s="2">
        <v>2</v>
      </c>
      <c r="B128" s="2">
        <v>120</v>
      </c>
      <c r="C128" s="2">
        <v>150</v>
      </c>
      <c r="D128" s="2">
        <v>25</v>
      </c>
      <c r="E128" s="2">
        <v>80</v>
      </c>
      <c r="F128" s="2">
        <v>360</v>
      </c>
      <c r="G128" s="2">
        <v>80</v>
      </c>
      <c r="H128" s="2">
        <v>50</v>
      </c>
      <c r="I128" s="2">
        <v>4.1000000000000002E-2</v>
      </c>
      <c r="J128" s="2">
        <f t="shared" si="35"/>
        <v>28800</v>
      </c>
      <c r="K128" s="2">
        <f t="shared" si="36"/>
        <v>18000</v>
      </c>
      <c r="L128" s="2">
        <f t="shared" ref="L128:L136" si="40">+PI()*(C128/2+D128)^2/(360/B128)</f>
        <v>10471.975511965977</v>
      </c>
      <c r="M128" s="2">
        <f t="shared" ref="M128:M136" si="41">1/2*(C128/2+D128)^2*SIN(B128/180*PI())</f>
        <v>4330.1270189221932</v>
      </c>
      <c r="N128" s="2">
        <f t="shared" ref="N128:N136" si="42">(J128+K128-L128+M128)/1000000</f>
        <v>4.0658151506956217E-2</v>
      </c>
      <c r="P128" s="2">
        <v>2</v>
      </c>
    </row>
    <row r="129" spans="1:16" x14ac:dyDescent="0.2">
      <c r="A129" s="2">
        <v>2</v>
      </c>
      <c r="B129" s="2">
        <v>120</v>
      </c>
      <c r="C129" s="2">
        <v>200</v>
      </c>
      <c r="D129" s="2">
        <v>27</v>
      </c>
      <c r="E129" s="2">
        <v>80</v>
      </c>
      <c r="F129" s="2">
        <v>414</v>
      </c>
      <c r="G129" s="2">
        <v>80</v>
      </c>
      <c r="H129" s="2">
        <v>63</v>
      </c>
      <c r="I129" s="2">
        <v>0.05</v>
      </c>
      <c r="J129" s="2">
        <f t="shared" si="35"/>
        <v>33120</v>
      </c>
      <c r="K129" s="2">
        <f t="shared" si="36"/>
        <v>26082</v>
      </c>
      <c r="L129" s="2">
        <f t="shared" si="40"/>
        <v>16890.249303249922</v>
      </c>
      <c r="M129" s="2">
        <f t="shared" si="41"/>
        <v>6984.0618688196064</v>
      </c>
      <c r="N129" s="2">
        <f t="shared" si="42"/>
        <v>4.9295812565569683E-2</v>
      </c>
      <c r="P129" s="2">
        <v>2</v>
      </c>
    </row>
    <row r="130" spans="1:16" x14ac:dyDescent="0.2">
      <c r="A130" s="2">
        <v>2</v>
      </c>
      <c r="B130" s="2">
        <v>120</v>
      </c>
      <c r="C130" s="2">
        <v>250</v>
      </c>
      <c r="D130" s="2">
        <v>33</v>
      </c>
      <c r="E130" s="2">
        <v>80</v>
      </c>
      <c r="F130" s="2">
        <v>476</v>
      </c>
      <c r="G130" s="2">
        <v>80</v>
      </c>
      <c r="H130" s="2">
        <v>78</v>
      </c>
      <c r="I130" s="2">
        <v>0.06</v>
      </c>
      <c r="J130" s="2">
        <f t="shared" si="35"/>
        <v>38080</v>
      </c>
      <c r="K130" s="2">
        <f t="shared" si="36"/>
        <v>37128</v>
      </c>
      <c r="L130" s="2">
        <f t="shared" si="40"/>
        <v>26142.239668071867</v>
      </c>
      <c r="M130" s="2">
        <f t="shared" si="41"/>
        <v>10809.729090037365</v>
      </c>
      <c r="N130" s="2">
        <f t="shared" si="42"/>
        <v>5.9875489421965494E-2</v>
      </c>
      <c r="P130" s="2">
        <v>2</v>
      </c>
    </row>
    <row r="131" spans="1:16" x14ac:dyDescent="0.2">
      <c r="A131" s="2">
        <v>2</v>
      </c>
      <c r="B131" s="2">
        <v>120</v>
      </c>
      <c r="C131" s="2">
        <v>300</v>
      </c>
      <c r="D131" s="2">
        <v>40</v>
      </c>
      <c r="E131" s="2">
        <v>80</v>
      </c>
      <c r="F131" s="2">
        <v>540</v>
      </c>
      <c r="G131" s="2">
        <v>80</v>
      </c>
      <c r="H131" s="2">
        <v>95</v>
      </c>
      <c r="I131" s="2">
        <v>7.1999999999999995E-2</v>
      </c>
      <c r="J131" s="2">
        <f t="shared" si="35"/>
        <v>43200</v>
      </c>
      <c r="K131" s="2">
        <f t="shared" si="36"/>
        <v>51300</v>
      </c>
      <c r="L131" s="2">
        <f t="shared" si="40"/>
        <v>37803.831598197175</v>
      </c>
      <c r="M131" s="2">
        <f t="shared" si="41"/>
        <v>15631.758538309119</v>
      </c>
      <c r="N131" s="2">
        <f t="shared" si="42"/>
        <v>7.2327926940111933E-2</v>
      </c>
      <c r="P131" s="2">
        <v>2</v>
      </c>
    </row>
    <row r="132" spans="1:16" x14ac:dyDescent="0.2">
      <c r="A132" s="2">
        <v>2</v>
      </c>
      <c r="B132" s="2">
        <v>120</v>
      </c>
      <c r="C132" s="2">
        <v>350</v>
      </c>
      <c r="D132" s="2">
        <v>45</v>
      </c>
      <c r="E132" s="2">
        <v>90</v>
      </c>
      <c r="F132" s="2">
        <v>620</v>
      </c>
      <c r="G132" s="2">
        <v>90</v>
      </c>
      <c r="H132" s="2">
        <v>110</v>
      </c>
      <c r="I132" s="2">
        <v>9.6000000000000002E-2</v>
      </c>
      <c r="J132" s="2">
        <f t="shared" si="35"/>
        <v>55800</v>
      </c>
      <c r="K132" s="2">
        <f t="shared" si="36"/>
        <v>68200</v>
      </c>
      <c r="L132" s="2">
        <f t="shared" si="40"/>
        <v>50684.361477915336</v>
      </c>
      <c r="M132" s="2">
        <f t="shared" si="41"/>
        <v>20957.814771583417</v>
      </c>
      <c r="N132" s="2">
        <f t="shared" si="42"/>
        <v>9.4273453293668083E-2</v>
      </c>
      <c r="P132" s="2">
        <v>2</v>
      </c>
    </row>
    <row r="133" spans="1:16" x14ac:dyDescent="0.2">
      <c r="A133" s="2">
        <v>2</v>
      </c>
      <c r="B133" s="2">
        <v>120</v>
      </c>
      <c r="C133" s="2">
        <v>400</v>
      </c>
      <c r="D133" s="2">
        <v>47</v>
      </c>
      <c r="E133" s="2">
        <v>100</v>
      </c>
      <c r="F133" s="2">
        <v>694</v>
      </c>
      <c r="G133" s="2">
        <v>100</v>
      </c>
      <c r="H133" s="2">
        <v>123</v>
      </c>
      <c r="I133" s="2">
        <v>0.11799999999999999</v>
      </c>
      <c r="J133" s="2">
        <f t="shared" si="35"/>
        <v>69400</v>
      </c>
      <c r="K133" s="2">
        <f t="shared" si="36"/>
        <v>85362</v>
      </c>
      <c r="L133" s="2">
        <f t="shared" si="40"/>
        <v>63888.475400953233</v>
      </c>
      <c r="M133" s="2">
        <f t="shared" si="41"/>
        <v>26417.67192974241</v>
      </c>
      <c r="N133" s="2">
        <f t="shared" si="42"/>
        <v>0.11729119652878918</v>
      </c>
      <c r="P133" s="2">
        <v>2</v>
      </c>
    </row>
    <row r="134" spans="1:16" x14ac:dyDescent="0.2">
      <c r="A134" s="2">
        <v>2</v>
      </c>
      <c r="B134" s="2">
        <v>120</v>
      </c>
      <c r="C134" s="2">
        <v>450</v>
      </c>
      <c r="D134" s="2">
        <v>50</v>
      </c>
      <c r="E134" s="2">
        <v>100</v>
      </c>
      <c r="F134" s="2">
        <v>750</v>
      </c>
      <c r="G134" s="2">
        <v>100</v>
      </c>
      <c r="H134" s="2">
        <v>137</v>
      </c>
      <c r="I134" s="2">
        <v>0.13200000000000001</v>
      </c>
      <c r="J134" s="2">
        <f t="shared" si="35"/>
        <v>75000</v>
      </c>
      <c r="K134" s="2">
        <f t="shared" si="36"/>
        <v>102750</v>
      </c>
      <c r="L134" s="2">
        <f t="shared" si="40"/>
        <v>79194.3148092427</v>
      </c>
      <c r="M134" s="2">
        <f t="shared" si="41"/>
        <v>32746.585580599087</v>
      </c>
      <c r="N134" s="2">
        <f t="shared" si="42"/>
        <v>0.13130227077135639</v>
      </c>
      <c r="P134" s="2">
        <v>2</v>
      </c>
    </row>
    <row r="135" spans="1:16" x14ac:dyDescent="0.2">
      <c r="A135" s="2">
        <v>2</v>
      </c>
      <c r="B135" s="2">
        <v>120</v>
      </c>
      <c r="C135" s="2">
        <v>500</v>
      </c>
      <c r="D135" s="2">
        <v>55</v>
      </c>
      <c r="E135" s="2">
        <v>110</v>
      </c>
      <c r="F135" s="2">
        <v>730</v>
      </c>
      <c r="G135" s="2">
        <v>110</v>
      </c>
      <c r="H135" s="2">
        <v>152</v>
      </c>
      <c r="I135" s="2">
        <v>0.161</v>
      </c>
      <c r="J135" s="2">
        <f t="shared" si="35"/>
        <v>80300</v>
      </c>
      <c r="K135" s="2">
        <f t="shared" si="36"/>
        <v>110960</v>
      </c>
      <c r="L135" s="2">
        <f t="shared" si="40"/>
        <v>97415.552200063496</v>
      </c>
      <c r="M135" s="2">
        <f t="shared" si="41"/>
        <v>40281.006593523707</v>
      </c>
      <c r="N135" s="2">
        <f t="shared" si="42"/>
        <v>0.13412545439346021</v>
      </c>
      <c r="P135" s="2">
        <v>2</v>
      </c>
    </row>
    <row r="136" spans="1:16" x14ac:dyDescent="0.2">
      <c r="A136" s="2">
        <v>2</v>
      </c>
      <c r="B136" s="2">
        <v>120</v>
      </c>
      <c r="C136" s="2">
        <v>600</v>
      </c>
      <c r="D136" s="2">
        <v>65</v>
      </c>
      <c r="E136" s="2">
        <v>130</v>
      </c>
      <c r="F136" s="2">
        <v>990</v>
      </c>
      <c r="G136" s="2">
        <v>130</v>
      </c>
      <c r="H136" s="2">
        <v>182</v>
      </c>
      <c r="I136" s="2">
        <v>0.22800000000000001</v>
      </c>
      <c r="J136" s="2">
        <f t="shared" si="35"/>
        <v>128700</v>
      </c>
      <c r="K136" s="2">
        <f t="shared" si="36"/>
        <v>180180</v>
      </c>
      <c r="L136" s="2">
        <f t="shared" si="40"/>
        <v>139512.89375816673</v>
      </c>
      <c r="M136" s="2">
        <f t="shared" si="41"/>
        <v>57688.117209590921</v>
      </c>
      <c r="N136" s="2">
        <f t="shared" si="42"/>
        <v>0.22705522345142418</v>
      </c>
      <c r="P136" s="2">
        <v>2</v>
      </c>
    </row>
    <row r="137" spans="1:16" s="1" customFormat="1" x14ac:dyDescent="0.2">
      <c r="A137" s="3" t="s">
        <v>1</v>
      </c>
      <c r="B137" s="3">
        <v>22</v>
      </c>
      <c r="C137" s="3" t="s">
        <v>25</v>
      </c>
      <c r="D137" s="3" t="s">
        <v>18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 t="s">
        <v>0</v>
      </c>
    </row>
    <row r="138" spans="1:16" x14ac:dyDescent="0.2">
      <c r="A138" s="2">
        <v>1</v>
      </c>
      <c r="B138" s="2">
        <v>180</v>
      </c>
      <c r="C138" s="2">
        <v>150</v>
      </c>
      <c r="D138" s="2">
        <v>19</v>
      </c>
      <c r="E138" s="2">
        <v>80</v>
      </c>
      <c r="F138" s="2">
        <v>348</v>
      </c>
      <c r="G138" s="2">
        <v>80</v>
      </c>
      <c r="H138" s="2">
        <v>94</v>
      </c>
      <c r="I138" s="2">
        <v>4.7E-2</v>
      </c>
      <c r="J138" s="2">
        <f t="shared" ref="J138:J155" si="43">+G138*F138</f>
        <v>27840</v>
      </c>
      <c r="K138" s="2">
        <f t="shared" ref="K138:K155" si="44">+H138*F138</f>
        <v>32712</v>
      </c>
      <c r="L138" s="2">
        <f t="shared" ref="L138:L146" si="45">+PI()*(C138/2+D138)^2/(360/B138)</f>
        <v>13879.556343559707</v>
      </c>
      <c r="M138" s="2">
        <f t="shared" ref="M138:M146" si="46">1/2*(C138/2+D138)^2*SIN(B138/180*PI())</f>
        <v>5.4127058737862832E-13</v>
      </c>
      <c r="N138" s="2">
        <f t="shared" ref="N138:N146" si="47">(J138+K138-L138+M138)/1000000</f>
        <v>4.6672443656440292E-2</v>
      </c>
      <c r="P138" s="2">
        <v>1</v>
      </c>
    </row>
    <row r="139" spans="1:16" x14ac:dyDescent="0.2">
      <c r="A139" s="2">
        <v>1</v>
      </c>
      <c r="B139" s="2">
        <v>180</v>
      </c>
      <c r="C139" s="2">
        <v>200</v>
      </c>
      <c r="D139" s="2">
        <v>22</v>
      </c>
      <c r="E139" s="2">
        <v>80</v>
      </c>
      <c r="F139" s="2">
        <v>404</v>
      </c>
      <c r="G139" s="2">
        <v>80</v>
      </c>
      <c r="H139" s="2">
        <v>122</v>
      </c>
      <c r="I139" s="2">
        <v>5.7000000000000002E-2</v>
      </c>
      <c r="J139" s="2">
        <f t="shared" si="43"/>
        <v>32320</v>
      </c>
      <c r="K139" s="2">
        <f t="shared" si="44"/>
        <v>49288</v>
      </c>
      <c r="L139" s="2">
        <f t="shared" si="45"/>
        <v>23379.73252801524</v>
      </c>
      <c r="M139" s="2">
        <f t="shared" si="46"/>
        <v>9.1175548014299501E-13</v>
      </c>
      <c r="N139" s="2">
        <f t="shared" si="47"/>
        <v>5.8228267471984757E-2</v>
      </c>
      <c r="P139" s="2">
        <v>1</v>
      </c>
    </row>
    <row r="140" spans="1:16" x14ac:dyDescent="0.2">
      <c r="A140" s="2">
        <v>1</v>
      </c>
      <c r="B140" s="2">
        <v>180</v>
      </c>
      <c r="C140" s="2">
        <v>250</v>
      </c>
      <c r="D140" s="2">
        <v>25</v>
      </c>
      <c r="E140" s="2">
        <v>80</v>
      </c>
      <c r="F140" s="2">
        <v>460</v>
      </c>
      <c r="G140" s="2">
        <v>80</v>
      </c>
      <c r="H140" s="2">
        <v>150</v>
      </c>
      <c r="I140" s="2">
        <v>7.0000000000000007E-2</v>
      </c>
      <c r="J140" s="2">
        <f t="shared" si="43"/>
        <v>36800</v>
      </c>
      <c r="K140" s="2">
        <f t="shared" si="44"/>
        <v>69000</v>
      </c>
      <c r="L140" s="2">
        <f t="shared" si="45"/>
        <v>35342.917352885175</v>
      </c>
      <c r="M140" s="2">
        <f t="shared" si="46"/>
        <v>1.3782920117721975E-12</v>
      </c>
      <c r="N140" s="2">
        <f t="shared" si="47"/>
        <v>7.0457082647114824E-2</v>
      </c>
      <c r="P140" s="2">
        <v>1</v>
      </c>
    </row>
    <row r="141" spans="1:16" x14ac:dyDescent="0.2">
      <c r="A141" s="2">
        <v>1</v>
      </c>
      <c r="B141" s="2">
        <v>180</v>
      </c>
      <c r="C141" s="2">
        <v>300</v>
      </c>
      <c r="D141" s="2">
        <v>30</v>
      </c>
      <c r="E141" s="2">
        <v>80</v>
      </c>
      <c r="F141" s="2">
        <v>520</v>
      </c>
      <c r="G141" s="2">
        <v>80</v>
      </c>
      <c r="H141" s="2">
        <v>180</v>
      </c>
      <c r="I141" s="2">
        <v>8.4000000000000005E-2</v>
      </c>
      <c r="J141" s="2">
        <f t="shared" si="43"/>
        <v>41600</v>
      </c>
      <c r="K141" s="2">
        <f t="shared" si="44"/>
        <v>93600</v>
      </c>
      <c r="L141" s="2">
        <f t="shared" si="45"/>
        <v>50893.800988154646</v>
      </c>
      <c r="M141" s="2">
        <f t="shared" si="46"/>
        <v>1.9847404969519644E-12</v>
      </c>
      <c r="N141" s="2">
        <f t="shared" si="47"/>
        <v>8.4306199011845356E-2</v>
      </c>
      <c r="P141" s="2">
        <v>1</v>
      </c>
    </row>
    <row r="142" spans="1:16" x14ac:dyDescent="0.2">
      <c r="A142" s="2">
        <v>1</v>
      </c>
      <c r="B142" s="2">
        <v>180</v>
      </c>
      <c r="C142" s="2">
        <v>350</v>
      </c>
      <c r="D142" s="2">
        <v>35</v>
      </c>
      <c r="E142" s="2">
        <v>80</v>
      </c>
      <c r="F142" s="2">
        <v>580</v>
      </c>
      <c r="G142" s="2">
        <v>80</v>
      </c>
      <c r="H142" s="2">
        <v>210</v>
      </c>
      <c r="I142" s="2">
        <v>9.9000000000000005E-2</v>
      </c>
      <c r="J142" s="2">
        <f t="shared" si="43"/>
        <v>46400</v>
      </c>
      <c r="K142" s="2">
        <f t="shared" si="44"/>
        <v>121800</v>
      </c>
      <c r="L142" s="2">
        <f t="shared" si="45"/>
        <v>69272.118011654937</v>
      </c>
      <c r="M142" s="2">
        <f t="shared" si="46"/>
        <v>2.7014523430735071E-12</v>
      </c>
      <c r="N142" s="2">
        <f t="shared" si="47"/>
        <v>9.8927881988345068E-2</v>
      </c>
      <c r="P142" s="2">
        <v>1</v>
      </c>
    </row>
    <row r="143" spans="1:16" x14ac:dyDescent="0.2">
      <c r="A143" s="2">
        <v>1</v>
      </c>
      <c r="B143" s="2">
        <v>180</v>
      </c>
      <c r="C143" s="2">
        <v>400</v>
      </c>
      <c r="D143" s="2">
        <v>40</v>
      </c>
      <c r="E143" s="2">
        <v>80</v>
      </c>
      <c r="F143" s="2">
        <v>640</v>
      </c>
      <c r="G143" s="2">
        <v>80</v>
      </c>
      <c r="H143" s="2">
        <v>240</v>
      </c>
      <c r="I143" s="2">
        <v>0.114</v>
      </c>
      <c r="J143" s="2">
        <f t="shared" si="43"/>
        <v>51200</v>
      </c>
      <c r="K143" s="2">
        <f t="shared" si="44"/>
        <v>153600</v>
      </c>
      <c r="L143" s="2">
        <f t="shared" si="45"/>
        <v>90477.86842338604</v>
      </c>
      <c r="M143" s="2">
        <f t="shared" si="46"/>
        <v>3.5284275501368256E-12</v>
      </c>
      <c r="N143" s="2">
        <f t="shared" si="47"/>
        <v>0.11432213157661396</v>
      </c>
      <c r="P143" s="2">
        <v>1</v>
      </c>
    </row>
    <row r="144" spans="1:16" x14ac:dyDescent="0.2">
      <c r="A144" s="2">
        <v>1</v>
      </c>
      <c r="B144" s="2">
        <v>180</v>
      </c>
      <c r="C144" s="2">
        <v>450</v>
      </c>
      <c r="D144" s="2">
        <v>45</v>
      </c>
      <c r="E144" s="2">
        <v>90</v>
      </c>
      <c r="F144" s="2">
        <v>720</v>
      </c>
      <c r="G144" s="2">
        <v>90</v>
      </c>
      <c r="H144" s="2">
        <v>270</v>
      </c>
      <c r="I144" s="2">
        <v>0.14499999999999999</v>
      </c>
      <c r="J144" s="2">
        <f t="shared" si="43"/>
        <v>64800</v>
      </c>
      <c r="K144" s="2">
        <f t="shared" si="44"/>
        <v>194400</v>
      </c>
      <c r="L144" s="2">
        <f t="shared" si="45"/>
        <v>114511.05222334796</v>
      </c>
      <c r="M144" s="2">
        <f t="shared" si="46"/>
        <v>4.4656661181419199E-12</v>
      </c>
      <c r="N144" s="2">
        <f t="shared" si="47"/>
        <v>0.14468894777665206</v>
      </c>
      <c r="P144" s="2">
        <v>1</v>
      </c>
    </row>
    <row r="145" spans="1:16" x14ac:dyDescent="0.2">
      <c r="A145" s="2">
        <v>1</v>
      </c>
      <c r="B145" s="2">
        <v>180</v>
      </c>
      <c r="C145" s="2">
        <v>500</v>
      </c>
      <c r="D145" s="2">
        <v>50</v>
      </c>
      <c r="E145" s="2">
        <v>100</v>
      </c>
      <c r="F145" s="2">
        <v>800</v>
      </c>
      <c r="G145" s="2">
        <v>100</v>
      </c>
      <c r="H145" s="2">
        <v>300</v>
      </c>
      <c r="I145" s="2">
        <v>0.17899999999999999</v>
      </c>
      <c r="J145" s="2">
        <f t="shared" si="43"/>
        <v>80000</v>
      </c>
      <c r="K145" s="2">
        <f t="shared" si="44"/>
        <v>240000</v>
      </c>
      <c r="L145" s="2">
        <f t="shared" si="45"/>
        <v>141371.6694115407</v>
      </c>
      <c r="M145" s="2">
        <f t="shared" si="46"/>
        <v>5.51316804708879E-12</v>
      </c>
      <c r="N145" s="2">
        <f t="shared" si="47"/>
        <v>0.17862833058845931</v>
      </c>
      <c r="P145" s="2">
        <v>1</v>
      </c>
    </row>
    <row r="146" spans="1:16" x14ac:dyDescent="0.2">
      <c r="A146" s="2">
        <v>1</v>
      </c>
      <c r="B146" s="2">
        <v>180</v>
      </c>
      <c r="C146" s="2">
        <v>600</v>
      </c>
      <c r="D146" s="2">
        <v>60</v>
      </c>
      <c r="E146" s="2">
        <v>120</v>
      </c>
      <c r="F146" s="2">
        <v>960</v>
      </c>
      <c r="G146" s="2">
        <v>120</v>
      </c>
      <c r="H146" s="2">
        <v>360</v>
      </c>
      <c r="I146" s="2">
        <v>0.25700000000000001</v>
      </c>
      <c r="J146" s="2">
        <f t="shared" si="43"/>
        <v>115200</v>
      </c>
      <c r="K146" s="2">
        <f t="shared" si="44"/>
        <v>345600</v>
      </c>
      <c r="L146" s="2">
        <f t="shared" si="45"/>
        <v>203575.20395261858</v>
      </c>
      <c r="M146" s="2">
        <f t="shared" si="46"/>
        <v>7.9389619878078577E-12</v>
      </c>
      <c r="N146" s="2">
        <f t="shared" si="47"/>
        <v>0.25722479604738141</v>
      </c>
      <c r="P146" s="2">
        <v>1</v>
      </c>
    </row>
    <row r="147" spans="1:16" x14ac:dyDescent="0.2">
      <c r="A147" s="2" t="s">
        <v>24</v>
      </c>
      <c r="B147" s="2">
        <v>180</v>
      </c>
      <c r="C147" s="2">
        <v>150</v>
      </c>
      <c r="D147" s="2">
        <v>25</v>
      </c>
      <c r="E147" s="2">
        <v>80</v>
      </c>
      <c r="F147" s="2">
        <v>360</v>
      </c>
      <c r="G147" s="2">
        <v>80</v>
      </c>
      <c r="H147" s="2">
        <v>100</v>
      </c>
      <c r="I147" s="2">
        <v>4.9000000000000002E-2</v>
      </c>
      <c r="J147" s="2">
        <f t="shared" si="43"/>
        <v>28800</v>
      </c>
      <c r="K147" s="2">
        <f t="shared" si="44"/>
        <v>36000</v>
      </c>
      <c r="L147" s="2">
        <f t="shared" ref="L147:L155" si="48">+PI()*(C147/2+D147)^2/(360/B147)</f>
        <v>15707.963267948966</v>
      </c>
      <c r="M147" s="2">
        <f t="shared" ref="M147:M155" si="49">1/2*(C147/2+D147)^2*SIN(B147/180*PI())</f>
        <v>6.1257422745431001E-13</v>
      </c>
      <c r="N147" s="2">
        <f t="shared" ref="N147:N155" si="50">(J147+K147-L147+M147)/1000000</f>
        <v>4.9092036732051036E-2</v>
      </c>
      <c r="P147" s="2">
        <v>2</v>
      </c>
    </row>
    <row r="148" spans="1:16" x14ac:dyDescent="0.2">
      <c r="A148" s="2" t="s">
        <v>24</v>
      </c>
      <c r="B148" s="2">
        <v>180</v>
      </c>
      <c r="C148" s="2">
        <v>200</v>
      </c>
      <c r="D148" s="2">
        <v>27</v>
      </c>
      <c r="E148" s="2">
        <v>80</v>
      </c>
      <c r="F148" s="2">
        <v>414</v>
      </c>
      <c r="G148" s="2">
        <v>80</v>
      </c>
      <c r="H148" s="2">
        <v>127</v>
      </c>
      <c r="I148" s="2">
        <v>0.06</v>
      </c>
      <c r="J148" s="2">
        <f t="shared" si="43"/>
        <v>33120</v>
      </c>
      <c r="K148" s="2">
        <f t="shared" si="44"/>
        <v>52578</v>
      </c>
      <c r="L148" s="2">
        <f t="shared" si="48"/>
        <v>25335.373954874885</v>
      </c>
      <c r="M148" s="2">
        <f t="shared" si="49"/>
        <v>9.8802097146105661E-13</v>
      </c>
      <c r="N148" s="2">
        <f t="shared" si="50"/>
        <v>6.0362626045125115E-2</v>
      </c>
      <c r="P148" s="2">
        <v>2</v>
      </c>
    </row>
    <row r="149" spans="1:16" x14ac:dyDescent="0.2">
      <c r="A149" s="2" t="s">
        <v>24</v>
      </c>
      <c r="B149" s="2">
        <v>180</v>
      </c>
      <c r="C149" s="2">
        <v>250</v>
      </c>
      <c r="D149" s="2">
        <v>33</v>
      </c>
      <c r="E149" s="2">
        <v>80</v>
      </c>
      <c r="F149" s="2">
        <v>476</v>
      </c>
      <c r="G149" s="2">
        <v>80</v>
      </c>
      <c r="H149" s="2">
        <v>158</v>
      </c>
      <c r="I149" s="2">
        <v>7.3999999999999996E-2</v>
      </c>
      <c r="J149" s="2">
        <f t="shared" si="43"/>
        <v>38080</v>
      </c>
      <c r="K149" s="2">
        <f t="shared" si="44"/>
        <v>75208</v>
      </c>
      <c r="L149" s="2">
        <f t="shared" si="48"/>
        <v>39213.3595021078</v>
      </c>
      <c r="M149" s="2">
        <f t="shared" si="49"/>
        <v>1.5292303014169395E-12</v>
      </c>
      <c r="N149" s="2">
        <f t="shared" si="50"/>
        <v>7.4074640497892197E-2</v>
      </c>
      <c r="P149" s="2">
        <v>2</v>
      </c>
    </row>
    <row r="150" spans="1:16" x14ac:dyDescent="0.2">
      <c r="A150" s="2" t="s">
        <v>24</v>
      </c>
      <c r="B150" s="2">
        <v>180</v>
      </c>
      <c r="C150" s="2">
        <v>300</v>
      </c>
      <c r="D150" s="2">
        <v>40</v>
      </c>
      <c r="E150" s="2">
        <v>80</v>
      </c>
      <c r="F150" s="2">
        <v>540</v>
      </c>
      <c r="G150" s="2">
        <v>80</v>
      </c>
      <c r="H150" s="2">
        <v>190</v>
      </c>
      <c r="I150" s="2">
        <v>8.8999999999999996E-2</v>
      </c>
      <c r="J150" s="2">
        <f t="shared" si="43"/>
        <v>43200</v>
      </c>
      <c r="K150" s="2">
        <f t="shared" si="44"/>
        <v>102600</v>
      </c>
      <c r="L150" s="2">
        <f t="shared" si="48"/>
        <v>56705.747397295767</v>
      </c>
      <c r="M150" s="2">
        <f t="shared" si="49"/>
        <v>2.2113929611100591E-12</v>
      </c>
      <c r="N150" s="2">
        <f t="shared" si="50"/>
        <v>8.9094252602704233E-2</v>
      </c>
      <c r="P150" s="2">
        <v>2</v>
      </c>
    </row>
    <row r="151" spans="1:16" x14ac:dyDescent="0.2">
      <c r="A151" s="2" t="s">
        <v>24</v>
      </c>
      <c r="B151" s="2">
        <v>180</v>
      </c>
      <c r="C151" s="2">
        <v>350</v>
      </c>
      <c r="D151" s="2">
        <v>45</v>
      </c>
      <c r="E151" s="2">
        <v>90</v>
      </c>
      <c r="F151" s="2">
        <v>620</v>
      </c>
      <c r="G151" s="2">
        <v>90</v>
      </c>
      <c r="H151" s="2">
        <v>220</v>
      </c>
      <c r="I151" s="2">
        <v>0.11600000000000001</v>
      </c>
      <c r="J151" s="2">
        <f t="shared" si="43"/>
        <v>55800</v>
      </c>
      <c r="K151" s="2">
        <f t="shared" si="44"/>
        <v>136400</v>
      </c>
      <c r="L151" s="2">
        <f t="shared" si="48"/>
        <v>76026.542216873</v>
      </c>
      <c r="M151" s="2">
        <f t="shared" si="49"/>
        <v>2.9648592608788604E-12</v>
      </c>
      <c r="N151" s="2">
        <f t="shared" si="50"/>
        <v>0.116173457783127</v>
      </c>
      <c r="P151" s="2">
        <v>2</v>
      </c>
    </row>
    <row r="152" spans="1:16" x14ac:dyDescent="0.2">
      <c r="A152" s="2" t="s">
        <v>24</v>
      </c>
      <c r="B152" s="2">
        <v>180</v>
      </c>
      <c r="C152" s="2">
        <v>400</v>
      </c>
      <c r="D152" s="2">
        <v>47</v>
      </c>
      <c r="E152" s="2">
        <v>100</v>
      </c>
      <c r="F152" s="2">
        <v>694</v>
      </c>
      <c r="G152" s="2">
        <v>100</v>
      </c>
      <c r="H152" s="2">
        <v>247</v>
      </c>
      <c r="I152" s="2">
        <v>0.14499999999999999</v>
      </c>
      <c r="J152" s="2">
        <f t="shared" si="43"/>
        <v>69400</v>
      </c>
      <c r="K152" s="2">
        <f t="shared" si="44"/>
        <v>171418</v>
      </c>
      <c r="L152" s="2">
        <f t="shared" si="48"/>
        <v>95832.71310142985</v>
      </c>
      <c r="M152" s="2">
        <f t="shared" si="49"/>
        <v>3.7372541042759999E-12</v>
      </c>
      <c r="N152" s="2">
        <f t="shared" si="50"/>
        <v>0.14498528689857013</v>
      </c>
      <c r="P152" s="2">
        <v>2</v>
      </c>
    </row>
    <row r="153" spans="1:16" x14ac:dyDescent="0.2">
      <c r="A153" s="2" t="s">
        <v>24</v>
      </c>
      <c r="B153" s="2">
        <v>180</v>
      </c>
      <c r="C153" s="2">
        <v>450</v>
      </c>
      <c r="D153" s="2">
        <v>50</v>
      </c>
      <c r="E153" s="2">
        <v>100</v>
      </c>
      <c r="F153" s="2">
        <v>750</v>
      </c>
      <c r="G153" s="2">
        <v>100</v>
      </c>
      <c r="H153" s="2">
        <v>285</v>
      </c>
      <c r="I153" s="2">
        <v>0.16200000000000001</v>
      </c>
      <c r="J153" s="2">
        <f t="shared" si="43"/>
        <v>75000</v>
      </c>
      <c r="K153" s="2">
        <f t="shared" si="44"/>
        <v>213750</v>
      </c>
      <c r="L153" s="2">
        <f t="shared" si="48"/>
        <v>118791.47221386405</v>
      </c>
      <c r="M153" s="2">
        <f t="shared" si="49"/>
        <v>4.6325925951232194E-12</v>
      </c>
      <c r="N153" s="2">
        <f t="shared" si="50"/>
        <v>0.16995852778613596</v>
      </c>
      <c r="P153" s="2">
        <v>2</v>
      </c>
    </row>
    <row r="154" spans="1:16" x14ac:dyDescent="0.2">
      <c r="A154" s="2" t="s">
        <v>24</v>
      </c>
      <c r="B154" s="2">
        <v>180</v>
      </c>
      <c r="C154" s="2">
        <v>500</v>
      </c>
      <c r="D154" s="2">
        <v>55</v>
      </c>
      <c r="E154" s="2">
        <v>110</v>
      </c>
      <c r="F154" s="2">
        <v>730</v>
      </c>
      <c r="G154" s="2">
        <v>110</v>
      </c>
      <c r="H154" s="2">
        <v>305</v>
      </c>
      <c r="I154" s="2">
        <v>0.19800000000000001</v>
      </c>
      <c r="J154" s="2">
        <f t="shared" si="43"/>
        <v>80300</v>
      </c>
      <c r="K154" s="2">
        <f t="shared" si="44"/>
        <v>222650</v>
      </c>
      <c r="L154" s="2">
        <f t="shared" si="48"/>
        <v>146123.32830009525</v>
      </c>
      <c r="M154" s="2">
        <f t="shared" si="49"/>
        <v>5.6984717508937188E-12</v>
      </c>
      <c r="N154" s="2">
        <f t="shared" si="50"/>
        <v>0.15682667169990475</v>
      </c>
      <c r="P154" s="2">
        <v>2</v>
      </c>
    </row>
    <row r="155" spans="1:16" x14ac:dyDescent="0.2">
      <c r="A155" s="2" t="s">
        <v>24</v>
      </c>
      <c r="B155" s="2">
        <v>180</v>
      </c>
      <c r="C155" s="2">
        <v>600</v>
      </c>
      <c r="D155" s="2">
        <v>65</v>
      </c>
      <c r="E155" s="2">
        <v>130</v>
      </c>
      <c r="F155" s="2">
        <v>990</v>
      </c>
      <c r="G155" s="2">
        <v>130</v>
      </c>
      <c r="H155" s="2">
        <v>365</v>
      </c>
      <c r="I155" s="2">
        <v>0.28100000000000003</v>
      </c>
      <c r="J155" s="2">
        <f t="shared" si="43"/>
        <v>128700</v>
      </c>
      <c r="K155" s="2">
        <f t="shared" si="44"/>
        <v>361350</v>
      </c>
      <c r="L155" s="2">
        <f t="shared" si="48"/>
        <v>209269.3406372501</v>
      </c>
      <c r="M155" s="2">
        <f t="shared" si="49"/>
        <v>8.161020145260045E-12</v>
      </c>
      <c r="N155" s="2">
        <f t="shared" si="50"/>
        <v>0.28078065936274987</v>
      </c>
      <c r="P155" s="2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workbookViewId="0">
      <pane ySplit="1" topLeftCell="A101" activePane="bottomLeft" state="frozenSplit"/>
      <selection sqref="A1:XFD1"/>
      <selection pane="bottomLeft" activeCell="I42" sqref="I42"/>
    </sheetView>
  </sheetViews>
  <sheetFormatPr defaultRowHeight="14.25" x14ac:dyDescent="0.2"/>
  <cols>
    <col min="1" max="1" width="11.25" style="2" bestFit="1" customWidth="1"/>
    <col min="2" max="16384" width="9" style="2"/>
  </cols>
  <sheetData>
    <row r="1" spans="1:16" x14ac:dyDescent="0.2">
      <c r="A1" s="2" t="s">
        <v>11</v>
      </c>
      <c r="B1" s="2" t="s">
        <v>12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16" s="3" customFormat="1" x14ac:dyDescent="0.2">
      <c r="A2" s="3" t="s">
        <v>1</v>
      </c>
      <c r="B2" s="3" t="s">
        <v>33</v>
      </c>
      <c r="C2" s="3" t="s">
        <v>31</v>
      </c>
      <c r="D2" s="3" t="s">
        <v>32</v>
      </c>
      <c r="P2" s="3" t="s">
        <v>21</v>
      </c>
    </row>
    <row r="3" spans="1:16" x14ac:dyDescent="0.2">
      <c r="A3" s="2" t="s">
        <v>44</v>
      </c>
      <c r="B3" s="2">
        <v>90</v>
      </c>
      <c r="C3" s="2">
        <v>600</v>
      </c>
      <c r="D3" s="2">
        <v>60</v>
      </c>
      <c r="E3" s="2">
        <v>500</v>
      </c>
      <c r="F3" s="5">
        <f>C3+D3*2+E3*2</f>
        <v>1720</v>
      </c>
      <c r="G3" s="2">
        <v>100</v>
      </c>
      <c r="H3" s="2">
        <v>105</v>
      </c>
      <c r="I3" s="2" t="s">
        <v>43</v>
      </c>
    </row>
    <row r="4" spans="1:16" x14ac:dyDescent="0.2">
      <c r="A4" s="2" t="s">
        <v>44</v>
      </c>
      <c r="B4" s="2">
        <v>90</v>
      </c>
      <c r="C4" s="2">
        <v>700</v>
      </c>
      <c r="D4" s="2">
        <v>70</v>
      </c>
      <c r="E4" s="2">
        <v>500</v>
      </c>
      <c r="F4" s="5">
        <f t="shared" ref="F4:F19" si="0">C4+D4*2+E4*2</f>
        <v>1840</v>
      </c>
      <c r="G4" s="2">
        <v>150</v>
      </c>
      <c r="H4" s="2">
        <v>123</v>
      </c>
      <c r="I4" s="2" t="s">
        <v>43</v>
      </c>
    </row>
    <row r="5" spans="1:16" x14ac:dyDescent="0.2">
      <c r="A5" s="2" t="s">
        <v>44</v>
      </c>
      <c r="B5" s="2">
        <v>90</v>
      </c>
      <c r="C5" s="2">
        <v>800</v>
      </c>
      <c r="D5" s="2">
        <v>80</v>
      </c>
      <c r="E5" s="2">
        <v>500</v>
      </c>
      <c r="F5" s="5">
        <f t="shared" si="0"/>
        <v>1960</v>
      </c>
      <c r="G5" s="2">
        <v>150</v>
      </c>
      <c r="H5" s="2">
        <v>141</v>
      </c>
      <c r="I5" s="2" t="s">
        <v>43</v>
      </c>
    </row>
    <row r="6" spans="1:16" x14ac:dyDescent="0.2">
      <c r="A6" s="2" t="s">
        <v>44</v>
      </c>
      <c r="B6" s="2">
        <v>90</v>
      </c>
      <c r="C6" s="2">
        <v>900</v>
      </c>
      <c r="D6" s="2">
        <v>90</v>
      </c>
      <c r="E6" s="2">
        <v>500</v>
      </c>
      <c r="F6" s="5">
        <f t="shared" si="0"/>
        <v>2080</v>
      </c>
      <c r="G6" s="2">
        <v>200</v>
      </c>
      <c r="H6" s="2">
        <v>158</v>
      </c>
      <c r="I6" s="2" t="s">
        <v>43</v>
      </c>
    </row>
    <row r="7" spans="1:16" x14ac:dyDescent="0.2">
      <c r="A7" s="2" t="s">
        <v>44</v>
      </c>
      <c r="B7" s="2">
        <v>90</v>
      </c>
      <c r="C7" s="2">
        <v>1000</v>
      </c>
      <c r="D7" s="2">
        <v>100</v>
      </c>
      <c r="E7" s="2">
        <v>500</v>
      </c>
      <c r="F7" s="5">
        <f t="shared" si="0"/>
        <v>2200</v>
      </c>
      <c r="G7" s="2">
        <v>200</v>
      </c>
      <c r="H7" s="2">
        <v>176</v>
      </c>
      <c r="I7" s="2" t="s">
        <v>43</v>
      </c>
    </row>
    <row r="8" spans="1:16" x14ac:dyDescent="0.2">
      <c r="A8" s="2" t="s">
        <v>44</v>
      </c>
      <c r="B8" s="2">
        <v>90</v>
      </c>
      <c r="C8" s="2">
        <v>1100</v>
      </c>
      <c r="D8" s="2">
        <v>110</v>
      </c>
      <c r="E8" s="2">
        <v>600</v>
      </c>
      <c r="F8" s="5">
        <f t="shared" si="0"/>
        <v>2520</v>
      </c>
      <c r="G8" s="2">
        <v>200</v>
      </c>
      <c r="H8" s="2">
        <v>193</v>
      </c>
      <c r="I8" s="2" t="s">
        <v>43</v>
      </c>
    </row>
    <row r="9" spans="1:16" x14ac:dyDescent="0.2">
      <c r="A9" s="2" t="s">
        <v>44</v>
      </c>
      <c r="B9" s="2">
        <v>90</v>
      </c>
      <c r="C9" s="2">
        <v>1200</v>
      </c>
      <c r="D9" s="2">
        <v>120</v>
      </c>
      <c r="E9" s="2">
        <v>600</v>
      </c>
      <c r="F9" s="5">
        <f t="shared" si="0"/>
        <v>2640</v>
      </c>
      <c r="G9" s="2">
        <v>250</v>
      </c>
      <c r="H9" s="2">
        <v>211</v>
      </c>
      <c r="I9" s="2" t="s">
        <v>43</v>
      </c>
    </row>
    <row r="10" spans="1:16" x14ac:dyDescent="0.2">
      <c r="A10" s="2" t="s">
        <v>44</v>
      </c>
      <c r="B10" s="2">
        <v>90</v>
      </c>
      <c r="C10" s="2">
        <v>1350</v>
      </c>
      <c r="D10" s="2">
        <v>135</v>
      </c>
      <c r="E10" s="2">
        <v>600</v>
      </c>
      <c r="F10" s="5">
        <f t="shared" si="0"/>
        <v>2820</v>
      </c>
      <c r="G10" s="2">
        <v>250</v>
      </c>
      <c r="H10" s="2">
        <v>237</v>
      </c>
      <c r="I10" s="2" t="s">
        <v>43</v>
      </c>
    </row>
    <row r="11" spans="1:16" x14ac:dyDescent="0.2">
      <c r="A11" s="2" t="s">
        <v>44</v>
      </c>
      <c r="B11" s="2">
        <v>90</v>
      </c>
      <c r="C11" s="2">
        <v>1500</v>
      </c>
      <c r="D11" s="2">
        <v>150</v>
      </c>
      <c r="E11" s="2">
        <v>600</v>
      </c>
      <c r="F11" s="5">
        <f t="shared" si="0"/>
        <v>3000</v>
      </c>
      <c r="G11" s="2">
        <v>300</v>
      </c>
      <c r="H11" s="2">
        <v>264</v>
      </c>
      <c r="I11" s="2" t="s">
        <v>43</v>
      </c>
    </row>
    <row r="12" spans="1:16" x14ac:dyDescent="0.2">
      <c r="A12" s="2" t="s">
        <v>44</v>
      </c>
      <c r="B12" s="2">
        <v>90</v>
      </c>
      <c r="C12" s="2">
        <v>1650</v>
      </c>
      <c r="D12" s="2">
        <v>165</v>
      </c>
      <c r="E12" s="2">
        <v>800</v>
      </c>
      <c r="F12" s="5">
        <f t="shared" si="0"/>
        <v>3580</v>
      </c>
      <c r="G12" s="2">
        <v>300</v>
      </c>
      <c r="H12" s="2">
        <v>290</v>
      </c>
      <c r="I12" s="2" t="s">
        <v>43</v>
      </c>
    </row>
    <row r="13" spans="1:16" x14ac:dyDescent="0.2">
      <c r="A13" s="2" t="s">
        <v>44</v>
      </c>
      <c r="B13" s="2">
        <v>90</v>
      </c>
      <c r="C13" s="2">
        <v>1800</v>
      </c>
      <c r="D13" s="2">
        <v>180</v>
      </c>
      <c r="E13" s="2">
        <v>800</v>
      </c>
      <c r="F13" s="5">
        <f t="shared" si="0"/>
        <v>3760</v>
      </c>
      <c r="G13" s="2">
        <v>300</v>
      </c>
      <c r="H13" s="2">
        <v>316</v>
      </c>
      <c r="I13" s="2" t="s">
        <v>43</v>
      </c>
    </row>
    <row r="14" spans="1:16" x14ac:dyDescent="0.2">
      <c r="A14" s="2" t="s">
        <v>44</v>
      </c>
      <c r="B14" s="2">
        <v>90</v>
      </c>
      <c r="C14" s="2">
        <v>2000</v>
      </c>
      <c r="D14" s="2">
        <v>200</v>
      </c>
      <c r="E14" s="2">
        <v>800</v>
      </c>
      <c r="F14" s="5">
        <f t="shared" si="0"/>
        <v>4000</v>
      </c>
      <c r="G14" s="2">
        <v>300</v>
      </c>
      <c r="H14" s="2">
        <v>351</v>
      </c>
      <c r="I14" s="2" t="s">
        <v>43</v>
      </c>
    </row>
    <row r="15" spans="1:16" x14ac:dyDescent="0.2">
      <c r="A15" s="2" t="s">
        <v>44</v>
      </c>
      <c r="B15" s="2">
        <v>90</v>
      </c>
      <c r="C15" s="2">
        <v>2200</v>
      </c>
      <c r="D15" s="2">
        <v>220</v>
      </c>
      <c r="E15" s="2">
        <v>800</v>
      </c>
      <c r="F15" s="5">
        <f t="shared" si="0"/>
        <v>4240</v>
      </c>
      <c r="G15" s="2">
        <v>300</v>
      </c>
      <c r="H15" s="2">
        <v>387</v>
      </c>
      <c r="I15" s="2" t="s">
        <v>43</v>
      </c>
    </row>
    <row r="16" spans="1:16" x14ac:dyDescent="0.2">
      <c r="A16" s="2" t="s">
        <v>44</v>
      </c>
      <c r="B16" s="2">
        <v>90</v>
      </c>
      <c r="C16" s="2">
        <v>2400</v>
      </c>
      <c r="D16" s="2">
        <v>230</v>
      </c>
      <c r="E16" s="2">
        <v>800</v>
      </c>
      <c r="F16" s="5">
        <f t="shared" si="0"/>
        <v>4460</v>
      </c>
      <c r="G16" s="2">
        <v>300</v>
      </c>
      <c r="H16" s="2">
        <v>419</v>
      </c>
      <c r="I16" s="2" t="s">
        <v>43</v>
      </c>
    </row>
    <row r="17" spans="1:16" x14ac:dyDescent="0.2">
      <c r="A17" s="2" t="s">
        <v>44</v>
      </c>
      <c r="B17" s="2">
        <v>90</v>
      </c>
      <c r="C17" s="2">
        <v>2600</v>
      </c>
      <c r="D17" s="2">
        <v>235</v>
      </c>
      <c r="E17" s="2">
        <v>800</v>
      </c>
      <c r="F17" s="5">
        <f t="shared" si="0"/>
        <v>4670</v>
      </c>
      <c r="G17" s="2">
        <v>300</v>
      </c>
      <c r="H17" s="2">
        <v>450</v>
      </c>
      <c r="I17" s="2" t="s">
        <v>43</v>
      </c>
    </row>
    <row r="18" spans="1:16" x14ac:dyDescent="0.2">
      <c r="A18" s="2" t="s">
        <v>44</v>
      </c>
      <c r="B18" s="2">
        <v>90</v>
      </c>
      <c r="C18" s="2">
        <v>2800</v>
      </c>
      <c r="D18" s="2">
        <v>255</v>
      </c>
      <c r="E18" s="2">
        <v>800</v>
      </c>
      <c r="F18" s="5">
        <f t="shared" si="0"/>
        <v>4910</v>
      </c>
      <c r="G18" s="2">
        <v>300</v>
      </c>
      <c r="H18" s="2">
        <v>485</v>
      </c>
      <c r="I18" s="2" t="s">
        <v>43</v>
      </c>
    </row>
    <row r="19" spans="1:16" x14ac:dyDescent="0.2">
      <c r="A19" s="2" t="s">
        <v>44</v>
      </c>
      <c r="B19" s="2">
        <v>90</v>
      </c>
      <c r="C19" s="2">
        <v>3000</v>
      </c>
      <c r="D19" s="2">
        <v>275</v>
      </c>
      <c r="E19" s="2">
        <v>800</v>
      </c>
      <c r="F19" s="5">
        <f t="shared" si="0"/>
        <v>5150</v>
      </c>
      <c r="G19" s="2">
        <v>300</v>
      </c>
      <c r="H19" s="2">
        <v>520</v>
      </c>
      <c r="I19" s="2" t="s">
        <v>43</v>
      </c>
    </row>
    <row r="20" spans="1:16" s="3" customFormat="1" x14ac:dyDescent="0.2">
      <c r="A20" s="3" t="s">
        <v>1</v>
      </c>
      <c r="B20" s="3" t="s">
        <v>27</v>
      </c>
      <c r="C20" s="3" t="s">
        <v>3</v>
      </c>
      <c r="D20" s="3" t="s">
        <v>26</v>
      </c>
      <c r="P20" s="3" t="s">
        <v>21</v>
      </c>
    </row>
    <row r="21" spans="1:16" x14ac:dyDescent="0.2">
      <c r="A21" s="2" t="s">
        <v>44</v>
      </c>
      <c r="B21" s="2">
        <v>120</v>
      </c>
      <c r="C21" s="2">
        <v>400</v>
      </c>
      <c r="D21" s="2">
        <v>50</v>
      </c>
      <c r="E21" s="2">
        <v>400</v>
      </c>
      <c r="F21" s="5">
        <f>C21+D21*2+E21*2</f>
        <v>1300</v>
      </c>
      <c r="G21" s="2">
        <v>100</v>
      </c>
      <c r="H21" s="2">
        <v>125</v>
      </c>
      <c r="I21" s="2" t="s">
        <v>43</v>
      </c>
    </row>
    <row r="22" spans="1:16" x14ac:dyDescent="0.2">
      <c r="A22" s="2" t="s">
        <v>44</v>
      </c>
      <c r="B22" s="2">
        <v>120</v>
      </c>
      <c r="C22" s="2">
        <v>500</v>
      </c>
      <c r="D22" s="2">
        <v>50</v>
      </c>
      <c r="E22" s="2">
        <v>400</v>
      </c>
      <c r="F22" s="5">
        <f t="shared" ref="F22:F85" si="1">C22+D22*2+E22*2</f>
        <v>1400</v>
      </c>
      <c r="G22" s="2">
        <v>100</v>
      </c>
      <c r="H22" s="2">
        <v>150</v>
      </c>
      <c r="I22" s="2" t="s">
        <v>43</v>
      </c>
    </row>
    <row r="23" spans="1:16" x14ac:dyDescent="0.2">
      <c r="A23" s="2" t="s">
        <v>44</v>
      </c>
      <c r="B23" s="2">
        <v>120</v>
      </c>
      <c r="C23" s="2">
        <v>600</v>
      </c>
      <c r="D23" s="2">
        <v>55</v>
      </c>
      <c r="E23" s="2">
        <v>500</v>
      </c>
      <c r="F23" s="5">
        <f t="shared" si="1"/>
        <v>1710</v>
      </c>
      <c r="G23" s="2">
        <v>110</v>
      </c>
      <c r="H23" s="2">
        <v>178</v>
      </c>
      <c r="I23" s="2" t="s">
        <v>43</v>
      </c>
    </row>
    <row r="24" spans="1:16" x14ac:dyDescent="0.2">
      <c r="A24" s="2" t="s">
        <v>44</v>
      </c>
      <c r="B24" s="2">
        <v>120</v>
      </c>
      <c r="C24" s="2">
        <v>700</v>
      </c>
      <c r="D24" s="2">
        <v>55</v>
      </c>
      <c r="E24" s="2">
        <v>500</v>
      </c>
      <c r="F24" s="5">
        <f t="shared" si="1"/>
        <v>1810</v>
      </c>
      <c r="G24" s="2">
        <v>110</v>
      </c>
      <c r="H24" s="2">
        <v>203</v>
      </c>
      <c r="I24" s="2" t="s">
        <v>43</v>
      </c>
    </row>
    <row r="25" spans="1:16" x14ac:dyDescent="0.2">
      <c r="A25" s="2" t="s">
        <v>44</v>
      </c>
      <c r="B25" s="2">
        <v>120</v>
      </c>
      <c r="C25" s="2">
        <v>800</v>
      </c>
      <c r="D25" s="2">
        <v>80</v>
      </c>
      <c r="E25" s="2">
        <v>500</v>
      </c>
      <c r="F25" s="5">
        <f t="shared" si="1"/>
        <v>1960</v>
      </c>
      <c r="G25" s="2">
        <v>150</v>
      </c>
      <c r="H25" s="2">
        <v>240</v>
      </c>
      <c r="I25" s="2" t="s">
        <v>43</v>
      </c>
    </row>
    <row r="26" spans="1:16" x14ac:dyDescent="0.2">
      <c r="A26" s="2" t="s">
        <v>44</v>
      </c>
      <c r="B26" s="2">
        <v>120</v>
      </c>
      <c r="C26" s="2">
        <v>900</v>
      </c>
      <c r="D26" s="2">
        <v>90</v>
      </c>
      <c r="E26" s="2">
        <v>500</v>
      </c>
      <c r="F26" s="5">
        <f t="shared" si="1"/>
        <v>2080</v>
      </c>
      <c r="G26" s="2">
        <v>200</v>
      </c>
      <c r="H26" s="2">
        <v>270</v>
      </c>
      <c r="I26" s="2" t="s">
        <v>43</v>
      </c>
    </row>
    <row r="27" spans="1:16" x14ac:dyDescent="0.2">
      <c r="A27" s="2" t="s">
        <v>44</v>
      </c>
      <c r="B27" s="2">
        <v>120</v>
      </c>
      <c r="C27" s="2">
        <v>1000</v>
      </c>
      <c r="D27" s="2">
        <v>100</v>
      </c>
      <c r="E27" s="2">
        <v>500</v>
      </c>
      <c r="F27" s="5">
        <f t="shared" si="1"/>
        <v>2200</v>
      </c>
      <c r="G27" s="2">
        <v>200</v>
      </c>
      <c r="H27" s="2">
        <v>300</v>
      </c>
      <c r="I27" s="2" t="s">
        <v>43</v>
      </c>
    </row>
    <row r="28" spans="1:16" x14ac:dyDescent="0.2">
      <c r="A28" s="2" t="s">
        <v>44</v>
      </c>
      <c r="B28" s="2">
        <v>120</v>
      </c>
      <c r="C28" s="2">
        <v>1100</v>
      </c>
      <c r="D28" s="2">
        <v>110</v>
      </c>
      <c r="E28" s="2">
        <v>600</v>
      </c>
      <c r="F28" s="5">
        <f t="shared" si="1"/>
        <v>2520</v>
      </c>
      <c r="G28" s="2">
        <v>200</v>
      </c>
      <c r="H28" s="2">
        <v>330</v>
      </c>
      <c r="I28" s="2" t="s">
        <v>43</v>
      </c>
    </row>
    <row r="29" spans="1:16" x14ac:dyDescent="0.2">
      <c r="A29" s="2" t="s">
        <v>44</v>
      </c>
      <c r="B29" s="2">
        <v>120</v>
      </c>
      <c r="C29" s="2">
        <v>1200</v>
      </c>
      <c r="D29" s="2">
        <v>120</v>
      </c>
      <c r="E29" s="2">
        <v>600</v>
      </c>
      <c r="F29" s="5">
        <f t="shared" si="1"/>
        <v>2640</v>
      </c>
      <c r="G29" s="2">
        <v>250</v>
      </c>
      <c r="H29" s="2">
        <v>360</v>
      </c>
      <c r="I29" s="2" t="s">
        <v>43</v>
      </c>
    </row>
    <row r="30" spans="1:16" x14ac:dyDescent="0.2">
      <c r="A30" s="2" t="s">
        <v>44</v>
      </c>
      <c r="B30" s="2">
        <v>120</v>
      </c>
      <c r="C30" s="2">
        <v>1350</v>
      </c>
      <c r="D30" s="2">
        <v>135</v>
      </c>
      <c r="E30" s="2">
        <v>600</v>
      </c>
      <c r="F30" s="5">
        <f t="shared" si="1"/>
        <v>2820</v>
      </c>
      <c r="G30" s="2">
        <v>250</v>
      </c>
      <c r="H30" s="2">
        <v>405</v>
      </c>
      <c r="I30" s="2" t="s">
        <v>43</v>
      </c>
    </row>
    <row r="31" spans="1:16" x14ac:dyDescent="0.2">
      <c r="A31" s="2" t="s">
        <v>44</v>
      </c>
      <c r="B31" s="2">
        <v>120</v>
      </c>
      <c r="C31" s="2">
        <v>1500</v>
      </c>
      <c r="D31" s="2">
        <v>150</v>
      </c>
      <c r="E31" s="2">
        <v>600</v>
      </c>
      <c r="F31" s="5">
        <f t="shared" si="1"/>
        <v>3000</v>
      </c>
      <c r="G31" s="2">
        <v>300</v>
      </c>
      <c r="H31" s="2">
        <v>450</v>
      </c>
      <c r="I31" s="2" t="s">
        <v>43</v>
      </c>
    </row>
    <row r="32" spans="1:16" x14ac:dyDescent="0.2">
      <c r="A32" s="2" t="s">
        <v>44</v>
      </c>
      <c r="B32" s="2">
        <v>120</v>
      </c>
      <c r="C32" s="2">
        <v>1650</v>
      </c>
      <c r="D32" s="2">
        <v>165</v>
      </c>
      <c r="E32" s="2">
        <v>800</v>
      </c>
      <c r="F32" s="5">
        <f t="shared" si="1"/>
        <v>3580</v>
      </c>
      <c r="G32" s="2">
        <v>300</v>
      </c>
      <c r="H32" s="2">
        <v>495</v>
      </c>
      <c r="I32" s="2" t="s">
        <v>43</v>
      </c>
    </row>
    <row r="33" spans="1:16" x14ac:dyDescent="0.2">
      <c r="A33" s="2" t="s">
        <v>44</v>
      </c>
      <c r="B33" s="2">
        <v>120</v>
      </c>
      <c r="C33" s="2">
        <v>1800</v>
      </c>
      <c r="D33" s="2">
        <v>180</v>
      </c>
      <c r="E33" s="2">
        <v>800</v>
      </c>
      <c r="F33" s="5">
        <f t="shared" si="1"/>
        <v>3760</v>
      </c>
      <c r="G33" s="2">
        <v>300</v>
      </c>
      <c r="H33" s="2">
        <v>540</v>
      </c>
      <c r="I33" s="2" t="s">
        <v>43</v>
      </c>
    </row>
    <row r="34" spans="1:16" x14ac:dyDescent="0.2">
      <c r="A34" s="2" t="s">
        <v>44</v>
      </c>
      <c r="B34" s="2">
        <v>120</v>
      </c>
      <c r="C34" s="2">
        <v>2000</v>
      </c>
      <c r="D34" s="2">
        <v>200</v>
      </c>
      <c r="E34" s="2">
        <v>800</v>
      </c>
      <c r="F34" s="5">
        <f t="shared" si="1"/>
        <v>4000</v>
      </c>
      <c r="G34" s="2">
        <v>300</v>
      </c>
      <c r="H34" s="2">
        <v>600</v>
      </c>
      <c r="I34" s="2" t="s">
        <v>43</v>
      </c>
    </row>
    <row r="35" spans="1:16" x14ac:dyDescent="0.2">
      <c r="A35" s="2" t="s">
        <v>44</v>
      </c>
      <c r="B35" s="2">
        <v>120</v>
      </c>
      <c r="C35" s="2">
        <v>2200</v>
      </c>
      <c r="D35" s="2">
        <v>220</v>
      </c>
      <c r="E35" s="2">
        <v>800</v>
      </c>
      <c r="F35" s="5">
        <f t="shared" si="1"/>
        <v>4240</v>
      </c>
      <c r="G35" s="2">
        <v>300</v>
      </c>
      <c r="H35" s="2">
        <v>660</v>
      </c>
      <c r="I35" s="2" t="s">
        <v>43</v>
      </c>
    </row>
    <row r="36" spans="1:16" x14ac:dyDescent="0.2">
      <c r="A36" s="2" t="s">
        <v>44</v>
      </c>
      <c r="B36" s="2">
        <v>120</v>
      </c>
      <c r="C36" s="2">
        <v>2400</v>
      </c>
      <c r="D36" s="2">
        <v>230</v>
      </c>
      <c r="E36" s="2">
        <v>800</v>
      </c>
      <c r="F36" s="5">
        <f t="shared" si="1"/>
        <v>4460</v>
      </c>
      <c r="G36" s="2">
        <v>300</v>
      </c>
      <c r="H36" s="2">
        <v>715</v>
      </c>
      <c r="I36" s="2" t="s">
        <v>43</v>
      </c>
    </row>
    <row r="37" spans="1:16" x14ac:dyDescent="0.2">
      <c r="A37" s="2" t="s">
        <v>44</v>
      </c>
      <c r="B37" s="2">
        <v>120</v>
      </c>
      <c r="C37" s="2">
        <v>2600</v>
      </c>
      <c r="D37" s="2">
        <v>235</v>
      </c>
      <c r="E37" s="2">
        <v>800</v>
      </c>
      <c r="F37" s="5">
        <f t="shared" si="1"/>
        <v>4670</v>
      </c>
      <c r="G37" s="2">
        <v>300</v>
      </c>
      <c r="H37" s="2">
        <v>768</v>
      </c>
      <c r="I37" s="2" t="s">
        <v>43</v>
      </c>
    </row>
    <row r="38" spans="1:16" x14ac:dyDescent="0.2">
      <c r="A38" s="2" t="s">
        <v>44</v>
      </c>
      <c r="B38" s="2">
        <v>120</v>
      </c>
      <c r="C38" s="2">
        <v>2800</v>
      </c>
      <c r="D38" s="2">
        <v>255</v>
      </c>
      <c r="E38" s="2">
        <v>800</v>
      </c>
      <c r="F38" s="5">
        <f t="shared" si="1"/>
        <v>4910</v>
      </c>
      <c r="G38" s="2">
        <v>300</v>
      </c>
      <c r="H38" s="2">
        <v>828</v>
      </c>
      <c r="I38" s="2" t="s">
        <v>43</v>
      </c>
    </row>
    <row r="39" spans="1:16" s="4" customFormat="1" x14ac:dyDescent="0.2">
      <c r="A39" s="2" t="s">
        <v>44</v>
      </c>
      <c r="B39" s="4">
        <v>120</v>
      </c>
      <c r="C39" s="4">
        <v>300</v>
      </c>
      <c r="D39" s="4">
        <v>30</v>
      </c>
      <c r="E39" s="4">
        <v>300</v>
      </c>
      <c r="F39" s="5">
        <f t="shared" si="1"/>
        <v>960</v>
      </c>
      <c r="G39" s="4">
        <v>100</v>
      </c>
      <c r="H39" s="4">
        <v>120</v>
      </c>
      <c r="I39" s="2" t="s">
        <v>43</v>
      </c>
    </row>
    <row r="40" spans="1:16" x14ac:dyDescent="0.2">
      <c r="A40" s="2" t="s">
        <v>44</v>
      </c>
      <c r="B40" s="2">
        <v>120</v>
      </c>
      <c r="C40" s="2">
        <v>3000</v>
      </c>
      <c r="D40" s="2">
        <v>270</v>
      </c>
      <c r="E40" s="2">
        <v>800</v>
      </c>
      <c r="F40" s="5">
        <f t="shared" si="1"/>
        <v>5140</v>
      </c>
      <c r="G40" s="2">
        <v>300</v>
      </c>
      <c r="H40" s="2">
        <v>888</v>
      </c>
      <c r="I40" s="2" t="s">
        <v>43</v>
      </c>
    </row>
    <row r="41" spans="1:16" s="3" customFormat="1" x14ac:dyDescent="0.2">
      <c r="A41" s="3" t="s">
        <v>1</v>
      </c>
      <c r="B41" s="3" t="s">
        <v>28</v>
      </c>
      <c r="C41" s="3" t="s">
        <v>30</v>
      </c>
      <c r="D41" s="3" t="s">
        <v>29</v>
      </c>
      <c r="P41" s="3" t="s">
        <v>21</v>
      </c>
    </row>
    <row r="42" spans="1:16" x14ac:dyDescent="0.2">
      <c r="A42" s="2" t="s">
        <v>44</v>
      </c>
      <c r="B42" s="2">
        <v>150</v>
      </c>
      <c r="C42" s="2">
        <v>300</v>
      </c>
      <c r="D42" s="2">
        <v>30</v>
      </c>
      <c r="E42" s="2">
        <v>400</v>
      </c>
      <c r="F42" s="5">
        <f t="shared" si="1"/>
        <v>1160</v>
      </c>
      <c r="G42" s="2">
        <v>100</v>
      </c>
      <c r="H42" s="2">
        <v>133</v>
      </c>
      <c r="I42" s="2" t="s">
        <v>43</v>
      </c>
    </row>
    <row r="43" spans="1:16" x14ac:dyDescent="0.2">
      <c r="A43" s="2" t="s">
        <v>44</v>
      </c>
      <c r="B43" s="2">
        <v>150</v>
      </c>
      <c r="C43" s="2">
        <v>400</v>
      </c>
      <c r="D43" s="2">
        <v>40</v>
      </c>
      <c r="E43" s="2">
        <v>400</v>
      </c>
      <c r="F43" s="5">
        <f t="shared" si="1"/>
        <v>1280</v>
      </c>
      <c r="G43" s="2">
        <v>100</v>
      </c>
      <c r="H43" s="2">
        <v>178</v>
      </c>
      <c r="I43" s="2" t="s">
        <v>43</v>
      </c>
    </row>
    <row r="44" spans="1:16" x14ac:dyDescent="0.2">
      <c r="A44" s="2" t="s">
        <v>44</v>
      </c>
      <c r="B44" s="2">
        <v>150</v>
      </c>
      <c r="C44" s="2">
        <v>500</v>
      </c>
      <c r="D44" s="2">
        <v>50</v>
      </c>
      <c r="E44" s="2">
        <v>400</v>
      </c>
      <c r="F44" s="5">
        <f t="shared" si="1"/>
        <v>1400</v>
      </c>
      <c r="G44" s="2">
        <v>100</v>
      </c>
      <c r="H44" s="2">
        <v>222</v>
      </c>
      <c r="I44" s="2" t="s">
        <v>43</v>
      </c>
    </row>
    <row r="45" spans="1:16" x14ac:dyDescent="0.2">
      <c r="A45" s="2" t="s">
        <v>44</v>
      </c>
      <c r="B45" s="2">
        <v>150</v>
      </c>
      <c r="C45" s="2">
        <v>600</v>
      </c>
      <c r="D45" s="2">
        <v>60</v>
      </c>
      <c r="E45" s="2">
        <v>500</v>
      </c>
      <c r="F45" s="5">
        <f t="shared" si="1"/>
        <v>1720</v>
      </c>
      <c r="G45" s="2">
        <v>100</v>
      </c>
      <c r="H45" s="2">
        <v>267</v>
      </c>
      <c r="I45" s="2" t="s">
        <v>43</v>
      </c>
    </row>
    <row r="46" spans="1:16" x14ac:dyDescent="0.2">
      <c r="A46" s="2" t="s">
        <v>44</v>
      </c>
      <c r="B46" s="2">
        <v>150</v>
      </c>
      <c r="C46" s="2">
        <v>700</v>
      </c>
      <c r="D46" s="2">
        <v>70</v>
      </c>
      <c r="E46" s="2">
        <v>500</v>
      </c>
      <c r="F46" s="5">
        <f t="shared" si="1"/>
        <v>1840</v>
      </c>
      <c r="G46" s="2">
        <v>150</v>
      </c>
      <c r="H46" s="2">
        <v>311</v>
      </c>
      <c r="I46" s="2" t="s">
        <v>43</v>
      </c>
    </row>
    <row r="47" spans="1:16" x14ac:dyDescent="0.2">
      <c r="A47" s="2" t="s">
        <v>44</v>
      </c>
      <c r="B47" s="2">
        <v>150</v>
      </c>
      <c r="C47" s="2">
        <v>800</v>
      </c>
      <c r="D47" s="2">
        <v>80</v>
      </c>
      <c r="E47" s="2">
        <v>500</v>
      </c>
      <c r="F47" s="5">
        <f t="shared" si="1"/>
        <v>1960</v>
      </c>
      <c r="G47" s="2">
        <v>150</v>
      </c>
      <c r="H47" s="2">
        <v>356</v>
      </c>
      <c r="I47" s="2" t="s">
        <v>43</v>
      </c>
    </row>
    <row r="48" spans="1:16" x14ac:dyDescent="0.2">
      <c r="A48" s="2" t="s">
        <v>44</v>
      </c>
      <c r="B48" s="2">
        <v>150</v>
      </c>
      <c r="C48" s="2">
        <v>900</v>
      </c>
      <c r="D48" s="2">
        <v>90</v>
      </c>
      <c r="E48" s="2">
        <v>500</v>
      </c>
      <c r="F48" s="5">
        <f t="shared" si="1"/>
        <v>2080</v>
      </c>
      <c r="G48" s="2">
        <v>200</v>
      </c>
      <c r="H48" s="2">
        <v>400</v>
      </c>
      <c r="I48" s="2" t="s">
        <v>43</v>
      </c>
    </row>
    <row r="49" spans="1:16" x14ac:dyDescent="0.2">
      <c r="A49" s="2" t="s">
        <v>44</v>
      </c>
      <c r="B49" s="2">
        <v>150</v>
      </c>
      <c r="C49" s="2">
        <v>1000</v>
      </c>
      <c r="D49" s="2">
        <v>100</v>
      </c>
      <c r="E49" s="2">
        <v>500</v>
      </c>
      <c r="F49" s="5">
        <f t="shared" si="1"/>
        <v>2200</v>
      </c>
      <c r="G49" s="2">
        <v>200</v>
      </c>
      <c r="H49" s="2">
        <v>445</v>
      </c>
      <c r="I49" s="2" t="s">
        <v>43</v>
      </c>
    </row>
    <row r="50" spans="1:16" x14ac:dyDescent="0.2">
      <c r="A50" s="2" t="s">
        <v>44</v>
      </c>
      <c r="B50" s="2">
        <v>150</v>
      </c>
      <c r="C50" s="2">
        <v>1100</v>
      </c>
      <c r="D50" s="2">
        <v>110</v>
      </c>
      <c r="E50" s="2">
        <v>600</v>
      </c>
      <c r="F50" s="5">
        <f t="shared" si="1"/>
        <v>2520</v>
      </c>
      <c r="G50" s="2">
        <v>200</v>
      </c>
      <c r="H50" s="2">
        <v>489</v>
      </c>
      <c r="I50" s="2" t="s">
        <v>43</v>
      </c>
    </row>
    <row r="51" spans="1:16" x14ac:dyDescent="0.2">
      <c r="A51" s="2" t="s">
        <v>44</v>
      </c>
      <c r="B51" s="2">
        <v>150</v>
      </c>
      <c r="C51" s="2">
        <v>1200</v>
      </c>
      <c r="D51" s="2">
        <v>120</v>
      </c>
      <c r="E51" s="2">
        <v>600</v>
      </c>
      <c r="F51" s="5">
        <f t="shared" si="1"/>
        <v>2640</v>
      </c>
      <c r="G51" s="2">
        <v>250</v>
      </c>
      <c r="H51" s="2">
        <v>534</v>
      </c>
      <c r="I51" s="2" t="s">
        <v>43</v>
      </c>
    </row>
    <row r="52" spans="1:16" x14ac:dyDescent="0.2">
      <c r="A52" s="2" t="s">
        <v>44</v>
      </c>
      <c r="B52" s="2">
        <v>150</v>
      </c>
      <c r="C52" s="2">
        <v>1350</v>
      </c>
      <c r="D52" s="2">
        <v>135</v>
      </c>
      <c r="E52" s="2">
        <v>600</v>
      </c>
      <c r="F52" s="5">
        <f t="shared" si="1"/>
        <v>2820</v>
      </c>
      <c r="G52" s="2">
        <v>250</v>
      </c>
      <c r="H52" s="2">
        <v>600</v>
      </c>
      <c r="I52" s="2" t="s">
        <v>43</v>
      </c>
    </row>
    <row r="53" spans="1:16" x14ac:dyDescent="0.2">
      <c r="A53" s="2" t="s">
        <v>44</v>
      </c>
      <c r="B53" s="2">
        <v>150</v>
      </c>
      <c r="C53" s="2">
        <v>1500</v>
      </c>
      <c r="D53" s="2">
        <v>150</v>
      </c>
      <c r="E53" s="2">
        <v>600</v>
      </c>
      <c r="F53" s="5">
        <f t="shared" si="1"/>
        <v>3000</v>
      </c>
      <c r="G53" s="2">
        <v>300</v>
      </c>
      <c r="H53" s="2">
        <v>667</v>
      </c>
      <c r="I53" s="2" t="s">
        <v>43</v>
      </c>
    </row>
    <row r="54" spans="1:16" x14ac:dyDescent="0.2">
      <c r="A54" s="2" t="s">
        <v>44</v>
      </c>
      <c r="B54" s="2">
        <v>150</v>
      </c>
      <c r="C54" s="2">
        <v>1650</v>
      </c>
      <c r="D54" s="2">
        <v>165</v>
      </c>
      <c r="E54" s="2">
        <v>800</v>
      </c>
      <c r="F54" s="5">
        <f t="shared" si="1"/>
        <v>3580</v>
      </c>
      <c r="G54" s="2">
        <v>300</v>
      </c>
      <c r="H54" s="2">
        <v>734</v>
      </c>
      <c r="I54" s="2" t="s">
        <v>43</v>
      </c>
    </row>
    <row r="55" spans="1:16" x14ac:dyDescent="0.2">
      <c r="A55" s="2" t="s">
        <v>44</v>
      </c>
      <c r="B55" s="2">
        <v>150</v>
      </c>
      <c r="C55" s="2">
        <v>1800</v>
      </c>
      <c r="D55" s="2">
        <v>180</v>
      </c>
      <c r="E55" s="2">
        <v>800</v>
      </c>
      <c r="F55" s="5">
        <f t="shared" si="1"/>
        <v>3760</v>
      </c>
      <c r="G55" s="2">
        <v>300</v>
      </c>
      <c r="H55" s="2">
        <v>800</v>
      </c>
      <c r="I55" s="2" t="s">
        <v>43</v>
      </c>
    </row>
    <row r="56" spans="1:16" x14ac:dyDescent="0.2">
      <c r="A56" s="2" t="s">
        <v>44</v>
      </c>
      <c r="B56" s="2">
        <v>150</v>
      </c>
      <c r="C56" s="2">
        <v>2000</v>
      </c>
      <c r="D56" s="2">
        <v>200</v>
      </c>
      <c r="E56" s="2">
        <v>800</v>
      </c>
      <c r="F56" s="5">
        <f t="shared" si="1"/>
        <v>4000</v>
      </c>
      <c r="G56" s="2">
        <v>300</v>
      </c>
      <c r="H56" s="2">
        <v>889</v>
      </c>
      <c r="I56" s="2" t="s">
        <v>43</v>
      </c>
    </row>
    <row r="57" spans="1:16" x14ac:dyDescent="0.2">
      <c r="A57" s="2" t="s">
        <v>44</v>
      </c>
      <c r="B57" s="2">
        <v>150</v>
      </c>
      <c r="C57" s="2">
        <v>2200</v>
      </c>
      <c r="D57" s="2">
        <v>220</v>
      </c>
      <c r="E57" s="2">
        <v>800</v>
      </c>
      <c r="F57" s="5">
        <f t="shared" si="1"/>
        <v>4240</v>
      </c>
      <c r="G57" s="2">
        <v>300</v>
      </c>
      <c r="H57" s="2">
        <v>978</v>
      </c>
      <c r="I57" s="2" t="s">
        <v>43</v>
      </c>
    </row>
    <row r="58" spans="1:16" x14ac:dyDescent="0.2">
      <c r="A58" s="2" t="s">
        <v>44</v>
      </c>
      <c r="B58" s="2">
        <v>150</v>
      </c>
      <c r="C58" s="2">
        <v>2400</v>
      </c>
      <c r="D58" s="2">
        <v>230</v>
      </c>
      <c r="E58" s="2">
        <v>800</v>
      </c>
      <c r="F58" s="5">
        <f t="shared" si="1"/>
        <v>4460</v>
      </c>
      <c r="G58" s="2">
        <v>300</v>
      </c>
      <c r="H58" s="2">
        <v>1060</v>
      </c>
      <c r="I58" s="2" t="s">
        <v>43</v>
      </c>
    </row>
    <row r="59" spans="1:16" x14ac:dyDescent="0.2">
      <c r="A59" s="2" t="s">
        <v>44</v>
      </c>
      <c r="B59" s="2">
        <v>150</v>
      </c>
      <c r="C59" s="2">
        <v>2600</v>
      </c>
      <c r="D59" s="2">
        <v>235</v>
      </c>
      <c r="E59" s="2">
        <v>800</v>
      </c>
      <c r="F59" s="5">
        <f t="shared" si="1"/>
        <v>4670</v>
      </c>
      <c r="G59" s="2">
        <v>300</v>
      </c>
      <c r="H59" s="2">
        <v>1138</v>
      </c>
      <c r="I59" s="2" t="s">
        <v>43</v>
      </c>
    </row>
    <row r="60" spans="1:16" x14ac:dyDescent="0.2">
      <c r="A60" s="2" t="s">
        <v>44</v>
      </c>
      <c r="B60" s="2">
        <v>150</v>
      </c>
      <c r="C60" s="2">
        <v>2800</v>
      </c>
      <c r="D60" s="2">
        <v>255</v>
      </c>
      <c r="E60" s="2">
        <v>800</v>
      </c>
      <c r="F60" s="5">
        <f t="shared" si="1"/>
        <v>4910</v>
      </c>
      <c r="G60" s="2">
        <v>300</v>
      </c>
      <c r="H60" s="2">
        <v>1227</v>
      </c>
      <c r="I60" s="2" t="s">
        <v>43</v>
      </c>
    </row>
    <row r="61" spans="1:16" x14ac:dyDescent="0.2">
      <c r="A61" s="2" t="s">
        <v>44</v>
      </c>
      <c r="B61" s="2">
        <v>150</v>
      </c>
      <c r="C61" s="2">
        <v>3000</v>
      </c>
      <c r="D61" s="2">
        <v>275</v>
      </c>
      <c r="E61" s="2">
        <v>800</v>
      </c>
      <c r="F61" s="5">
        <f t="shared" si="1"/>
        <v>5150</v>
      </c>
      <c r="G61" s="2">
        <v>300</v>
      </c>
      <c r="H61" s="2">
        <v>1316</v>
      </c>
      <c r="I61" s="2" t="s">
        <v>43</v>
      </c>
    </row>
    <row r="62" spans="1:16" s="3" customFormat="1" x14ac:dyDescent="0.2">
      <c r="A62" s="3" t="s">
        <v>1</v>
      </c>
      <c r="B62" s="3" t="s">
        <v>34</v>
      </c>
      <c r="C62" s="3" t="s">
        <v>35</v>
      </c>
      <c r="D62" s="3" t="s">
        <v>42</v>
      </c>
      <c r="P62" s="3" t="s">
        <v>21</v>
      </c>
    </row>
    <row r="63" spans="1:16" x14ac:dyDescent="0.2">
      <c r="A63" s="2" t="s">
        <v>44</v>
      </c>
      <c r="B63" s="2">
        <v>180</v>
      </c>
      <c r="C63" s="2">
        <v>200</v>
      </c>
      <c r="D63" s="2">
        <v>30</v>
      </c>
      <c r="E63" s="2">
        <v>400</v>
      </c>
      <c r="F63" s="5">
        <f t="shared" si="1"/>
        <v>1060</v>
      </c>
      <c r="G63" s="2">
        <v>100</v>
      </c>
      <c r="H63" s="2">
        <v>130</v>
      </c>
      <c r="I63" s="2" t="s">
        <v>43</v>
      </c>
    </row>
    <row r="64" spans="1:16" x14ac:dyDescent="0.2">
      <c r="A64" s="2" t="s">
        <v>44</v>
      </c>
      <c r="B64" s="2">
        <v>180</v>
      </c>
      <c r="C64" s="2">
        <v>300</v>
      </c>
      <c r="D64" s="2">
        <v>30</v>
      </c>
      <c r="E64" s="2">
        <v>400</v>
      </c>
      <c r="F64" s="5">
        <f t="shared" si="1"/>
        <v>1160</v>
      </c>
      <c r="G64" s="2">
        <v>100</v>
      </c>
      <c r="H64" s="2">
        <v>180</v>
      </c>
      <c r="I64" s="2" t="s">
        <v>43</v>
      </c>
    </row>
    <row r="65" spans="1:9" x14ac:dyDescent="0.2">
      <c r="A65" s="2" t="s">
        <v>44</v>
      </c>
      <c r="B65" s="2">
        <v>180</v>
      </c>
      <c r="C65" s="2">
        <v>400</v>
      </c>
      <c r="D65" s="2">
        <v>40</v>
      </c>
      <c r="E65" s="2">
        <v>400</v>
      </c>
      <c r="F65" s="5">
        <f t="shared" si="1"/>
        <v>1280</v>
      </c>
      <c r="G65" s="2">
        <v>100</v>
      </c>
      <c r="H65" s="2">
        <v>240</v>
      </c>
      <c r="I65" s="2" t="s">
        <v>43</v>
      </c>
    </row>
    <row r="66" spans="1:9" x14ac:dyDescent="0.2">
      <c r="A66" s="2" t="s">
        <v>44</v>
      </c>
      <c r="B66" s="2">
        <v>180</v>
      </c>
      <c r="C66" s="2">
        <v>500</v>
      </c>
      <c r="D66" s="2">
        <v>50</v>
      </c>
      <c r="E66" s="2">
        <v>400</v>
      </c>
      <c r="F66" s="5">
        <f t="shared" si="1"/>
        <v>1400</v>
      </c>
      <c r="G66" s="2">
        <v>100</v>
      </c>
      <c r="H66" s="2">
        <v>300</v>
      </c>
      <c r="I66" s="2" t="s">
        <v>43</v>
      </c>
    </row>
    <row r="67" spans="1:9" x14ac:dyDescent="0.2">
      <c r="A67" s="2" t="s">
        <v>44</v>
      </c>
      <c r="B67" s="2">
        <v>180</v>
      </c>
      <c r="C67" s="2">
        <v>600</v>
      </c>
      <c r="D67" s="2">
        <v>60</v>
      </c>
      <c r="E67" s="2">
        <v>500</v>
      </c>
      <c r="F67" s="5">
        <f t="shared" si="1"/>
        <v>1720</v>
      </c>
      <c r="G67" s="2">
        <v>100</v>
      </c>
      <c r="H67" s="2">
        <v>360</v>
      </c>
      <c r="I67" s="2" t="s">
        <v>43</v>
      </c>
    </row>
    <row r="68" spans="1:9" x14ac:dyDescent="0.2">
      <c r="A68" s="2" t="s">
        <v>44</v>
      </c>
      <c r="B68" s="2">
        <v>180</v>
      </c>
      <c r="C68" s="2">
        <v>700</v>
      </c>
      <c r="D68" s="2">
        <v>70</v>
      </c>
      <c r="E68" s="2">
        <v>500</v>
      </c>
      <c r="F68" s="5">
        <f t="shared" si="1"/>
        <v>1840</v>
      </c>
      <c r="G68" s="2">
        <v>150</v>
      </c>
      <c r="H68" s="2">
        <v>420</v>
      </c>
      <c r="I68" s="2" t="s">
        <v>43</v>
      </c>
    </row>
    <row r="69" spans="1:9" x14ac:dyDescent="0.2">
      <c r="A69" s="2" t="s">
        <v>44</v>
      </c>
      <c r="B69" s="2">
        <v>180</v>
      </c>
      <c r="C69" s="2">
        <v>800</v>
      </c>
      <c r="D69" s="2">
        <v>80</v>
      </c>
      <c r="E69" s="2">
        <v>500</v>
      </c>
      <c r="F69" s="5">
        <f t="shared" si="1"/>
        <v>1960</v>
      </c>
      <c r="G69" s="2">
        <v>150</v>
      </c>
      <c r="H69" s="2">
        <v>480</v>
      </c>
      <c r="I69" s="2" t="s">
        <v>43</v>
      </c>
    </row>
    <row r="70" spans="1:9" x14ac:dyDescent="0.2">
      <c r="A70" s="2" t="s">
        <v>44</v>
      </c>
      <c r="B70" s="2">
        <v>180</v>
      </c>
      <c r="C70" s="2">
        <v>900</v>
      </c>
      <c r="D70" s="2">
        <v>90</v>
      </c>
      <c r="E70" s="2">
        <v>500</v>
      </c>
      <c r="F70" s="5">
        <f t="shared" si="1"/>
        <v>2080</v>
      </c>
      <c r="G70" s="2">
        <v>200</v>
      </c>
      <c r="H70" s="2">
        <v>540</v>
      </c>
      <c r="I70" s="2" t="s">
        <v>43</v>
      </c>
    </row>
    <row r="71" spans="1:9" x14ac:dyDescent="0.2">
      <c r="A71" s="2" t="s">
        <v>44</v>
      </c>
      <c r="B71" s="2">
        <v>180</v>
      </c>
      <c r="C71" s="2">
        <v>1000</v>
      </c>
      <c r="D71" s="2">
        <v>100</v>
      </c>
      <c r="E71" s="2">
        <v>500</v>
      </c>
      <c r="F71" s="5">
        <f t="shared" si="1"/>
        <v>2200</v>
      </c>
      <c r="G71" s="2">
        <v>200</v>
      </c>
      <c r="H71" s="2">
        <v>600</v>
      </c>
      <c r="I71" s="2" t="s">
        <v>43</v>
      </c>
    </row>
    <row r="72" spans="1:9" x14ac:dyDescent="0.2">
      <c r="A72" s="2" t="s">
        <v>44</v>
      </c>
      <c r="B72" s="2">
        <v>180</v>
      </c>
      <c r="C72" s="2">
        <v>1100</v>
      </c>
      <c r="D72" s="2">
        <v>110</v>
      </c>
      <c r="E72" s="2">
        <v>600</v>
      </c>
      <c r="F72" s="5">
        <f t="shared" si="1"/>
        <v>2520</v>
      </c>
      <c r="G72" s="2">
        <v>200</v>
      </c>
      <c r="H72" s="2">
        <v>660</v>
      </c>
      <c r="I72" s="2" t="s">
        <v>43</v>
      </c>
    </row>
    <row r="73" spans="1:9" x14ac:dyDescent="0.2">
      <c r="A73" s="2" t="s">
        <v>44</v>
      </c>
      <c r="B73" s="2">
        <v>180</v>
      </c>
      <c r="C73" s="2">
        <v>1200</v>
      </c>
      <c r="D73" s="2">
        <v>120</v>
      </c>
      <c r="E73" s="2">
        <v>600</v>
      </c>
      <c r="F73" s="5">
        <f t="shared" si="1"/>
        <v>2640</v>
      </c>
      <c r="G73" s="2">
        <v>250</v>
      </c>
      <c r="H73" s="2">
        <v>720</v>
      </c>
      <c r="I73" s="2" t="s">
        <v>43</v>
      </c>
    </row>
    <row r="74" spans="1:9" x14ac:dyDescent="0.2">
      <c r="A74" s="2" t="s">
        <v>44</v>
      </c>
      <c r="B74" s="2">
        <v>180</v>
      </c>
      <c r="C74" s="2">
        <v>1350</v>
      </c>
      <c r="D74" s="2">
        <v>135</v>
      </c>
      <c r="E74" s="2">
        <v>600</v>
      </c>
      <c r="F74" s="5">
        <f t="shared" si="1"/>
        <v>2820</v>
      </c>
      <c r="G74" s="2">
        <v>250</v>
      </c>
      <c r="H74" s="2">
        <v>810</v>
      </c>
      <c r="I74" s="2" t="s">
        <v>43</v>
      </c>
    </row>
    <row r="75" spans="1:9" x14ac:dyDescent="0.2">
      <c r="A75" s="2" t="s">
        <v>44</v>
      </c>
      <c r="B75" s="2">
        <v>180</v>
      </c>
      <c r="C75" s="2">
        <v>1500</v>
      </c>
      <c r="D75" s="2">
        <v>150</v>
      </c>
      <c r="E75" s="2">
        <v>600</v>
      </c>
      <c r="F75" s="5">
        <f t="shared" si="1"/>
        <v>3000</v>
      </c>
      <c r="G75" s="2">
        <v>300</v>
      </c>
      <c r="H75" s="2">
        <v>900</v>
      </c>
      <c r="I75" s="2" t="s">
        <v>43</v>
      </c>
    </row>
    <row r="76" spans="1:9" x14ac:dyDescent="0.2">
      <c r="A76" s="2" t="s">
        <v>44</v>
      </c>
      <c r="B76" s="2">
        <v>180</v>
      </c>
      <c r="C76" s="2">
        <v>1650</v>
      </c>
      <c r="D76" s="2">
        <v>165</v>
      </c>
      <c r="E76" s="2">
        <v>800</v>
      </c>
      <c r="F76" s="5">
        <f t="shared" si="1"/>
        <v>3580</v>
      </c>
      <c r="G76" s="2">
        <v>300</v>
      </c>
      <c r="H76" s="2">
        <v>990</v>
      </c>
      <c r="I76" s="2" t="s">
        <v>43</v>
      </c>
    </row>
    <row r="77" spans="1:9" x14ac:dyDescent="0.2">
      <c r="A77" s="2" t="s">
        <v>44</v>
      </c>
      <c r="B77" s="2">
        <v>180</v>
      </c>
      <c r="C77" s="2">
        <v>1800</v>
      </c>
      <c r="D77" s="2">
        <v>180</v>
      </c>
      <c r="E77" s="2">
        <v>800</v>
      </c>
      <c r="F77" s="5">
        <f t="shared" si="1"/>
        <v>3760</v>
      </c>
      <c r="G77" s="2">
        <v>300</v>
      </c>
      <c r="H77" s="2">
        <v>1080</v>
      </c>
      <c r="I77" s="2" t="s">
        <v>43</v>
      </c>
    </row>
    <row r="78" spans="1:9" x14ac:dyDescent="0.2">
      <c r="A78" s="2" t="s">
        <v>44</v>
      </c>
      <c r="B78" s="2">
        <v>180</v>
      </c>
      <c r="C78" s="2">
        <v>2000</v>
      </c>
      <c r="D78" s="2">
        <v>200</v>
      </c>
      <c r="E78" s="2">
        <v>800</v>
      </c>
      <c r="F78" s="5">
        <f t="shared" si="1"/>
        <v>4000</v>
      </c>
      <c r="G78" s="2">
        <v>300</v>
      </c>
      <c r="H78" s="2">
        <v>1200</v>
      </c>
      <c r="I78" s="2" t="s">
        <v>43</v>
      </c>
    </row>
    <row r="79" spans="1:9" x14ac:dyDescent="0.2">
      <c r="A79" s="2" t="s">
        <v>44</v>
      </c>
      <c r="B79" s="2">
        <v>180</v>
      </c>
      <c r="C79" s="2">
        <v>2200</v>
      </c>
      <c r="D79" s="2">
        <v>220</v>
      </c>
      <c r="E79" s="2">
        <v>800</v>
      </c>
      <c r="F79" s="5">
        <f t="shared" si="1"/>
        <v>4240</v>
      </c>
      <c r="G79" s="2">
        <v>300</v>
      </c>
      <c r="H79" s="2">
        <v>1320</v>
      </c>
      <c r="I79" s="2" t="s">
        <v>43</v>
      </c>
    </row>
    <row r="80" spans="1:9" x14ac:dyDescent="0.2">
      <c r="A80" s="2" t="s">
        <v>44</v>
      </c>
      <c r="B80" s="2">
        <v>180</v>
      </c>
      <c r="C80" s="2">
        <v>2400</v>
      </c>
      <c r="D80" s="2">
        <v>230</v>
      </c>
      <c r="E80" s="2">
        <v>800</v>
      </c>
      <c r="F80" s="5">
        <f t="shared" si="1"/>
        <v>4460</v>
      </c>
      <c r="G80" s="2">
        <v>300</v>
      </c>
      <c r="H80" s="2">
        <v>1430</v>
      </c>
      <c r="I80" s="2" t="s">
        <v>43</v>
      </c>
    </row>
    <row r="81" spans="1:16" x14ac:dyDescent="0.2">
      <c r="A81" s="2" t="s">
        <v>44</v>
      </c>
      <c r="B81" s="2">
        <v>180</v>
      </c>
      <c r="C81" s="2">
        <v>2600</v>
      </c>
      <c r="D81" s="2">
        <v>235</v>
      </c>
      <c r="E81" s="2">
        <v>800</v>
      </c>
      <c r="F81" s="5">
        <f t="shared" si="1"/>
        <v>4670</v>
      </c>
      <c r="G81" s="2">
        <v>300</v>
      </c>
      <c r="H81" s="2">
        <v>1535</v>
      </c>
      <c r="I81" s="2" t="s">
        <v>43</v>
      </c>
    </row>
    <row r="82" spans="1:16" x14ac:dyDescent="0.2">
      <c r="A82" s="2" t="s">
        <v>44</v>
      </c>
      <c r="B82" s="2">
        <v>180</v>
      </c>
      <c r="C82" s="2">
        <v>2800</v>
      </c>
      <c r="D82" s="2">
        <v>255</v>
      </c>
      <c r="E82" s="2">
        <v>800</v>
      </c>
      <c r="F82" s="5">
        <f t="shared" si="1"/>
        <v>4910</v>
      </c>
      <c r="G82" s="2">
        <v>300</v>
      </c>
      <c r="H82" s="2">
        <v>1655</v>
      </c>
      <c r="I82" s="2" t="s">
        <v>43</v>
      </c>
    </row>
    <row r="83" spans="1:16" x14ac:dyDescent="0.2">
      <c r="A83" s="2" t="s">
        <v>44</v>
      </c>
      <c r="B83" s="2">
        <v>180</v>
      </c>
      <c r="C83" s="2">
        <v>3000</v>
      </c>
      <c r="D83" s="2">
        <v>275</v>
      </c>
      <c r="E83" s="2">
        <v>800</v>
      </c>
      <c r="F83" s="5">
        <f t="shared" si="1"/>
        <v>5150</v>
      </c>
      <c r="G83" s="2">
        <v>300</v>
      </c>
      <c r="H83" s="2">
        <v>1775</v>
      </c>
      <c r="I83" s="2" t="s">
        <v>43</v>
      </c>
    </row>
    <row r="84" spans="1:16" s="3" customFormat="1" x14ac:dyDescent="0.2">
      <c r="A84" s="3" t="s">
        <v>1</v>
      </c>
      <c r="B84" s="3" t="s">
        <v>36</v>
      </c>
      <c r="C84" s="3" t="s">
        <v>31</v>
      </c>
      <c r="D84" s="3" t="s">
        <v>37</v>
      </c>
      <c r="P84" s="3" t="s">
        <v>21</v>
      </c>
    </row>
    <row r="85" spans="1:16" x14ac:dyDescent="0.2">
      <c r="A85" s="2" t="s">
        <v>41</v>
      </c>
      <c r="B85" s="2">
        <v>90</v>
      </c>
      <c r="C85" s="2">
        <v>600</v>
      </c>
      <c r="D85" s="2">
        <v>55</v>
      </c>
      <c r="E85" s="2">
        <v>500</v>
      </c>
      <c r="F85" s="5">
        <f t="shared" si="1"/>
        <v>1710</v>
      </c>
      <c r="G85" s="2">
        <v>110</v>
      </c>
      <c r="H85" s="2">
        <v>104</v>
      </c>
      <c r="I85" s="2" t="s">
        <v>43</v>
      </c>
    </row>
    <row r="86" spans="1:16" x14ac:dyDescent="0.2">
      <c r="A86" s="2" t="s">
        <v>41</v>
      </c>
      <c r="B86" s="2">
        <v>90</v>
      </c>
      <c r="C86" s="2">
        <v>700</v>
      </c>
      <c r="D86" s="2">
        <v>55</v>
      </c>
      <c r="E86" s="2">
        <v>500</v>
      </c>
      <c r="F86" s="5">
        <f t="shared" ref="F86:F94" si="2">C86+D86*2+E86*2</f>
        <v>1810</v>
      </c>
      <c r="G86" s="2">
        <v>110</v>
      </c>
      <c r="H86" s="2">
        <v>119</v>
      </c>
      <c r="I86" s="2" t="s">
        <v>43</v>
      </c>
    </row>
    <row r="87" spans="1:16" x14ac:dyDescent="0.2">
      <c r="A87" s="2" t="s">
        <v>41</v>
      </c>
      <c r="B87" s="2">
        <v>90</v>
      </c>
      <c r="C87" s="2">
        <v>800</v>
      </c>
      <c r="D87" s="2">
        <v>60</v>
      </c>
      <c r="E87" s="2">
        <v>500</v>
      </c>
      <c r="F87" s="5">
        <f t="shared" si="2"/>
        <v>1920</v>
      </c>
      <c r="G87" s="2">
        <v>120</v>
      </c>
      <c r="H87" s="2">
        <v>135</v>
      </c>
      <c r="I87" s="2" t="s">
        <v>43</v>
      </c>
    </row>
    <row r="88" spans="1:16" x14ac:dyDescent="0.2">
      <c r="A88" s="2" t="s">
        <v>41</v>
      </c>
      <c r="B88" s="2">
        <v>90</v>
      </c>
      <c r="C88" s="2">
        <v>900</v>
      </c>
      <c r="D88" s="2">
        <v>65</v>
      </c>
      <c r="E88" s="2">
        <v>500</v>
      </c>
      <c r="F88" s="5">
        <f t="shared" si="2"/>
        <v>2030</v>
      </c>
      <c r="G88" s="2">
        <v>130</v>
      </c>
      <c r="H88" s="2">
        <v>151</v>
      </c>
      <c r="I88" s="2" t="s">
        <v>43</v>
      </c>
    </row>
    <row r="89" spans="1:16" x14ac:dyDescent="0.2">
      <c r="A89" s="2" t="s">
        <v>41</v>
      </c>
      <c r="B89" s="2">
        <v>90</v>
      </c>
      <c r="C89" s="2">
        <v>1000</v>
      </c>
      <c r="D89" s="2">
        <v>70</v>
      </c>
      <c r="E89" s="2">
        <v>500</v>
      </c>
      <c r="F89" s="5">
        <f t="shared" si="2"/>
        <v>2140</v>
      </c>
      <c r="G89" s="2">
        <v>140</v>
      </c>
      <c r="H89" s="2">
        <v>167</v>
      </c>
      <c r="I89" s="2" t="s">
        <v>43</v>
      </c>
    </row>
    <row r="90" spans="1:16" x14ac:dyDescent="0.2">
      <c r="A90" s="2" t="s">
        <v>41</v>
      </c>
      <c r="B90" s="2">
        <v>90</v>
      </c>
      <c r="C90" s="2">
        <v>1200</v>
      </c>
      <c r="D90" s="2">
        <v>80</v>
      </c>
      <c r="E90" s="2">
        <v>600</v>
      </c>
      <c r="F90" s="5">
        <f t="shared" si="2"/>
        <v>2560</v>
      </c>
      <c r="G90" s="2">
        <v>160</v>
      </c>
      <c r="H90" s="2">
        <v>199</v>
      </c>
      <c r="I90" s="2" t="s">
        <v>43</v>
      </c>
    </row>
    <row r="91" spans="1:16" x14ac:dyDescent="0.2">
      <c r="A91" s="2" t="s">
        <v>41</v>
      </c>
      <c r="B91" s="2">
        <v>90</v>
      </c>
      <c r="C91" s="2">
        <v>1400</v>
      </c>
      <c r="D91" s="2">
        <v>90</v>
      </c>
      <c r="E91" s="2">
        <v>600</v>
      </c>
      <c r="F91" s="5">
        <f t="shared" si="2"/>
        <v>2780</v>
      </c>
      <c r="G91" s="2">
        <v>180</v>
      </c>
      <c r="H91" s="2">
        <v>231</v>
      </c>
      <c r="I91" s="2" t="s">
        <v>43</v>
      </c>
    </row>
    <row r="92" spans="1:16" x14ac:dyDescent="0.2">
      <c r="A92" s="2" t="s">
        <v>41</v>
      </c>
      <c r="B92" s="2">
        <v>90</v>
      </c>
      <c r="C92" s="2">
        <v>1600</v>
      </c>
      <c r="D92" s="2">
        <v>100</v>
      </c>
      <c r="E92" s="2">
        <v>800</v>
      </c>
      <c r="F92" s="5">
        <f t="shared" si="2"/>
        <v>3400</v>
      </c>
      <c r="G92" s="2">
        <v>200</v>
      </c>
      <c r="H92" s="2">
        <v>264</v>
      </c>
      <c r="I92" s="2" t="s">
        <v>43</v>
      </c>
    </row>
    <row r="93" spans="1:16" x14ac:dyDescent="0.2">
      <c r="A93" s="2" t="s">
        <v>41</v>
      </c>
      <c r="B93" s="2">
        <v>90</v>
      </c>
      <c r="C93" s="2">
        <v>1800</v>
      </c>
      <c r="D93" s="2">
        <v>115</v>
      </c>
      <c r="E93" s="2">
        <v>800</v>
      </c>
      <c r="F93" s="5">
        <f t="shared" si="2"/>
        <v>3630</v>
      </c>
      <c r="G93" s="2">
        <v>230</v>
      </c>
      <c r="H93" s="2">
        <v>297</v>
      </c>
      <c r="I93" s="2" t="s">
        <v>43</v>
      </c>
    </row>
    <row r="94" spans="1:16" x14ac:dyDescent="0.2">
      <c r="A94" s="2" t="s">
        <v>41</v>
      </c>
      <c r="B94" s="2">
        <v>90</v>
      </c>
      <c r="C94" s="2">
        <v>2000</v>
      </c>
      <c r="D94" s="2">
        <v>130</v>
      </c>
      <c r="E94" s="2">
        <v>800</v>
      </c>
      <c r="F94" s="5">
        <f t="shared" si="2"/>
        <v>3860</v>
      </c>
      <c r="G94" s="2">
        <v>260</v>
      </c>
      <c r="H94" s="2">
        <v>331</v>
      </c>
      <c r="I94" s="2" t="s">
        <v>43</v>
      </c>
    </row>
    <row r="95" spans="1:16" s="3" customFormat="1" x14ac:dyDescent="0.2">
      <c r="A95" s="3" t="s">
        <v>1</v>
      </c>
      <c r="B95" s="3" t="s">
        <v>39</v>
      </c>
      <c r="C95" s="3" t="s">
        <v>3</v>
      </c>
      <c r="D95" s="3" t="s">
        <v>38</v>
      </c>
      <c r="P95" s="3" t="s">
        <v>21</v>
      </c>
    </row>
    <row r="96" spans="1:16" x14ac:dyDescent="0.2">
      <c r="A96" s="2" t="s">
        <v>41</v>
      </c>
      <c r="B96" s="2">
        <v>120</v>
      </c>
      <c r="C96" s="2">
        <v>400</v>
      </c>
      <c r="D96" s="2">
        <v>50</v>
      </c>
      <c r="E96" s="2">
        <v>400</v>
      </c>
      <c r="F96" s="5">
        <f t="shared" ref="F96:F107" si="3">C96+D96*2+E96*2</f>
        <v>1300</v>
      </c>
      <c r="G96" s="2">
        <v>100</v>
      </c>
      <c r="H96" s="2">
        <v>125</v>
      </c>
      <c r="I96" s="2" t="s">
        <v>43</v>
      </c>
    </row>
    <row r="97" spans="1:16" x14ac:dyDescent="0.2">
      <c r="A97" s="2" t="s">
        <v>41</v>
      </c>
      <c r="B97" s="2">
        <v>120</v>
      </c>
      <c r="C97" s="2">
        <v>500</v>
      </c>
      <c r="D97" s="2">
        <v>50</v>
      </c>
      <c r="E97" s="2">
        <v>400</v>
      </c>
      <c r="F97" s="5">
        <f t="shared" si="3"/>
        <v>1400</v>
      </c>
      <c r="G97" s="2">
        <v>100</v>
      </c>
      <c r="H97" s="2">
        <v>150</v>
      </c>
      <c r="I97" s="2" t="s">
        <v>43</v>
      </c>
    </row>
    <row r="98" spans="1:16" x14ac:dyDescent="0.2">
      <c r="A98" s="2" t="s">
        <v>41</v>
      </c>
      <c r="B98" s="2">
        <v>120</v>
      </c>
      <c r="C98" s="2">
        <v>600</v>
      </c>
      <c r="D98" s="2">
        <v>55</v>
      </c>
      <c r="E98" s="2">
        <v>500</v>
      </c>
      <c r="F98" s="5">
        <f t="shared" si="3"/>
        <v>1710</v>
      </c>
      <c r="G98" s="2">
        <v>110</v>
      </c>
      <c r="H98" s="2">
        <v>178</v>
      </c>
      <c r="I98" s="2" t="s">
        <v>43</v>
      </c>
    </row>
    <row r="99" spans="1:16" x14ac:dyDescent="0.2">
      <c r="A99" s="2" t="s">
        <v>41</v>
      </c>
      <c r="B99" s="2">
        <v>120</v>
      </c>
      <c r="C99" s="2">
        <v>700</v>
      </c>
      <c r="D99" s="2">
        <v>55</v>
      </c>
      <c r="E99" s="2">
        <v>500</v>
      </c>
      <c r="F99" s="5">
        <f t="shared" si="3"/>
        <v>1810</v>
      </c>
      <c r="G99" s="2">
        <v>110</v>
      </c>
      <c r="H99" s="2">
        <v>203</v>
      </c>
      <c r="I99" s="2" t="s">
        <v>43</v>
      </c>
    </row>
    <row r="100" spans="1:16" x14ac:dyDescent="0.2">
      <c r="A100" s="2" t="s">
        <v>41</v>
      </c>
      <c r="B100" s="2">
        <v>120</v>
      </c>
      <c r="C100" s="2">
        <v>800</v>
      </c>
      <c r="D100" s="2">
        <v>60</v>
      </c>
      <c r="E100" s="2">
        <v>500</v>
      </c>
      <c r="F100" s="5">
        <f t="shared" si="3"/>
        <v>1920</v>
      </c>
      <c r="G100" s="2">
        <v>120</v>
      </c>
      <c r="H100" s="2">
        <v>230</v>
      </c>
      <c r="I100" s="2" t="s">
        <v>43</v>
      </c>
    </row>
    <row r="101" spans="1:16" x14ac:dyDescent="0.2">
      <c r="A101" s="2" t="s">
        <v>41</v>
      </c>
      <c r="B101" s="2">
        <v>120</v>
      </c>
      <c r="C101" s="2">
        <v>900</v>
      </c>
      <c r="D101" s="2">
        <v>65</v>
      </c>
      <c r="E101" s="2">
        <v>500</v>
      </c>
      <c r="F101" s="5">
        <f t="shared" si="3"/>
        <v>2030</v>
      </c>
      <c r="G101" s="2">
        <v>130</v>
      </c>
      <c r="H101" s="2">
        <v>258</v>
      </c>
      <c r="I101" s="2" t="s">
        <v>43</v>
      </c>
    </row>
    <row r="102" spans="1:16" x14ac:dyDescent="0.2">
      <c r="A102" s="2" t="s">
        <v>41</v>
      </c>
      <c r="B102" s="2">
        <v>120</v>
      </c>
      <c r="C102" s="2">
        <v>1000</v>
      </c>
      <c r="D102" s="2">
        <v>70</v>
      </c>
      <c r="E102" s="2">
        <v>500</v>
      </c>
      <c r="F102" s="5">
        <f t="shared" si="3"/>
        <v>2140</v>
      </c>
      <c r="G102" s="2">
        <v>140</v>
      </c>
      <c r="H102" s="2">
        <v>285</v>
      </c>
      <c r="I102" s="2" t="s">
        <v>43</v>
      </c>
    </row>
    <row r="103" spans="1:16" x14ac:dyDescent="0.2">
      <c r="A103" s="2" t="s">
        <v>41</v>
      </c>
      <c r="B103" s="2">
        <v>120</v>
      </c>
      <c r="C103" s="2">
        <v>1200</v>
      </c>
      <c r="D103" s="2">
        <v>80</v>
      </c>
      <c r="E103" s="2">
        <v>600</v>
      </c>
      <c r="F103" s="5">
        <f t="shared" si="3"/>
        <v>2560</v>
      </c>
      <c r="G103" s="2">
        <v>160</v>
      </c>
      <c r="H103" s="2">
        <v>340</v>
      </c>
      <c r="I103" s="2" t="s">
        <v>43</v>
      </c>
    </row>
    <row r="104" spans="1:16" x14ac:dyDescent="0.2">
      <c r="A104" s="2" t="s">
        <v>41</v>
      </c>
      <c r="B104" s="2">
        <v>120</v>
      </c>
      <c r="C104" s="2">
        <v>1400</v>
      </c>
      <c r="D104" s="2">
        <v>90</v>
      </c>
      <c r="E104" s="2">
        <v>600</v>
      </c>
      <c r="F104" s="5">
        <f t="shared" si="3"/>
        <v>2780</v>
      </c>
      <c r="G104" s="2">
        <v>180</v>
      </c>
      <c r="H104" s="2">
        <v>395</v>
      </c>
      <c r="I104" s="2" t="s">
        <v>43</v>
      </c>
    </row>
    <row r="105" spans="1:16" x14ac:dyDescent="0.2">
      <c r="A105" s="2" t="s">
        <v>41</v>
      </c>
      <c r="B105" s="2">
        <v>120</v>
      </c>
      <c r="C105" s="2">
        <v>1600</v>
      </c>
      <c r="D105" s="2">
        <v>100</v>
      </c>
      <c r="E105" s="2">
        <v>800</v>
      </c>
      <c r="F105" s="5">
        <f t="shared" si="3"/>
        <v>3400</v>
      </c>
      <c r="G105" s="2">
        <v>200</v>
      </c>
      <c r="H105" s="2">
        <v>450</v>
      </c>
      <c r="I105" s="2" t="s">
        <v>43</v>
      </c>
    </row>
    <row r="106" spans="1:16" x14ac:dyDescent="0.2">
      <c r="A106" s="2" t="s">
        <v>41</v>
      </c>
      <c r="B106" s="2">
        <v>120</v>
      </c>
      <c r="C106" s="2">
        <v>1800</v>
      </c>
      <c r="D106" s="2">
        <v>115</v>
      </c>
      <c r="E106" s="2">
        <v>800</v>
      </c>
      <c r="F106" s="5">
        <f t="shared" si="3"/>
        <v>3630</v>
      </c>
      <c r="G106" s="2">
        <v>230</v>
      </c>
      <c r="H106" s="2">
        <v>508</v>
      </c>
      <c r="I106" s="2" t="s">
        <v>43</v>
      </c>
    </row>
    <row r="107" spans="1:16" x14ac:dyDescent="0.2">
      <c r="A107" s="2" t="s">
        <v>41</v>
      </c>
      <c r="B107" s="2">
        <v>120</v>
      </c>
      <c r="C107" s="2">
        <v>2000</v>
      </c>
      <c r="D107" s="2">
        <v>130</v>
      </c>
      <c r="E107" s="2">
        <v>800</v>
      </c>
      <c r="F107" s="5">
        <f t="shared" si="3"/>
        <v>3860</v>
      </c>
      <c r="G107" s="2">
        <v>260</v>
      </c>
      <c r="H107" s="2">
        <v>565</v>
      </c>
      <c r="I107" s="2" t="s">
        <v>43</v>
      </c>
    </row>
    <row r="108" spans="1:16" s="3" customFormat="1" x14ac:dyDescent="0.2">
      <c r="A108" s="3" t="s">
        <v>1</v>
      </c>
      <c r="B108" s="3" t="s">
        <v>40</v>
      </c>
      <c r="C108" s="3" t="s">
        <v>30</v>
      </c>
      <c r="D108" s="3" t="s">
        <v>29</v>
      </c>
      <c r="P108" s="3" t="s">
        <v>21</v>
      </c>
    </row>
    <row r="109" spans="1:16" x14ac:dyDescent="0.2">
      <c r="A109" s="2" t="s">
        <v>41</v>
      </c>
      <c r="B109" s="2">
        <v>150</v>
      </c>
      <c r="C109" s="2">
        <v>400</v>
      </c>
      <c r="D109" s="2">
        <v>50</v>
      </c>
      <c r="E109" s="2">
        <v>400</v>
      </c>
      <c r="F109" s="5">
        <f t="shared" ref="F109:F120" si="4">C109+D109*2+E109*2</f>
        <v>1300</v>
      </c>
      <c r="G109" s="2">
        <v>100</v>
      </c>
      <c r="H109" s="2">
        <v>250</v>
      </c>
      <c r="I109" s="2" t="s">
        <v>43</v>
      </c>
    </row>
    <row r="110" spans="1:16" x14ac:dyDescent="0.2">
      <c r="A110" s="2" t="s">
        <v>41</v>
      </c>
      <c r="B110" s="2">
        <v>150</v>
      </c>
      <c r="C110" s="2">
        <v>500</v>
      </c>
      <c r="D110" s="2">
        <v>50</v>
      </c>
      <c r="E110" s="2">
        <v>400</v>
      </c>
      <c r="F110" s="5">
        <f t="shared" si="4"/>
        <v>1400</v>
      </c>
      <c r="G110" s="2">
        <v>100</v>
      </c>
      <c r="H110" s="2">
        <v>300</v>
      </c>
      <c r="I110" s="2" t="s">
        <v>43</v>
      </c>
    </row>
    <row r="111" spans="1:16" x14ac:dyDescent="0.2">
      <c r="A111" s="2" t="s">
        <v>41</v>
      </c>
      <c r="B111" s="2">
        <v>150</v>
      </c>
      <c r="C111" s="2">
        <v>600</v>
      </c>
      <c r="D111" s="2">
        <v>55</v>
      </c>
      <c r="E111" s="2">
        <v>500</v>
      </c>
      <c r="F111" s="5">
        <f t="shared" si="4"/>
        <v>1710</v>
      </c>
      <c r="G111" s="2">
        <v>110</v>
      </c>
      <c r="H111" s="2">
        <v>355</v>
      </c>
      <c r="I111" s="2" t="s">
        <v>43</v>
      </c>
    </row>
    <row r="112" spans="1:16" x14ac:dyDescent="0.2">
      <c r="A112" s="2" t="s">
        <v>41</v>
      </c>
      <c r="B112" s="2">
        <v>150</v>
      </c>
      <c r="C112" s="2">
        <v>700</v>
      </c>
      <c r="D112" s="2">
        <v>55</v>
      </c>
      <c r="E112" s="2">
        <v>500</v>
      </c>
      <c r="F112" s="5">
        <f t="shared" si="4"/>
        <v>1810</v>
      </c>
      <c r="G112" s="2">
        <v>110</v>
      </c>
      <c r="H112" s="2">
        <v>405</v>
      </c>
      <c r="I112" s="2" t="s">
        <v>43</v>
      </c>
    </row>
    <row r="113" spans="1:9" x14ac:dyDescent="0.2">
      <c r="A113" s="2" t="s">
        <v>41</v>
      </c>
      <c r="B113" s="2">
        <v>150</v>
      </c>
      <c r="C113" s="2">
        <v>800</v>
      </c>
      <c r="D113" s="2">
        <v>60</v>
      </c>
      <c r="E113" s="2">
        <v>500</v>
      </c>
      <c r="F113" s="5">
        <f t="shared" si="4"/>
        <v>1920</v>
      </c>
      <c r="G113" s="2">
        <v>120</v>
      </c>
      <c r="H113" s="2">
        <v>460</v>
      </c>
      <c r="I113" s="2" t="s">
        <v>43</v>
      </c>
    </row>
    <row r="114" spans="1:9" x14ac:dyDescent="0.2">
      <c r="A114" s="2" t="s">
        <v>41</v>
      </c>
      <c r="B114" s="2">
        <v>150</v>
      </c>
      <c r="C114" s="2">
        <v>900</v>
      </c>
      <c r="D114" s="2">
        <v>65</v>
      </c>
      <c r="E114" s="2">
        <v>500</v>
      </c>
      <c r="F114" s="5">
        <f t="shared" si="4"/>
        <v>2030</v>
      </c>
      <c r="G114" s="2">
        <v>130</v>
      </c>
      <c r="H114" s="2">
        <v>515</v>
      </c>
      <c r="I114" s="2" t="s">
        <v>43</v>
      </c>
    </row>
    <row r="115" spans="1:9" x14ac:dyDescent="0.2">
      <c r="A115" s="2" t="s">
        <v>41</v>
      </c>
      <c r="B115" s="2">
        <v>150</v>
      </c>
      <c r="C115" s="2">
        <v>1000</v>
      </c>
      <c r="D115" s="2">
        <v>70</v>
      </c>
      <c r="E115" s="2">
        <v>500</v>
      </c>
      <c r="F115" s="5">
        <f t="shared" si="4"/>
        <v>2140</v>
      </c>
      <c r="G115" s="2">
        <v>140</v>
      </c>
      <c r="H115" s="2">
        <v>570</v>
      </c>
      <c r="I115" s="2" t="s">
        <v>43</v>
      </c>
    </row>
    <row r="116" spans="1:9" x14ac:dyDescent="0.2">
      <c r="A116" s="2" t="s">
        <v>41</v>
      </c>
      <c r="B116" s="2">
        <v>150</v>
      </c>
      <c r="C116" s="2">
        <v>1200</v>
      </c>
      <c r="D116" s="2">
        <v>80</v>
      </c>
      <c r="E116" s="2">
        <v>600</v>
      </c>
      <c r="F116" s="5">
        <f t="shared" si="4"/>
        <v>2560</v>
      </c>
      <c r="G116" s="2">
        <v>160</v>
      </c>
      <c r="H116" s="2">
        <v>680</v>
      </c>
      <c r="I116" s="2" t="s">
        <v>43</v>
      </c>
    </row>
    <row r="117" spans="1:9" x14ac:dyDescent="0.2">
      <c r="A117" s="2" t="s">
        <v>41</v>
      </c>
      <c r="B117" s="2">
        <v>150</v>
      </c>
      <c r="C117" s="2">
        <v>1400</v>
      </c>
      <c r="D117" s="2">
        <v>90</v>
      </c>
      <c r="E117" s="2">
        <v>600</v>
      </c>
      <c r="F117" s="5">
        <f t="shared" si="4"/>
        <v>2780</v>
      </c>
      <c r="G117" s="2">
        <v>180</v>
      </c>
      <c r="H117" s="2">
        <v>790</v>
      </c>
      <c r="I117" s="2" t="s">
        <v>43</v>
      </c>
    </row>
    <row r="118" spans="1:9" x14ac:dyDescent="0.2">
      <c r="A118" s="2" t="s">
        <v>41</v>
      </c>
      <c r="B118" s="2">
        <v>150</v>
      </c>
      <c r="C118" s="2">
        <v>1600</v>
      </c>
      <c r="D118" s="2">
        <v>100</v>
      </c>
      <c r="E118" s="2">
        <v>800</v>
      </c>
      <c r="F118" s="5">
        <f t="shared" si="4"/>
        <v>3400</v>
      </c>
      <c r="G118" s="2">
        <v>200</v>
      </c>
      <c r="H118" s="2">
        <v>900</v>
      </c>
      <c r="I118" s="2" t="s">
        <v>43</v>
      </c>
    </row>
    <row r="119" spans="1:9" x14ac:dyDescent="0.2">
      <c r="A119" s="2" t="s">
        <v>41</v>
      </c>
      <c r="B119" s="2">
        <v>150</v>
      </c>
      <c r="C119" s="2">
        <v>1800</v>
      </c>
      <c r="D119" s="2">
        <v>115</v>
      </c>
      <c r="E119" s="2">
        <v>800</v>
      </c>
      <c r="F119" s="5">
        <f t="shared" si="4"/>
        <v>3630</v>
      </c>
      <c r="G119" s="2">
        <v>230</v>
      </c>
      <c r="H119" s="2">
        <v>1015</v>
      </c>
      <c r="I119" s="2" t="s">
        <v>43</v>
      </c>
    </row>
    <row r="120" spans="1:9" x14ac:dyDescent="0.2">
      <c r="A120" s="2" t="s">
        <v>41</v>
      </c>
      <c r="B120" s="2">
        <v>150</v>
      </c>
      <c r="C120" s="2">
        <v>2000</v>
      </c>
      <c r="D120" s="2">
        <v>130</v>
      </c>
      <c r="E120" s="2">
        <v>800</v>
      </c>
      <c r="F120" s="5">
        <f t="shared" si="4"/>
        <v>3860</v>
      </c>
      <c r="G120" s="2">
        <v>260</v>
      </c>
      <c r="H120" s="2">
        <v>1130</v>
      </c>
      <c r="I120" s="2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砼管砼基础</vt:lpstr>
      <vt:lpstr>砼管砂基础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金鹤</dc:creator>
  <cp:lastModifiedBy>金鹤</cp:lastModifiedBy>
  <dcterms:created xsi:type="dcterms:W3CDTF">2017-03-25T13:14:24Z</dcterms:created>
  <dcterms:modified xsi:type="dcterms:W3CDTF">2018-01-03T09:20:39Z</dcterms:modified>
</cp:coreProperties>
</file>