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orpiogroup-my.sharepoint.com/personal/performance_get-dmcc_com/Documents/Performance Team/2_External Performance/1_Vessel Data/10. ST Glencore/Fuji LNG/Historic Data/"/>
    </mc:Choice>
  </mc:AlternateContent>
  <xr:revisionPtr revIDLastSave="311" documentId="13_ncr:1_{7FCC3D5F-CFD7-4A58-9EE7-1A5A4AEA2DD9}" xr6:coauthVersionLast="47" xr6:coauthVersionMax="47" xr10:uidLastSave="{CE4C045F-9ADB-417C-BD25-4056B2D30232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Sheet1!$A$1:$AK$375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35" i="1" l="1" a="1"/>
  <c r="AM135" i="1" s="1"/>
  <c r="AM134" i="1" a="1"/>
  <c r="AM134" i="1" s="1"/>
  <c r="AM133" i="1" a="1"/>
  <c r="AM133" i="1" s="1"/>
  <c r="AM132" i="1"/>
  <c r="AM132" i="1" a="1"/>
  <c r="AM130" i="1" a="1"/>
  <c r="AM130" i="1" s="1"/>
  <c r="AM129" i="1" a="1"/>
  <c r="AM129" i="1" s="1"/>
  <c r="AM124" i="1" a="1"/>
  <c r="AM124" i="1" s="1"/>
  <c r="AM123" i="1"/>
  <c r="AM123" i="1" a="1"/>
  <c r="AM122" i="1" a="1"/>
  <c r="AM122" i="1" s="1"/>
  <c r="AM121" i="1" a="1"/>
  <c r="AM121" i="1" s="1"/>
  <c r="AM120" i="1" a="1"/>
  <c r="AM120" i="1" s="1"/>
  <c r="AM119" i="1"/>
  <c r="AM119" i="1" a="1"/>
  <c r="AM118" i="1" a="1"/>
  <c r="AM118" i="1" s="1"/>
  <c r="AM117" i="1" a="1"/>
  <c r="AM117" i="1" s="1"/>
  <c r="AM116" i="1" a="1"/>
  <c r="AM116" i="1" s="1"/>
  <c r="AM115" i="1"/>
  <c r="AM115" i="1" a="1"/>
  <c r="AM114" i="1" a="1"/>
  <c r="AM114" i="1" s="1"/>
  <c r="AM113" i="1" a="1"/>
  <c r="AM113" i="1" s="1"/>
  <c r="AM112" i="1" a="1"/>
  <c r="AM112" i="1" s="1"/>
  <c r="AM111" i="1"/>
  <c r="AM111" i="1" a="1"/>
  <c r="AM110" i="1" a="1"/>
  <c r="AM110" i="1" s="1"/>
  <c r="AM109" i="1" a="1"/>
  <c r="AM109" i="1" s="1"/>
  <c r="AM108" i="1" a="1"/>
  <c r="AM108" i="1" s="1"/>
  <c r="AM107" i="1"/>
  <c r="AM107" i="1" a="1"/>
  <c r="AM106" i="1" a="1"/>
  <c r="AM106" i="1" s="1"/>
  <c r="AM105" i="1" a="1"/>
  <c r="AM105" i="1" s="1"/>
  <c r="AM104" i="1" a="1"/>
  <c r="AM104" i="1" s="1"/>
  <c r="AM103" i="1"/>
  <c r="AM103" i="1" a="1"/>
  <c r="AM102" i="1" a="1"/>
  <c r="AM102" i="1" s="1"/>
  <c r="AM101" i="1" a="1"/>
  <c r="AM101" i="1" s="1"/>
  <c r="AM100" i="1" a="1"/>
  <c r="AM100" i="1" s="1"/>
  <c r="AM99" i="1"/>
  <c r="AM99" i="1" a="1"/>
  <c r="AM98" i="1" a="1"/>
  <c r="AM98" i="1" s="1"/>
  <c r="AM97" i="1" a="1"/>
  <c r="AM97" i="1" s="1"/>
  <c r="AM96" i="1" a="1"/>
  <c r="AM96" i="1" s="1"/>
  <c r="AM95" i="1"/>
  <c r="AM95" i="1" a="1"/>
  <c r="AM94" i="1" a="1"/>
  <c r="AM94" i="1" s="1"/>
  <c r="AM93" i="1" a="1"/>
  <c r="AM93" i="1" s="1"/>
  <c r="AM92" i="1" a="1"/>
  <c r="AM92" i="1" s="1"/>
  <c r="AM91" i="1"/>
  <c r="AM91" i="1" a="1"/>
  <c r="AM90" i="1" a="1"/>
  <c r="AM90" i="1" s="1"/>
  <c r="AM89" i="1" a="1"/>
  <c r="AM89" i="1" s="1"/>
  <c r="AM88" i="1" a="1"/>
  <c r="AM88" i="1" s="1"/>
  <c r="AM87" i="1"/>
  <c r="AM87" i="1" a="1"/>
  <c r="AM86" i="1" a="1"/>
  <c r="AM86" i="1" s="1"/>
  <c r="AM85" i="1" a="1"/>
  <c r="AM85" i="1" s="1"/>
  <c r="AM84" i="1" a="1"/>
  <c r="AM84" i="1" s="1"/>
  <c r="AM83" i="1"/>
  <c r="AM83" i="1" a="1"/>
  <c r="AM82" i="1" a="1"/>
  <c r="AM82" i="1" s="1"/>
  <c r="AM81" i="1" a="1"/>
  <c r="AM81" i="1" s="1"/>
  <c r="AM80" i="1" a="1"/>
  <c r="AM80" i="1" s="1"/>
  <c r="AM79" i="1"/>
  <c r="AM79" i="1" a="1"/>
  <c r="AM78" i="1" a="1"/>
  <c r="AM78" i="1" s="1"/>
  <c r="AM77" i="1" a="1"/>
  <c r="AM77" i="1" s="1"/>
  <c r="AM76" i="1" a="1"/>
  <c r="AM76" i="1" s="1"/>
  <c r="AM75" i="1"/>
  <c r="AM75" i="1" a="1"/>
  <c r="AM74" i="1" a="1"/>
  <c r="AM74" i="1" s="1"/>
  <c r="AM73" i="1" a="1"/>
  <c r="AM73" i="1" s="1"/>
  <c r="AM72" i="1" a="1"/>
  <c r="AM72" i="1" s="1"/>
  <c r="AM71" i="1"/>
  <c r="AM71" i="1" a="1"/>
  <c r="AM70" i="1" a="1"/>
  <c r="AM70" i="1" s="1"/>
  <c r="AM69" i="1" a="1"/>
  <c r="AM69" i="1" s="1"/>
  <c r="AM68" i="1" a="1"/>
  <c r="AM68" i="1" s="1"/>
  <c r="AM67" i="1"/>
  <c r="AM67" i="1" a="1"/>
  <c r="AM66" i="1" a="1"/>
  <c r="AM66" i="1" s="1"/>
  <c r="AM65" i="1" a="1"/>
  <c r="AM65" i="1" s="1"/>
  <c r="AM64" i="1" a="1"/>
  <c r="AM64" i="1" s="1"/>
  <c r="AM63" i="1"/>
  <c r="AM63" i="1" a="1"/>
  <c r="AM62" i="1" a="1"/>
  <c r="AM62" i="1" s="1"/>
  <c r="AM61" i="1" a="1"/>
  <c r="AM61" i="1" s="1"/>
  <c r="AM60" i="1" a="1"/>
  <c r="AM60" i="1" s="1"/>
  <c r="AM59" i="1"/>
  <c r="AM59" i="1" a="1"/>
  <c r="AM58" i="1" a="1"/>
  <c r="AM58" i="1" s="1"/>
  <c r="AM57" i="1" a="1"/>
  <c r="AM57" i="1" s="1"/>
  <c r="AM56" i="1" a="1"/>
  <c r="AM56" i="1" s="1"/>
  <c r="AM55" i="1"/>
  <c r="AM55" i="1" a="1"/>
  <c r="AM54" i="1" a="1"/>
  <c r="AM54" i="1" s="1"/>
  <c r="AM53" i="1" a="1"/>
  <c r="AM53" i="1" s="1"/>
  <c r="AM52" i="1" a="1"/>
  <c r="AM52" i="1" s="1"/>
  <c r="AM51" i="1"/>
  <c r="AM51" i="1" a="1"/>
  <c r="AM50" i="1" a="1"/>
  <c r="AM50" i="1" s="1"/>
  <c r="AM49" i="1" a="1"/>
  <c r="AM49" i="1" s="1"/>
  <c r="AM48" i="1" a="1"/>
  <c r="AM48" i="1" s="1"/>
  <c r="AM47" i="1" a="1"/>
  <c r="AM47" i="1" s="1"/>
  <c r="AM46" i="1" a="1"/>
  <c r="AM46" i="1" s="1"/>
  <c r="AM45" i="1" a="1"/>
  <c r="AM45" i="1" s="1"/>
  <c r="AM44" i="1" a="1"/>
  <c r="AM44" i="1" s="1"/>
  <c r="AM43" i="1" a="1"/>
  <c r="AM43" i="1" s="1"/>
  <c r="AM42" i="1" a="1"/>
  <c r="AM42" i="1" s="1"/>
  <c r="AM41" i="1" a="1"/>
  <c r="AM41" i="1" s="1"/>
  <c r="AM40" i="1" a="1"/>
  <c r="AM40" i="1" s="1"/>
  <c r="AM39" i="1" a="1"/>
  <c r="AM39" i="1" s="1"/>
  <c r="AM38" i="1" a="1"/>
  <c r="AM38" i="1" s="1"/>
  <c r="AM37" i="1" a="1"/>
  <c r="AM37" i="1" s="1"/>
  <c r="AM36" i="1" a="1"/>
  <c r="AM36" i="1" s="1"/>
  <c r="AM35" i="1" a="1"/>
  <c r="AM35" i="1" s="1"/>
  <c r="AM34" i="1" a="1"/>
  <c r="AM34" i="1" s="1"/>
  <c r="AM33" i="1" a="1"/>
  <c r="AM33" i="1" s="1"/>
  <c r="AM32" i="1" a="1"/>
  <c r="AM32" i="1" s="1"/>
  <c r="AM31" i="1" a="1"/>
  <c r="AM31" i="1" s="1"/>
  <c r="AM30" i="1" a="1"/>
  <c r="AM30" i="1" s="1"/>
  <c r="AM29" i="1" a="1"/>
  <c r="AM29" i="1" s="1"/>
  <c r="AM28" i="1" a="1"/>
  <c r="AM28" i="1" s="1"/>
  <c r="AM27" i="1" a="1"/>
  <c r="AM27" i="1" s="1"/>
  <c r="AM26" i="1" a="1"/>
  <c r="AM26" i="1" s="1"/>
  <c r="AM25" i="1" a="1"/>
  <c r="AM25" i="1" s="1"/>
  <c r="AM24" i="1" a="1"/>
  <c r="AM24" i="1" s="1"/>
  <c r="AM23" i="1" a="1"/>
  <c r="AM23" i="1" s="1"/>
  <c r="AM22" i="1" a="1"/>
  <c r="AM22" i="1" s="1"/>
  <c r="AM21" i="1" a="1"/>
  <c r="AM21" i="1" s="1"/>
  <c r="AM20" i="1" a="1"/>
  <c r="AM20" i="1" s="1"/>
  <c r="AM19" i="1" a="1"/>
  <c r="AM19" i="1" s="1"/>
  <c r="AM18" i="1" a="1"/>
  <c r="AM18" i="1" s="1"/>
  <c r="AM17" i="1" a="1"/>
  <c r="AM17" i="1" s="1"/>
  <c r="AM14" i="1" a="1"/>
  <c r="AM14" i="1" s="1"/>
  <c r="AM13" i="1" a="1"/>
  <c r="AM13" i="1" s="1"/>
  <c r="AM12" i="1" a="1"/>
  <c r="AM12" i="1" s="1"/>
  <c r="AM11" i="1" a="1"/>
  <c r="AM11" i="1" s="1"/>
  <c r="AM10" i="1" a="1"/>
  <c r="AM10" i="1" s="1"/>
  <c r="AM9" i="1" a="1"/>
  <c r="AM9" i="1" s="1"/>
  <c r="AM8" i="1" a="1"/>
  <c r="AM8" i="1" s="1"/>
  <c r="AM7" i="1" a="1"/>
  <c r="AM7" i="1" s="1"/>
  <c r="AM6" i="1" a="1"/>
  <c r="AM6" i="1" s="1"/>
  <c r="AM5" i="1" a="1"/>
  <c r="AM5" i="1" s="1"/>
  <c r="AM4" i="1" a="1"/>
  <c r="AM4" i="1" s="1"/>
  <c r="AM3" i="1" a="1"/>
  <c r="AM3" i="1" s="1"/>
  <c r="AM2" i="1" a="1"/>
  <c r="A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<sst xmlns="http://schemas.openxmlformats.org/spreadsheetml/2006/main" count="1044" uniqueCount="284">
  <si>
    <t>IMO</t>
  </si>
  <si>
    <t>Vessel</t>
  </si>
  <si>
    <t>Report Type</t>
  </si>
  <si>
    <t>Location</t>
  </si>
  <si>
    <t>Vessel Condition</t>
  </si>
  <si>
    <t>Date and Time</t>
  </si>
  <si>
    <t>Local Time</t>
  </si>
  <si>
    <t>Time</t>
  </si>
  <si>
    <t>Distance</t>
  </si>
  <si>
    <t>SOG</t>
  </si>
  <si>
    <t>Ordered speed</t>
  </si>
  <si>
    <t>Propulsion HSFO</t>
  </si>
  <si>
    <t>Propulsion VLSFO</t>
  </si>
  <si>
    <t>Propulsion ULSFO</t>
  </si>
  <si>
    <t>Propulsion MGO</t>
  </si>
  <si>
    <t>Generator HSFO</t>
  </si>
  <si>
    <t>Generator LSFO</t>
  </si>
  <si>
    <t>Generator LSMGO</t>
  </si>
  <si>
    <t>Generator MGO</t>
  </si>
  <si>
    <t>RPM</t>
  </si>
  <si>
    <t>Slip(%)</t>
  </si>
  <si>
    <t>Shaft Power</t>
  </si>
  <si>
    <t>Fuel Rate(MT)</t>
  </si>
  <si>
    <t>Fuel Rate(MT/Day)</t>
  </si>
  <si>
    <t>Laden/Ballast</t>
  </si>
  <si>
    <t>Draft F/A</t>
  </si>
  <si>
    <t>Draft Forward</t>
  </si>
  <si>
    <t>Draft Aft</t>
  </si>
  <si>
    <t>Mean draft</t>
  </si>
  <si>
    <t>DWT</t>
  </si>
  <si>
    <t>Cargo</t>
  </si>
  <si>
    <t>Disp</t>
  </si>
  <si>
    <t>Heading</t>
  </si>
  <si>
    <t>Latitude</t>
  </si>
  <si>
    <t>Longitude</t>
  </si>
  <si>
    <t>Wind speed(BF)</t>
  </si>
  <si>
    <t>Wind Speed (kts)</t>
  </si>
  <si>
    <t>wind direction</t>
  </si>
  <si>
    <t>wind dir(Deg)</t>
  </si>
  <si>
    <t>FUJI LNG</t>
  </si>
  <si>
    <t>Noon At Sea</t>
  </si>
  <si>
    <t>N</t>
  </si>
  <si>
    <t>L</t>
  </si>
  <si>
    <t>33 21.9 N</t>
  </si>
  <si>
    <t>028 10.8 E</t>
  </si>
  <si>
    <t>W</t>
  </si>
  <si>
    <t>35 04.1 N</t>
  </si>
  <si>
    <t>021 32.0 E</t>
  </si>
  <si>
    <t>36 22.6 N</t>
  </si>
  <si>
    <t>014 44.1 E</t>
  </si>
  <si>
    <t>37 51.8 N</t>
  </si>
  <si>
    <t>008 06.2 E</t>
  </si>
  <si>
    <t>36 53.0 N</t>
  </si>
  <si>
    <t>001 23.8 E</t>
  </si>
  <si>
    <t>SE</t>
  </si>
  <si>
    <t>36 05.9 N</t>
  </si>
  <si>
    <t>005 06.1 W</t>
  </si>
  <si>
    <t>NE</t>
  </si>
  <si>
    <t>36 01.0 N</t>
  </si>
  <si>
    <t>011 31.0 W</t>
  </si>
  <si>
    <t>36 18.1 N</t>
  </si>
  <si>
    <t>018 27.7 W</t>
  </si>
  <si>
    <t>36 18.8 N</t>
  </si>
  <si>
    <t>025 45.4 W</t>
  </si>
  <si>
    <t>35 58.2 N</t>
  </si>
  <si>
    <t>033 04.9 W</t>
  </si>
  <si>
    <t>35 15.9 N</t>
  </si>
  <si>
    <t>039 58.5 W</t>
  </si>
  <si>
    <t>34 04.7 N</t>
  </si>
  <si>
    <t>046 46.8 W</t>
  </si>
  <si>
    <t>32 34.5 N</t>
  </si>
  <si>
    <t>052 50.8 W</t>
  </si>
  <si>
    <t>30 40.4 N</t>
  </si>
  <si>
    <t>058 59.3 W</t>
  </si>
  <si>
    <t>WSW</t>
  </si>
  <si>
    <t>28 28.3 N</t>
  </si>
  <si>
    <t>065 00.8 W</t>
  </si>
  <si>
    <t>26 52.7 N</t>
  </si>
  <si>
    <t>071 23.6 W</t>
  </si>
  <si>
    <t>25 47.3 N</t>
  </si>
  <si>
    <t>077 18.3 W</t>
  </si>
  <si>
    <t>E</t>
  </si>
  <si>
    <t>23 51.8 N</t>
  </si>
  <si>
    <t>081 13.6 W</t>
  </si>
  <si>
    <t>24 40.9 N</t>
  </si>
  <si>
    <t>087 01.6 W</t>
  </si>
  <si>
    <t>27 25.1 N</t>
  </si>
  <si>
    <t>092 04.4 W</t>
  </si>
  <si>
    <t>ARRIVAL</t>
  </si>
  <si>
    <t>29 20.9 N</t>
  </si>
  <si>
    <t>093 39.3 W</t>
  </si>
  <si>
    <t>27 12.6 N</t>
  </si>
  <si>
    <t>091 52.5 W</t>
  </si>
  <si>
    <t>SW</t>
  </si>
  <si>
    <t>24 16.3 N</t>
  </si>
  <si>
    <t>089 12.7 W</t>
  </si>
  <si>
    <t>25 18.4 N</t>
  </si>
  <si>
    <t>089 40.7 W</t>
  </si>
  <si>
    <t>22 37.8 N</t>
  </si>
  <si>
    <t>086 07.5 W</t>
  </si>
  <si>
    <t>19 14.8 N</t>
  </si>
  <si>
    <t>082 35.6 W</t>
  </si>
  <si>
    <t>17 02.0 N</t>
  </si>
  <si>
    <t>080 02.3 W</t>
  </si>
  <si>
    <t>13.41 5 N</t>
  </si>
  <si>
    <t>078 11.1 W</t>
  </si>
  <si>
    <t>11 06.8 N</t>
  </si>
  <si>
    <t>076 29.8 W</t>
  </si>
  <si>
    <t>10 18.9 N</t>
  </si>
  <si>
    <t>075 41.3 W</t>
  </si>
  <si>
    <t>S</t>
  </si>
  <si>
    <t>Noon In Port</t>
  </si>
  <si>
    <t>10 16.9 N</t>
  </si>
  <si>
    <t>075 33.4 W</t>
  </si>
  <si>
    <t>DEPARTURE</t>
  </si>
  <si>
    <t>10 18.8 N</t>
  </si>
  <si>
    <t>075 33.6 W</t>
  </si>
  <si>
    <t>NW</t>
  </si>
  <si>
    <t>10 18.3 N</t>
  </si>
  <si>
    <t>075 39.6 W</t>
  </si>
  <si>
    <t>13 36.2 N</t>
  </si>
  <si>
    <t>078 03.1 W</t>
  </si>
  <si>
    <t>3</t>
  </si>
  <si>
    <t>17 19.4 N</t>
  </si>
  <si>
    <t>080 34.6 W</t>
  </si>
  <si>
    <t>20 03.8 N</t>
  </si>
  <si>
    <t>083 34.0 W</t>
  </si>
  <si>
    <t>22 53.3 N</t>
  </si>
  <si>
    <t>086 15.9 W</t>
  </si>
  <si>
    <t>25 42.5 N</t>
  </si>
  <si>
    <t>090 19.0 W</t>
  </si>
  <si>
    <t>24 48.4 N</t>
  </si>
  <si>
    <t>090 09.8 W</t>
  </si>
  <si>
    <t>24 19.7 N</t>
  </si>
  <si>
    <t>23 42.8 N</t>
  </si>
  <si>
    <t>090 08.9 W</t>
  </si>
  <si>
    <t>24 52.3 N</t>
  </si>
  <si>
    <t>090 26.7 W</t>
  </si>
  <si>
    <t>4</t>
  </si>
  <si>
    <t>25 25.7 N</t>
  </si>
  <si>
    <t>090 51.2 W</t>
  </si>
  <si>
    <t>24 29.1 N</t>
  </si>
  <si>
    <t>089 52.4 W</t>
  </si>
  <si>
    <t>23 37.8 N</t>
  </si>
  <si>
    <t>089 13.6 W</t>
  </si>
  <si>
    <t>24 32.3 N</t>
  </si>
  <si>
    <t>090 07.1 W</t>
  </si>
  <si>
    <t>25 35.3 N</t>
  </si>
  <si>
    <t>091 12.3 W</t>
  </si>
  <si>
    <t>24 36.4 N</t>
  </si>
  <si>
    <t>089 59.9 W</t>
  </si>
  <si>
    <t>23 50.5 N</t>
  </si>
  <si>
    <t>089 25.6 W</t>
  </si>
  <si>
    <t>24 31.0 N</t>
  </si>
  <si>
    <t>090 15.6 W</t>
  </si>
  <si>
    <t>25 18.6 N</t>
  </si>
  <si>
    <t>091 02 .9 W</t>
  </si>
  <si>
    <t>25 06.1 N</t>
  </si>
  <si>
    <t>090 32.3 W</t>
  </si>
  <si>
    <t>24 13.1 N</t>
  </si>
  <si>
    <t>089 33.4 W</t>
  </si>
  <si>
    <t>23 54.6 N</t>
  </si>
  <si>
    <t>089 31.5 W</t>
  </si>
  <si>
    <t>24 39.6 N</t>
  </si>
  <si>
    <t>090 18.4 W</t>
  </si>
  <si>
    <t>25 37.0 N</t>
  </si>
  <si>
    <t>091 11.4 W</t>
  </si>
  <si>
    <t>24 16.2 N</t>
  </si>
  <si>
    <t>089 38.2 W</t>
  </si>
  <si>
    <t>23 59.9 N</t>
  </si>
  <si>
    <t>089 34.5 W</t>
  </si>
  <si>
    <t>24 48.6 N</t>
  </si>
  <si>
    <t>090 27.5 W</t>
  </si>
  <si>
    <t>27 36.4 N</t>
  </si>
  <si>
    <t>092 24.1 W</t>
  </si>
  <si>
    <t>29 21.5 N</t>
  </si>
  <si>
    <t>093 39.1 W</t>
  </si>
  <si>
    <t>29 20.2 N</t>
  </si>
  <si>
    <t>093 39.5 W</t>
  </si>
  <si>
    <t>25 59.9 N</t>
  </si>
  <si>
    <t>090 36.9 W</t>
  </si>
  <si>
    <t>23 50.4 N</t>
  </si>
  <si>
    <t>084 50.7 W</t>
  </si>
  <si>
    <t>5</t>
  </si>
  <si>
    <t>26 03.1 N</t>
  </si>
  <si>
    <t>079 21.4 W</t>
  </si>
  <si>
    <t>26 24.8 N</t>
  </si>
  <si>
    <t>072 44.6 W</t>
  </si>
  <si>
    <t>27 44.5 N</t>
  </si>
  <si>
    <t>066 47.3 W</t>
  </si>
  <si>
    <t>29 17.3 N</t>
  </si>
  <si>
    <t>060 30.2 W</t>
  </si>
  <si>
    <t>30 53.3 N</t>
  </si>
  <si>
    <t>054 08.6 W</t>
  </si>
  <si>
    <t>32 55.0 N</t>
  </si>
  <si>
    <t>047 50.2 W</t>
  </si>
  <si>
    <t>34 57.8 N</t>
  </si>
  <si>
    <t>041 51.3 W</t>
  </si>
  <si>
    <t>37 04.8 N</t>
  </si>
  <si>
    <t>035 50.9 W</t>
  </si>
  <si>
    <t>39 28.9 N</t>
  </si>
  <si>
    <t>029 26.30 W</t>
  </si>
  <si>
    <t>41 54.2 N</t>
  </si>
  <si>
    <t>023 24.30 W</t>
  </si>
  <si>
    <t>6</t>
  </si>
  <si>
    <t>44 35.8 N</t>
  </si>
  <si>
    <t>016 38.8 W</t>
  </si>
  <si>
    <t>47 23.2 N</t>
  </si>
  <si>
    <t>009 55.0 W</t>
  </si>
  <si>
    <t>49 45.7 N</t>
  </si>
  <si>
    <t>003 08.3 W</t>
  </si>
  <si>
    <t>51 21.7 N</t>
  </si>
  <si>
    <t>002 29.9 E</t>
  </si>
  <si>
    <t>51 25.2 N</t>
  </si>
  <si>
    <t>002 36.2 E</t>
  </si>
  <si>
    <t>51 21.2 N</t>
  </si>
  <si>
    <t>003 12.2 E</t>
  </si>
  <si>
    <t>51 20.4 N</t>
  </si>
  <si>
    <t>002 19.4 E</t>
  </si>
  <si>
    <t>50 33.3 N</t>
  </si>
  <si>
    <t>000 17.9 E</t>
  </si>
  <si>
    <t>48 23.1 N</t>
  </si>
  <si>
    <t>007 57.1 W</t>
  </si>
  <si>
    <t>45 33.6 N</t>
  </si>
  <si>
    <t>014 24.3 W</t>
  </si>
  <si>
    <t>7</t>
  </si>
  <si>
    <t>42 41.9 N</t>
  </si>
  <si>
    <t>020 49.6 W</t>
  </si>
  <si>
    <t>39 55.0 N</t>
  </si>
  <si>
    <t>028 07.6 W</t>
  </si>
  <si>
    <t>37 13.6 N</t>
  </si>
  <si>
    <t>035 31.0 W</t>
  </si>
  <si>
    <t>34 36.2 N</t>
  </si>
  <si>
    <t>042 59.6 W</t>
  </si>
  <si>
    <t>31 59.4 N</t>
  </si>
  <si>
    <t>050 49.5 W</t>
  </si>
  <si>
    <t>29 55.1 N</t>
  </si>
  <si>
    <t>058 07.6 W</t>
  </si>
  <si>
    <t>27 55.4 N</t>
  </si>
  <si>
    <t>065 50.6 W</t>
  </si>
  <si>
    <t>26 19.7 N</t>
  </si>
  <si>
    <t>073 23.2 W</t>
  </si>
  <si>
    <t>24 58.7 N</t>
  </si>
  <si>
    <t>079 36.4 W</t>
  </si>
  <si>
    <t>24 15.1 N</t>
  </si>
  <si>
    <t>085 56.7 W</t>
  </si>
  <si>
    <t>27 31.9 N</t>
  </si>
  <si>
    <t>092 12.7 W</t>
  </si>
  <si>
    <t>29 21.8 N</t>
  </si>
  <si>
    <t>093 39.8.7 W</t>
  </si>
  <si>
    <t>29 16.4 N</t>
  </si>
  <si>
    <t>093 39.0 W</t>
  </si>
  <si>
    <t>27 17.2 N</t>
  </si>
  <si>
    <t>091 55.1 W</t>
  </si>
  <si>
    <t>24 51.3 N</t>
  </si>
  <si>
    <t>079 35.4 W</t>
  </si>
  <si>
    <t>26 12.2 N</t>
  </si>
  <si>
    <t>074 43.5 W</t>
  </si>
  <si>
    <t>25 37.1 N</t>
  </si>
  <si>
    <t>066 44.7 W</t>
  </si>
  <si>
    <t>25 08.9 N</t>
  </si>
  <si>
    <t>062 05.3 W</t>
  </si>
  <si>
    <t>ESE</t>
  </si>
  <si>
    <t>25 09.9 N</t>
  </si>
  <si>
    <t>054 49.7 W</t>
  </si>
  <si>
    <t>SSE</t>
  </si>
  <si>
    <t>25 48.1 N</t>
  </si>
  <si>
    <t>047 31.3 W</t>
  </si>
  <si>
    <t>26 48.1 N</t>
  </si>
  <si>
    <t>040 17.3 W</t>
  </si>
  <si>
    <t>28 13.2 N</t>
  </si>
  <si>
    <t>033 10.8 W</t>
  </si>
  <si>
    <t>30 06.5 N</t>
  </si>
  <si>
    <t>025 39.8 W</t>
  </si>
  <si>
    <t>31 48.6 N</t>
  </si>
  <si>
    <t>018 05.4 W</t>
  </si>
  <si>
    <t>34 20.6 N</t>
  </si>
  <si>
    <t>010 33.4 W</t>
  </si>
  <si>
    <t>36 16.2 N</t>
  </si>
  <si>
    <t>002 05.0 W</t>
  </si>
  <si>
    <t>40 19.4 N</t>
  </si>
  <si>
    <t>004 49.8 E</t>
  </si>
  <si>
    <t>42 54.1 N</t>
  </si>
  <si>
    <t>005 02.0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</si>
</sst>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"/>
    <numFmt numFmtId="165" formatCode="0.0"/>
    <numFmt numFmtId="166" formatCode="[$-14009]hh:mm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49" fontId="0" fillId="0" borderId="0" xfId="0" applyNumberFormat="1"/>
    <xf numFmtId="22" fontId="0" fillId="0" borderId="0" xfId="0" applyNumberForma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top"/>
    </xf>
    <xf numFmtId="20" fontId="2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1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166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75"/>
  <sheetViews>
    <sheetView tabSelected="1" zoomScaleNormal="100" workbookViewId="0">
      <pane ySplit="1" topLeftCell="J2" activePane="bottomLeft" state="frozen"/>
      <selection pane="bottomLeft" activeCell="AN135" sqref="A1:AN135"/>
    </sheetView>
  </sheetViews>
  <sheetFormatPr defaultRowHeight="15"/>
  <cols>
    <col min="1" max="1" width="8.85546875" bestFit="1" customWidth="1"/>
    <col min="2" max="2" width="15.5703125" bestFit="1" customWidth="1"/>
    <col min="3" max="3" width="14" bestFit="1" customWidth="1"/>
    <col min="4" max="4" width="16.140625" bestFit="1" customWidth="1"/>
    <col min="5" max="5" width="14.85546875" bestFit="1" customWidth="1"/>
    <col min="6" max="6" width="16.140625" style="1" bestFit="1" customWidth="1"/>
    <col min="7" max="7" width="11.28515625" bestFit="1" customWidth="1"/>
    <col min="8" max="8" width="11.140625" bestFit="1" customWidth="1"/>
    <col min="9" max="9" width="16.7109375" bestFit="1" customWidth="1"/>
    <col min="10" max="10" width="18.5703125" bestFit="1" customWidth="1"/>
    <col min="11" max="11" width="18.140625" bestFit="1" customWidth="1"/>
    <col min="12" max="12" width="20.140625" bestFit="1" customWidth="1"/>
    <col min="13" max="13" width="18.42578125" bestFit="1" customWidth="1"/>
    <col min="14" max="14" width="17.5703125" bestFit="1" customWidth="1"/>
    <col min="15" max="15" width="17.140625" bestFit="1" customWidth="1"/>
    <col min="16" max="16" width="19.140625" bestFit="1" customWidth="1"/>
    <col min="17" max="17" width="17.42578125" bestFit="1" customWidth="1"/>
    <col min="18" max="18" width="18.7109375" customWidth="1"/>
    <col min="19" max="20" width="14" bestFit="1" customWidth="1"/>
    <col min="21" max="21" width="15.85546875" bestFit="1" customWidth="1"/>
    <col min="22" max="22" width="20.140625" bestFit="1" customWidth="1"/>
    <col min="23" max="23" width="15.7109375" bestFit="1" customWidth="1"/>
    <col min="24" max="24" width="11.42578125" bestFit="1" customWidth="1"/>
    <col min="25" max="25" width="15.85546875" bestFit="1" customWidth="1"/>
    <col min="26" max="26" width="11" bestFit="1" customWidth="1"/>
    <col min="27" max="27" width="13.28515625" bestFit="1" customWidth="1"/>
    <col min="28" max="28" width="7.7109375" bestFit="1" customWidth="1"/>
    <col min="29" max="29" width="8.7109375" bestFit="1" customWidth="1"/>
    <col min="30" max="30" width="7.5703125" bestFit="1" customWidth="1"/>
    <col min="31" max="31" width="10.7109375" bestFit="1" customWidth="1"/>
    <col min="32" max="32" width="11" style="2" bestFit="1" customWidth="1"/>
    <col min="33" max="33" width="12.7109375" style="2" bestFit="1" customWidth="1"/>
    <col min="34" max="34" width="17.5703125" bestFit="1" customWidth="1"/>
    <col min="35" max="35" width="18.5703125" bestFit="1" customWidth="1"/>
    <col min="36" max="36" width="16.28515625" bestFit="1" customWidth="1"/>
    <col min="37" max="37" width="15.5703125" bestFit="1" customWidth="1"/>
    <col min="38" max="38" width="13.8554687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customHeight="1">
      <c r="A2">
        <v>9275359</v>
      </c>
      <c r="B2" t="s">
        <v>39</v>
      </c>
      <c r="C2" t="s">
        <v>40</v>
      </c>
      <c r="D2" t="s">
        <v>41</v>
      </c>
      <c r="E2" t="s">
        <v>42</v>
      </c>
      <c r="F2" s="11">
        <v>45133</v>
      </c>
      <c r="G2" s="12">
        <v>0.5</v>
      </c>
      <c r="H2" s="12">
        <v>0.375</v>
      </c>
      <c r="I2" s="13">
        <v>244</v>
      </c>
      <c r="J2" s="13">
        <v>14.35</v>
      </c>
      <c r="K2">
        <v>15</v>
      </c>
      <c r="L2" s="14">
        <v>37.630000000000003</v>
      </c>
      <c r="M2">
        <v>32.305</v>
      </c>
      <c r="N2">
        <v>0</v>
      </c>
      <c r="O2" s="14">
        <v>0</v>
      </c>
      <c r="R2" s="14">
        <v>0</v>
      </c>
      <c r="T2">
        <v>58.35</v>
      </c>
      <c r="U2">
        <v>3.94</v>
      </c>
      <c r="V2">
        <v>11340</v>
      </c>
      <c r="AF2"/>
      <c r="AG2"/>
      <c r="AH2" t="s">
        <v>43</v>
      </c>
      <c r="AI2" t="s">
        <v>44</v>
      </c>
      <c r="AJ2">
        <v>3</v>
      </c>
      <c r="AL2" t="s">
        <v>45</v>
      </c>
      <c r="AM2" t="str" cm="1">
        <f t="array" ref="AM2">_xlfn.IFS(AL2="W","270",AL2="E","90",AL2="S","180",AL2="N","000",AL2="NE","45",AL2="SE","135",AL2="SW","225",AL2="NW","315")</f>
        <v>270</v>
      </c>
    </row>
    <row r="3" spans="1:39" ht="15" customHeight="1">
      <c r="A3">
        <v>9275359</v>
      </c>
      <c r="B3" t="s">
        <v>39</v>
      </c>
      <c r="C3" t="s">
        <v>40</v>
      </c>
      <c r="D3" t="s">
        <v>41</v>
      </c>
      <c r="E3" t="s">
        <v>42</v>
      </c>
      <c r="F3" s="11">
        <v>45134</v>
      </c>
      <c r="G3" s="12">
        <v>0.5</v>
      </c>
      <c r="H3" s="15">
        <v>0.41666666666666669</v>
      </c>
      <c r="I3" s="13">
        <v>346</v>
      </c>
      <c r="J3" s="13">
        <v>13.84</v>
      </c>
      <c r="K3">
        <v>15</v>
      </c>
      <c r="L3" s="14">
        <v>60.25</v>
      </c>
      <c r="M3">
        <v>46.774000000000001</v>
      </c>
      <c r="N3">
        <v>0</v>
      </c>
      <c r="O3" s="14">
        <v>0</v>
      </c>
      <c r="R3" s="14">
        <v>0</v>
      </c>
      <c r="T3">
        <v>57.74</v>
      </c>
      <c r="U3">
        <v>6.74</v>
      </c>
      <c r="V3">
        <v>13060</v>
      </c>
      <c r="AF3"/>
      <c r="AG3"/>
      <c r="AH3" t="s">
        <v>46</v>
      </c>
      <c r="AI3" t="s">
        <v>47</v>
      </c>
      <c r="AJ3">
        <v>4</v>
      </c>
      <c r="AL3" t="s">
        <v>45</v>
      </c>
      <c r="AM3" t="str" cm="1">
        <f t="array" ref="AM3">_xlfn.IFS(AL3="W","270",AL3="E","90",AL3="S","180",AL3="N","000",AL3="NE","45",AL3="SE","135",AL3="SW","225",AL3="NW","315")</f>
        <v>270</v>
      </c>
    </row>
    <row r="4" spans="1:39" ht="15" customHeight="1">
      <c r="A4">
        <v>9275359</v>
      </c>
      <c r="B4" t="s">
        <v>39</v>
      </c>
      <c r="C4" t="s">
        <v>40</v>
      </c>
      <c r="D4" t="s">
        <v>41</v>
      </c>
      <c r="E4" t="s">
        <v>42</v>
      </c>
      <c r="F4" s="16">
        <v>45135</v>
      </c>
      <c r="G4" s="17">
        <v>0.5</v>
      </c>
      <c r="H4" s="18">
        <v>0.41666666666666669</v>
      </c>
      <c r="I4" s="19">
        <v>342</v>
      </c>
      <c r="J4" s="14">
        <v>14.25</v>
      </c>
      <c r="K4">
        <v>15</v>
      </c>
      <c r="L4" s="14">
        <v>57.42</v>
      </c>
      <c r="M4">
        <v>52.143000000000001</v>
      </c>
      <c r="N4">
        <v>0</v>
      </c>
      <c r="O4" s="14">
        <v>0</v>
      </c>
      <c r="R4" s="14">
        <v>0</v>
      </c>
      <c r="T4">
        <v>59.32</v>
      </c>
      <c r="U4">
        <v>6.3</v>
      </c>
      <c r="V4">
        <v>13380</v>
      </c>
      <c r="AF4"/>
      <c r="AG4"/>
      <c r="AH4" t="s">
        <v>48</v>
      </c>
      <c r="AI4" t="s">
        <v>49</v>
      </c>
      <c r="AJ4">
        <v>4</v>
      </c>
      <c r="AL4" t="s">
        <v>45</v>
      </c>
      <c r="AM4" t="str" cm="1">
        <f t="array" ref="AM4">_xlfn.IFS(AL4="W","270",AL4="E","90",AL4="S","180",AL4="N","000",AL4="NE","45",AL4="SE","135",AL4="SW","225",AL4="NW","315")</f>
        <v>270</v>
      </c>
    </row>
    <row r="5" spans="1:39" ht="15" customHeight="1">
      <c r="A5">
        <v>9275359</v>
      </c>
      <c r="B5" t="s">
        <v>39</v>
      </c>
      <c r="C5" t="s">
        <v>40</v>
      </c>
      <c r="D5" t="s">
        <v>41</v>
      </c>
      <c r="E5" t="s">
        <v>42</v>
      </c>
      <c r="F5" s="16">
        <v>45136</v>
      </c>
      <c r="G5" s="17">
        <v>0.5</v>
      </c>
      <c r="H5" s="18">
        <v>0.41666666666666669</v>
      </c>
      <c r="I5" s="19">
        <v>332</v>
      </c>
      <c r="J5" s="14">
        <v>13.83</v>
      </c>
      <c r="K5">
        <v>15</v>
      </c>
      <c r="L5" s="14">
        <v>59.41</v>
      </c>
      <c r="M5">
        <v>40.768000000000001</v>
      </c>
      <c r="N5">
        <v>0</v>
      </c>
      <c r="O5" s="14">
        <v>0</v>
      </c>
      <c r="R5" s="14">
        <v>0</v>
      </c>
      <c r="T5">
        <v>59.19</v>
      </c>
      <c r="U5">
        <v>9.0399999999999991</v>
      </c>
      <c r="V5">
        <v>11880</v>
      </c>
      <c r="AF5"/>
      <c r="AG5"/>
      <c r="AH5" t="s">
        <v>50</v>
      </c>
      <c r="AI5" t="s">
        <v>51</v>
      </c>
      <c r="AJ5">
        <v>4</v>
      </c>
      <c r="AL5" t="s">
        <v>45</v>
      </c>
      <c r="AM5" t="str" cm="1">
        <f t="array" ref="AM5">_xlfn.IFS(AL5="W","270",AL5="E","90",AL5="S","180",AL5="N","000",AL5="NE","45",AL5="SE","135",AL5="SW","225",AL5="NW","315")</f>
        <v>270</v>
      </c>
    </row>
    <row r="6" spans="1:39" ht="15" customHeight="1">
      <c r="A6">
        <v>9275359</v>
      </c>
      <c r="B6" t="s">
        <v>39</v>
      </c>
      <c r="C6" t="s">
        <v>40</v>
      </c>
      <c r="D6" t="s">
        <v>41</v>
      </c>
      <c r="E6" t="s">
        <v>42</v>
      </c>
      <c r="F6" s="16">
        <v>45137</v>
      </c>
      <c r="G6" s="17">
        <v>0.5</v>
      </c>
      <c r="H6" s="18">
        <v>0.41666666666666669</v>
      </c>
      <c r="I6" s="19">
        <v>325</v>
      </c>
      <c r="J6" s="20">
        <v>13.54</v>
      </c>
      <c r="K6">
        <v>15</v>
      </c>
      <c r="L6" s="14">
        <v>60.84</v>
      </c>
      <c r="M6">
        <v>35.945</v>
      </c>
      <c r="N6">
        <v>0</v>
      </c>
      <c r="O6" s="14">
        <v>0</v>
      </c>
      <c r="R6" s="14">
        <v>0</v>
      </c>
      <c r="T6">
        <v>57.22</v>
      </c>
      <c r="U6">
        <v>7.93</v>
      </c>
      <c r="V6">
        <v>11160</v>
      </c>
      <c r="AF6"/>
      <c r="AG6"/>
      <c r="AH6" t="s">
        <v>52</v>
      </c>
      <c r="AI6" t="s">
        <v>53</v>
      </c>
      <c r="AJ6">
        <v>3</v>
      </c>
      <c r="AL6" t="s">
        <v>54</v>
      </c>
      <c r="AM6" t="str" cm="1">
        <f t="array" ref="AM6">_xlfn.IFS(AL6="W","270",AL6="E","90",AL6="S","180",AL6="N","000",AL6="NE","45",AL6="SE","135",AL6="SW","225",AL6="NW","315")</f>
        <v>135</v>
      </c>
    </row>
    <row r="7" spans="1:39">
      <c r="A7">
        <v>9275359</v>
      </c>
      <c r="B7" t="s">
        <v>39</v>
      </c>
      <c r="C7" t="s">
        <v>40</v>
      </c>
      <c r="D7" t="s">
        <v>41</v>
      </c>
      <c r="E7" t="s">
        <v>42</v>
      </c>
      <c r="F7" s="16">
        <v>45138</v>
      </c>
      <c r="G7" s="17">
        <v>0.5</v>
      </c>
      <c r="H7" s="18">
        <v>0.41666666666666669</v>
      </c>
      <c r="I7" s="19">
        <v>319</v>
      </c>
      <c r="J7" s="14">
        <v>13.29</v>
      </c>
      <c r="K7">
        <v>15</v>
      </c>
      <c r="L7" s="14">
        <v>59.24</v>
      </c>
      <c r="M7">
        <v>38.674999999999997</v>
      </c>
      <c r="N7">
        <v>0</v>
      </c>
      <c r="O7" s="14">
        <v>0</v>
      </c>
      <c r="R7" s="14">
        <v>0</v>
      </c>
      <c r="T7">
        <v>57.32</v>
      </c>
      <c r="U7">
        <v>9.6300000000000008</v>
      </c>
      <c r="V7">
        <v>7550</v>
      </c>
      <c r="AF7"/>
      <c r="AG7"/>
      <c r="AH7" t="s">
        <v>55</v>
      </c>
      <c r="AI7" t="s">
        <v>56</v>
      </c>
      <c r="AJ7">
        <v>4</v>
      </c>
      <c r="AL7" t="s">
        <v>57</v>
      </c>
      <c r="AM7" t="str" cm="1">
        <f t="array" ref="AM7">_xlfn.IFS(AL7="W","270",AL7="E","90",AL7="S","180",AL7="N","000",AL7="NE","45",AL7="SE","135",AL7="SW","225",AL7="NW","315")</f>
        <v>45</v>
      </c>
    </row>
    <row r="8" spans="1:39">
      <c r="A8">
        <v>9275359</v>
      </c>
      <c r="B8" t="s">
        <v>39</v>
      </c>
      <c r="C8" t="s">
        <v>40</v>
      </c>
      <c r="D8" t="s">
        <v>41</v>
      </c>
      <c r="E8" t="s">
        <v>42</v>
      </c>
      <c r="F8" s="16">
        <v>45139</v>
      </c>
      <c r="G8" s="17">
        <v>0.5</v>
      </c>
      <c r="H8" s="18">
        <v>0.45833333333333331</v>
      </c>
      <c r="I8" s="19">
        <v>315</v>
      </c>
      <c r="J8" s="20">
        <v>12.6</v>
      </c>
      <c r="K8">
        <v>15</v>
      </c>
      <c r="L8" s="14">
        <v>61.15</v>
      </c>
      <c r="M8">
        <v>45.984999999999999</v>
      </c>
      <c r="N8">
        <v>0</v>
      </c>
      <c r="O8" s="14">
        <v>0</v>
      </c>
      <c r="R8" s="14">
        <v>0</v>
      </c>
      <c r="T8">
        <v>57.09</v>
      </c>
      <c r="U8">
        <v>13.93</v>
      </c>
      <c r="V8">
        <v>12690</v>
      </c>
      <c r="AF8"/>
      <c r="AG8"/>
      <c r="AH8" t="s">
        <v>58</v>
      </c>
      <c r="AI8" t="s">
        <v>59</v>
      </c>
      <c r="AJ8">
        <v>5</v>
      </c>
      <c r="AL8" t="s">
        <v>41</v>
      </c>
      <c r="AM8" t="str" cm="1">
        <f t="array" ref="AM8">_xlfn.IFS(AL8="W","270",AL8="E","90",AL8="S","180",AL8="N","000",AL8="NE","45",AL8="SE","135",AL8="SW","225",AL8="NW","315")</f>
        <v>000</v>
      </c>
    </row>
    <row r="9" spans="1:39" ht="15" customHeight="1">
      <c r="A9">
        <v>9275359</v>
      </c>
      <c r="B9" t="s">
        <v>39</v>
      </c>
      <c r="C9" t="s">
        <v>40</v>
      </c>
      <c r="D9" t="s">
        <v>41</v>
      </c>
      <c r="E9" t="s">
        <v>42</v>
      </c>
      <c r="F9" s="16">
        <v>45140</v>
      </c>
      <c r="G9" s="17">
        <v>0.5</v>
      </c>
      <c r="H9" s="18">
        <v>0.45833333333333331</v>
      </c>
      <c r="I9" s="19">
        <v>339</v>
      </c>
      <c r="J9" s="14">
        <v>14.13</v>
      </c>
      <c r="K9">
        <v>15</v>
      </c>
      <c r="L9" s="14">
        <v>60.01</v>
      </c>
      <c r="M9">
        <v>38.192</v>
      </c>
      <c r="N9">
        <v>0</v>
      </c>
      <c r="O9" s="14">
        <v>0</v>
      </c>
      <c r="R9" s="14">
        <v>0</v>
      </c>
      <c r="T9">
        <v>59.31</v>
      </c>
      <c r="U9">
        <v>7.12</v>
      </c>
      <c r="V9">
        <v>13100</v>
      </c>
      <c r="AF9"/>
      <c r="AG9"/>
      <c r="AH9" t="s">
        <v>60</v>
      </c>
      <c r="AI9" t="s">
        <v>61</v>
      </c>
      <c r="AJ9">
        <v>4</v>
      </c>
      <c r="AL9" t="s">
        <v>41</v>
      </c>
      <c r="AM9" t="str" cm="1">
        <f t="array" ref="AM9">_xlfn.IFS(AL9="W","270",AL9="E","90",AL9="S","180",AL9="N","000",AL9="NE","45",AL9="SE","135",AL9="SW","225",AL9="NW","315")</f>
        <v>000</v>
      </c>
    </row>
    <row r="10" spans="1:39" ht="15" customHeight="1">
      <c r="A10">
        <v>9275359</v>
      </c>
      <c r="B10" t="s">
        <v>39</v>
      </c>
      <c r="C10" t="s">
        <v>40</v>
      </c>
      <c r="D10" t="s">
        <v>41</v>
      </c>
      <c r="E10" t="s">
        <v>42</v>
      </c>
      <c r="F10" s="16">
        <v>45141</v>
      </c>
      <c r="G10" s="17">
        <v>0.5</v>
      </c>
      <c r="H10" s="18">
        <v>0.5</v>
      </c>
      <c r="I10" s="19">
        <v>353</v>
      </c>
      <c r="J10" s="14">
        <v>14.12</v>
      </c>
      <c r="K10">
        <v>15</v>
      </c>
      <c r="L10" s="14">
        <v>62.75</v>
      </c>
      <c r="M10">
        <v>42.591999999999999</v>
      </c>
      <c r="N10">
        <v>0</v>
      </c>
      <c r="O10" s="14">
        <v>0</v>
      </c>
      <c r="R10" s="14">
        <v>0</v>
      </c>
      <c r="T10">
        <v>59.34</v>
      </c>
      <c r="U10">
        <v>7.35</v>
      </c>
      <c r="V10">
        <v>13480</v>
      </c>
      <c r="AF10"/>
      <c r="AG10"/>
      <c r="AH10" t="s">
        <v>62</v>
      </c>
      <c r="AI10" t="s">
        <v>63</v>
      </c>
      <c r="AJ10">
        <v>3</v>
      </c>
      <c r="AL10" t="s">
        <v>41</v>
      </c>
      <c r="AM10" t="str" cm="1">
        <f t="array" ref="AM10">_xlfn.IFS(AL10="W","270",AL10="E","90",AL10="S","180",AL10="N","000",AL10="NE","45",AL10="SE","135",AL10="SW","225",AL10="NW","315")</f>
        <v>000</v>
      </c>
    </row>
    <row r="11" spans="1:39" ht="15" customHeight="1">
      <c r="A11">
        <v>9275359</v>
      </c>
      <c r="B11" t="s">
        <v>39</v>
      </c>
      <c r="C11" t="s">
        <v>40</v>
      </c>
      <c r="D11" t="s">
        <v>41</v>
      </c>
      <c r="E11" t="s">
        <v>42</v>
      </c>
      <c r="F11" s="16">
        <v>45142</v>
      </c>
      <c r="G11" s="17">
        <v>0.5</v>
      </c>
      <c r="H11" s="18">
        <v>0.54166666666666663</v>
      </c>
      <c r="I11" s="19">
        <v>357</v>
      </c>
      <c r="J11" s="14">
        <v>14.28</v>
      </c>
      <c r="K11">
        <v>15</v>
      </c>
      <c r="L11" s="14">
        <v>53.59</v>
      </c>
      <c r="M11">
        <v>55.968000000000004</v>
      </c>
      <c r="N11">
        <v>0</v>
      </c>
      <c r="O11" s="14">
        <v>0</v>
      </c>
      <c r="R11" s="14">
        <v>0</v>
      </c>
      <c r="T11">
        <v>59.03</v>
      </c>
      <c r="U11">
        <v>5.8</v>
      </c>
      <c r="V11">
        <v>12290</v>
      </c>
      <c r="AF11"/>
      <c r="AG11"/>
      <c r="AH11" t="s">
        <v>64</v>
      </c>
      <c r="AI11" t="s">
        <v>65</v>
      </c>
      <c r="AJ11">
        <v>3</v>
      </c>
      <c r="AL11" t="s">
        <v>41</v>
      </c>
      <c r="AM11" t="str" cm="1">
        <f t="array" ref="AM11">_xlfn.IFS(AL11="W","270",AL11="E","90",AL11="S","180",AL11="N","000",AL11="NE","45",AL11="SE","135",AL11="SW","225",AL11="NW","315")</f>
        <v>000</v>
      </c>
    </row>
    <row r="12" spans="1:39" ht="15" customHeight="1">
      <c r="A12">
        <v>9275359</v>
      </c>
      <c r="B12" t="s">
        <v>39</v>
      </c>
      <c r="C12" t="s">
        <v>40</v>
      </c>
      <c r="D12" t="s">
        <v>41</v>
      </c>
      <c r="E12" t="s">
        <v>42</v>
      </c>
      <c r="F12" s="16">
        <v>45143</v>
      </c>
      <c r="G12" s="17">
        <v>0.5</v>
      </c>
      <c r="H12" s="18">
        <v>0.54166666666666663</v>
      </c>
      <c r="I12" s="19">
        <v>340</v>
      </c>
      <c r="J12" s="14">
        <v>14.17</v>
      </c>
      <c r="K12">
        <v>15</v>
      </c>
      <c r="L12" s="14">
        <v>53.74</v>
      </c>
      <c r="M12">
        <v>47.872</v>
      </c>
      <c r="N12">
        <v>0</v>
      </c>
      <c r="O12" s="14">
        <v>0</v>
      </c>
      <c r="R12" s="14">
        <v>0</v>
      </c>
      <c r="T12">
        <v>58.27</v>
      </c>
      <c r="U12">
        <v>5.29</v>
      </c>
      <c r="V12">
        <v>12510</v>
      </c>
      <c r="AF12"/>
      <c r="AG12"/>
      <c r="AH12" t="s">
        <v>66</v>
      </c>
      <c r="AI12" t="s">
        <v>67</v>
      </c>
      <c r="AJ12">
        <v>3</v>
      </c>
      <c r="AL12" t="s">
        <v>41</v>
      </c>
      <c r="AM12" t="str" cm="1">
        <f t="array" ref="AM12">_xlfn.IFS(AL12="W","270",AL12="E","90",AL12="S","180",AL12="N","000",AL12="NE","45",AL12="SE","135",AL12="SW","225",AL12="NW","315")</f>
        <v>000</v>
      </c>
    </row>
    <row r="13" spans="1:39" ht="15" customHeight="1">
      <c r="A13">
        <v>9275359</v>
      </c>
      <c r="B13" t="s">
        <v>39</v>
      </c>
      <c r="C13" t="s">
        <v>40</v>
      </c>
      <c r="D13" t="s">
        <v>41</v>
      </c>
      <c r="E13" t="s">
        <v>42</v>
      </c>
      <c r="F13" s="16">
        <v>45144</v>
      </c>
      <c r="G13" s="17">
        <v>0.5</v>
      </c>
      <c r="H13" s="18">
        <v>0.58333333333333337</v>
      </c>
      <c r="I13" s="19">
        <v>344</v>
      </c>
      <c r="J13" s="14">
        <v>13.76</v>
      </c>
      <c r="K13">
        <v>15</v>
      </c>
      <c r="L13" s="14">
        <v>59.07</v>
      </c>
      <c r="M13">
        <v>46.41</v>
      </c>
      <c r="N13">
        <v>0</v>
      </c>
      <c r="O13" s="14">
        <v>0</v>
      </c>
      <c r="R13" s="14">
        <v>0</v>
      </c>
      <c r="T13">
        <v>58.56</v>
      </c>
      <c r="U13">
        <v>8.51</v>
      </c>
      <c r="V13">
        <v>12450</v>
      </c>
      <c r="AF13"/>
      <c r="AG13"/>
      <c r="AH13" t="s">
        <v>68</v>
      </c>
      <c r="AI13" t="s">
        <v>69</v>
      </c>
      <c r="AJ13">
        <v>3</v>
      </c>
      <c r="AL13" t="s">
        <v>45</v>
      </c>
      <c r="AM13" t="str" cm="1">
        <f t="array" ref="AM13">_xlfn.IFS(AL13="W","270",AL13="E","90",AL13="S","180",AL13="N","000",AL13="NE","45",AL13="SE","135",AL13="SW","225",AL13="NW","315")</f>
        <v>270</v>
      </c>
    </row>
    <row r="14" spans="1:39" ht="15" customHeight="1">
      <c r="A14">
        <v>9275359</v>
      </c>
      <c r="B14" t="s">
        <v>39</v>
      </c>
      <c r="C14" t="s">
        <v>40</v>
      </c>
      <c r="D14" t="s">
        <v>41</v>
      </c>
      <c r="E14" t="s">
        <v>42</v>
      </c>
      <c r="F14" s="16">
        <v>45145</v>
      </c>
      <c r="G14" s="17">
        <v>0.5</v>
      </c>
      <c r="H14" s="18">
        <v>0.58333333333333337</v>
      </c>
      <c r="I14" s="19">
        <v>317</v>
      </c>
      <c r="J14" s="14">
        <v>13.21</v>
      </c>
      <c r="K14">
        <v>15</v>
      </c>
      <c r="L14" s="14">
        <v>57.33</v>
      </c>
      <c r="M14">
        <v>41.655999999999999</v>
      </c>
      <c r="N14">
        <v>0</v>
      </c>
      <c r="O14" s="14">
        <v>0</v>
      </c>
      <c r="R14" s="14">
        <v>0</v>
      </c>
      <c r="T14">
        <v>58.03</v>
      </c>
      <c r="U14">
        <v>8.51</v>
      </c>
      <c r="V14">
        <v>13310</v>
      </c>
      <c r="AF14"/>
      <c r="AG14"/>
      <c r="AH14" t="s">
        <v>70</v>
      </c>
      <c r="AI14" t="s">
        <v>71</v>
      </c>
      <c r="AJ14">
        <v>5</v>
      </c>
      <c r="AL14" t="s">
        <v>45</v>
      </c>
      <c r="AM14" t="str" cm="1">
        <f t="array" ref="AM14">_xlfn.IFS(AL14="W","270",AL14="E","90",AL14="S","180",AL14="N","000",AL14="NE","45",AL14="SE","135",AL14="SW","225",AL14="NW","315")</f>
        <v>270</v>
      </c>
    </row>
    <row r="15" spans="1:39" ht="15" customHeight="1">
      <c r="A15">
        <v>9275359</v>
      </c>
      <c r="B15" t="s">
        <v>39</v>
      </c>
      <c r="C15" t="s">
        <v>40</v>
      </c>
      <c r="D15" t="s">
        <v>41</v>
      </c>
      <c r="E15" t="s">
        <v>42</v>
      </c>
      <c r="F15" s="16">
        <v>45146</v>
      </c>
      <c r="G15" s="17">
        <v>0.5</v>
      </c>
      <c r="H15" s="18">
        <v>0.625</v>
      </c>
      <c r="I15" s="19">
        <v>335</v>
      </c>
      <c r="J15" s="20">
        <v>13.4</v>
      </c>
      <c r="K15">
        <v>15</v>
      </c>
      <c r="L15" s="14">
        <v>56.56</v>
      </c>
      <c r="M15">
        <v>41.353999999999999</v>
      </c>
      <c r="N15">
        <v>0</v>
      </c>
      <c r="O15" s="14">
        <v>0</v>
      </c>
      <c r="R15" s="14">
        <v>0</v>
      </c>
      <c r="T15">
        <v>58.87</v>
      </c>
      <c r="U15">
        <v>11.38</v>
      </c>
      <c r="V15">
        <v>13760</v>
      </c>
      <c r="AF15"/>
      <c r="AG15"/>
      <c r="AH15" t="s">
        <v>72</v>
      </c>
      <c r="AI15" t="s">
        <v>73</v>
      </c>
      <c r="AJ15">
        <v>6</v>
      </c>
      <c r="AL15" t="s">
        <v>74</v>
      </c>
      <c r="AM15" s="21">
        <v>300</v>
      </c>
    </row>
    <row r="16" spans="1:39" ht="15" customHeight="1">
      <c r="A16">
        <v>9275359</v>
      </c>
      <c r="B16" t="s">
        <v>39</v>
      </c>
      <c r="C16" t="s">
        <v>40</v>
      </c>
      <c r="D16" t="s">
        <v>41</v>
      </c>
      <c r="E16" t="s">
        <v>42</v>
      </c>
      <c r="F16" s="16">
        <v>45147</v>
      </c>
      <c r="G16" s="17">
        <v>0.5</v>
      </c>
      <c r="H16" s="18">
        <v>0.625</v>
      </c>
      <c r="I16" s="19">
        <v>339</v>
      </c>
      <c r="J16" s="20">
        <v>14.13</v>
      </c>
      <c r="K16">
        <v>15</v>
      </c>
      <c r="L16" s="14">
        <v>48.22</v>
      </c>
      <c r="M16">
        <v>56.8</v>
      </c>
      <c r="N16">
        <v>0</v>
      </c>
      <c r="O16" s="14">
        <v>0</v>
      </c>
      <c r="R16" s="14">
        <v>0</v>
      </c>
      <c r="T16">
        <v>62.33</v>
      </c>
      <c r="U16">
        <v>11.72</v>
      </c>
      <c r="V16">
        <v>13130</v>
      </c>
      <c r="AF16"/>
      <c r="AG16"/>
      <c r="AH16" t="s">
        <v>75</v>
      </c>
      <c r="AI16" t="s">
        <v>76</v>
      </c>
      <c r="AJ16">
        <v>5</v>
      </c>
      <c r="AL16" t="s">
        <v>74</v>
      </c>
      <c r="AM16" s="21">
        <v>300</v>
      </c>
    </row>
    <row r="17" spans="1:39" ht="15" customHeight="1">
      <c r="A17">
        <v>9275359</v>
      </c>
      <c r="B17" t="s">
        <v>39</v>
      </c>
      <c r="C17" t="s">
        <v>40</v>
      </c>
      <c r="D17" t="s">
        <v>41</v>
      </c>
      <c r="E17" t="s">
        <v>42</v>
      </c>
      <c r="F17" s="16">
        <v>45148</v>
      </c>
      <c r="G17" s="17">
        <v>0.5</v>
      </c>
      <c r="H17" s="18">
        <v>0.66666666666666663</v>
      </c>
      <c r="I17" s="19">
        <v>357</v>
      </c>
      <c r="J17" s="19">
        <v>14.28</v>
      </c>
      <c r="K17">
        <v>15</v>
      </c>
      <c r="L17" s="14">
        <v>55.71</v>
      </c>
      <c r="M17">
        <v>46.16</v>
      </c>
      <c r="N17">
        <v>0</v>
      </c>
      <c r="O17" s="14">
        <v>0</v>
      </c>
      <c r="R17" s="14">
        <v>0</v>
      </c>
      <c r="T17">
        <v>59.87</v>
      </c>
      <c r="U17">
        <v>7.03</v>
      </c>
      <c r="V17">
        <v>13020</v>
      </c>
      <c r="AF17"/>
      <c r="AG17"/>
      <c r="AH17" t="s">
        <v>77</v>
      </c>
      <c r="AI17" t="s">
        <v>78</v>
      </c>
      <c r="AJ17">
        <v>4</v>
      </c>
      <c r="AL17" t="s">
        <v>45</v>
      </c>
      <c r="AM17" t="str" cm="1">
        <f t="array" ref="AM17">_xlfn.IFS(AL17="W","270",AL17="E","90",AL17="S","180",AL17="N","000",AL17="NE","45",AL17="SE","135",AL17="SW","225",AL17="NW","315")</f>
        <v>270</v>
      </c>
    </row>
    <row r="18" spans="1:39" ht="15" customHeight="1">
      <c r="A18">
        <v>9275359</v>
      </c>
      <c r="B18" t="s">
        <v>39</v>
      </c>
      <c r="C18" t="s">
        <v>40</v>
      </c>
      <c r="D18" t="s">
        <v>41</v>
      </c>
      <c r="E18" t="s">
        <v>42</v>
      </c>
      <c r="F18" s="16">
        <v>45149</v>
      </c>
      <c r="G18" s="17">
        <v>0.5</v>
      </c>
      <c r="H18" s="18">
        <v>0.66666666666666663</v>
      </c>
      <c r="I18" s="19">
        <v>329</v>
      </c>
      <c r="J18" s="19">
        <v>13.71</v>
      </c>
      <c r="K18">
        <v>15</v>
      </c>
      <c r="L18" s="14">
        <v>54.45</v>
      </c>
      <c r="M18">
        <v>45.05</v>
      </c>
      <c r="N18">
        <v>0</v>
      </c>
      <c r="O18" s="14">
        <v>0</v>
      </c>
      <c r="R18" s="14">
        <v>0</v>
      </c>
      <c r="T18">
        <v>58.46</v>
      </c>
      <c r="U18">
        <v>7.03</v>
      </c>
      <c r="V18">
        <v>12560</v>
      </c>
      <c r="AF18"/>
      <c r="AG18"/>
      <c r="AH18" t="s">
        <v>79</v>
      </c>
      <c r="AI18" t="s">
        <v>80</v>
      </c>
      <c r="AJ18">
        <v>3</v>
      </c>
      <c r="AL18" t="s">
        <v>81</v>
      </c>
      <c r="AM18" t="str" cm="1">
        <f t="array" ref="AM18">_xlfn.IFS(AL18="W","270",AL18="E","90",AL18="S","180",AL18="N","000",AL18="NE","45",AL18="SE","135",AL18="SW","225",AL18="NW","315")</f>
        <v>90</v>
      </c>
    </row>
    <row r="19" spans="1:39" ht="15" customHeight="1">
      <c r="A19">
        <v>9275359</v>
      </c>
      <c r="B19" t="s">
        <v>39</v>
      </c>
      <c r="C19" t="s">
        <v>40</v>
      </c>
      <c r="D19" t="s">
        <v>41</v>
      </c>
      <c r="E19" t="s">
        <v>42</v>
      </c>
      <c r="F19" s="16">
        <v>45150</v>
      </c>
      <c r="G19" s="17">
        <v>0.5</v>
      </c>
      <c r="H19" s="18">
        <v>0.66666666666666663</v>
      </c>
      <c r="I19" s="19">
        <v>313</v>
      </c>
      <c r="J19" s="19">
        <v>13.04</v>
      </c>
      <c r="K19">
        <v>15</v>
      </c>
      <c r="L19" s="14">
        <v>31.11</v>
      </c>
      <c r="M19">
        <v>84.3</v>
      </c>
      <c r="N19">
        <v>0</v>
      </c>
      <c r="O19" s="14">
        <v>0</v>
      </c>
      <c r="R19" s="14">
        <v>0</v>
      </c>
      <c r="T19">
        <v>59.92</v>
      </c>
      <c r="U19">
        <v>15.18</v>
      </c>
      <c r="V19">
        <v>13520</v>
      </c>
      <c r="AF19"/>
      <c r="AG19"/>
      <c r="AH19" t="s">
        <v>82</v>
      </c>
      <c r="AI19" t="s">
        <v>83</v>
      </c>
      <c r="AJ19">
        <v>3</v>
      </c>
      <c r="AL19" t="s">
        <v>81</v>
      </c>
      <c r="AM19" t="str" cm="1">
        <f t="array" ref="AM19">_xlfn.IFS(AL19="W","270",AL19="E","90",AL19="S","180",AL19="N","000",AL19="NE","45",AL19="SE","135",AL19="SW","225",AL19="NW","315")</f>
        <v>90</v>
      </c>
    </row>
    <row r="20" spans="1:39" ht="15" customHeight="1">
      <c r="A20">
        <v>9275359</v>
      </c>
      <c r="B20" t="s">
        <v>39</v>
      </c>
      <c r="C20" t="s">
        <v>40</v>
      </c>
      <c r="D20" t="s">
        <v>41</v>
      </c>
      <c r="E20" t="s">
        <v>42</v>
      </c>
      <c r="F20" s="16">
        <v>45151</v>
      </c>
      <c r="G20" s="17">
        <v>0.5</v>
      </c>
      <c r="H20" s="18">
        <v>0.70833333333333337</v>
      </c>
      <c r="I20" s="19">
        <v>329</v>
      </c>
      <c r="J20" s="19">
        <v>13.16</v>
      </c>
      <c r="K20">
        <v>15</v>
      </c>
      <c r="L20" s="14">
        <v>46.83</v>
      </c>
      <c r="M20">
        <v>68</v>
      </c>
      <c r="N20">
        <v>0</v>
      </c>
      <c r="O20" s="14">
        <v>0</v>
      </c>
      <c r="R20" s="14">
        <v>0</v>
      </c>
      <c r="T20">
        <v>59.95</v>
      </c>
      <c r="U20">
        <v>14.55</v>
      </c>
      <c r="V20">
        <v>12060</v>
      </c>
      <c r="AF20"/>
      <c r="AG20"/>
      <c r="AH20" t="s">
        <v>84</v>
      </c>
      <c r="AI20" t="s">
        <v>85</v>
      </c>
      <c r="AJ20">
        <v>3</v>
      </c>
      <c r="AL20" t="s">
        <v>81</v>
      </c>
      <c r="AM20" t="str" cm="1">
        <f t="array" ref="AM20">_xlfn.IFS(AL20="W","270",AL20="E","90",AL20="S","180",AL20="N","000",AL20="NE","45",AL20="SE","135",AL20="SW","225",AL20="NW","315")</f>
        <v>90</v>
      </c>
    </row>
    <row r="21" spans="1:39" ht="15" customHeight="1">
      <c r="A21">
        <v>9275359</v>
      </c>
      <c r="B21" t="s">
        <v>39</v>
      </c>
      <c r="C21" t="s">
        <v>40</v>
      </c>
      <c r="D21" t="s">
        <v>41</v>
      </c>
      <c r="E21" t="s">
        <v>42</v>
      </c>
      <c r="F21" s="16">
        <v>45152</v>
      </c>
      <c r="G21" s="17">
        <v>0.5</v>
      </c>
      <c r="H21" s="18">
        <v>0.70833333333333337</v>
      </c>
      <c r="I21" s="19">
        <v>328</v>
      </c>
      <c r="J21" s="19">
        <v>13.67</v>
      </c>
      <c r="K21">
        <v>15</v>
      </c>
      <c r="L21" s="14">
        <v>83.02</v>
      </c>
      <c r="M21">
        <v>12.48</v>
      </c>
      <c r="N21">
        <v>0</v>
      </c>
      <c r="O21" s="19">
        <v>2.0019999999999998</v>
      </c>
      <c r="R21" s="14">
        <v>0</v>
      </c>
      <c r="T21">
        <v>56.67</v>
      </c>
      <c r="U21">
        <v>6.02</v>
      </c>
      <c r="V21">
        <v>11740</v>
      </c>
      <c r="AF21"/>
      <c r="AG21"/>
      <c r="AH21" t="s">
        <v>86</v>
      </c>
      <c r="AI21" t="s">
        <v>87</v>
      </c>
      <c r="AJ21">
        <v>3</v>
      </c>
      <c r="AL21" t="s">
        <v>81</v>
      </c>
      <c r="AM21" t="str" cm="1">
        <f t="array" ref="AM21">_xlfn.IFS(AL21="W","270",AL21="E","90",AL21="S","180",AL21="N","000",AL21="NE","45",AL21="SE","135",AL21="SW","225",AL21="NW","315")</f>
        <v>90</v>
      </c>
    </row>
    <row r="22" spans="1:39" ht="15" customHeight="1">
      <c r="A22">
        <v>9275359</v>
      </c>
      <c r="B22" t="s">
        <v>39</v>
      </c>
      <c r="C22" t="s">
        <v>88</v>
      </c>
      <c r="E22" t="s">
        <v>42</v>
      </c>
      <c r="F22" s="16">
        <v>45152</v>
      </c>
      <c r="G22" s="17">
        <v>0.97916666666666663</v>
      </c>
      <c r="H22" s="18">
        <v>0.1875</v>
      </c>
      <c r="I22" s="19">
        <v>146</v>
      </c>
      <c r="J22" s="22">
        <v>12.7</v>
      </c>
      <c r="K22">
        <v>15</v>
      </c>
      <c r="L22" s="14">
        <v>29.67</v>
      </c>
      <c r="M22">
        <v>0</v>
      </c>
      <c r="N22">
        <v>0</v>
      </c>
      <c r="O22" s="19">
        <v>18.204000000000001</v>
      </c>
      <c r="R22" s="14">
        <v>0</v>
      </c>
      <c r="T22">
        <v>54.42</v>
      </c>
      <c r="U22">
        <v>8.75</v>
      </c>
      <c r="V22">
        <v>8110</v>
      </c>
      <c r="AF22"/>
      <c r="AG22"/>
      <c r="AH22" t="s">
        <v>89</v>
      </c>
      <c r="AI22" t="s">
        <v>90</v>
      </c>
      <c r="AJ22">
        <v>2</v>
      </c>
      <c r="AL22" t="s">
        <v>81</v>
      </c>
      <c r="AM22" t="str" cm="1">
        <f t="array" ref="AM22">_xlfn.IFS(AL22="W","270",AL22="E","90",AL22="S","180",AL22="N","000",AL22="NE","45",AL22="SE","135",AL22="SW","225",AL22="NW","315")</f>
        <v>90</v>
      </c>
    </row>
    <row r="23" spans="1:39" ht="15" customHeight="1">
      <c r="A23">
        <v>9275359</v>
      </c>
      <c r="B23" t="s">
        <v>39</v>
      </c>
      <c r="C23" t="s">
        <v>40</v>
      </c>
      <c r="D23" t="s">
        <v>41</v>
      </c>
      <c r="E23" t="s">
        <v>42</v>
      </c>
      <c r="F23" s="16">
        <v>45155</v>
      </c>
      <c r="G23" s="17">
        <v>0.5</v>
      </c>
      <c r="H23" s="18">
        <v>0.70833333333333337</v>
      </c>
      <c r="I23" s="19">
        <v>165</v>
      </c>
      <c r="J23" s="14">
        <v>12.22</v>
      </c>
      <c r="K23">
        <v>15</v>
      </c>
      <c r="L23" s="14">
        <v>47.85</v>
      </c>
      <c r="M23">
        <v>0</v>
      </c>
      <c r="N23">
        <v>0</v>
      </c>
      <c r="O23" s="14">
        <v>0</v>
      </c>
      <c r="R23" s="14">
        <v>0</v>
      </c>
      <c r="T23">
        <v>50.27</v>
      </c>
      <c r="U23">
        <v>5.17</v>
      </c>
      <c r="V23">
        <v>8830</v>
      </c>
      <c r="AF23"/>
      <c r="AG23"/>
      <c r="AH23" t="s">
        <v>91</v>
      </c>
      <c r="AI23" t="s">
        <v>92</v>
      </c>
      <c r="AJ23">
        <v>3</v>
      </c>
      <c r="AL23" t="s">
        <v>93</v>
      </c>
      <c r="AM23" t="str" cm="1">
        <f t="array" ref="AM23">_xlfn.IFS(AL23="W","270",AL23="E","90",AL23="S","180",AL23="N","000",AL23="NE","45",AL23="SE","135",AL23="SW","225",AL23="NW","315")</f>
        <v>225</v>
      </c>
    </row>
    <row r="24" spans="1:39" ht="15" customHeight="1">
      <c r="A24">
        <v>9275359</v>
      </c>
      <c r="B24" t="s">
        <v>39</v>
      </c>
      <c r="C24" t="s">
        <v>40</v>
      </c>
      <c r="D24" t="s">
        <v>41</v>
      </c>
      <c r="E24" t="s">
        <v>42</v>
      </c>
      <c r="F24" s="16">
        <v>45156</v>
      </c>
      <c r="G24" s="17">
        <v>0.5</v>
      </c>
      <c r="H24" s="18">
        <v>0.70833333333333337</v>
      </c>
      <c r="I24" s="19">
        <v>273</v>
      </c>
      <c r="J24" s="14">
        <v>11.38</v>
      </c>
      <c r="K24">
        <v>15</v>
      </c>
      <c r="L24" s="14">
        <v>83.06</v>
      </c>
      <c r="M24">
        <v>2.4300000000000002</v>
      </c>
      <c r="N24">
        <v>0</v>
      </c>
      <c r="O24" s="14">
        <v>0.22</v>
      </c>
      <c r="R24" s="14">
        <v>0</v>
      </c>
      <c r="T24">
        <v>51</v>
      </c>
      <c r="U24">
        <v>13.06</v>
      </c>
      <c r="V24">
        <v>7170</v>
      </c>
      <c r="AF24"/>
      <c r="AG24"/>
      <c r="AH24" t="s">
        <v>94</v>
      </c>
      <c r="AI24" t="s">
        <v>95</v>
      </c>
      <c r="AJ24">
        <v>3</v>
      </c>
      <c r="AL24" t="s">
        <v>45</v>
      </c>
      <c r="AM24" t="str" cm="1">
        <f t="array" ref="AM24">_xlfn.IFS(AL24="W","270",AL24="E","90",AL24="S","180",AL24="N","000",AL24="NE","45",AL24="SE","135",AL24="SW","225",AL24="NW","315")</f>
        <v>270</v>
      </c>
    </row>
    <row r="25" spans="1:39" ht="15" customHeight="1">
      <c r="A25">
        <v>9275359</v>
      </c>
      <c r="B25" t="s">
        <v>39</v>
      </c>
      <c r="C25" t="s">
        <v>40</v>
      </c>
      <c r="D25" t="s">
        <v>41</v>
      </c>
      <c r="E25" t="s">
        <v>42</v>
      </c>
      <c r="F25" s="16">
        <v>45157</v>
      </c>
      <c r="G25" s="17">
        <v>0.5</v>
      </c>
      <c r="H25" s="18">
        <v>0.70833333333333337</v>
      </c>
      <c r="I25" s="19">
        <v>273</v>
      </c>
      <c r="J25" s="14">
        <v>11.38</v>
      </c>
      <c r="K25">
        <v>15</v>
      </c>
      <c r="L25" s="14">
        <v>79.52</v>
      </c>
      <c r="M25">
        <v>0</v>
      </c>
      <c r="N25">
        <v>0</v>
      </c>
      <c r="O25" s="14">
        <v>0</v>
      </c>
      <c r="R25" s="14">
        <v>0</v>
      </c>
      <c r="T25">
        <v>49.82</v>
      </c>
      <c r="U25">
        <v>11.07</v>
      </c>
      <c r="V25">
        <v>7230</v>
      </c>
      <c r="AF25"/>
      <c r="AG25"/>
      <c r="AH25" t="s">
        <v>96</v>
      </c>
      <c r="AI25" t="s">
        <v>97</v>
      </c>
      <c r="AJ25">
        <v>3</v>
      </c>
      <c r="AL25" t="s">
        <v>93</v>
      </c>
      <c r="AM25" t="str" cm="1">
        <f t="array" ref="AM25">_xlfn.IFS(AL25="W","270",AL25="E","90",AL25="S","180",AL25="N","000",AL25="NE","45",AL25="SE","135",AL25="SW","225",AL25="NW","315")</f>
        <v>225</v>
      </c>
    </row>
    <row r="26" spans="1:39" ht="15" customHeight="1">
      <c r="A26">
        <v>9275359</v>
      </c>
      <c r="B26" t="s">
        <v>39</v>
      </c>
      <c r="C26" t="s">
        <v>40</v>
      </c>
      <c r="D26" t="s">
        <v>41</v>
      </c>
      <c r="E26" t="s">
        <v>42</v>
      </c>
      <c r="F26" s="16">
        <v>45158</v>
      </c>
      <c r="G26" s="17">
        <v>0.5</v>
      </c>
      <c r="H26" s="18">
        <v>0.70833333333333337</v>
      </c>
      <c r="I26" s="19">
        <v>256</v>
      </c>
      <c r="J26" s="20">
        <v>10.67</v>
      </c>
      <c r="K26">
        <v>15</v>
      </c>
      <c r="L26" s="14">
        <v>81.760000000000005</v>
      </c>
      <c r="M26">
        <v>0</v>
      </c>
      <c r="N26">
        <v>0</v>
      </c>
      <c r="O26" s="14">
        <v>0</v>
      </c>
      <c r="R26" s="14">
        <v>0</v>
      </c>
      <c r="T26">
        <v>50.43</v>
      </c>
      <c r="U26">
        <v>17.68</v>
      </c>
      <c r="V26">
        <v>7910</v>
      </c>
      <c r="AF26"/>
      <c r="AG26"/>
      <c r="AH26" t="s">
        <v>98</v>
      </c>
      <c r="AI26" t="s">
        <v>99</v>
      </c>
      <c r="AJ26">
        <v>3</v>
      </c>
      <c r="AL26" t="s">
        <v>57</v>
      </c>
      <c r="AM26" t="str" cm="1">
        <f t="array" ref="AM26">_xlfn.IFS(AL26="W","270",AL26="E","90",AL26="S","180",AL26="N","000",AL26="NE","45",AL26="SE","135",AL26="SW","225",AL26="NW","315")</f>
        <v>45</v>
      </c>
    </row>
    <row r="27" spans="1:39" ht="15" customHeight="1">
      <c r="A27">
        <v>9275359</v>
      </c>
      <c r="B27" t="s">
        <v>39</v>
      </c>
      <c r="C27" t="s">
        <v>40</v>
      </c>
      <c r="D27" t="s">
        <v>41</v>
      </c>
      <c r="E27" t="s">
        <v>42</v>
      </c>
      <c r="F27" s="16">
        <v>45159</v>
      </c>
      <c r="G27" s="17">
        <v>0.5</v>
      </c>
      <c r="H27" s="18">
        <v>0.70833333333333337</v>
      </c>
      <c r="I27" s="19">
        <v>285</v>
      </c>
      <c r="J27" s="14">
        <v>11.88</v>
      </c>
      <c r="K27">
        <v>15</v>
      </c>
      <c r="L27" s="14">
        <v>85.84</v>
      </c>
      <c r="M27">
        <v>0</v>
      </c>
      <c r="N27">
        <v>0</v>
      </c>
      <c r="O27" s="14">
        <v>0</v>
      </c>
      <c r="R27" s="14">
        <v>0</v>
      </c>
      <c r="T27">
        <v>51.34</v>
      </c>
      <c r="U27">
        <v>9.81</v>
      </c>
      <c r="V27">
        <v>8350</v>
      </c>
      <c r="AF27"/>
      <c r="AG27"/>
      <c r="AH27" t="s">
        <v>100</v>
      </c>
      <c r="AI27" t="s">
        <v>101</v>
      </c>
      <c r="AJ27">
        <v>3</v>
      </c>
      <c r="AL27" t="s">
        <v>57</v>
      </c>
      <c r="AM27" t="str" cm="1">
        <f t="array" ref="AM27">_xlfn.IFS(AL27="W","270",AL27="E","90",AL27="S","180",AL27="N","000",AL27="NE","45",AL27="SE","135",AL27="SW","225",AL27="NW","315")</f>
        <v>45</v>
      </c>
    </row>
    <row r="28" spans="1:39" ht="15" customHeight="1">
      <c r="A28">
        <v>9275359</v>
      </c>
      <c r="B28" t="s">
        <v>39</v>
      </c>
      <c r="C28" t="s">
        <v>40</v>
      </c>
      <c r="D28" t="s">
        <v>41</v>
      </c>
      <c r="E28" t="s">
        <v>42</v>
      </c>
      <c r="F28" s="16">
        <v>45160</v>
      </c>
      <c r="G28" s="17">
        <v>0.5</v>
      </c>
      <c r="H28" s="18">
        <v>0.70833333333333337</v>
      </c>
      <c r="I28" s="19">
        <v>300</v>
      </c>
      <c r="J28" s="20">
        <v>12.5</v>
      </c>
      <c r="K28">
        <v>15</v>
      </c>
      <c r="L28" s="14">
        <v>101.46</v>
      </c>
      <c r="M28">
        <v>0</v>
      </c>
      <c r="N28">
        <v>0</v>
      </c>
      <c r="O28" s="14">
        <v>0</v>
      </c>
      <c r="R28" s="14">
        <v>0</v>
      </c>
      <c r="T28">
        <v>56.04</v>
      </c>
      <c r="U28">
        <v>13.04</v>
      </c>
      <c r="V28">
        <v>12190</v>
      </c>
      <c r="AF28"/>
      <c r="AG28"/>
      <c r="AH28" t="s">
        <v>102</v>
      </c>
      <c r="AI28" t="s">
        <v>103</v>
      </c>
      <c r="AJ28">
        <v>4</v>
      </c>
      <c r="AL28" t="s">
        <v>57</v>
      </c>
      <c r="AM28" t="str" cm="1">
        <f t="array" ref="AM28">_xlfn.IFS(AL28="W","270",AL28="E","90",AL28="S","180",AL28="N","000",AL28="NE","45",AL28="SE","135",AL28="SW","225",AL28="NW","315")</f>
        <v>45</v>
      </c>
    </row>
    <row r="29" spans="1:39" ht="15" customHeight="1">
      <c r="A29">
        <v>9275359</v>
      </c>
      <c r="B29" t="s">
        <v>39</v>
      </c>
      <c r="C29" t="s">
        <v>40</v>
      </c>
      <c r="D29" t="s">
        <v>41</v>
      </c>
      <c r="E29" t="s">
        <v>42</v>
      </c>
      <c r="F29" s="16">
        <v>45161</v>
      </c>
      <c r="G29" s="17">
        <v>0.5</v>
      </c>
      <c r="H29" s="18">
        <v>0.70833333333333337</v>
      </c>
      <c r="I29" s="19">
        <v>279</v>
      </c>
      <c r="J29" s="20">
        <v>11.63</v>
      </c>
      <c r="K29">
        <v>15</v>
      </c>
      <c r="L29" s="14">
        <v>95.38</v>
      </c>
      <c r="M29">
        <v>0</v>
      </c>
      <c r="N29">
        <v>0</v>
      </c>
      <c r="O29" s="14">
        <v>0</v>
      </c>
      <c r="R29" s="14">
        <v>0</v>
      </c>
      <c r="T29">
        <v>54.35</v>
      </c>
      <c r="U29">
        <v>16.72</v>
      </c>
      <c r="V29">
        <v>8600</v>
      </c>
      <c r="AF29"/>
      <c r="AG29"/>
      <c r="AH29" t="s">
        <v>104</v>
      </c>
      <c r="AI29" t="s">
        <v>105</v>
      </c>
      <c r="AJ29">
        <v>3</v>
      </c>
      <c r="AL29" t="s">
        <v>54</v>
      </c>
      <c r="AM29" t="str" cm="1">
        <f t="array" ref="AM29">_xlfn.IFS(AL29="W","270",AL29="E","90",AL29="S","180",AL29="N","000",AL29="NE","45",AL29="SE","135",AL29="SW","225",AL29="NW","315")</f>
        <v>135</v>
      </c>
    </row>
    <row r="30" spans="1:39" ht="15" customHeight="1">
      <c r="A30">
        <v>9275359</v>
      </c>
      <c r="B30" t="s">
        <v>39</v>
      </c>
      <c r="C30" t="s">
        <v>40</v>
      </c>
      <c r="D30" t="s">
        <v>41</v>
      </c>
      <c r="E30" t="s">
        <v>42</v>
      </c>
      <c r="F30" s="16">
        <v>45162</v>
      </c>
      <c r="G30" s="17">
        <v>0.5</v>
      </c>
      <c r="H30" s="18">
        <v>0.70833333333333337</v>
      </c>
      <c r="I30" s="19">
        <v>286</v>
      </c>
      <c r="J30" s="14">
        <v>11.92</v>
      </c>
      <c r="K30">
        <v>15</v>
      </c>
      <c r="L30" s="14">
        <v>88.98</v>
      </c>
      <c r="M30">
        <v>0</v>
      </c>
      <c r="N30">
        <v>0</v>
      </c>
      <c r="O30" s="14">
        <v>0</v>
      </c>
      <c r="R30" s="14">
        <v>0</v>
      </c>
      <c r="T30">
        <v>52.36</v>
      </c>
      <c r="U30">
        <v>11.18</v>
      </c>
      <c r="V30">
        <v>8520</v>
      </c>
      <c r="AF30"/>
      <c r="AG30"/>
      <c r="AH30" t="s">
        <v>106</v>
      </c>
      <c r="AI30" t="s">
        <v>107</v>
      </c>
      <c r="AJ30">
        <v>3</v>
      </c>
      <c r="AL30" t="s">
        <v>93</v>
      </c>
      <c r="AM30" t="str" cm="1">
        <f t="array" ref="AM30">_xlfn.IFS(AL30="W","270",AL30="E","90",AL30="S","180",AL30="N","000",AL30="NE","45",AL30="SE","135",AL30="SW","225",AL30="NW","315")</f>
        <v>225</v>
      </c>
    </row>
    <row r="31" spans="1:39" ht="15" customHeight="1">
      <c r="A31">
        <v>9275359</v>
      </c>
      <c r="B31" t="s">
        <v>39</v>
      </c>
      <c r="C31" t="s">
        <v>88</v>
      </c>
      <c r="E31" t="s">
        <v>42</v>
      </c>
      <c r="F31" s="16">
        <v>45163</v>
      </c>
      <c r="G31" s="17">
        <v>0.22916666666666666</v>
      </c>
      <c r="H31" s="18">
        <v>0.4375</v>
      </c>
      <c r="I31" s="19">
        <v>200</v>
      </c>
      <c r="J31" s="14">
        <v>11.43</v>
      </c>
      <c r="K31">
        <v>15</v>
      </c>
      <c r="L31" s="14">
        <v>62.42</v>
      </c>
      <c r="M31">
        <v>0</v>
      </c>
      <c r="N31">
        <v>0</v>
      </c>
      <c r="O31" s="14">
        <v>0</v>
      </c>
      <c r="R31" s="14">
        <v>0</v>
      </c>
      <c r="T31">
        <v>49.29</v>
      </c>
      <c r="U31">
        <v>9.5</v>
      </c>
      <c r="V31">
        <v>8000</v>
      </c>
      <c r="AF31"/>
      <c r="AG31"/>
      <c r="AH31" t="s">
        <v>108</v>
      </c>
      <c r="AI31" t="s">
        <v>109</v>
      </c>
      <c r="AJ31">
        <v>3</v>
      </c>
      <c r="AL31" t="s">
        <v>110</v>
      </c>
      <c r="AM31" t="str" cm="1">
        <f t="array" ref="AM31">_xlfn.IFS(AL31="W","270",AL31="E","90",AL31="S","180",AL31="N","000",AL31="NE","45",AL31="SE","135",AL31="SW","225",AL31="NW","315")</f>
        <v>180</v>
      </c>
    </row>
    <row r="32" spans="1:39" ht="15" customHeight="1">
      <c r="A32">
        <v>9275359</v>
      </c>
      <c r="B32" t="s">
        <v>39</v>
      </c>
      <c r="C32" t="s">
        <v>111</v>
      </c>
      <c r="D32" t="s">
        <v>110</v>
      </c>
      <c r="E32" t="s">
        <v>42</v>
      </c>
      <c r="F32" s="16">
        <v>45163</v>
      </c>
      <c r="G32" s="17">
        <v>0.5</v>
      </c>
      <c r="H32" s="18">
        <v>0.70833333333333337</v>
      </c>
      <c r="I32" s="19">
        <v>10</v>
      </c>
      <c r="J32" s="23">
        <v>5</v>
      </c>
      <c r="K32">
        <v>15</v>
      </c>
      <c r="L32" s="14">
        <v>24.92</v>
      </c>
      <c r="M32">
        <v>3.472</v>
      </c>
      <c r="N32">
        <v>0</v>
      </c>
      <c r="O32" s="14">
        <v>0</v>
      </c>
      <c r="R32" s="14">
        <v>0</v>
      </c>
      <c r="T32">
        <v>13.15</v>
      </c>
      <c r="U32">
        <v>-54.55</v>
      </c>
      <c r="V32">
        <v>2050</v>
      </c>
      <c r="AF32"/>
      <c r="AG32"/>
      <c r="AH32" t="s">
        <v>112</v>
      </c>
      <c r="AI32" t="s">
        <v>113</v>
      </c>
      <c r="AJ32">
        <v>2</v>
      </c>
      <c r="AL32" t="s">
        <v>110</v>
      </c>
      <c r="AM32" t="str" cm="1">
        <f t="array" ref="AM32">_xlfn.IFS(AL32="W","270",AL32="E","90",AL32="S","180",AL32="N","000",AL32="NE","45",AL32="SE","135",AL32="SW","225",AL32="NW","315")</f>
        <v>180</v>
      </c>
    </row>
    <row r="33" spans="1:39" ht="15" customHeight="1">
      <c r="A33">
        <v>9275359</v>
      </c>
      <c r="B33" t="s">
        <v>39</v>
      </c>
      <c r="C33" t="s">
        <v>111</v>
      </c>
      <c r="D33" t="s">
        <v>110</v>
      </c>
      <c r="E33" t="s">
        <v>42</v>
      </c>
      <c r="F33" s="16">
        <v>45164</v>
      </c>
      <c r="G33" s="17">
        <v>0.5</v>
      </c>
      <c r="H33" s="18">
        <v>0.70833333333333337</v>
      </c>
      <c r="I33" s="19">
        <v>0</v>
      </c>
      <c r="J33" s="23">
        <v>0</v>
      </c>
      <c r="K33">
        <v>15</v>
      </c>
      <c r="L33" s="14">
        <v>66.790000000000006</v>
      </c>
      <c r="M33">
        <v>0</v>
      </c>
      <c r="N33">
        <v>0</v>
      </c>
      <c r="O33" s="14">
        <v>0</v>
      </c>
      <c r="R33" s="14">
        <v>0</v>
      </c>
      <c r="T33">
        <v>0</v>
      </c>
      <c r="U33">
        <v>0</v>
      </c>
      <c r="V33">
        <v>0</v>
      </c>
      <c r="AF33"/>
      <c r="AG33"/>
      <c r="AH33" t="s">
        <v>112</v>
      </c>
      <c r="AI33" t="s">
        <v>113</v>
      </c>
      <c r="AJ33">
        <v>2</v>
      </c>
      <c r="AL33" t="s">
        <v>45</v>
      </c>
      <c r="AM33" t="str" cm="1">
        <f t="array" ref="AM33">_xlfn.IFS(AL33="W","270",AL33="E","90",AL33="S","180",AL33="N","000",AL33="NE","45",AL33="SE","135",AL33="SW","225",AL33="NW","315")</f>
        <v>270</v>
      </c>
    </row>
    <row r="34" spans="1:39" ht="15" customHeight="1">
      <c r="A34">
        <v>9275359</v>
      </c>
      <c r="B34" t="s">
        <v>39</v>
      </c>
      <c r="C34" t="s">
        <v>114</v>
      </c>
      <c r="E34" t="s">
        <v>42</v>
      </c>
      <c r="F34" s="16">
        <v>45164</v>
      </c>
      <c r="G34" s="17">
        <v>0.6791666666666667</v>
      </c>
      <c r="H34" s="18">
        <v>0.88750000000000007</v>
      </c>
      <c r="I34" s="19">
        <v>0</v>
      </c>
      <c r="J34" s="23">
        <v>0</v>
      </c>
      <c r="K34">
        <v>15</v>
      </c>
      <c r="L34" s="14">
        <v>10.09</v>
      </c>
      <c r="M34">
        <v>0.67400000000000004</v>
      </c>
      <c r="N34">
        <v>0</v>
      </c>
      <c r="O34" s="14">
        <v>0</v>
      </c>
      <c r="R34" s="14">
        <v>0</v>
      </c>
      <c r="T34">
        <v>0</v>
      </c>
      <c r="U34">
        <v>0</v>
      </c>
      <c r="V34">
        <v>0</v>
      </c>
      <c r="AF34"/>
      <c r="AG34"/>
      <c r="AH34" t="s">
        <v>112</v>
      </c>
      <c r="AI34" t="s">
        <v>113</v>
      </c>
      <c r="AJ34">
        <v>3</v>
      </c>
      <c r="AL34" t="s">
        <v>81</v>
      </c>
      <c r="AM34" t="str" cm="1">
        <f t="array" ref="AM34">_xlfn.IFS(AL34="W","270",AL34="E","90",AL34="S","180",AL34="N","000",AL34="NE","45",AL34="SE","135",AL34="SW","225",AL34="NW","315")</f>
        <v>90</v>
      </c>
    </row>
    <row r="35" spans="1:39">
      <c r="A35">
        <v>9275359</v>
      </c>
      <c r="B35" t="s">
        <v>39</v>
      </c>
      <c r="C35" t="s">
        <v>88</v>
      </c>
      <c r="E35" t="s">
        <v>42</v>
      </c>
      <c r="F35" s="16">
        <v>45164</v>
      </c>
      <c r="G35" s="17">
        <v>0.70833333333333337</v>
      </c>
      <c r="H35" s="18">
        <v>0.91666666666666663</v>
      </c>
      <c r="I35" s="19">
        <v>2</v>
      </c>
      <c r="J35" s="23">
        <v>2</v>
      </c>
      <c r="K35">
        <v>15</v>
      </c>
      <c r="L35" s="14">
        <v>2.52</v>
      </c>
      <c r="M35">
        <v>0.81299999999999994</v>
      </c>
      <c r="N35">
        <v>0</v>
      </c>
      <c r="O35" s="14">
        <v>0</v>
      </c>
      <c r="R35" s="14">
        <v>0</v>
      </c>
      <c r="T35">
        <v>0</v>
      </c>
      <c r="U35">
        <v>0</v>
      </c>
      <c r="V35">
        <v>0</v>
      </c>
      <c r="AF35"/>
      <c r="AG35"/>
      <c r="AH35" t="s">
        <v>115</v>
      </c>
      <c r="AI35" t="s">
        <v>116</v>
      </c>
      <c r="AJ35">
        <v>3</v>
      </c>
      <c r="AL35" t="s">
        <v>81</v>
      </c>
      <c r="AM35" t="str" cm="1">
        <f t="array" ref="AM35">_xlfn.IFS(AL35="W","270",AL35="E","90",AL35="S","180",AL35="N","000",AL35="NE","45",AL35="SE","135",AL35="SW","225",AL35="NW","315")</f>
        <v>90</v>
      </c>
    </row>
    <row r="36" spans="1:39" ht="15" customHeight="1">
      <c r="A36">
        <v>9275359</v>
      </c>
      <c r="B36" t="s">
        <v>39</v>
      </c>
      <c r="C36" t="s">
        <v>111</v>
      </c>
      <c r="D36" t="s">
        <v>110</v>
      </c>
      <c r="E36" t="s">
        <v>42</v>
      </c>
      <c r="F36" s="16">
        <v>45165</v>
      </c>
      <c r="G36" s="17">
        <v>0.5</v>
      </c>
      <c r="H36" s="18">
        <v>0.70833333333333337</v>
      </c>
      <c r="I36" s="19">
        <v>0</v>
      </c>
      <c r="J36" s="23">
        <v>0</v>
      </c>
      <c r="K36">
        <v>15</v>
      </c>
      <c r="L36" s="14">
        <v>57.33</v>
      </c>
      <c r="M36">
        <v>0</v>
      </c>
      <c r="N36">
        <v>0</v>
      </c>
      <c r="O36" s="14">
        <v>0</v>
      </c>
      <c r="R36" s="14">
        <v>0</v>
      </c>
      <c r="T36">
        <v>0</v>
      </c>
      <c r="U36">
        <v>0</v>
      </c>
      <c r="V36">
        <v>0</v>
      </c>
      <c r="AF36"/>
      <c r="AG36"/>
      <c r="AH36" t="s">
        <v>115</v>
      </c>
      <c r="AI36" t="s">
        <v>116</v>
      </c>
      <c r="AJ36">
        <v>3</v>
      </c>
      <c r="AL36" t="s">
        <v>81</v>
      </c>
      <c r="AM36" t="str" cm="1">
        <f t="array" ref="AM36">_xlfn.IFS(AL36="W","270",AL36="E","90",AL36="S","180",AL36="N","000",AL36="NE","45",AL36="SE","135",AL36="SW","225",AL36="NW","315")</f>
        <v>90</v>
      </c>
    </row>
    <row r="37" spans="1:39" ht="15" customHeight="1">
      <c r="A37">
        <v>9275359</v>
      </c>
      <c r="B37" t="s">
        <v>39</v>
      </c>
      <c r="C37" t="s">
        <v>111</v>
      </c>
      <c r="D37" t="s">
        <v>110</v>
      </c>
      <c r="E37" t="s">
        <v>42</v>
      </c>
      <c r="F37" s="16">
        <v>45166</v>
      </c>
      <c r="G37" s="17">
        <v>0.5</v>
      </c>
      <c r="H37" s="18">
        <v>0.70833333333333337</v>
      </c>
      <c r="I37" s="19">
        <v>0</v>
      </c>
      <c r="J37" s="23">
        <v>0</v>
      </c>
      <c r="K37">
        <v>15</v>
      </c>
      <c r="L37" s="14">
        <v>74.5</v>
      </c>
      <c r="M37">
        <v>0</v>
      </c>
      <c r="N37">
        <v>0</v>
      </c>
      <c r="O37" s="14">
        <v>0</v>
      </c>
      <c r="R37" s="14">
        <v>0</v>
      </c>
      <c r="T37">
        <v>0</v>
      </c>
      <c r="U37">
        <v>0</v>
      </c>
      <c r="V37">
        <v>0</v>
      </c>
      <c r="AF37"/>
      <c r="AG37"/>
      <c r="AH37" t="s">
        <v>115</v>
      </c>
      <c r="AI37" t="s">
        <v>116</v>
      </c>
      <c r="AJ37">
        <v>3</v>
      </c>
      <c r="AL37" t="s">
        <v>45</v>
      </c>
      <c r="AM37" t="str" cm="1">
        <f t="array" ref="AM37">_xlfn.IFS(AL37="W","270",AL37="E","90",AL37="S","180",AL37="N","000",AL37="NE","45",AL37="SE","135",AL37="SW","225",AL37="NW","315")</f>
        <v>270</v>
      </c>
    </row>
    <row r="38" spans="1:39">
      <c r="A38">
        <v>9275359</v>
      </c>
      <c r="B38" t="s">
        <v>39</v>
      </c>
      <c r="C38" t="s">
        <v>111</v>
      </c>
      <c r="D38" t="s">
        <v>110</v>
      </c>
      <c r="E38" t="s">
        <v>42</v>
      </c>
      <c r="F38" s="16">
        <v>45167</v>
      </c>
      <c r="G38" s="17">
        <v>0.5</v>
      </c>
      <c r="H38" s="18">
        <v>0.70833333333333337</v>
      </c>
      <c r="I38" s="19">
        <v>0</v>
      </c>
      <c r="J38" s="23">
        <v>0</v>
      </c>
      <c r="K38">
        <v>15</v>
      </c>
      <c r="L38" s="14">
        <v>74.58</v>
      </c>
      <c r="M38">
        <v>0</v>
      </c>
      <c r="N38">
        <v>0</v>
      </c>
      <c r="O38" s="14">
        <v>0</v>
      </c>
      <c r="R38" s="14">
        <v>0</v>
      </c>
      <c r="T38">
        <v>0</v>
      </c>
      <c r="U38">
        <v>0</v>
      </c>
      <c r="V38">
        <v>0</v>
      </c>
      <c r="AF38"/>
      <c r="AG38"/>
      <c r="AH38" t="s">
        <v>115</v>
      </c>
      <c r="AI38" t="s">
        <v>116</v>
      </c>
      <c r="AJ38">
        <v>3</v>
      </c>
      <c r="AL38" t="s">
        <v>45</v>
      </c>
      <c r="AM38" t="str" cm="1">
        <f t="array" ref="AM38">_xlfn.IFS(AL38="W","270",AL38="E","90",AL38="S","180",AL38="N","000",AL38="NE","45",AL38="SE","135",AL38="SW","225",AL38="NW","315")</f>
        <v>270</v>
      </c>
    </row>
    <row r="39" spans="1:39">
      <c r="A39">
        <v>9275359</v>
      </c>
      <c r="B39" t="s">
        <v>39</v>
      </c>
      <c r="C39" t="s">
        <v>111</v>
      </c>
      <c r="D39" t="s">
        <v>110</v>
      </c>
      <c r="E39" t="s">
        <v>42</v>
      </c>
      <c r="F39" s="16">
        <v>45168</v>
      </c>
      <c r="G39" s="17">
        <v>0.5</v>
      </c>
      <c r="H39" s="18">
        <v>0.70833333333333337</v>
      </c>
      <c r="I39" s="19">
        <v>0</v>
      </c>
      <c r="J39" s="23">
        <v>0</v>
      </c>
      <c r="K39">
        <v>15</v>
      </c>
      <c r="L39" s="14">
        <v>74.489999999999995</v>
      </c>
      <c r="M39">
        <v>0</v>
      </c>
      <c r="N39">
        <v>0</v>
      </c>
      <c r="O39" s="14">
        <v>0</v>
      </c>
      <c r="R39" s="14">
        <v>0</v>
      </c>
      <c r="T39">
        <v>0</v>
      </c>
      <c r="U39">
        <v>0</v>
      </c>
      <c r="V39">
        <v>0</v>
      </c>
      <c r="AF39"/>
      <c r="AG39"/>
      <c r="AH39" t="s">
        <v>115</v>
      </c>
      <c r="AI39" t="s">
        <v>116</v>
      </c>
      <c r="AJ39">
        <v>3</v>
      </c>
      <c r="AL39" t="s">
        <v>45</v>
      </c>
      <c r="AM39" t="str" cm="1">
        <f t="array" ref="AM39">_xlfn.IFS(AL39="W","270",AL39="E","90",AL39="S","180",AL39="N","000",AL39="NE","45",AL39="SE","135",AL39="SW","225",AL39="NW","315")</f>
        <v>270</v>
      </c>
    </row>
    <row r="40" spans="1:39">
      <c r="A40">
        <v>9275359</v>
      </c>
      <c r="B40" t="s">
        <v>39</v>
      </c>
      <c r="C40" t="s">
        <v>111</v>
      </c>
      <c r="D40" t="s">
        <v>110</v>
      </c>
      <c r="E40" t="s">
        <v>42</v>
      </c>
      <c r="F40" s="16">
        <v>45169</v>
      </c>
      <c r="G40" s="17">
        <v>0.5</v>
      </c>
      <c r="H40" s="18">
        <v>0.70833333333333337</v>
      </c>
      <c r="I40" s="19">
        <v>0</v>
      </c>
      <c r="J40" s="23">
        <v>0</v>
      </c>
      <c r="K40">
        <v>15</v>
      </c>
      <c r="L40" s="14">
        <v>74.5</v>
      </c>
      <c r="M40">
        <v>0</v>
      </c>
      <c r="N40">
        <v>0</v>
      </c>
      <c r="O40" s="14">
        <v>0</v>
      </c>
      <c r="R40" s="14">
        <v>0</v>
      </c>
      <c r="T40">
        <v>0</v>
      </c>
      <c r="U40">
        <v>0</v>
      </c>
      <c r="V40">
        <v>0</v>
      </c>
      <c r="AF40"/>
      <c r="AG40"/>
      <c r="AH40" t="s">
        <v>115</v>
      </c>
      <c r="AI40" t="s">
        <v>116</v>
      </c>
      <c r="AJ40">
        <v>3</v>
      </c>
      <c r="AL40" t="s">
        <v>41</v>
      </c>
      <c r="AM40" t="str" cm="1">
        <f t="array" ref="AM40">_xlfn.IFS(AL40="W","270",AL40="E","90",AL40="S","180",AL40="N","000",AL40="NE","45",AL40="SE","135",AL40="SW","225",AL40="NW","315")</f>
        <v>000</v>
      </c>
    </row>
    <row r="41" spans="1:39">
      <c r="A41">
        <v>9275359</v>
      </c>
      <c r="B41" t="s">
        <v>39</v>
      </c>
      <c r="C41" t="s">
        <v>111</v>
      </c>
      <c r="D41" t="s">
        <v>110</v>
      </c>
      <c r="E41" t="s">
        <v>42</v>
      </c>
      <c r="F41" s="16">
        <v>45170</v>
      </c>
      <c r="G41" s="17">
        <v>0.5</v>
      </c>
      <c r="H41" s="18">
        <v>0.70833333333333337</v>
      </c>
      <c r="I41" s="19">
        <v>0</v>
      </c>
      <c r="J41" s="23">
        <v>0</v>
      </c>
      <c r="K41">
        <v>15</v>
      </c>
      <c r="L41" s="14">
        <v>58.1</v>
      </c>
      <c r="M41">
        <v>0</v>
      </c>
      <c r="N41">
        <v>0</v>
      </c>
      <c r="O41" s="14">
        <v>0</v>
      </c>
      <c r="R41" s="14">
        <v>0</v>
      </c>
      <c r="T41">
        <v>0</v>
      </c>
      <c r="U41">
        <v>0</v>
      </c>
      <c r="V41">
        <v>0</v>
      </c>
      <c r="AF41"/>
      <c r="AG41"/>
      <c r="AH41" t="s">
        <v>115</v>
      </c>
      <c r="AI41" t="s">
        <v>116</v>
      </c>
      <c r="AJ41">
        <v>3</v>
      </c>
      <c r="AL41" t="s">
        <v>41</v>
      </c>
      <c r="AM41" t="str" cm="1">
        <f t="array" ref="AM41">_xlfn.IFS(AL41="W","270",AL41="E","90",AL41="S","180",AL41="N","000",AL41="NE","45",AL41="SE","135",AL41="SW","225",AL41="NW","315")</f>
        <v>000</v>
      </c>
    </row>
    <row r="42" spans="1:39">
      <c r="A42">
        <v>9275359</v>
      </c>
      <c r="B42" t="s">
        <v>39</v>
      </c>
      <c r="C42" t="s">
        <v>111</v>
      </c>
      <c r="D42" t="s">
        <v>110</v>
      </c>
      <c r="E42" t="s">
        <v>42</v>
      </c>
      <c r="F42" s="16">
        <v>45171</v>
      </c>
      <c r="G42" s="17">
        <v>0.5</v>
      </c>
      <c r="H42" s="18">
        <v>0.70833333333333337</v>
      </c>
      <c r="I42" s="19">
        <v>0</v>
      </c>
      <c r="J42" s="23">
        <v>0</v>
      </c>
      <c r="K42">
        <v>15</v>
      </c>
      <c r="L42" s="14">
        <v>50.92</v>
      </c>
      <c r="M42">
        <v>0</v>
      </c>
      <c r="N42">
        <v>0</v>
      </c>
      <c r="O42" s="14">
        <v>0</v>
      </c>
      <c r="R42" s="14">
        <v>0</v>
      </c>
      <c r="T42">
        <v>0</v>
      </c>
      <c r="U42">
        <v>0</v>
      </c>
      <c r="V42">
        <v>0</v>
      </c>
      <c r="AF42"/>
      <c r="AG42"/>
      <c r="AH42" t="s">
        <v>115</v>
      </c>
      <c r="AI42" t="s">
        <v>116</v>
      </c>
      <c r="AJ42">
        <v>4</v>
      </c>
      <c r="AL42" t="s">
        <v>57</v>
      </c>
      <c r="AM42" t="str" cm="1">
        <f t="array" ref="AM42">_xlfn.IFS(AL42="W","270",AL42="E","90",AL42="S","180",AL42="N","000",AL42="NE","45",AL42="SE","135",AL42="SW","225",AL42="NW","315")</f>
        <v>45</v>
      </c>
    </row>
    <row r="43" spans="1:39">
      <c r="A43">
        <v>9275359</v>
      </c>
      <c r="B43" t="s">
        <v>39</v>
      </c>
      <c r="C43" t="s">
        <v>111</v>
      </c>
      <c r="D43" t="s">
        <v>110</v>
      </c>
      <c r="E43" t="s">
        <v>42</v>
      </c>
      <c r="F43" s="16">
        <v>45172</v>
      </c>
      <c r="G43" s="17">
        <v>0.5</v>
      </c>
      <c r="H43" s="18">
        <v>0.70833333333333337</v>
      </c>
      <c r="I43" s="19">
        <v>0</v>
      </c>
      <c r="J43" s="23">
        <v>0</v>
      </c>
      <c r="K43">
        <v>15</v>
      </c>
      <c r="L43" s="14">
        <v>52.09</v>
      </c>
      <c r="M43">
        <v>1.63</v>
      </c>
      <c r="N43">
        <v>0</v>
      </c>
      <c r="O43" s="14">
        <v>0</v>
      </c>
      <c r="R43" s="14">
        <v>0</v>
      </c>
      <c r="T43">
        <v>0</v>
      </c>
      <c r="U43">
        <v>0</v>
      </c>
      <c r="V43">
        <v>0</v>
      </c>
      <c r="AF43"/>
      <c r="AG43"/>
      <c r="AH43" t="s">
        <v>115</v>
      </c>
      <c r="AI43" t="s">
        <v>116</v>
      </c>
      <c r="AJ43">
        <v>3</v>
      </c>
      <c r="AL43" t="s">
        <v>45</v>
      </c>
      <c r="AM43" t="str" cm="1">
        <f t="array" ref="AM43">_xlfn.IFS(AL43="W","270",AL43="E","90",AL43="S","180",AL43="N","000",AL43="NE","45",AL43="SE","135",AL43="SW","225",AL43="NW","315")</f>
        <v>270</v>
      </c>
    </row>
    <row r="44" spans="1:39">
      <c r="A44">
        <v>9275359</v>
      </c>
      <c r="B44" t="s">
        <v>39</v>
      </c>
      <c r="C44" t="s">
        <v>111</v>
      </c>
      <c r="D44" t="s">
        <v>110</v>
      </c>
      <c r="E44" t="s">
        <v>42</v>
      </c>
      <c r="F44" s="16">
        <v>45173</v>
      </c>
      <c r="G44" s="17">
        <v>0.5</v>
      </c>
      <c r="H44" s="18">
        <v>0.70833333333333337</v>
      </c>
      <c r="I44" s="19">
        <v>0</v>
      </c>
      <c r="J44" s="23">
        <v>0</v>
      </c>
      <c r="K44">
        <v>15</v>
      </c>
      <c r="L44" s="14">
        <v>51.86</v>
      </c>
      <c r="M44">
        <v>0</v>
      </c>
      <c r="N44">
        <v>0</v>
      </c>
      <c r="O44" s="14">
        <v>0</v>
      </c>
      <c r="R44" s="14">
        <v>0</v>
      </c>
      <c r="T44">
        <v>0</v>
      </c>
      <c r="U44">
        <v>0</v>
      </c>
      <c r="V44">
        <v>0</v>
      </c>
      <c r="AF44"/>
      <c r="AG44"/>
      <c r="AH44" t="s">
        <v>115</v>
      </c>
      <c r="AI44" t="s">
        <v>116</v>
      </c>
      <c r="AJ44">
        <v>3</v>
      </c>
      <c r="AL44" t="s">
        <v>117</v>
      </c>
      <c r="AM44" t="str" cm="1">
        <f t="array" ref="AM44">_xlfn.IFS(AL44="W","270",AL44="E","90",AL44="S","180",AL44="N","000",AL44="NE","45",AL44="SE","135",AL44="SW","225",AL44="NW","315")</f>
        <v>315</v>
      </c>
    </row>
    <row r="45" spans="1:39">
      <c r="A45">
        <v>9275359</v>
      </c>
      <c r="B45" t="s">
        <v>39</v>
      </c>
      <c r="C45" t="s">
        <v>111</v>
      </c>
      <c r="D45" t="s">
        <v>110</v>
      </c>
      <c r="E45" t="s">
        <v>42</v>
      </c>
      <c r="F45" s="16">
        <v>45174</v>
      </c>
      <c r="G45" s="17">
        <v>0.5</v>
      </c>
      <c r="H45" s="18">
        <v>0.70833333333333337</v>
      </c>
      <c r="I45" s="19">
        <v>0</v>
      </c>
      <c r="J45" s="23">
        <v>0</v>
      </c>
      <c r="K45">
        <v>15</v>
      </c>
      <c r="L45" s="14">
        <v>54.38</v>
      </c>
      <c r="M45">
        <v>0</v>
      </c>
      <c r="N45">
        <v>0</v>
      </c>
      <c r="O45" s="14">
        <v>0</v>
      </c>
      <c r="R45" s="14">
        <v>0</v>
      </c>
      <c r="T45">
        <v>0</v>
      </c>
      <c r="U45">
        <v>0</v>
      </c>
      <c r="V45">
        <v>0</v>
      </c>
      <c r="AF45"/>
      <c r="AG45"/>
      <c r="AH45" t="s">
        <v>115</v>
      </c>
      <c r="AI45" t="s">
        <v>116</v>
      </c>
      <c r="AJ45">
        <v>3</v>
      </c>
      <c r="AL45" t="s">
        <v>117</v>
      </c>
      <c r="AM45" t="str" cm="1">
        <f t="array" ref="AM45">_xlfn.IFS(AL45="W","270",AL45="E","90",AL45="S","180",AL45="N","000",AL45="NE","45",AL45="SE","135",AL45="SW","225",AL45="NW","315")</f>
        <v>315</v>
      </c>
    </row>
    <row r="46" spans="1:39">
      <c r="A46">
        <v>9275359</v>
      </c>
      <c r="B46" t="s">
        <v>39</v>
      </c>
      <c r="C46" t="s">
        <v>111</v>
      </c>
      <c r="D46" t="s">
        <v>110</v>
      </c>
      <c r="E46" t="s">
        <v>42</v>
      </c>
      <c r="F46" s="16">
        <v>45175</v>
      </c>
      <c r="G46" s="17">
        <v>0.29583333333333334</v>
      </c>
      <c r="H46" s="18">
        <v>0.50416666666666665</v>
      </c>
      <c r="I46" s="19">
        <v>0</v>
      </c>
      <c r="J46" s="23">
        <v>0</v>
      </c>
      <c r="K46">
        <v>15</v>
      </c>
      <c r="L46" s="14">
        <v>52.29</v>
      </c>
      <c r="M46">
        <v>0.09</v>
      </c>
      <c r="N46">
        <v>0</v>
      </c>
      <c r="O46" s="14">
        <v>0</v>
      </c>
      <c r="R46" s="14">
        <v>0</v>
      </c>
      <c r="T46">
        <v>0</v>
      </c>
      <c r="U46">
        <v>0</v>
      </c>
      <c r="V46">
        <v>0</v>
      </c>
      <c r="AF46"/>
      <c r="AG46"/>
      <c r="AH46" t="s">
        <v>115</v>
      </c>
      <c r="AI46" t="s">
        <v>116</v>
      </c>
      <c r="AJ46">
        <v>3</v>
      </c>
      <c r="AL46" t="s">
        <v>117</v>
      </c>
      <c r="AM46" t="str" cm="1">
        <f t="array" ref="AM46">_xlfn.IFS(AL46="W","270",AL46="E","90",AL46="S","180",AL46="N","000",AL46="NE","45",AL46="SE","135",AL46="SW","225",AL46="NW","315")</f>
        <v>315</v>
      </c>
    </row>
    <row r="47" spans="1:39">
      <c r="A47">
        <v>9275359</v>
      </c>
      <c r="B47" t="s">
        <v>39</v>
      </c>
      <c r="C47" t="s">
        <v>111</v>
      </c>
      <c r="D47" t="s">
        <v>110</v>
      </c>
      <c r="E47" t="s">
        <v>42</v>
      </c>
      <c r="F47" s="16">
        <v>45175</v>
      </c>
      <c r="G47" s="17">
        <v>0.33749999999999997</v>
      </c>
      <c r="H47" s="18">
        <v>0.54583333333333328</v>
      </c>
      <c r="I47" s="19">
        <v>2</v>
      </c>
      <c r="J47" s="24">
        <v>2</v>
      </c>
      <c r="K47">
        <v>15</v>
      </c>
      <c r="L47" s="14">
        <v>2.93</v>
      </c>
      <c r="M47">
        <v>1.1200000000000001</v>
      </c>
      <c r="N47">
        <v>0</v>
      </c>
      <c r="O47" s="14">
        <v>0</v>
      </c>
      <c r="R47" s="14">
        <v>0</v>
      </c>
      <c r="T47">
        <v>10.92</v>
      </c>
      <c r="U47">
        <v>31.03</v>
      </c>
      <c r="V47">
        <v>1050</v>
      </c>
      <c r="AF47"/>
      <c r="AG47"/>
      <c r="AH47" t="s">
        <v>112</v>
      </c>
      <c r="AI47" t="s">
        <v>113</v>
      </c>
      <c r="AJ47">
        <v>3</v>
      </c>
      <c r="AL47" t="s">
        <v>117</v>
      </c>
      <c r="AM47" t="str" cm="1">
        <f t="array" ref="AM47">_xlfn.IFS(AL47="W","270",AL47="E","90",AL47="S","180",AL47="N","000",AL47="NE","45",AL47="SE","135",AL47="SW","225",AL47="NW","315")</f>
        <v>315</v>
      </c>
    </row>
    <row r="48" spans="1:39">
      <c r="A48">
        <v>9275359</v>
      </c>
      <c r="B48" t="s">
        <v>39</v>
      </c>
      <c r="C48" t="s">
        <v>111</v>
      </c>
      <c r="D48" t="s">
        <v>110</v>
      </c>
      <c r="E48" t="s">
        <v>42</v>
      </c>
      <c r="F48" s="16">
        <v>45175</v>
      </c>
      <c r="G48" s="17">
        <v>0.5</v>
      </c>
      <c r="H48" s="18">
        <v>0.70833333333333337</v>
      </c>
      <c r="I48" s="19">
        <v>0</v>
      </c>
      <c r="J48" s="23">
        <v>0</v>
      </c>
      <c r="K48">
        <v>15</v>
      </c>
      <c r="L48" s="14">
        <v>10.5</v>
      </c>
      <c r="M48">
        <v>0.35</v>
      </c>
      <c r="N48">
        <v>0</v>
      </c>
      <c r="O48" s="14">
        <v>0</v>
      </c>
      <c r="R48" s="14">
        <v>0</v>
      </c>
      <c r="T48">
        <v>0</v>
      </c>
      <c r="U48">
        <v>0</v>
      </c>
      <c r="V48">
        <v>0</v>
      </c>
      <c r="AF48"/>
      <c r="AG48"/>
      <c r="AH48" t="s">
        <v>112</v>
      </c>
      <c r="AI48" t="s">
        <v>113</v>
      </c>
      <c r="AJ48">
        <v>3</v>
      </c>
      <c r="AL48" t="s">
        <v>117</v>
      </c>
      <c r="AM48" t="str" cm="1">
        <f t="array" ref="AM48">_xlfn.IFS(AL48="W","270",AL48="E","90",AL48="S","180",AL48="N","000",AL48="NE","45",AL48="SE","135",AL48="SW","225",AL48="NW","315")</f>
        <v>315</v>
      </c>
    </row>
    <row r="49" spans="1:39">
      <c r="A49">
        <v>9275359</v>
      </c>
      <c r="B49" t="s">
        <v>39</v>
      </c>
      <c r="C49" t="s">
        <v>111</v>
      </c>
      <c r="D49" t="s">
        <v>110</v>
      </c>
      <c r="E49" t="s">
        <v>42</v>
      </c>
      <c r="F49" s="16">
        <v>45176</v>
      </c>
      <c r="G49" s="17">
        <v>0.5</v>
      </c>
      <c r="H49" s="18">
        <v>0.70833333333333337</v>
      </c>
      <c r="I49" s="19">
        <v>0</v>
      </c>
      <c r="J49" s="23">
        <v>0</v>
      </c>
      <c r="K49">
        <v>15</v>
      </c>
      <c r="L49" s="14">
        <v>53.44</v>
      </c>
      <c r="M49">
        <v>0.42</v>
      </c>
      <c r="N49">
        <v>0</v>
      </c>
      <c r="O49" s="14">
        <v>0</v>
      </c>
      <c r="R49" s="14">
        <v>0</v>
      </c>
      <c r="T49">
        <v>0</v>
      </c>
      <c r="U49">
        <v>0</v>
      </c>
      <c r="V49">
        <v>0</v>
      </c>
      <c r="AF49"/>
      <c r="AG49"/>
      <c r="AH49" t="s">
        <v>112</v>
      </c>
      <c r="AI49" t="s">
        <v>113</v>
      </c>
      <c r="AJ49">
        <v>3</v>
      </c>
      <c r="AL49" t="s">
        <v>117</v>
      </c>
      <c r="AM49" t="str" cm="1">
        <f t="array" ref="AM49">_xlfn.IFS(AL49="W","270",AL49="E","90",AL49="S","180",AL49="N","000",AL49="NE","45",AL49="SE","135",AL49="SW","225",AL49="NW","315")</f>
        <v>315</v>
      </c>
    </row>
    <row r="50" spans="1:39">
      <c r="A50">
        <v>9275359</v>
      </c>
      <c r="B50" t="s">
        <v>39</v>
      </c>
      <c r="C50" t="s">
        <v>111</v>
      </c>
      <c r="D50" t="s">
        <v>110</v>
      </c>
      <c r="E50" t="s">
        <v>42</v>
      </c>
      <c r="F50" s="16">
        <v>45176</v>
      </c>
      <c r="G50" s="17">
        <v>0.51250000000000007</v>
      </c>
      <c r="H50" s="18">
        <v>0.72083333333333333</v>
      </c>
      <c r="I50" s="19">
        <v>0</v>
      </c>
      <c r="J50" s="23">
        <v>0</v>
      </c>
      <c r="K50">
        <v>15</v>
      </c>
      <c r="L50" s="14">
        <v>1.48</v>
      </c>
      <c r="M50">
        <v>0.35</v>
      </c>
      <c r="N50">
        <v>0</v>
      </c>
      <c r="O50" s="14">
        <v>0</v>
      </c>
      <c r="R50" s="14">
        <v>0</v>
      </c>
      <c r="T50">
        <v>0</v>
      </c>
      <c r="U50">
        <v>0</v>
      </c>
      <c r="V50">
        <v>0</v>
      </c>
      <c r="AF50"/>
      <c r="AG50"/>
      <c r="AH50" t="s">
        <v>112</v>
      </c>
      <c r="AI50" t="s">
        <v>113</v>
      </c>
      <c r="AJ50">
        <v>3</v>
      </c>
      <c r="AL50" t="s">
        <v>117</v>
      </c>
      <c r="AM50" t="str" cm="1">
        <f t="array" ref="AM50">_xlfn.IFS(AL50="W","270",AL50="E","90",AL50="S","180",AL50="N","000",AL50="NE","45",AL50="SE","135",AL50="SW","225",AL50="NW","315")</f>
        <v>315</v>
      </c>
    </row>
    <row r="51" spans="1:39">
      <c r="A51">
        <v>9275359</v>
      </c>
      <c r="B51" t="s">
        <v>39</v>
      </c>
      <c r="C51" t="s">
        <v>111</v>
      </c>
      <c r="D51" t="s">
        <v>110</v>
      </c>
      <c r="E51" t="s">
        <v>42</v>
      </c>
      <c r="F51" s="16">
        <v>45176</v>
      </c>
      <c r="G51" s="17">
        <v>0.54166666666666663</v>
      </c>
      <c r="H51" s="18">
        <v>0.75</v>
      </c>
      <c r="I51" s="25">
        <v>2</v>
      </c>
      <c r="J51" s="22">
        <v>2</v>
      </c>
      <c r="K51">
        <v>15</v>
      </c>
      <c r="L51" s="14">
        <v>1.38</v>
      </c>
      <c r="M51">
        <v>0.71</v>
      </c>
      <c r="N51">
        <v>0</v>
      </c>
      <c r="O51" s="14">
        <v>0</v>
      </c>
      <c r="R51" s="14">
        <v>0</v>
      </c>
      <c r="T51">
        <v>16.14</v>
      </c>
      <c r="U51">
        <v>31.03</v>
      </c>
      <c r="V51">
        <v>2050</v>
      </c>
      <c r="AF51"/>
      <c r="AG51"/>
      <c r="AH51" t="s">
        <v>118</v>
      </c>
      <c r="AI51" t="s">
        <v>116</v>
      </c>
      <c r="AJ51">
        <v>3</v>
      </c>
      <c r="AL51" t="s">
        <v>117</v>
      </c>
      <c r="AM51" t="str" cm="1">
        <f t="array" ref="AM51">_xlfn.IFS(AL51="W","270",AL51="E","90",AL51="S","180",AL51="N","000",AL51="NE","45",AL51="SE","135",AL51="SW","225",AL51="NW","315")</f>
        <v>315</v>
      </c>
    </row>
    <row r="52" spans="1:39">
      <c r="A52">
        <v>9275359</v>
      </c>
      <c r="B52" t="s">
        <v>39</v>
      </c>
      <c r="C52" t="s">
        <v>111</v>
      </c>
      <c r="D52" t="s">
        <v>110</v>
      </c>
      <c r="E52" t="s">
        <v>42</v>
      </c>
      <c r="F52" s="16">
        <v>45177</v>
      </c>
      <c r="G52" s="17">
        <v>0.5</v>
      </c>
      <c r="H52" s="18">
        <v>0.70833333333333337</v>
      </c>
      <c r="I52" s="19">
        <v>0</v>
      </c>
      <c r="J52" s="23">
        <v>0</v>
      </c>
      <c r="K52">
        <v>15</v>
      </c>
      <c r="L52" s="14">
        <v>46.05</v>
      </c>
      <c r="M52">
        <v>0</v>
      </c>
      <c r="N52">
        <v>0</v>
      </c>
      <c r="O52" s="14">
        <v>0</v>
      </c>
      <c r="R52" s="14">
        <v>0</v>
      </c>
      <c r="T52">
        <v>0</v>
      </c>
      <c r="U52">
        <v>0</v>
      </c>
      <c r="V52">
        <v>0</v>
      </c>
      <c r="AF52"/>
      <c r="AG52"/>
      <c r="AH52" t="s">
        <v>118</v>
      </c>
      <c r="AI52" t="s">
        <v>116</v>
      </c>
      <c r="AJ52">
        <v>3</v>
      </c>
      <c r="AL52" t="s">
        <v>117</v>
      </c>
      <c r="AM52" t="str" cm="1">
        <f t="array" ref="AM52">_xlfn.IFS(AL52="W","270",AL52="E","90",AL52="S","180",AL52="N","000",AL52="NE","45",AL52="SE","135",AL52="SW","225",AL52="NW","315")</f>
        <v>315</v>
      </c>
    </row>
    <row r="53" spans="1:39">
      <c r="A53">
        <v>9275359</v>
      </c>
      <c r="B53" t="s">
        <v>39</v>
      </c>
      <c r="C53" t="s">
        <v>111</v>
      </c>
      <c r="D53" t="s">
        <v>110</v>
      </c>
      <c r="E53" t="s">
        <v>42</v>
      </c>
      <c r="F53" s="16">
        <v>45178</v>
      </c>
      <c r="G53" s="17">
        <v>0.5</v>
      </c>
      <c r="H53" s="18">
        <v>0.70833333333333337</v>
      </c>
      <c r="I53" s="19">
        <v>0</v>
      </c>
      <c r="J53" s="23">
        <v>0</v>
      </c>
      <c r="K53">
        <v>15</v>
      </c>
      <c r="L53" s="14">
        <v>48.43</v>
      </c>
      <c r="M53">
        <v>0</v>
      </c>
      <c r="N53">
        <v>0</v>
      </c>
      <c r="O53" s="14">
        <v>0</v>
      </c>
      <c r="R53" s="14">
        <v>0</v>
      </c>
      <c r="T53">
        <v>0</v>
      </c>
      <c r="U53">
        <v>0</v>
      </c>
      <c r="V53">
        <v>0</v>
      </c>
      <c r="AF53"/>
      <c r="AG53"/>
      <c r="AH53" t="s">
        <v>118</v>
      </c>
      <c r="AI53" t="s">
        <v>116</v>
      </c>
      <c r="AJ53">
        <v>3</v>
      </c>
      <c r="AL53" t="s">
        <v>117</v>
      </c>
      <c r="AM53" t="str" cm="1">
        <f t="array" ref="AM53">_xlfn.IFS(AL53="W","270",AL53="E","90",AL53="S","180",AL53="N","000",AL53="NE","45",AL53="SE","135",AL53="SW","225",AL53="NW","315")</f>
        <v>315</v>
      </c>
    </row>
    <row r="54" spans="1:39">
      <c r="A54">
        <v>9275359</v>
      </c>
      <c r="B54" t="s">
        <v>39</v>
      </c>
      <c r="C54" t="s">
        <v>111</v>
      </c>
      <c r="D54" t="s">
        <v>110</v>
      </c>
      <c r="E54" t="s">
        <v>42</v>
      </c>
      <c r="F54" s="16">
        <v>45179</v>
      </c>
      <c r="G54" s="17">
        <v>0.5</v>
      </c>
      <c r="H54" s="18">
        <v>0.70833333333333337</v>
      </c>
      <c r="I54" s="25">
        <v>9</v>
      </c>
      <c r="J54" s="26">
        <v>0</v>
      </c>
      <c r="K54">
        <v>15</v>
      </c>
      <c r="L54" s="14">
        <v>28.62</v>
      </c>
      <c r="M54">
        <v>9.4499999999999993</v>
      </c>
      <c r="N54">
        <v>0</v>
      </c>
      <c r="O54" s="14">
        <v>0</v>
      </c>
      <c r="R54" s="14">
        <v>0</v>
      </c>
      <c r="T54">
        <v>13.4</v>
      </c>
      <c r="U54">
        <v>30.77</v>
      </c>
      <c r="V54">
        <v>4200</v>
      </c>
      <c r="AF54"/>
      <c r="AG54"/>
      <c r="AH54" t="s">
        <v>108</v>
      </c>
      <c r="AI54" t="s">
        <v>119</v>
      </c>
      <c r="AJ54">
        <v>3</v>
      </c>
      <c r="AL54" t="s">
        <v>110</v>
      </c>
      <c r="AM54" t="str" cm="1">
        <f t="array" ref="AM54">_xlfn.IFS(AL54="W","270",AL54="E","90",AL54="S","180",AL54="N","000",AL54="NE","45",AL54="SE","135",AL54="SW","225",AL54="NW","315")</f>
        <v>180</v>
      </c>
    </row>
    <row r="55" spans="1:39">
      <c r="A55">
        <v>9275359</v>
      </c>
      <c r="B55" t="s">
        <v>39</v>
      </c>
      <c r="C55" t="s">
        <v>114</v>
      </c>
      <c r="E55" t="s">
        <v>42</v>
      </c>
      <c r="F55" s="16">
        <v>45179</v>
      </c>
      <c r="G55" s="17">
        <v>0.5</v>
      </c>
      <c r="H55" s="18">
        <v>0.70833333333333337</v>
      </c>
      <c r="I55" s="25">
        <v>9</v>
      </c>
      <c r="J55" s="26">
        <v>0</v>
      </c>
      <c r="K55">
        <v>15</v>
      </c>
      <c r="L55" s="14">
        <v>28.62</v>
      </c>
      <c r="M55">
        <v>9.4499999999999993</v>
      </c>
      <c r="N55">
        <v>0</v>
      </c>
      <c r="O55" s="14">
        <v>0</v>
      </c>
      <c r="R55" s="14">
        <v>0</v>
      </c>
      <c r="T55">
        <v>13.4</v>
      </c>
      <c r="U55">
        <v>30.77</v>
      </c>
      <c r="V55">
        <v>4200</v>
      </c>
      <c r="AF55"/>
      <c r="AG55"/>
      <c r="AH55" t="s">
        <v>108</v>
      </c>
      <c r="AI55" t="s">
        <v>119</v>
      </c>
      <c r="AJ55">
        <v>3</v>
      </c>
      <c r="AL55" t="s">
        <v>110</v>
      </c>
      <c r="AM55" t="str" cm="1">
        <f t="array" ref="AM55">_xlfn.IFS(AL55="W","270",AL55="E","90",AL55="S","180",AL55="N","000",AL55="NE","45",AL55="SE","135",AL55="SW","225",AL55="NW","315")</f>
        <v>180</v>
      </c>
    </row>
    <row r="56" spans="1:39">
      <c r="A56">
        <v>9275359</v>
      </c>
      <c r="B56" t="s">
        <v>39</v>
      </c>
      <c r="C56" t="s">
        <v>40</v>
      </c>
      <c r="D56" t="s">
        <v>41</v>
      </c>
      <c r="E56" t="s">
        <v>42</v>
      </c>
      <c r="F56" s="16">
        <v>45180</v>
      </c>
      <c r="G56" s="17">
        <v>0.5</v>
      </c>
      <c r="H56" s="18">
        <v>0.70833333333333337</v>
      </c>
      <c r="I56" s="19">
        <v>247</v>
      </c>
      <c r="J56" s="14">
        <v>10.29</v>
      </c>
      <c r="K56">
        <v>15</v>
      </c>
      <c r="L56" s="14">
        <v>63.85</v>
      </c>
      <c r="M56">
        <v>0</v>
      </c>
      <c r="N56">
        <v>0</v>
      </c>
      <c r="O56" s="14">
        <v>0</v>
      </c>
      <c r="R56" s="14">
        <v>0</v>
      </c>
      <c r="T56">
        <v>42.84</v>
      </c>
      <c r="U56">
        <v>6.44</v>
      </c>
      <c r="V56">
        <v>5720</v>
      </c>
      <c r="AF56"/>
      <c r="AG56"/>
      <c r="AH56" t="s">
        <v>120</v>
      </c>
      <c r="AI56" t="s">
        <v>121</v>
      </c>
      <c r="AJ56" t="s">
        <v>122</v>
      </c>
      <c r="AL56" t="s">
        <v>81</v>
      </c>
      <c r="AM56" t="str" cm="1">
        <f t="array" ref="AM56">_xlfn.IFS(AL56="W","270",AL56="E","90",AL56="S","180",AL56="N","000",AL56="NE","45",AL56="SE","135",AL56="SW","225",AL56="NW","315")</f>
        <v>90</v>
      </c>
    </row>
    <row r="57" spans="1:39">
      <c r="A57">
        <v>9275359</v>
      </c>
      <c r="B57" t="s">
        <v>39</v>
      </c>
      <c r="C57" t="s">
        <v>40</v>
      </c>
      <c r="D57" t="s">
        <v>41</v>
      </c>
      <c r="E57" t="s">
        <v>42</v>
      </c>
      <c r="F57" s="16">
        <v>45181</v>
      </c>
      <c r="G57" s="17">
        <v>0.5</v>
      </c>
      <c r="H57" s="18">
        <v>0.70833333333333337</v>
      </c>
      <c r="I57" s="19">
        <v>267</v>
      </c>
      <c r="J57" s="14">
        <v>11.12</v>
      </c>
      <c r="K57">
        <v>15</v>
      </c>
      <c r="L57" s="14">
        <v>69.430000000000007</v>
      </c>
      <c r="M57">
        <v>0</v>
      </c>
      <c r="N57">
        <v>0</v>
      </c>
      <c r="O57" s="14">
        <v>0</v>
      </c>
      <c r="R57" s="14">
        <v>0</v>
      </c>
      <c r="T57">
        <v>45.74</v>
      </c>
      <c r="U57">
        <v>5.32</v>
      </c>
      <c r="V57">
        <v>6150</v>
      </c>
      <c r="AF57"/>
      <c r="AG57"/>
      <c r="AH57" t="s">
        <v>123</v>
      </c>
      <c r="AI57" t="s">
        <v>124</v>
      </c>
      <c r="AJ57" t="s">
        <v>122</v>
      </c>
      <c r="AL57" t="s">
        <v>81</v>
      </c>
      <c r="AM57" t="str" cm="1">
        <f t="array" ref="AM57">_xlfn.IFS(AL57="W","270",AL57="E","90",AL57="S","180",AL57="N","000",AL57="NE","45",AL57="SE","135",AL57="SW","225",AL57="NW","315")</f>
        <v>90</v>
      </c>
    </row>
    <row r="58" spans="1:39">
      <c r="A58">
        <v>9275359</v>
      </c>
      <c r="B58" t="s">
        <v>39</v>
      </c>
      <c r="C58" t="s">
        <v>40</v>
      </c>
      <c r="D58" t="s">
        <v>41</v>
      </c>
      <c r="E58" t="s">
        <v>42</v>
      </c>
      <c r="F58" s="16">
        <v>45182</v>
      </c>
      <c r="G58" s="17">
        <v>0.5</v>
      </c>
      <c r="H58" s="18">
        <v>0.70833333333333337</v>
      </c>
      <c r="I58" s="19">
        <v>236</v>
      </c>
      <c r="J58" s="20">
        <v>9.83</v>
      </c>
      <c r="K58">
        <v>15</v>
      </c>
      <c r="L58" s="14">
        <v>68.48</v>
      </c>
      <c r="M58">
        <v>0</v>
      </c>
      <c r="N58">
        <v>0</v>
      </c>
      <c r="O58" s="14">
        <v>0</v>
      </c>
      <c r="R58" s="14">
        <v>0.5</v>
      </c>
      <c r="T58">
        <v>45.33</v>
      </c>
      <c r="U58">
        <v>15.41</v>
      </c>
      <c r="V58">
        <v>5590</v>
      </c>
      <c r="AF58"/>
      <c r="AG58"/>
      <c r="AH58" t="s">
        <v>125</v>
      </c>
      <c r="AI58" t="s">
        <v>126</v>
      </c>
      <c r="AJ58" t="s">
        <v>122</v>
      </c>
      <c r="AL58" t="s">
        <v>57</v>
      </c>
      <c r="AM58" t="str" cm="1">
        <f t="array" ref="AM58">_xlfn.IFS(AL58="W","270",AL58="E","90",AL58="S","180",AL58="N","000",AL58="NE","45",AL58="SE","135",AL58="SW","225",AL58="NW","315")</f>
        <v>45</v>
      </c>
    </row>
    <row r="59" spans="1:39">
      <c r="A59">
        <v>9275359</v>
      </c>
      <c r="B59" t="s">
        <v>39</v>
      </c>
      <c r="C59" t="s">
        <v>40</v>
      </c>
      <c r="D59" t="s">
        <v>41</v>
      </c>
      <c r="E59" t="s">
        <v>42</v>
      </c>
      <c r="F59" s="16">
        <v>45183</v>
      </c>
      <c r="G59" s="17">
        <v>0.5</v>
      </c>
      <c r="H59" s="18">
        <v>0.70833333333333337</v>
      </c>
      <c r="I59" s="19">
        <v>228</v>
      </c>
      <c r="J59" s="20">
        <v>9.5</v>
      </c>
      <c r="K59">
        <v>15</v>
      </c>
      <c r="L59" s="14">
        <v>65.89</v>
      </c>
      <c r="M59">
        <v>0</v>
      </c>
      <c r="N59">
        <v>0</v>
      </c>
      <c r="O59" s="14">
        <v>0</v>
      </c>
      <c r="R59" s="14">
        <v>0</v>
      </c>
      <c r="T59">
        <v>44.42</v>
      </c>
      <c r="U59">
        <v>16.79</v>
      </c>
      <c r="V59">
        <v>5420</v>
      </c>
      <c r="AF59"/>
      <c r="AG59"/>
      <c r="AH59" t="s">
        <v>127</v>
      </c>
      <c r="AI59" t="s">
        <v>128</v>
      </c>
      <c r="AJ59" t="s">
        <v>122</v>
      </c>
      <c r="AL59" t="s">
        <v>57</v>
      </c>
      <c r="AM59" t="str" cm="1">
        <f t="array" ref="AM59">_xlfn.IFS(AL59="W","270",AL59="E","90",AL59="S","180",AL59="N","000",AL59="NE","45",AL59="SE","135",AL59="SW","225",AL59="NW","315")</f>
        <v>45</v>
      </c>
    </row>
    <row r="60" spans="1:39">
      <c r="A60">
        <v>9275359</v>
      </c>
      <c r="B60" t="s">
        <v>39</v>
      </c>
      <c r="C60" t="s">
        <v>40</v>
      </c>
      <c r="D60" t="s">
        <v>41</v>
      </c>
      <c r="E60" t="s">
        <v>42</v>
      </c>
      <c r="F60" s="16">
        <v>45184</v>
      </c>
      <c r="G60" s="17">
        <v>0.5</v>
      </c>
      <c r="H60" s="18">
        <v>0.70833333333333337</v>
      </c>
      <c r="I60" s="19">
        <v>283</v>
      </c>
      <c r="J60" s="20">
        <v>11.79</v>
      </c>
      <c r="K60">
        <v>15</v>
      </c>
      <c r="L60" s="14">
        <v>64.900000000000006</v>
      </c>
      <c r="M60">
        <v>0</v>
      </c>
      <c r="N60">
        <v>0</v>
      </c>
      <c r="O60" s="14">
        <v>0</v>
      </c>
      <c r="R60" s="14">
        <v>0</v>
      </c>
      <c r="T60">
        <v>44.22</v>
      </c>
      <c r="U60">
        <v>-4.04</v>
      </c>
      <c r="V60">
        <v>5090</v>
      </c>
      <c r="AF60"/>
      <c r="AG60"/>
      <c r="AH60" t="s">
        <v>129</v>
      </c>
      <c r="AI60" t="s">
        <v>130</v>
      </c>
      <c r="AJ60" t="s">
        <v>122</v>
      </c>
      <c r="AL60" t="s">
        <v>57</v>
      </c>
      <c r="AM60" t="str" cm="1">
        <f t="array" ref="AM60">_xlfn.IFS(AL60="W","270",AL60="E","90",AL60="S","180",AL60="N","000",AL60="NE","45",AL60="SE","135",AL60="SW","225",AL60="NW","315")</f>
        <v>45</v>
      </c>
    </row>
    <row r="61" spans="1:39">
      <c r="A61">
        <v>9275359</v>
      </c>
      <c r="B61" t="s">
        <v>39</v>
      </c>
      <c r="C61" t="s">
        <v>40</v>
      </c>
      <c r="D61" t="s">
        <v>41</v>
      </c>
      <c r="E61" t="s">
        <v>42</v>
      </c>
      <c r="F61" s="16">
        <v>45185</v>
      </c>
      <c r="G61" s="17">
        <v>0.5</v>
      </c>
      <c r="H61" s="18">
        <v>0.70833333333333337</v>
      </c>
      <c r="I61" s="19">
        <v>263</v>
      </c>
      <c r="J61" s="20">
        <v>10.96</v>
      </c>
      <c r="K61">
        <v>15</v>
      </c>
      <c r="L61" s="14">
        <v>64.260000000000005</v>
      </c>
      <c r="M61">
        <v>0</v>
      </c>
      <c r="N61">
        <v>0</v>
      </c>
      <c r="O61" s="14">
        <v>0</v>
      </c>
      <c r="R61" s="14">
        <v>0</v>
      </c>
      <c r="T61">
        <v>43.93</v>
      </c>
      <c r="U61">
        <v>2.95</v>
      </c>
      <c r="V61">
        <v>4910</v>
      </c>
      <c r="AF61"/>
      <c r="AG61"/>
      <c r="AH61" t="s">
        <v>131</v>
      </c>
      <c r="AI61" t="s">
        <v>132</v>
      </c>
      <c r="AJ61" t="s">
        <v>122</v>
      </c>
      <c r="AL61" t="s">
        <v>57</v>
      </c>
      <c r="AM61" t="str" cm="1">
        <f t="array" ref="AM61">_xlfn.IFS(AL61="W","270",AL61="E","90",AL61="S","180",AL61="N","000",AL61="NE","45",AL61="SE","135",AL61="SW","225",AL61="NW","315")</f>
        <v>45</v>
      </c>
    </row>
    <row r="62" spans="1:39">
      <c r="A62">
        <v>9275359</v>
      </c>
      <c r="B62" t="s">
        <v>39</v>
      </c>
      <c r="C62" t="s">
        <v>40</v>
      </c>
      <c r="D62" t="s">
        <v>41</v>
      </c>
      <c r="E62" t="s">
        <v>42</v>
      </c>
      <c r="F62" s="16">
        <v>45186</v>
      </c>
      <c r="G62" s="17">
        <v>0.5</v>
      </c>
      <c r="H62" s="18">
        <v>0.70833333333333337</v>
      </c>
      <c r="I62" s="19">
        <v>254</v>
      </c>
      <c r="J62" s="20">
        <v>10.58</v>
      </c>
      <c r="K62">
        <v>15</v>
      </c>
      <c r="L62" s="14">
        <v>59.93</v>
      </c>
      <c r="M62">
        <v>0</v>
      </c>
      <c r="N62">
        <v>0</v>
      </c>
      <c r="O62" s="14">
        <v>0</v>
      </c>
      <c r="R62" s="14">
        <v>0</v>
      </c>
      <c r="T62">
        <v>43.14</v>
      </c>
      <c r="U62">
        <v>4.51</v>
      </c>
      <c r="V62">
        <v>4870</v>
      </c>
      <c r="AF62"/>
      <c r="AG62"/>
      <c r="AH62" t="s">
        <v>133</v>
      </c>
      <c r="AI62" t="s">
        <v>97</v>
      </c>
      <c r="AJ62" t="s">
        <v>122</v>
      </c>
      <c r="AL62" t="s">
        <v>41</v>
      </c>
      <c r="AM62" t="str" cm="1">
        <f t="array" ref="AM62">_xlfn.IFS(AL62="W","270",AL62="E","90",AL62="S","180",AL62="N","000",AL62="NE","45",AL62="SE","135",AL62="SW","225",AL62="NW","315")</f>
        <v>000</v>
      </c>
    </row>
    <row r="63" spans="1:39">
      <c r="A63">
        <v>9275359</v>
      </c>
      <c r="B63" t="s">
        <v>39</v>
      </c>
      <c r="C63" t="s">
        <v>40</v>
      </c>
      <c r="D63" t="s">
        <v>41</v>
      </c>
      <c r="E63" t="s">
        <v>42</v>
      </c>
      <c r="F63" s="16">
        <v>45187</v>
      </c>
      <c r="G63" s="17">
        <v>0.5</v>
      </c>
      <c r="H63" s="18">
        <v>0.70833333333333337</v>
      </c>
      <c r="I63" s="19">
        <v>256</v>
      </c>
      <c r="J63" s="20">
        <v>10.59</v>
      </c>
      <c r="K63">
        <v>15</v>
      </c>
      <c r="L63" s="14">
        <v>59.43</v>
      </c>
      <c r="M63">
        <v>0</v>
      </c>
      <c r="N63">
        <v>0</v>
      </c>
      <c r="O63" s="14">
        <v>0</v>
      </c>
      <c r="R63" s="14">
        <v>0</v>
      </c>
      <c r="T63">
        <v>43.11</v>
      </c>
      <c r="U63">
        <v>3.4</v>
      </c>
      <c r="V63">
        <v>4930</v>
      </c>
      <c r="AF63"/>
      <c r="AG63"/>
      <c r="AH63" t="s">
        <v>134</v>
      </c>
      <c r="AI63" t="s">
        <v>135</v>
      </c>
      <c r="AJ63" t="s">
        <v>122</v>
      </c>
      <c r="AL63" t="s">
        <v>57</v>
      </c>
      <c r="AM63" t="str" cm="1">
        <f t="array" ref="AM63">_xlfn.IFS(AL63="W","270",AL63="E","90",AL63="S","180",AL63="N","000",AL63="NE","45",AL63="SE","135",AL63="SW","225",AL63="NW","315")</f>
        <v>45</v>
      </c>
    </row>
    <row r="64" spans="1:39">
      <c r="A64">
        <v>9275359</v>
      </c>
      <c r="B64" t="s">
        <v>39</v>
      </c>
      <c r="C64" t="s">
        <v>40</v>
      </c>
      <c r="D64" t="s">
        <v>41</v>
      </c>
      <c r="E64" t="s">
        <v>42</v>
      </c>
      <c r="F64" s="16">
        <v>45188</v>
      </c>
      <c r="G64" s="17">
        <v>0.5</v>
      </c>
      <c r="H64" s="18">
        <v>0.70833333333333337</v>
      </c>
      <c r="I64" s="19">
        <v>251</v>
      </c>
      <c r="J64" s="20">
        <v>10.46</v>
      </c>
      <c r="K64">
        <v>15</v>
      </c>
      <c r="L64" s="14">
        <v>60.33</v>
      </c>
      <c r="M64">
        <v>0</v>
      </c>
      <c r="N64">
        <v>0</v>
      </c>
      <c r="O64" s="14">
        <v>0</v>
      </c>
      <c r="R64" s="14">
        <v>0</v>
      </c>
      <c r="T64">
        <v>43.12</v>
      </c>
      <c r="U64">
        <v>5.28</v>
      </c>
      <c r="V64">
        <v>5390</v>
      </c>
      <c r="AF64"/>
      <c r="AG64"/>
      <c r="AH64" t="s">
        <v>136</v>
      </c>
      <c r="AI64" t="s">
        <v>137</v>
      </c>
      <c r="AJ64" t="s">
        <v>138</v>
      </c>
      <c r="AL64" t="s">
        <v>57</v>
      </c>
      <c r="AM64" t="str" cm="1">
        <f t="array" ref="AM64">_xlfn.IFS(AL64="W","270",AL64="E","90",AL64="S","180",AL64="N","000",AL64="NE","45",AL64="SE","135",AL64="SW","225",AL64="NW","315")</f>
        <v>45</v>
      </c>
    </row>
    <row r="65" spans="1:39">
      <c r="A65">
        <v>9275359</v>
      </c>
      <c r="B65" t="s">
        <v>39</v>
      </c>
      <c r="C65" t="s">
        <v>40</v>
      </c>
      <c r="D65" t="s">
        <v>41</v>
      </c>
      <c r="E65" t="s">
        <v>42</v>
      </c>
      <c r="F65" s="16">
        <v>45189</v>
      </c>
      <c r="G65" s="17">
        <v>0.5</v>
      </c>
      <c r="H65" s="18">
        <v>0.70833333333333337</v>
      </c>
      <c r="I65" s="19">
        <v>256</v>
      </c>
      <c r="J65" s="20">
        <v>10.67</v>
      </c>
      <c r="K65">
        <v>15</v>
      </c>
      <c r="L65" s="14">
        <v>59.84</v>
      </c>
      <c r="M65">
        <v>0</v>
      </c>
      <c r="N65">
        <v>0</v>
      </c>
      <c r="O65" s="14">
        <v>0</v>
      </c>
      <c r="R65" s="14">
        <v>0</v>
      </c>
      <c r="T65">
        <v>43.17</v>
      </c>
      <c r="U65">
        <v>3.76</v>
      </c>
      <c r="V65">
        <v>5140</v>
      </c>
      <c r="AF65"/>
      <c r="AG65"/>
      <c r="AH65" t="s">
        <v>139</v>
      </c>
      <c r="AI65" t="s">
        <v>140</v>
      </c>
      <c r="AJ65" t="s">
        <v>122</v>
      </c>
      <c r="AL65" t="s">
        <v>54</v>
      </c>
      <c r="AM65" t="str" cm="1">
        <f t="array" ref="AM65">_xlfn.IFS(AL65="W","270",AL65="E","90",AL65="S","180",AL65="N","000",AL65="NE","45",AL65="SE","135",AL65="SW","225",AL65="NW","315")</f>
        <v>135</v>
      </c>
    </row>
    <row r="66" spans="1:39">
      <c r="A66">
        <v>9275359</v>
      </c>
      <c r="B66" t="s">
        <v>39</v>
      </c>
      <c r="C66" t="s">
        <v>40</v>
      </c>
      <c r="D66" t="s">
        <v>41</v>
      </c>
      <c r="E66" t="s">
        <v>42</v>
      </c>
      <c r="F66" s="16">
        <v>45190</v>
      </c>
      <c r="G66" s="17">
        <v>0.5</v>
      </c>
      <c r="H66" s="18">
        <v>0.70833333333333337</v>
      </c>
      <c r="I66" s="19">
        <v>255</v>
      </c>
      <c r="J66" s="20">
        <v>10.63</v>
      </c>
      <c r="K66">
        <v>15</v>
      </c>
      <c r="L66" s="14">
        <v>59.64</v>
      </c>
      <c r="M66">
        <v>0</v>
      </c>
      <c r="N66">
        <v>0</v>
      </c>
      <c r="O66" s="14">
        <v>0</v>
      </c>
      <c r="R66" s="14">
        <v>0</v>
      </c>
      <c r="T66">
        <v>42.64</v>
      </c>
      <c r="U66">
        <v>3.04</v>
      </c>
      <c r="V66">
        <v>5190</v>
      </c>
      <c r="AF66"/>
      <c r="AG66"/>
      <c r="AH66" t="s">
        <v>141</v>
      </c>
      <c r="AI66" t="s">
        <v>142</v>
      </c>
      <c r="AJ66" t="s">
        <v>122</v>
      </c>
      <c r="AL66" t="s">
        <v>41</v>
      </c>
      <c r="AM66" t="str" cm="1">
        <f t="array" ref="AM66">_xlfn.IFS(AL66="W","270",AL66="E","90",AL66="S","180",AL66="N","000",AL66="NE","45",AL66="SE","135",AL66="SW","225",AL66="NW","315")</f>
        <v>000</v>
      </c>
    </row>
    <row r="67" spans="1:39">
      <c r="A67">
        <v>9275359</v>
      </c>
      <c r="B67" t="s">
        <v>39</v>
      </c>
      <c r="C67" t="s">
        <v>40</v>
      </c>
      <c r="D67" t="s">
        <v>41</v>
      </c>
      <c r="E67" t="s">
        <v>42</v>
      </c>
      <c r="F67" s="16">
        <v>45191</v>
      </c>
      <c r="G67" s="17">
        <v>0.5</v>
      </c>
      <c r="H67" s="18">
        <v>0.70833333333333337</v>
      </c>
      <c r="I67" s="19">
        <v>259</v>
      </c>
      <c r="J67" s="20">
        <v>10.79</v>
      </c>
      <c r="K67">
        <v>15</v>
      </c>
      <c r="L67" s="14">
        <v>64.959999999999994</v>
      </c>
      <c r="M67">
        <v>0</v>
      </c>
      <c r="N67">
        <v>0</v>
      </c>
      <c r="O67" s="14">
        <v>0</v>
      </c>
      <c r="R67" s="14">
        <v>0</v>
      </c>
      <c r="T67">
        <v>43.57</v>
      </c>
      <c r="U67">
        <v>3.36</v>
      </c>
      <c r="V67">
        <v>5880</v>
      </c>
      <c r="AF67"/>
      <c r="AG67"/>
      <c r="AH67" t="s">
        <v>143</v>
      </c>
      <c r="AI67" t="s">
        <v>144</v>
      </c>
      <c r="AJ67" t="s">
        <v>122</v>
      </c>
      <c r="AL67" t="s">
        <v>41</v>
      </c>
      <c r="AM67" t="str" cm="1">
        <f t="array" ref="AM67">_xlfn.IFS(AL67="W","270",AL67="E","90",AL67="S","180",AL67="N","000",AL67="NE","45",AL67="SE","135",AL67="SW","225",AL67="NW","315")</f>
        <v>000</v>
      </c>
    </row>
    <row r="68" spans="1:39">
      <c r="A68">
        <v>9275359</v>
      </c>
      <c r="B68" t="s">
        <v>39</v>
      </c>
      <c r="C68" t="s">
        <v>40</v>
      </c>
      <c r="D68" t="s">
        <v>41</v>
      </c>
      <c r="E68" t="s">
        <v>42</v>
      </c>
      <c r="F68" s="16">
        <v>45192</v>
      </c>
      <c r="G68" s="17">
        <v>0.5</v>
      </c>
      <c r="H68" s="18">
        <v>0.70833333333333337</v>
      </c>
      <c r="I68" s="19">
        <v>261</v>
      </c>
      <c r="J68" s="20">
        <v>10.88</v>
      </c>
      <c r="K68">
        <v>15</v>
      </c>
      <c r="L68" s="14">
        <v>66.78</v>
      </c>
      <c r="M68">
        <v>0</v>
      </c>
      <c r="N68">
        <v>0</v>
      </c>
      <c r="O68" s="14">
        <v>0</v>
      </c>
      <c r="R68" s="14">
        <v>0</v>
      </c>
      <c r="T68">
        <v>44.53</v>
      </c>
      <c r="U68">
        <v>4.74</v>
      </c>
      <c r="V68">
        <v>4810</v>
      </c>
      <c r="AF68"/>
      <c r="AG68"/>
      <c r="AH68" t="s">
        <v>145</v>
      </c>
      <c r="AI68" t="s">
        <v>146</v>
      </c>
      <c r="AJ68" t="s">
        <v>122</v>
      </c>
      <c r="AL68" t="s">
        <v>57</v>
      </c>
      <c r="AM68" t="str" cm="1">
        <f t="array" ref="AM68">_xlfn.IFS(AL68="W","270",AL68="E","90",AL68="S","180",AL68="N","000",AL68="NE","45",AL68="SE","135",AL68="SW","225",AL68="NW","315")</f>
        <v>45</v>
      </c>
    </row>
    <row r="69" spans="1:39">
      <c r="A69">
        <v>9275359</v>
      </c>
      <c r="B69" t="s">
        <v>39</v>
      </c>
      <c r="C69" t="s">
        <v>40</v>
      </c>
      <c r="D69" t="s">
        <v>41</v>
      </c>
      <c r="E69" t="s">
        <v>42</v>
      </c>
      <c r="F69" s="16">
        <v>45193</v>
      </c>
      <c r="G69" s="17">
        <v>0.5</v>
      </c>
      <c r="H69" s="18">
        <v>0.70833333333333337</v>
      </c>
      <c r="I69" s="19">
        <v>250</v>
      </c>
      <c r="J69" s="22">
        <v>10.42</v>
      </c>
      <c r="K69">
        <v>15</v>
      </c>
      <c r="L69" s="14">
        <v>62.75</v>
      </c>
      <c r="M69">
        <v>0</v>
      </c>
      <c r="N69">
        <v>0</v>
      </c>
      <c r="O69" s="14">
        <v>0</v>
      </c>
      <c r="R69" s="14">
        <v>0</v>
      </c>
      <c r="T69">
        <v>42.71</v>
      </c>
      <c r="U69">
        <v>4.9400000000000004</v>
      </c>
      <c r="V69">
        <v>4760</v>
      </c>
      <c r="AF69"/>
      <c r="AG69"/>
      <c r="AH69" t="s">
        <v>147</v>
      </c>
      <c r="AI69" t="s">
        <v>148</v>
      </c>
      <c r="AJ69" t="s">
        <v>122</v>
      </c>
      <c r="AL69" t="s">
        <v>57</v>
      </c>
      <c r="AM69" t="str" cm="1">
        <f t="array" ref="AM69">_xlfn.IFS(AL69="W","270",AL69="E","90",AL69="S","180",AL69="N","000",AL69="NE","45",AL69="SE","135",AL69="SW","225",AL69="NW","315")</f>
        <v>45</v>
      </c>
    </row>
    <row r="70" spans="1:39">
      <c r="A70">
        <v>9275359</v>
      </c>
      <c r="B70" t="s">
        <v>39</v>
      </c>
      <c r="C70" t="s">
        <v>40</v>
      </c>
      <c r="D70" t="s">
        <v>41</v>
      </c>
      <c r="E70" t="s">
        <v>42</v>
      </c>
      <c r="F70" s="16">
        <v>45194</v>
      </c>
      <c r="G70" s="17">
        <v>0.5</v>
      </c>
      <c r="H70" s="18">
        <v>0.70833333333333337</v>
      </c>
      <c r="I70" s="19">
        <v>246</v>
      </c>
      <c r="J70" s="22">
        <v>10.25</v>
      </c>
      <c r="K70">
        <v>15</v>
      </c>
      <c r="L70" s="14">
        <v>62.43</v>
      </c>
      <c r="M70">
        <v>0</v>
      </c>
      <c r="N70">
        <v>0</v>
      </c>
      <c r="O70" s="14">
        <v>0</v>
      </c>
      <c r="R70" s="14">
        <v>0</v>
      </c>
      <c r="T70">
        <v>42.72</v>
      </c>
      <c r="U70">
        <v>6.46</v>
      </c>
      <c r="V70">
        <v>5040</v>
      </c>
      <c r="AF70"/>
      <c r="AG70"/>
      <c r="AH70" t="s">
        <v>149</v>
      </c>
      <c r="AI70" t="s">
        <v>150</v>
      </c>
      <c r="AJ70" t="s">
        <v>122</v>
      </c>
      <c r="AL70" t="s">
        <v>57</v>
      </c>
      <c r="AM70" t="str" cm="1">
        <f t="array" ref="AM70">_xlfn.IFS(AL70="W","270",AL70="E","90",AL70="S","180",AL70="N","000",AL70="NE","45",AL70="SE","135",AL70="SW","225",AL70="NW","315")</f>
        <v>45</v>
      </c>
    </row>
    <row r="71" spans="1:39">
      <c r="A71">
        <v>9275359</v>
      </c>
      <c r="B71" t="s">
        <v>39</v>
      </c>
      <c r="C71" t="s">
        <v>40</v>
      </c>
      <c r="D71" t="s">
        <v>41</v>
      </c>
      <c r="E71" t="s">
        <v>42</v>
      </c>
      <c r="F71" s="16">
        <v>45195</v>
      </c>
      <c r="G71" s="17">
        <v>0.5</v>
      </c>
      <c r="H71" s="18">
        <v>0.70833333333333337</v>
      </c>
      <c r="I71" s="19">
        <v>239</v>
      </c>
      <c r="J71" s="22">
        <v>9.9600000000000009</v>
      </c>
      <c r="K71">
        <v>15</v>
      </c>
      <c r="L71" s="14">
        <v>58.15</v>
      </c>
      <c r="M71">
        <v>0</v>
      </c>
      <c r="N71">
        <v>0</v>
      </c>
      <c r="O71" s="14">
        <v>0</v>
      </c>
      <c r="R71" s="14">
        <v>0</v>
      </c>
      <c r="T71">
        <v>40.14</v>
      </c>
      <c r="U71">
        <v>3.24</v>
      </c>
      <c r="V71">
        <v>5580</v>
      </c>
      <c r="AF71"/>
      <c r="AG71"/>
      <c r="AH71" t="s">
        <v>151</v>
      </c>
      <c r="AI71" t="s">
        <v>152</v>
      </c>
      <c r="AJ71" t="s">
        <v>122</v>
      </c>
      <c r="AL71" t="s">
        <v>57</v>
      </c>
      <c r="AM71" t="str" cm="1">
        <f t="array" ref="AM71">_xlfn.IFS(AL71="W","270",AL71="E","90",AL71="S","180",AL71="N","000",AL71="NE","45",AL71="SE","135",AL71="SW","225",AL71="NW","315")</f>
        <v>45</v>
      </c>
    </row>
    <row r="72" spans="1:39">
      <c r="A72">
        <v>9275359</v>
      </c>
      <c r="B72" t="s">
        <v>39</v>
      </c>
      <c r="C72" t="s">
        <v>40</v>
      </c>
      <c r="D72" t="s">
        <v>41</v>
      </c>
      <c r="E72" t="s">
        <v>42</v>
      </c>
      <c r="F72" s="16">
        <v>45196</v>
      </c>
      <c r="G72" s="17">
        <v>0.5</v>
      </c>
      <c r="H72" s="18">
        <v>0.70833333333333337</v>
      </c>
      <c r="I72" s="19">
        <v>277</v>
      </c>
      <c r="J72" s="22">
        <v>11.54</v>
      </c>
      <c r="K72">
        <v>15</v>
      </c>
      <c r="L72" s="14">
        <v>65.709999999999994</v>
      </c>
      <c r="M72">
        <v>0</v>
      </c>
      <c r="N72">
        <v>0</v>
      </c>
      <c r="O72" s="14">
        <v>0</v>
      </c>
      <c r="R72" s="14">
        <v>0</v>
      </c>
      <c r="T72">
        <v>45.93</v>
      </c>
      <c r="U72">
        <v>2.12</v>
      </c>
      <c r="V72">
        <v>5640</v>
      </c>
      <c r="AF72"/>
      <c r="AG72"/>
      <c r="AH72" t="s">
        <v>153</v>
      </c>
      <c r="AI72" t="s">
        <v>154</v>
      </c>
      <c r="AJ72" t="s">
        <v>122</v>
      </c>
      <c r="AL72" t="s">
        <v>57</v>
      </c>
      <c r="AM72" t="str" cm="1">
        <f t="array" ref="AM72">_xlfn.IFS(AL72="W","270",AL72="E","90",AL72="S","180",AL72="N","000",AL72="NE","45",AL72="SE","135",AL72="SW","225",AL72="NW","315")</f>
        <v>45</v>
      </c>
    </row>
    <row r="73" spans="1:39">
      <c r="A73">
        <v>9275359</v>
      </c>
      <c r="B73" t="s">
        <v>39</v>
      </c>
      <c r="C73" t="s">
        <v>40</v>
      </c>
      <c r="D73" t="s">
        <v>41</v>
      </c>
      <c r="E73" t="s">
        <v>42</v>
      </c>
      <c r="F73" s="16">
        <v>45197</v>
      </c>
      <c r="G73" s="17">
        <v>0.5</v>
      </c>
      <c r="H73" s="18">
        <v>0.70833333333333337</v>
      </c>
      <c r="I73" s="19">
        <v>277</v>
      </c>
      <c r="J73" s="22">
        <v>11.54</v>
      </c>
      <c r="K73">
        <v>15</v>
      </c>
      <c r="L73" s="14">
        <v>66.59</v>
      </c>
      <c r="M73">
        <v>0</v>
      </c>
      <c r="N73">
        <v>0</v>
      </c>
      <c r="O73" s="14">
        <v>0</v>
      </c>
      <c r="R73" s="14">
        <v>0</v>
      </c>
      <c r="T73">
        <v>46.19</v>
      </c>
      <c r="U73">
        <v>2.46</v>
      </c>
      <c r="V73">
        <v>5590</v>
      </c>
      <c r="AF73"/>
      <c r="AG73"/>
      <c r="AH73" t="s">
        <v>155</v>
      </c>
      <c r="AI73" t="s">
        <v>156</v>
      </c>
      <c r="AJ73" t="s">
        <v>122</v>
      </c>
      <c r="AL73" t="s">
        <v>57</v>
      </c>
      <c r="AM73" t="str" cm="1">
        <f t="array" ref="AM73">_xlfn.IFS(AL73="W","270",AL73="E","90",AL73="S","180",AL73="N","000",AL73="NE","45",AL73="SE","135",AL73="SW","225",AL73="NW","315")</f>
        <v>45</v>
      </c>
    </row>
    <row r="74" spans="1:39">
      <c r="A74">
        <v>9275359</v>
      </c>
      <c r="B74" t="s">
        <v>39</v>
      </c>
      <c r="C74" t="s">
        <v>40</v>
      </c>
      <c r="D74" t="s">
        <v>41</v>
      </c>
      <c r="E74" t="s">
        <v>42</v>
      </c>
      <c r="F74" s="16">
        <v>45198</v>
      </c>
      <c r="G74" s="17">
        <v>0.5</v>
      </c>
      <c r="H74" s="18">
        <v>0.70833333333333337</v>
      </c>
      <c r="I74" s="19">
        <v>271</v>
      </c>
      <c r="J74" s="22">
        <v>11.29</v>
      </c>
      <c r="K74">
        <v>15</v>
      </c>
      <c r="L74" s="14">
        <v>65.58</v>
      </c>
      <c r="M74">
        <v>0</v>
      </c>
      <c r="N74">
        <v>0</v>
      </c>
      <c r="O74" s="14">
        <v>0</v>
      </c>
      <c r="R74" s="14">
        <v>0</v>
      </c>
      <c r="T74">
        <v>45.71</v>
      </c>
      <c r="U74">
        <v>3.56</v>
      </c>
      <c r="V74">
        <v>5730</v>
      </c>
      <c r="AF74"/>
      <c r="AG74"/>
      <c r="AH74" t="s">
        <v>157</v>
      </c>
      <c r="AI74" t="s">
        <v>158</v>
      </c>
      <c r="AJ74" t="s">
        <v>122</v>
      </c>
      <c r="AL74" t="s">
        <v>57</v>
      </c>
      <c r="AM74" t="str" cm="1">
        <f t="array" ref="AM74">_xlfn.IFS(AL74="W","270",AL74="E","90",AL74="S","180",AL74="N","000",AL74="NE","45",AL74="SE","135",AL74="SW","225",AL74="NW","315")</f>
        <v>45</v>
      </c>
    </row>
    <row r="75" spans="1:39">
      <c r="A75">
        <v>9275359</v>
      </c>
      <c r="B75" t="s">
        <v>39</v>
      </c>
      <c r="C75" t="s">
        <v>40</v>
      </c>
      <c r="D75" t="s">
        <v>41</v>
      </c>
      <c r="E75" t="s">
        <v>42</v>
      </c>
      <c r="F75" s="16">
        <v>45199</v>
      </c>
      <c r="G75" s="17">
        <v>0.5</v>
      </c>
      <c r="H75" s="18">
        <v>0.70833333333333337</v>
      </c>
      <c r="I75" s="19">
        <v>263</v>
      </c>
      <c r="J75" s="22">
        <v>10.96</v>
      </c>
      <c r="K75">
        <v>15</v>
      </c>
      <c r="L75" s="14">
        <v>65.83</v>
      </c>
      <c r="M75">
        <v>0</v>
      </c>
      <c r="N75">
        <v>0</v>
      </c>
      <c r="O75" s="14">
        <v>0</v>
      </c>
      <c r="R75" s="14">
        <v>0</v>
      </c>
      <c r="T75">
        <v>45.72</v>
      </c>
      <c r="U75">
        <v>6.74</v>
      </c>
      <c r="V75">
        <v>5480</v>
      </c>
      <c r="AF75"/>
      <c r="AG75"/>
      <c r="AH75" t="s">
        <v>159</v>
      </c>
      <c r="AI75" t="s">
        <v>160</v>
      </c>
      <c r="AJ75" t="s">
        <v>122</v>
      </c>
      <c r="AL75" t="s">
        <v>57</v>
      </c>
      <c r="AM75" t="str" cm="1">
        <f t="array" ref="AM75">_xlfn.IFS(AL75="W","270",AL75="E","90",AL75="S","180",AL75="N","000",AL75="NE","45",AL75="SE","135",AL75="SW","225",AL75="NW","315")</f>
        <v>45</v>
      </c>
    </row>
    <row r="76" spans="1:39">
      <c r="A76">
        <v>9275359</v>
      </c>
      <c r="B76" t="s">
        <v>39</v>
      </c>
      <c r="C76" t="s">
        <v>40</v>
      </c>
      <c r="D76" t="s">
        <v>41</v>
      </c>
      <c r="E76" t="s">
        <v>42</v>
      </c>
      <c r="F76" s="16">
        <v>45200</v>
      </c>
      <c r="G76" s="17">
        <v>0.5</v>
      </c>
      <c r="H76" s="18">
        <v>0.70833333333333337</v>
      </c>
      <c r="I76" s="27">
        <v>266</v>
      </c>
      <c r="J76" s="22">
        <v>11.08</v>
      </c>
      <c r="K76">
        <v>15</v>
      </c>
      <c r="L76" s="14">
        <v>65.81</v>
      </c>
      <c r="M76">
        <v>0</v>
      </c>
      <c r="N76">
        <v>0</v>
      </c>
      <c r="O76" s="14">
        <v>0</v>
      </c>
      <c r="R76" s="14">
        <v>0</v>
      </c>
      <c r="T76">
        <v>45.71</v>
      </c>
      <c r="U76">
        <v>5.34</v>
      </c>
      <c r="V76">
        <v>5630</v>
      </c>
      <c r="AF76"/>
      <c r="AG76"/>
      <c r="AH76" t="s">
        <v>161</v>
      </c>
      <c r="AI76" t="s">
        <v>162</v>
      </c>
      <c r="AJ76" t="s">
        <v>122</v>
      </c>
      <c r="AL76" t="s">
        <v>57</v>
      </c>
      <c r="AM76" t="str" cm="1">
        <f t="array" ref="AM76">_xlfn.IFS(AL76="W","270",AL76="E","90",AL76="S","180",AL76="N","000",AL76="NE","45",AL76="SE","135",AL76="SW","225",AL76="NW","315")</f>
        <v>45</v>
      </c>
    </row>
    <row r="77" spans="1:39">
      <c r="A77">
        <v>9275359</v>
      </c>
      <c r="B77" t="s">
        <v>39</v>
      </c>
      <c r="C77" t="s">
        <v>40</v>
      </c>
      <c r="D77" t="s">
        <v>41</v>
      </c>
      <c r="E77" t="s">
        <v>42</v>
      </c>
      <c r="F77" s="16">
        <v>45201</v>
      </c>
      <c r="G77" s="17">
        <v>0.5</v>
      </c>
      <c r="H77" s="18">
        <v>0.70833333333333337</v>
      </c>
      <c r="I77" s="27">
        <v>266</v>
      </c>
      <c r="J77" s="22">
        <v>11.08</v>
      </c>
      <c r="K77">
        <v>15</v>
      </c>
      <c r="L77" s="14">
        <v>65.09</v>
      </c>
      <c r="M77">
        <v>0</v>
      </c>
      <c r="N77">
        <v>0</v>
      </c>
      <c r="O77" s="14">
        <v>0</v>
      </c>
      <c r="R77" s="14">
        <v>0</v>
      </c>
      <c r="T77">
        <v>45.24</v>
      </c>
      <c r="U77">
        <v>4.66</v>
      </c>
      <c r="V77">
        <v>5300</v>
      </c>
      <c r="AF77"/>
      <c r="AG77"/>
      <c r="AH77" t="s">
        <v>163</v>
      </c>
      <c r="AI77" t="s">
        <v>164</v>
      </c>
      <c r="AJ77" t="s">
        <v>122</v>
      </c>
      <c r="AL77" t="s">
        <v>57</v>
      </c>
      <c r="AM77" t="str" cm="1">
        <f t="array" ref="AM77">_xlfn.IFS(AL77="W","270",AL77="E","90",AL77="S","180",AL77="N","000",AL77="NE","45",AL77="SE","135",AL77="SW","225",AL77="NW","315")</f>
        <v>45</v>
      </c>
    </row>
    <row r="78" spans="1:39">
      <c r="A78">
        <v>9275359</v>
      </c>
      <c r="B78" t="s">
        <v>39</v>
      </c>
      <c r="C78" t="s">
        <v>40</v>
      </c>
      <c r="D78" t="s">
        <v>41</v>
      </c>
      <c r="E78" t="s">
        <v>42</v>
      </c>
      <c r="F78" s="16">
        <v>45202</v>
      </c>
      <c r="G78" s="17">
        <v>0.5</v>
      </c>
      <c r="H78" s="18">
        <v>0.70833333333333337</v>
      </c>
      <c r="I78" s="19">
        <v>261</v>
      </c>
      <c r="J78" s="22">
        <v>10.88</v>
      </c>
      <c r="K78">
        <v>15</v>
      </c>
      <c r="L78" s="14">
        <v>66.27</v>
      </c>
      <c r="M78">
        <v>0</v>
      </c>
      <c r="N78">
        <v>0</v>
      </c>
      <c r="O78" s="14">
        <v>0</v>
      </c>
      <c r="R78" s="14">
        <v>0</v>
      </c>
      <c r="T78">
        <v>44.28</v>
      </c>
      <c r="U78">
        <v>4.4000000000000004</v>
      </c>
      <c r="V78">
        <v>4740</v>
      </c>
      <c r="AF78"/>
      <c r="AG78"/>
      <c r="AH78" t="s">
        <v>165</v>
      </c>
      <c r="AI78" t="s">
        <v>166</v>
      </c>
      <c r="AJ78" t="s">
        <v>138</v>
      </c>
      <c r="AL78" t="s">
        <v>57</v>
      </c>
      <c r="AM78" t="str" cm="1">
        <f t="array" ref="AM78">_xlfn.IFS(AL78="W","270",AL78="E","90",AL78="S","180",AL78="N","000",AL78="NE","45",AL78="SE","135",AL78="SW","225",AL78="NW","315")</f>
        <v>45</v>
      </c>
    </row>
    <row r="79" spans="1:39">
      <c r="A79">
        <v>9275359</v>
      </c>
      <c r="B79" t="s">
        <v>39</v>
      </c>
      <c r="C79" t="s">
        <v>40</v>
      </c>
      <c r="D79" t="s">
        <v>41</v>
      </c>
      <c r="E79" t="s">
        <v>42</v>
      </c>
      <c r="F79" s="16">
        <v>45203</v>
      </c>
      <c r="G79" s="17">
        <v>0.5</v>
      </c>
      <c r="H79" s="18">
        <v>0.70833333333333337</v>
      </c>
      <c r="I79" s="19">
        <v>243</v>
      </c>
      <c r="J79" s="22">
        <v>10.130000000000001</v>
      </c>
      <c r="K79">
        <v>15</v>
      </c>
      <c r="L79" s="14">
        <v>67.88</v>
      </c>
      <c r="M79">
        <v>0</v>
      </c>
      <c r="N79">
        <v>0</v>
      </c>
      <c r="O79" s="14">
        <v>0</v>
      </c>
      <c r="R79" s="14">
        <v>0</v>
      </c>
      <c r="T79">
        <v>44.54</v>
      </c>
      <c r="U79">
        <v>11.31</v>
      </c>
      <c r="V79">
        <v>5430</v>
      </c>
      <c r="AF79"/>
      <c r="AG79"/>
      <c r="AH79" t="s">
        <v>167</v>
      </c>
      <c r="AI79" t="s">
        <v>168</v>
      </c>
      <c r="AJ79" t="s">
        <v>138</v>
      </c>
      <c r="AL79" t="s">
        <v>81</v>
      </c>
      <c r="AM79" t="str" cm="1">
        <f t="array" ref="AM79">_xlfn.IFS(AL79="W","270",AL79="E","90",AL79="S","180",AL79="N","000",AL79="NE","45",AL79="SE","135",AL79="SW","225",AL79="NW","315")</f>
        <v>90</v>
      </c>
    </row>
    <row r="80" spans="1:39">
      <c r="A80">
        <v>9275359</v>
      </c>
      <c r="B80" t="s">
        <v>39</v>
      </c>
      <c r="C80" t="s">
        <v>40</v>
      </c>
      <c r="D80" t="s">
        <v>41</v>
      </c>
      <c r="E80" t="s">
        <v>42</v>
      </c>
      <c r="F80" s="16">
        <v>45204</v>
      </c>
      <c r="G80" s="17">
        <v>0.5</v>
      </c>
      <c r="H80" s="18">
        <v>0.70833333333333337</v>
      </c>
      <c r="I80" s="19">
        <v>257</v>
      </c>
      <c r="J80" s="22">
        <v>10.71</v>
      </c>
      <c r="K80">
        <v>15</v>
      </c>
      <c r="L80" s="14">
        <v>67.680000000000007</v>
      </c>
      <c r="M80">
        <v>0</v>
      </c>
      <c r="N80">
        <v>0</v>
      </c>
      <c r="O80" s="14">
        <v>0</v>
      </c>
      <c r="R80" s="14">
        <v>0</v>
      </c>
      <c r="T80">
        <v>44.85</v>
      </c>
      <c r="U80">
        <v>6.88</v>
      </c>
      <c r="V80">
        <v>5400</v>
      </c>
      <c r="AF80"/>
      <c r="AG80"/>
      <c r="AH80" t="s">
        <v>169</v>
      </c>
      <c r="AI80" t="s">
        <v>170</v>
      </c>
      <c r="AJ80" t="s">
        <v>122</v>
      </c>
      <c r="AL80" t="s">
        <v>81</v>
      </c>
      <c r="AM80" t="str" cm="1">
        <f t="array" ref="AM80">_xlfn.IFS(AL80="W","270",AL80="E","90",AL80="S","180",AL80="N","000",AL80="NE","45",AL80="SE","135",AL80="SW","225",AL80="NW","315")</f>
        <v>90</v>
      </c>
    </row>
    <row r="81" spans="1:39">
      <c r="A81">
        <v>9275359</v>
      </c>
      <c r="B81" t="s">
        <v>39</v>
      </c>
      <c r="C81" t="s">
        <v>40</v>
      </c>
      <c r="D81" t="s">
        <v>41</v>
      </c>
      <c r="E81" t="s">
        <v>42</v>
      </c>
      <c r="F81" s="16">
        <v>45205</v>
      </c>
      <c r="G81" s="17">
        <v>0.5</v>
      </c>
      <c r="H81" s="18">
        <v>0.70833333333333337</v>
      </c>
      <c r="I81" s="19">
        <v>267</v>
      </c>
      <c r="J81" s="22">
        <v>11.13</v>
      </c>
      <c r="K81">
        <v>15</v>
      </c>
      <c r="L81" s="14">
        <v>67.040000000000006</v>
      </c>
      <c r="M81">
        <v>0</v>
      </c>
      <c r="N81">
        <v>0</v>
      </c>
      <c r="O81" s="14">
        <v>0</v>
      </c>
      <c r="R81" s="14">
        <v>0</v>
      </c>
      <c r="T81">
        <v>44.83</v>
      </c>
      <c r="U81">
        <v>3.26</v>
      </c>
      <c r="V81">
        <v>5240</v>
      </c>
      <c r="AF81"/>
      <c r="AG81"/>
      <c r="AH81" t="s">
        <v>171</v>
      </c>
      <c r="AI81" t="s">
        <v>172</v>
      </c>
      <c r="AJ81" t="s">
        <v>122</v>
      </c>
      <c r="AL81" t="s">
        <v>57</v>
      </c>
      <c r="AM81" t="str" cm="1">
        <f t="array" ref="AM81">_xlfn.IFS(AL81="W","270",AL81="E","90",AL81="S","180",AL81="N","000",AL81="NE","45",AL81="SE","135",AL81="SW","225",AL81="NW","315")</f>
        <v>45</v>
      </c>
    </row>
    <row r="82" spans="1:39">
      <c r="A82">
        <v>9275359</v>
      </c>
      <c r="B82" t="s">
        <v>39</v>
      </c>
      <c r="C82" t="s">
        <v>40</v>
      </c>
      <c r="D82" t="s">
        <v>41</v>
      </c>
      <c r="E82" t="s">
        <v>42</v>
      </c>
      <c r="F82" s="16">
        <v>45206</v>
      </c>
      <c r="G82" s="17">
        <v>0.5</v>
      </c>
      <c r="H82" s="18">
        <v>0.70833333333333337</v>
      </c>
      <c r="I82" s="19">
        <v>262</v>
      </c>
      <c r="J82" s="22">
        <v>10.92</v>
      </c>
      <c r="K82">
        <v>15</v>
      </c>
      <c r="L82" s="14">
        <v>72.02</v>
      </c>
      <c r="M82">
        <v>2.2599999999999998</v>
      </c>
      <c r="N82">
        <v>0</v>
      </c>
      <c r="O82" s="14">
        <v>1.831</v>
      </c>
      <c r="R82" s="14">
        <v>0</v>
      </c>
      <c r="T82">
        <v>47.67</v>
      </c>
      <c r="U82">
        <v>10.88</v>
      </c>
      <c r="V82">
        <v>9140</v>
      </c>
      <c r="AF82"/>
      <c r="AG82"/>
      <c r="AH82" t="s">
        <v>173</v>
      </c>
      <c r="AI82" t="s">
        <v>174</v>
      </c>
      <c r="AJ82" t="s">
        <v>122</v>
      </c>
      <c r="AL82" t="s">
        <v>57</v>
      </c>
      <c r="AM82" t="str" cm="1">
        <f t="array" ref="AM82">_xlfn.IFS(AL82="W","270",AL82="E","90",AL82="S","180",AL82="N","000",AL82="NE","45",AL82="SE","135",AL82="SW","225",AL82="NW","315")</f>
        <v>45</v>
      </c>
    </row>
    <row r="83" spans="1:39">
      <c r="A83">
        <v>9275359</v>
      </c>
      <c r="B83" t="s">
        <v>39</v>
      </c>
      <c r="C83" t="s">
        <v>88</v>
      </c>
      <c r="E83" t="s">
        <v>42</v>
      </c>
      <c r="F83" s="16">
        <v>45206</v>
      </c>
      <c r="G83" s="17">
        <v>0.97916666666666663</v>
      </c>
      <c r="H83" s="18">
        <v>0.1875</v>
      </c>
      <c r="I83" s="19">
        <v>127</v>
      </c>
      <c r="J83" s="22">
        <v>11.04</v>
      </c>
      <c r="K83">
        <v>15</v>
      </c>
      <c r="L83" s="14">
        <v>40.26</v>
      </c>
      <c r="M83">
        <v>0</v>
      </c>
      <c r="N83">
        <v>0</v>
      </c>
      <c r="O83" s="14">
        <v>0</v>
      </c>
      <c r="R83" s="14">
        <v>0</v>
      </c>
      <c r="T83">
        <v>49</v>
      </c>
      <c r="U83">
        <v>11.81</v>
      </c>
      <c r="V83">
        <v>7700</v>
      </c>
      <c r="AF83"/>
      <c r="AG83"/>
      <c r="AH83" t="s">
        <v>175</v>
      </c>
      <c r="AI83" t="s">
        <v>176</v>
      </c>
      <c r="AJ83" t="s">
        <v>138</v>
      </c>
      <c r="AL83" t="s">
        <v>57</v>
      </c>
      <c r="AM83" t="str" cm="1">
        <f t="array" ref="AM83">_xlfn.IFS(AL83="W","270",AL83="E","90",AL83="S","180",AL83="N","000",AL83="NE","45",AL83="SE","135",AL83="SW","225",AL83="NW","315")</f>
        <v>45</v>
      </c>
    </row>
    <row r="84" spans="1:39">
      <c r="A84">
        <v>9275359</v>
      </c>
      <c r="B84" t="s">
        <v>39</v>
      </c>
      <c r="C84" t="s">
        <v>114</v>
      </c>
      <c r="E84" t="s">
        <v>42</v>
      </c>
      <c r="F84" s="16">
        <v>45208</v>
      </c>
      <c r="G84" s="17">
        <v>0.79166666666666663</v>
      </c>
      <c r="H84" s="18">
        <v>1</v>
      </c>
      <c r="I84" s="19">
        <v>28</v>
      </c>
      <c r="J84" s="22">
        <v>9.65</v>
      </c>
      <c r="K84">
        <v>15</v>
      </c>
      <c r="L84" s="14">
        <v>20.29</v>
      </c>
      <c r="M84">
        <v>0</v>
      </c>
      <c r="N84">
        <v>0</v>
      </c>
      <c r="O84" s="14">
        <v>1.25</v>
      </c>
      <c r="R84" s="14">
        <v>0</v>
      </c>
      <c r="T84">
        <v>44.6</v>
      </c>
      <c r="U84">
        <v>15.15</v>
      </c>
      <c r="V84">
        <v>13250</v>
      </c>
      <c r="AF84"/>
      <c r="AG84"/>
      <c r="AH84" t="s">
        <v>177</v>
      </c>
      <c r="AI84" t="s">
        <v>178</v>
      </c>
      <c r="AJ84">
        <v>3</v>
      </c>
      <c r="AL84" t="s">
        <v>110</v>
      </c>
      <c r="AM84" t="str" cm="1">
        <f t="array" ref="AM84">_xlfn.IFS(AL84="W","270",AL84="E","90",AL84="S","180",AL84="N","000",AL84="NE","45",AL84="SE","135",AL84="SW","225",AL84="NW","315")</f>
        <v>180</v>
      </c>
    </row>
    <row r="85" spans="1:39">
      <c r="A85">
        <v>9275359</v>
      </c>
      <c r="B85" t="s">
        <v>39</v>
      </c>
      <c r="C85" t="s">
        <v>40</v>
      </c>
      <c r="D85" t="s">
        <v>41</v>
      </c>
      <c r="E85" t="s">
        <v>42</v>
      </c>
      <c r="F85" s="16">
        <v>45209</v>
      </c>
      <c r="G85" s="17">
        <v>0.5</v>
      </c>
      <c r="H85" s="18">
        <v>0.70833333333333337</v>
      </c>
      <c r="I85" s="19">
        <v>261</v>
      </c>
      <c r="J85" s="22">
        <v>15.35</v>
      </c>
      <c r="K85">
        <v>15</v>
      </c>
      <c r="L85" s="14">
        <v>82.8</v>
      </c>
      <c r="M85">
        <v>0</v>
      </c>
      <c r="N85">
        <v>0</v>
      </c>
      <c r="O85" s="14">
        <v>0</v>
      </c>
      <c r="R85" s="14">
        <v>0</v>
      </c>
      <c r="T85">
        <v>62.22</v>
      </c>
      <c r="U85">
        <v>3.69</v>
      </c>
      <c r="V85">
        <v>16840</v>
      </c>
      <c r="AF85"/>
      <c r="AG85"/>
      <c r="AH85" t="s">
        <v>179</v>
      </c>
      <c r="AI85" t="s">
        <v>180</v>
      </c>
      <c r="AJ85">
        <v>3</v>
      </c>
      <c r="AL85" t="s">
        <v>81</v>
      </c>
      <c r="AM85" t="str" cm="1">
        <f t="array" ref="AM85">_xlfn.IFS(AL85="W","270",AL85="E","90",AL85="S","180",AL85="N","000",AL85="NE","45",AL85="SE","135",AL85="SW","225",AL85="NW","315")</f>
        <v>90</v>
      </c>
    </row>
    <row r="86" spans="1:39">
      <c r="A86">
        <v>9275359</v>
      </c>
      <c r="B86" t="s">
        <v>39</v>
      </c>
      <c r="C86" t="s">
        <v>40</v>
      </c>
      <c r="D86" t="s">
        <v>41</v>
      </c>
      <c r="E86" t="s">
        <v>42</v>
      </c>
      <c r="F86" s="16">
        <v>45210</v>
      </c>
      <c r="G86" s="17">
        <v>0.5</v>
      </c>
      <c r="H86" s="18">
        <v>0.70833333333333337</v>
      </c>
      <c r="I86" s="19">
        <v>341</v>
      </c>
      <c r="J86" s="22">
        <v>14.21</v>
      </c>
      <c r="K86">
        <v>15</v>
      </c>
      <c r="L86" s="14">
        <v>130.91999999999999</v>
      </c>
      <c r="M86">
        <v>0</v>
      </c>
      <c r="N86">
        <v>0</v>
      </c>
      <c r="O86" s="14">
        <v>0</v>
      </c>
      <c r="R86" s="14">
        <v>0</v>
      </c>
      <c r="T86">
        <v>65.959999999999994</v>
      </c>
      <c r="U86">
        <v>16.010000000000002</v>
      </c>
      <c r="V86">
        <v>17100</v>
      </c>
      <c r="AF86"/>
      <c r="AG86"/>
      <c r="AH86" t="s">
        <v>181</v>
      </c>
      <c r="AI86" t="s">
        <v>182</v>
      </c>
      <c r="AJ86" t="s">
        <v>183</v>
      </c>
      <c r="AL86" t="s">
        <v>81</v>
      </c>
      <c r="AM86" t="str" cm="1">
        <f t="array" ref="AM86">_xlfn.IFS(AL86="W","270",AL86="E","90",AL86="S","180",AL86="N","000",AL86="NE","45",AL86="SE","135",AL86="SW","225",AL86="NW","315")</f>
        <v>90</v>
      </c>
    </row>
    <row r="87" spans="1:39">
      <c r="A87">
        <v>9275359</v>
      </c>
      <c r="B87" t="s">
        <v>39</v>
      </c>
      <c r="C87" t="s">
        <v>40</v>
      </c>
      <c r="D87" t="s">
        <v>41</v>
      </c>
      <c r="E87" t="s">
        <v>42</v>
      </c>
      <c r="F87" s="16">
        <v>45211</v>
      </c>
      <c r="G87" s="17">
        <v>0.5</v>
      </c>
      <c r="H87" s="18">
        <v>0.66666666666666663</v>
      </c>
      <c r="I87" s="19">
        <v>384</v>
      </c>
      <c r="J87" s="22">
        <v>16.7</v>
      </c>
      <c r="K87">
        <v>15</v>
      </c>
      <c r="L87" s="14">
        <v>109.94</v>
      </c>
      <c r="M87">
        <v>2.5760000000000001</v>
      </c>
      <c r="N87">
        <v>0</v>
      </c>
      <c r="O87" s="14">
        <v>0.26800000000000002</v>
      </c>
      <c r="R87" s="14">
        <v>0</v>
      </c>
      <c r="T87">
        <v>62.7</v>
      </c>
      <c r="U87">
        <v>-3.78</v>
      </c>
      <c r="V87">
        <v>17140</v>
      </c>
      <c r="AF87"/>
      <c r="AG87"/>
      <c r="AH87" t="s">
        <v>184</v>
      </c>
      <c r="AI87" t="s">
        <v>185</v>
      </c>
      <c r="AJ87" t="s">
        <v>138</v>
      </c>
      <c r="AL87" t="s">
        <v>110</v>
      </c>
      <c r="AM87" t="str" cm="1">
        <f t="array" ref="AM87">_xlfn.IFS(AL87="W","270",AL87="E","90",AL87="S","180",AL87="N","000",AL87="NE","45",AL87="SE","135",AL87="SW","225",AL87="NW","315")</f>
        <v>180</v>
      </c>
    </row>
    <row r="88" spans="1:39">
      <c r="A88">
        <v>9275359</v>
      </c>
      <c r="B88" t="s">
        <v>39</v>
      </c>
      <c r="C88" t="s">
        <v>40</v>
      </c>
      <c r="D88" t="s">
        <v>41</v>
      </c>
      <c r="E88" t="s">
        <v>42</v>
      </c>
      <c r="F88" s="16">
        <v>45212</v>
      </c>
      <c r="G88" s="17">
        <v>0.5</v>
      </c>
      <c r="H88" s="18">
        <v>0.66666666666666663</v>
      </c>
      <c r="I88" s="19">
        <v>390</v>
      </c>
      <c r="J88" s="22">
        <v>16.25</v>
      </c>
      <c r="K88">
        <v>15</v>
      </c>
      <c r="L88" s="14">
        <v>112.74</v>
      </c>
      <c r="M88">
        <v>0</v>
      </c>
      <c r="N88">
        <v>0</v>
      </c>
      <c r="O88" s="14">
        <v>0</v>
      </c>
      <c r="R88" s="14">
        <v>0.5</v>
      </c>
      <c r="T88">
        <v>62.56</v>
      </c>
      <c r="U88">
        <v>-1.3</v>
      </c>
      <c r="V88">
        <v>14050</v>
      </c>
      <c r="AF88"/>
      <c r="AG88"/>
      <c r="AH88" t="s">
        <v>186</v>
      </c>
      <c r="AI88" t="s">
        <v>187</v>
      </c>
      <c r="AJ88" t="s">
        <v>138</v>
      </c>
      <c r="AL88" t="s">
        <v>110</v>
      </c>
      <c r="AM88" t="str" cm="1">
        <f t="array" ref="AM88">_xlfn.IFS(AL88="W","270",AL88="E","90",AL88="S","180",AL88="N","000",AL88="NE","45",AL88="SE","135",AL88="SW","225",AL88="NW","315")</f>
        <v>180</v>
      </c>
    </row>
    <row r="89" spans="1:39">
      <c r="A89">
        <v>9275359</v>
      </c>
      <c r="B89" t="s">
        <v>39</v>
      </c>
      <c r="C89" t="s">
        <v>40</v>
      </c>
      <c r="D89" t="s">
        <v>41</v>
      </c>
      <c r="E89" t="s">
        <v>42</v>
      </c>
      <c r="F89" s="16">
        <v>45213</v>
      </c>
      <c r="G89" s="17">
        <v>0.5</v>
      </c>
      <c r="H89" s="18">
        <v>0.625</v>
      </c>
      <c r="I89" s="19">
        <v>328</v>
      </c>
      <c r="J89" s="22">
        <v>14.26</v>
      </c>
      <c r="K89">
        <v>15</v>
      </c>
      <c r="L89" s="14">
        <v>106.26</v>
      </c>
      <c r="M89">
        <v>0</v>
      </c>
      <c r="N89">
        <v>0</v>
      </c>
      <c r="O89" s="14">
        <v>0</v>
      </c>
      <c r="R89" s="14">
        <v>0</v>
      </c>
      <c r="T89">
        <v>61.41</v>
      </c>
      <c r="U89">
        <v>9.64</v>
      </c>
      <c r="V89">
        <v>13700</v>
      </c>
      <c r="AF89"/>
      <c r="AG89"/>
      <c r="AH89" t="s">
        <v>188</v>
      </c>
      <c r="AI89" t="s">
        <v>189</v>
      </c>
      <c r="AJ89" t="s">
        <v>138</v>
      </c>
      <c r="AL89" t="s">
        <v>110</v>
      </c>
      <c r="AM89" t="str" cm="1">
        <f t="array" ref="AM89">_xlfn.IFS(AL89="W","270",AL89="E","90",AL89="S","180",AL89="N","000",AL89="NE","45",AL89="SE","135",AL89="SW","225",AL89="NW","315")</f>
        <v>180</v>
      </c>
    </row>
    <row r="90" spans="1:39">
      <c r="A90">
        <v>9275359</v>
      </c>
      <c r="B90" t="s">
        <v>39</v>
      </c>
      <c r="C90" t="s">
        <v>40</v>
      </c>
      <c r="D90" t="s">
        <v>41</v>
      </c>
      <c r="E90" t="s">
        <v>42</v>
      </c>
      <c r="F90" s="16">
        <v>45214</v>
      </c>
      <c r="G90" s="17">
        <v>0.5</v>
      </c>
      <c r="H90" s="18">
        <v>0.625</v>
      </c>
      <c r="I90" s="19">
        <v>346</v>
      </c>
      <c r="J90" s="22">
        <v>14.42</v>
      </c>
      <c r="K90">
        <v>15</v>
      </c>
      <c r="L90" s="14">
        <v>111.06</v>
      </c>
      <c r="M90">
        <v>0</v>
      </c>
      <c r="N90">
        <v>0</v>
      </c>
      <c r="O90" s="14">
        <v>0</v>
      </c>
      <c r="R90" s="14">
        <v>0</v>
      </c>
      <c r="T90">
        <v>61.44</v>
      </c>
      <c r="U90">
        <v>8.7100000000000009</v>
      </c>
      <c r="V90">
        <v>13840</v>
      </c>
      <c r="AF90"/>
      <c r="AG90"/>
      <c r="AH90" t="s">
        <v>190</v>
      </c>
      <c r="AI90" t="s">
        <v>191</v>
      </c>
      <c r="AJ90" t="s">
        <v>138</v>
      </c>
      <c r="AL90" t="s">
        <v>110</v>
      </c>
      <c r="AM90" t="str" cm="1">
        <f t="array" ref="AM90">_xlfn.IFS(AL90="W","270",AL90="E","90",AL90="S","180",AL90="N","000",AL90="NE","45",AL90="SE","135",AL90="SW","225",AL90="NW","315")</f>
        <v>180</v>
      </c>
    </row>
    <row r="91" spans="1:39">
      <c r="A91">
        <v>9275359</v>
      </c>
      <c r="B91" t="s">
        <v>39</v>
      </c>
      <c r="C91" t="s">
        <v>40</v>
      </c>
      <c r="D91" t="s">
        <v>41</v>
      </c>
      <c r="E91" t="s">
        <v>42</v>
      </c>
      <c r="F91" s="16">
        <v>45215</v>
      </c>
      <c r="G91" s="17">
        <v>0.5</v>
      </c>
      <c r="H91" s="18">
        <v>0.58333333333333337</v>
      </c>
      <c r="I91" s="19">
        <v>344</v>
      </c>
      <c r="J91" s="22">
        <v>14.96</v>
      </c>
      <c r="K91">
        <v>15</v>
      </c>
      <c r="L91" s="14">
        <v>105.56</v>
      </c>
      <c r="M91">
        <v>0</v>
      </c>
      <c r="N91">
        <v>0</v>
      </c>
      <c r="O91" s="14">
        <v>0</v>
      </c>
      <c r="R91" s="14">
        <v>0</v>
      </c>
      <c r="T91">
        <v>59.76</v>
      </c>
      <c r="U91">
        <v>2.5499999999999998</v>
      </c>
      <c r="V91">
        <v>12170</v>
      </c>
      <c r="AF91"/>
      <c r="AG91"/>
      <c r="AH91" t="s">
        <v>192</v>
      </c>
      <c r="AI91" t="s">
        <v>193</v>
      </c>
      <c r="AJ91" t="s">
        <v>138</v>
      </c>
      <c r="AL91" t="s">
        <v>110</v>
      </c>
      <c r="AM91" t="str" cm="1">
        <f t="array" ref="AM91">_xlfn.IFS(AL91="W","270",AL91="E","90",AL91="S","180",AL91="N","000",AL91="NE","45",AL91="SE","135",AL91="SW","225",AL91="NW","315")</f>
        <v>180</v>
      </c>
    </row>
    <row r="92" spans="1:39">
      <c r="A92">
        <v>9275359</v>
      </c>
      <c r="B92" t="s">
        <v>39</v>
      </c>
      <c r="C92" t="s">
        <v>40</v>
      </c>
      <c r="D92" t="s">
        <v>41</v>
      </c>
      <c r="E92" t="s">
        <v>42</v>
      </c>
      <c r="F92" s="16">
        <v>45216</v>
      </c>
      <c r="G92" s="17">
        <v>0.5</v>
      </c>
      <c r="H92" s="18">
        <v>0.58333333333333337</v>
      </c>
      <c r="I92" s="19">
        <v>344</v>
      </c>
      <c r="J92" s="22">
        <v>14.33</v>
      </c>
      <c r="K92">
        <v>15</v>
      </c>
      <c r="L92" s="14">
        <v>107.49</v>
      </c>
      <c r="M92">
        <v>0</v>
      </c>
      <c r="N92">
        <v>0</v>
      </c>
      <c r="O92" s="14">
        <v>0</v>
      </c>
      <c r="R92" s="14">
        <v>0</v>
      </c>
      <c r="T92">
        <v>59.2</v>
      </c>
      <c r="U92">
        <v>5.75</v>
      </c>
      <c r="V92">
        <v>12310</v>
      </c>
      <c r="AF92"/>
      <c r="AG92"/>
      <c r="AH92" t="s">
        <v>194</v>
      </c>
      <c r="AI92" t="s">
        <v>195</v>
      </c>
      <c r="AJ92" t="s">
        <v>138</v>
      </c>
      <c r="AL92" t="s">
        <v>110</v>
      </c>
      <c r="AM92" t="str" cm="1">
        <f t="array" ref="AM92">_xlfn.IFS(AL92="W","270",AL92="E","90",AL92="S","180",AL92="N","000",AL92="NE","45",AL92="SE","135",AL92="SW","225",AL92="NW","315")</f>
        <v>180</v>
      </c>
    </row>
    <row r="93" spans="1:39">
      <c r="A93">
        <v>9275359</v>
      </c>
      <c r="B93" t="s">
        <v>39</v>
      </c>
      <c r="C93" t="s">
        <v>40</v>
      </c>
      <c r="D93" t="s">
        <v>41</v>
      </c>
      <c r="E93" t="s">
        <v>42</v>
      </c>
      <c r="F93" s="16">
        <v>45217</v>
      </c>
      <c r="G93" s="17">
        <v>0.5</v>
      </c>
      <c r="H93" s="18">
        <v>0.54166666666666663</v>
      </c>
      <c r="I93" s="19">
        <v>323</v>
      </c>
      <c r="J93" s="22">
        <v>14.04</v>
      </c>
      <c r="K93">
        <v>15</v>
      </c>
      <c r="L93" s="14">
        <v>101.84</v>
      </c>
      <c r="M93">
        <v>0</v>
      </c>
      <c r="N93">
        <v>0</v>
      </c>
      <c r="O93" s="14">
        <v>0</v>
      </c>
      <c r="R93" s="14">
        <v>0</v>
      </c>
      <c r="T93">
        <v>59.23</v>
      </c>
      <c r="U93">
        <v>7.71</v>
      </c>
      <c r="V93">
        <v>12090</v>
      </c>
      <c r="AF93"/>
      <c r="AG93"/>
      <c r="AH93" t="s">
        <v>196</v>
      </c>
      <c r="AI93" t="s">
        <v>197</v>
      </c>
      <c r="AJ93" t="s">
        <v>138</v>
      </c>
      <c r="AL93" t="s">
        <v>110</v>
      </c>
      <c r="AM93" t="str" cm="1">
        <f t="array" ref="AM93">_xlfn.IFS(AL93="W","270",AL93="E","90",AL93="S","180",AL93="N","000",AL93="NE","45",AL93="SE","135",AL93="SW","225",AL93="NW","315")</f>
        <v>180</v>
      </c>
    </row>
    <row r="94" spans="1:39">
      <c r="A94">
        <v>9275359</v>
      </c>
      <c r="B94" t="s">
        <v>39</v>
      </c>
      <c r="C94" t="s">
        <v>40</v>
      </c>
      <c r="D94" t="s">
        <v>41</v>
      </c>
      <c r="E94" t="s">
        <v>42</v>
      </c>
      <c r="F94" s="16">
        <v>45218</v>
      </c>
      <c r="G94" s="17">
        <v>0.5</v>
      </c>
      <c r="H94" s="18">
        <v>0.5</v>
      </c>
      <c r="I94" s="19">
        <v>319</v>
      </c>
      <c r="J94" s="22">
        <v>13.87</v>
      </c>
      <c r="K94">
        <v>15</v>
      </c>
      <c r="L94" s="14">
        <v>106.31</v>
      </c>
      <c r="M94">
        <v>0</v>
      </c>
      <c r="N94">
        <v>0</v>
      </c>
      <c r="O94" s="14">
        <v>0</v>
      </c>
      <c r="R94" s="14">
        <v>0</v>
      </c>
      <c r="T94">
        <v>59.55</v>
      </c>
      <c r="U94">
        <v>9.3800000000000008</v>
      </c>
      <c r="V94">
        <v>13110</v>
      </c>
      <c r="AF94"/>
      <c r="AG94"/>
      <c r="AH94" t="s">
        <v>198</v>
      </c>
      <c r="AI94" t="s">
        <v>199</v>
      </c>
      <c r="AJ94" t="s">
        <v>183</v>
      </c>
      <c r="AL94" t="s">
        <v>45</v>
      </c>
      <c r="AM94" t="str" cm="1">
        <f t="array" ref="AM94">_xlfn.IFS(AL94="W","270",AL94="E","90",AL94="S","180",AL94="N","000",AL94="NE","45",AL94="SE","135",AL94="SW","225",AL94="NW","315")</f>
        <v>270</v>
      </c>
    </row>
    <row r="95" spans="1:39">
      <c r="A95">
        <v>9275359</v>
      </c>
      <c r="B95" t="s">
        <v>39</v>
      </c>
      <c r="C95" t="s">
        <v>40</v>
      </c>
      <c r="D95" t="s">
        <v>41</v>
      </c>
      <c r="E95" t="s">
        <v>42</v>
      </c>
      <c r="F95" s="16">
        <v>45219</v>
      </c>
      <c r="G95" s="17">
        <v>0.5</v>
      </c>
      <c r="H95" s="18">
        <v>0.5</v>
      </c>
      <c r="I95" s="19">
        <v>335</v>
      </c>
      <c r="J95" s="22">
        <v>13.96</v>
      </c>
      <c r="K95">
        <v>15</v>
      </c>
      <c r="L95" s="14">
        <v>108.28</v>
      </c>
      <c r="M95">
        <v>0</v>
      </c>
      <c r="N95">
        <v>0</v>
      </c>
      <c r="O95" s="14">
        <v>0</v>
      </c>
      <c r="R95" s="14">
        <v>0</v>
      </c>
      <c r="T95">
        <v>59.57</v>
      </c>
      <c r="U95">
        <v>8.7200000000000006</v>
      </c>
      <c r="V95">
        <v>13720</v>
      </c>
      <c r="AF95"/>
      <c r="AG95"/>
      <c r="AH95" t="s">
        <v>200</v>
      </c>
      <c r="AI95" t="s">
        <v>201</v>
      </c>
      <c r="AJ95" t="s">
        <v>138</v>
      </c>
      <c r="AL95" t="s">
        <v>45</v>
      </c>
      <c r="AM95" t="str" cm="1">
        <f t="array" ref="AM95">_xlfn.IFS(AL95="W","270",AL95="E","90",AL95="S","180",AL95="N","000",AL95="NE","45",AL95="SE","135",AL95="SW","225",AL95="NW","315")</f>
        <v>270</v>
      </c>
    </row>
    <row r="96" spans="1:39">
      <c r="A96">
        <v>9275359</v>
      </c>
      <c r="B96" t="s">
        <v>39</v>
      </c>
      <c r="C96" t="s">
        <v>40</v>
      </c>
      <c r="D96" t="s">
        <v>41</v>
      </c>
      <c r="E96" t="s">
        <v>42</v>
      </c>
      <c r="F96" s="16">
        <v>45220</v>
      </c>
      <c r="G96" s="17">
        <v>0.5</v>
      </c>
      <c r="H96" s="18">
        <v>0.45833333333333331</v>
      </c>
      <c r="I96" s="19">
        <v>312</v>
      </c>
      <c r="J96" s="22">
        <v>13.57</v>
      </c>
      <c r="K96">
        <v>15</v>
      </c>
      <c r="L96" s="14">
        <v>107.12</v>
      </c>
      <c r="M96">
        <v>0</v>
      </c>
      <c r="N96">
        <v>0</v>
      </c>
      <c r="O96" s="14">
        <v>0</v>
      </c>
      <c r="R96" s="14">
        <v>0</v>
      </c>
      <c r="T96">
        <v>60.47</v>
      </c>
      <c r="U96">
        <v>12.61</v>
      </c>
      <c r="V96">
        <v>14870</v>
      </c>
      <c r="AF96"/>
      <c r="AG96"/>
      <c r="AH96" t="s">
        <v>202</v>
      </c>
      <c r="AI96" t="s">
        <v>203</v>
      </c>
      <c r="AJ96" t="s">
        <v>204</v>
      </c>
      <c r="AL96" t="s">
        <v>41</v>
      </c>
      <c r="AM96" t="str" cm="1">
        <f t="array" ref="AM96">_xlfn.IFS(AL96="W","270",AL96="E","90",AL96="S","180",AL96="N","000",AL96="NE","45",AL96="SE","135",AL96="SW","225",AL96="NW","315")</f>
        <v>000</v>
      </c>
    </row>
    <row r="97" spans="1:39">
      <c r="A97">
        <v>9275359</v>
      </c>
      <c r="B97" t="s">
        <v>39</v>
      </c>
      <c r="C97" t="s">
        <v>40</v>
      </c>
      <c r="D97" t="s">
        <v>41</v>
      </c>
      <c r="E97" t="s">
        <v>42</v>
      </c>
      <c r="F97" s="16">
        <v>45221</v>
      </c>
      <c r="G97" s="17">
        <v>0.5</v>
      </c>
      <c r="H97" s="18">
        <v>0.45833333333333331</v>
      </c>
      <c r="I97" s="19">
        <v>337</v>
      </c>
      <c r="J97" s="22">
        <v>14.04</v>
      </c>
      <c r="K97">
        <v>15</v>
      </c>
      <c r="L97" s="14">
        <v>109.4</v>
      </c>
      <c r="M97">
        <v>0</v>
      </c>
      <c r="N97">
        <v>0</v>
      </c>
      <c r="O97" s="14">
        <v>0</v>
      </c>
      <c r="R97" s="14">
        <v>0</v>
      </c>
      <c r="T97">
        <v>61.29</v>
      </c>
      <c r="U97">
        <v>10.85</v>
      </c>
      <c r="V97">
        <v>13700</v>
      </c>
      <c r="AF97"/>
      <c r="AG97"/>
      <c r="AH97" t="s">
        <v>205</v>
      </c>
      <c r="AI97" t="s">
        <v>206</v>
      </c>
      <c r="AJ97" t="s">
        <v>204</v>
      </c>
      <c r="AL97" t="s">
        <v>41</v>
      </c>
      <c r="AM97" t="str" cm="1">
        <f t="array" ref="AM97">_xlfn.IFS(AL97="W","270",AL97="E","90",AL97="S","180",AL97="N","000",AL97="NE","45",AL97="SE","135",AL97="SW","225",AL97="NW","315")</f>
        <v>000</v>
      </c>
    </row>
    <row r="98" spans="1:39">
      <c r="A98">
        <v>9275359</v>
      </c>
      <c r="B98" t="s">
        <v>39</v>
      </c>
      <c r="C98" t="s">
        <v>40</v>
      </c>
      <c r="D98" t="s">
        <v>41</v>
      </c>
      <c r="E98" t="s">
        <v>42</v>
      </c>
      <c r="F98" s="16">
        <v>45222</v>
      </c>
      <c r="G98" s="17">
        <v>0.5</v>
      </c>
      <c r="H98" s="18">
        <v>0.45833333333333331</v>
      </c>
      <c r="I98" s="19">
        <v>328</v>
      </c>
      <c r="J98" s="22">
        <v>13.67</v>
      </c>
      <c r="K98">
        <v>15</v>
      </c>
      <c r="L98" s="14">
        <v>101.05</v>
      </c>
      <c r="M98">
        <v>2.9849999999999999</v>
      </c>
      <c r="N98">
        <v>0</v>
      </c>
      <c r="O98" s="14">
        <v>1.6279999999999999</v>
      </c>
      <c r="R98" s="14">
        <v>0</v>
      </c>
      <c r="T98">
        <v>58.97</v>
      </c>
      <c r="U98">
        <v>9.64</v>
      </c>
      <c r="V98">
        <v>12000</v>
      </c>
      <c r="AF98"/>
      <c r="AG98"/>
      <c r="AH98" t="s">
        <v>207</v>
      </c>
      <c r="AI98" t="s">
        <v>208</v>
      </c>
      <c r="AJ98" t="s">
        <v>183</v>
      </c>
      <c r="AL98" t="s">
        <v>117</v>
      </c>
      <c r="AM98" t="str" cm="1">
        <f t="array" ref="AM98">_xlfn.IFS(AL98="W","270",AL98="E","90",AL98="S","180",AL98="N","000",AL98="NE","45",AL98="SE","135",AL98="SW","225",AL98="NW","315")</f>
        <v>315</v>
      </c>
    </row>
    <row r="99" spans="1:39">
      <c r="A99">
        <v>9275359</v>
      </c>
      <c r="B99" t="s">
        <v>39</v>
      </c>
      <c r="C99" t="s">
        <v>40</v>
      </c>
      <c r="D99" t="s">
        <v>41</v>
      </c>
      <c r="E99" t="s">
        <v>42</v>
      </c>
      <c r="F99" s="16">
        <v>45223</v>
      </c>
      <c r="G99" s="17">
        <v>0.5</v>
      </c>
      <c r="H99" s="18">
        <v>0.41666666666666669</v>
      </c>
      <c r="I99" s="19">
        <v>306</v>
      </c>
      <c r="J99" s="22">
        <v>13.3</v>
      </c>
      <c r="K99">
        <v>15</v>
      </c>
      <c r="L99" s="14">
        <v>97.49</v>
      </c>
      <c r="M99">
        <v>0</v>
      </c>
      <c r="N99">
        <v>0</v>
      </c>
      <c r="O99" s="14">
        <v>0</v>
      </c>
      <c r="R99" s="14">
        <v>0</v>
      </c>
      <c r="T99">
        <v>56.23</v>
      </c>
      <c r="U99">
        <v>7.83</v>
      </c>
      <c r="V99">
        <v>11890</v>
      </c>
      <c r="AF99"/>
      <c r="AG99"/>
      <c r="AH99" t="s">
        <v>209</v>
      </c>
      <c r="AI99" t="s">
        <v>210</v>
      </c>
      <c r="AJ99" t="s">
        <v>183</v>
      </c>
      <c r="AL99" t="s">
        <v>117</v>
      </c>
      <c r="AM99" t="str" cm="1">
        <f t="array" ref="AM99">_xlfn.IFS(AL99="W","270",AL99="E","90",AL99="S","180",AL99="N","000",AL99="NE","45",AL99="SE","135",AL99="SW","225",AL99="NW","315")</f>
        <v>315</v>
      </c>
    </row>
    <row r="100" spans="1:39">
      <c r="A100">
        <v>9275359</v>
      </c>
      <c r="B100" t="s">
        <v>39</v>
      </c>
      <c r="C100" t="s">
        <v>88</v>
      </c>
      <c r="E100" t="s">
        <v>42</v>
      </c>
      <c r="F100" s="16">
        <v>45224</v>
      </c>
      <c r="G100" s="17">
        <v>0.29166666666666669</v>
      </c>
      <c r="H100" s="18">
        <v>0.20833333333333334</v>
      </c>
      <c r="I100" s="19">
        <v>245</v>
      </c>
      <c r="J100" s="22">
        <v>12.89</v>
      </c>
      <c r="K100">
        <v>15</v>
      </c>
      <c r="L100" s="14">
        <v>76.69</v>
      </c>
      <c r="M100">
        <v>0</v>
      </c>
      <c r="N100">
        <v>0</v>
      </c>
      <c r="O100" s="14">
        <v>0</v>
      </c>
      <c r="R100" s="14">
        <v>0</v>
      </c>
      <c r="T100">
        <v>53.86</v>
      </c>
      <c r="U100">
        <v>6.84</v>
      </c>
      <c r="V100">
        <v>7000</v>
      </c>
      <c r="AF100"/>
      <c r="AG100"/>
      <c r="AH100" t="s">
        <v>211</v>
      </c>
      <c r="AI100" t="s">
        <v>212</v>
      </c>
      <c r="AJ100" t="s">
        <v>138</v>
      </c>
      <c r="AL100" t="s">
        <v>110</v>
      </c>
      <c r="AM100" t="str" cm="1">
        <f t="array" ref="AM100">_xlfn.IFS(AL100="W","270",AL100="E","90",AL100="S","180",AL100="N","000",AL100="NE","45",AL100="SE","135",AL100="SW","225",AL100="NW","315")</f>
        <v>180</v>
      </c>
    </row>
    <row r="101" spans="1:39">
      <c r="A101">
        <v>9275359</v>
      </c>
      <c r="B101" t="s">
        <v>39</v>
      </c>
      <c r="C101" t="s">
        <v>111</v>
      </c>
      <c r="D101" t="s">
        <v>110</v>
      </c>
      <c r="E101" t="s">
        <v>42</v>
      </c>
      <c r="F101" s="16">
        <v>45224</v>
      </c>
      <c r="G101" s="17">
        <v>0.5</v>
      </c>
      <c r="H101" s="18">
        <v>0.41666666666666669</v>
      </c>
      <c r="I101" s="19">
        <v>5</v>
      </c>
      <c r="J101" s="22">
        <v>4.54</v>
      </c>
      <c r="K101">
        <v>15</v>
      </c>
      <c r="L101" s="14">
        <v>12.19</v>
      </c>
      <c r="M101">
        <v>0</v>
      </c>
      <c r="N101">
        <v>0</v>
      </c>
      <c r="O101" s="14">
        <v>1.1830000000000001</v>
      </c>
      <c r="R101" s="14">
        <v>0</v>
      </c>
      <c r="T101">
        <v>23.94</v>
      </c>
      <c r="U101">
        <v>16.670000000000002</v>
      </c>
      <c r="V101">
        <v>3660</v>
      </c>
      <c r="AF101"/>
      <c r="AG101"/>
      <c r="AH101" t="s">
        <v>213</v>
      </c>
      <c r="AI101" t="s">
        <v>214</v>
      </c>
      <c r="AJ101" t="s">
        <v>122</v>
      </c>
      <c r="AL101" t="s">
        <v>54</v>
      </c>
      <c r="AM101" t="str" cm="1">
        <f t="array" ref="AM101">_xlfn.IFS(AL101="W","270",AL101="E","90",AL101="S","180",AL101="N","000",AL101="NE","45",AL101="SE","135",AL101="SW","225",AL101="NW","315")</f>
        <v>135</v>
      </c>
    </row>
    <row r="102" spans="1:39">
      <c r="A102">
        <v>9275359</v>
      </c>
      <c r="B102" t="s">
        <v>39</v>
      </c>
      <c r="C102" t="s">
        <v>111</v>
      </c>
      <c r="D102" t="s">
        <v>110</v>
      </c>
      <c r="E102" t="s">
        <v>42</v>
      </c>
      <c r="F102" s="16">
        <v>45225</v>
      </c>
      <c r="G102" s="17">
        <v>0.5</v>
      </c>
      <c r="H102" s="18">
        <v>0.41666666666666669</v>
      </c>
      <c r="I102" s="19">
        <v>38</v>
      </c>
      <c r="J102" s="22">
        <v>7.3</v>
      </c>
      <c r="K102">
        <v>15</v>
      </c>
      <c r="L102" s="14">
        <v>66.94</v>
      </c>
      <c r="M102">
        <v>0</v>
      </c>
      <c r="N102">
        <v>0</v>
      </c>
      <c r="O102" s="14">
        <v>1.085</v>
      </c>
      <c r="R102" s="14">
        <v>0</v>
      </c>
      <c r="T102">
        <v>31.31</v>
      </c>
      <c r="U102">
        <v>7.32</v>
      </c>
      <c r="V102">
        <v>3600</v>
      </c>
      <c r="AF102"/>
      <c r="AG102"/>
      <c r="AH102" t="s">
        <v>215</v>
      </c>
      <c r="AI102" t="s">
        <v>216</v>
      </c>
      <c r="AJ102" t="s">
        <v>122</v>
      </c>
      <c r="AL102" t="s">
        <v>41</v>
      </c>
      <c r="AM102" t="str" cm="1">
        <f t="array" ref="AM102">_xlfn.IFS(AL102="W","270",AL102="E","90",AL102="S","180",AL102="N","000",AL102="NE","45",AL102="SE","135",AL102="SW","225",AL102="NW","315")</f>
        <v>000</v>
      </c>
    </row>
    <row r="103" spans="1:39">
      <c r="A103">
        <v>9275359</v>
      </c>
      <c r="B103" t="s">
        <v>39</v>
      </c>
      <c r="C103" t="s">
        <v>114</v>
      </c>
      <c r="E103" t="s">
        <v>42</v>
      </c>
      <c r="F103" s="16">
        <v>45226</v>
      </c>
      <c r="G103" s="17">
        <v>0.25</v>
      </c>
      <c r="H103" s="18">
        <v>0.16666666666666666</v>
      </c>
      <c r="I103" s="19">
        <v>37</v>
      </c>
      <c r="J103" s="22">
        <v>11.56</v>
      </c>
      <c r="K103">
        <v>15</v>
      </c>
      <c r="L103" s="14">
        <v>44.75</v>
      </c>
      <c r="M103">
        <v>0</v>
      </c>
      <c r="N103">
        <v>0</v>
      </c>
      <c r="O103" s="14">
        <v>0.66200000000000003</v>
      </c>
      <c r="R103" s="14">
        <v>0</v>
      </c>
      <c r="T103">
        <v>49.29</v>
      </c>
      <c r="U103">
        <v>7.5</v>
      </c>
      <c r="V103">
        <v>18150</v>
      </c>
      <c r="AF103"/>
      <c r="AG103"/>
      <c r="AH103" t="s">
        <v>217</v>
      </c>
      <c r="AI103" t="s">
        <v>218</v>
      </c>
      <c r="AJ103" t="s">
        <v>138</v>
      </c>
      <c r="AL103" t="s">
        <v>110</v>
      </c>
      <c r="AM103" t="str" cm="1">
        <f t="array" ref="AM103">_xlfn.IFS(AL103="W","270",AL103="E","90",AL103="S","180",AL103="N","000",AL103="NE","45",AL103="SE","135",AL103="SW","225",AL103="NW","315")</f>
        <v>180</v>
      </c>
    </row>
    <row r="104" spans="1:39">
      <c r="A104">
        <v>9275359</v>
      </c>
      <c r="B104" t="s">
        <v>39</v>
      </c>
      <c r="C104" t="s">
        <v>40</v>
      </c>
      <c r="D104" t="s">
        <v>41</v>
      </c>
      <c r="E104" t="s">
        <v>42</v>
      </c>
      <c r="F104" s="16">
        <v>45226</v>
      </c>
      <c r="G104" s="17">
        <v>0.5</v>
      </c>
      <c r="H104" s="18">
        <v>0.41666666666666669</v>
      </c>
      <c r="I104" s="19">
        <v>99</v>
      </c>
      <c r="J104" s="22">
        <v>16.5</v>
      </c>
      <c r="K104">
        <v>15</v>
      </c>
      <c r="L104" s="14">
        <v>33.11</v>
      </c>
      <c r="M104">
        <v>0</v>
      </c>
      <c r="N104">
        <v>0</v>
      </c>
      <c r="O104" s="14">
        <v>0</v>
      </c>
      <c r="R104" s="14">
        <v>0</v>
      </c>
      <c r="T104">
        <v>63.9</v>
      </c>
      <c r="U104">
        <v>-1.02</v>
      </c>
      <c r="V104">
        <v>19360</v>
      </c>
      <c r="AF104"/>
      <c r="AG104"/>
      <c r="AH104" t="s">
        <v>219</v>
      </c>
      <c r="AI104" t="s">
        <v>220</v>
      </c>
      <c r="AJ104" t="s">
        <v>183</v>
      </c>
      <c r="AL104" t="s">
        <v>45</v>
      </c>
      <c r="AM104" t="str" cm="1">
        <f t="array" ref="AM104">_xlfn.IFS(AL104="W","270",AL104="E","90",AL104="S","180",AL104="N","000",AL104="NE","45",AL104="SE","135",AL104="SW","225",AL104="NW","315")</f>
        <v>270</v>
      </c>
    </row>
    <row r="105" spans="1:39">
      <c r="A105">
        <v>9275359</v>
      </c>
      <c r="B105" t="s">
        <v>39</v>
      </c>
      <c r="C105" t="s">
        <v>40</v>
      </c>
      <c r="D105" t="s">
        <v>41</v>
      </c>
      <c r="E105" t="s">
        <v>42</v>
      </c>
      <c r="F105" s="16">
        <v>45227</v>
      </c>
      <c r="G105" s="17">
        <v>0.5</v>
      </c>
      <c r="H105" s="18">
        <v>0.45833333333333331</v>
      </c>
      <c r="I105" s="19">
        <v>350</v>
      </c>
      <c r="J105" s="22">
        <v>14</v>
      </c>
      <c r="K105">
        <v>15</v>
      </c>
      <c r="L105" s="14">
        <v>154.51</v>
      </c>
      <c r="M105">
        <v>0</v>
      </c>
      <c r="N105">
        <v>0</v>
      </c>
      <c r="O105" s="14">
        <v>0</v>
      </c>
      <c r="R105" s="14">
        <v>0</v>
      </c>
      <c r="T105">
        <v>67.33</v>
      </c>
      <c r="U105">
        <v>18.98</v>
      </c>
      <c r="V105">
        <v>20840</v>
      </c>
      <c r="AF105"/>
      <c r="AG105"/>
      <c r="AH105" t="s">
        <v>221</v>
      </c>
      <c r="AI105" t="s">
        <v>222</v>
      </c>
      <c r="AJ105" t="s">
        <v>204</v>
      </c>
      <c r="AL105" t="s">
        <v>93</v>
      </c>
      <c r="AM105" t="str" cm="1">
        <f t="array" ref="AM105">_xlfn.IFS(AL105="W","270",AL105="E","90",AL105="S","180",AL105="N","000",AL105="NE","45",AL105="SE","135",AL105="SW","225",AL105="NW","315")</f>
        <v>225</v>
      </c>
    </row>
    <row r="106" spans="1:39">
      <c r="A106">
        <v>9275359</v>
      </c>
      <c r="B106" t="s">
        <v>39</v>
      </c>
      <c r="C106" t="s">
        <v>40</v>
      </c>
      <c r="D106" t="s">
        <v>41</v>
      </c>
      <c r="E106" t="s">
        <v>42</v>
      </c>
      <c r="F106" s="16">
        <v>45228</v>
      </c>
      <c r="G106" s="17">
        <v>0.5</v>
      </c>
      <c r="H106" s="18">
        <v>0.5</v>
      </c>
      <c r="I106" s="19">
        <v>314</v>
      </c>
      <c r="J106" s="22">
        <v>12.56</v>
      </c>
      <c r="K106">
        <v>15</v>
      </c>
      <c r="L106" s="14">
        <v>141.85</v>
      </c>
      <c r="M106">
        <v>3.9</v>
      </c>
      <c r="N106">
        <v>0</v>
      </c>
      <c r="O106" s="14">
        <v>0.67600000000000005</v>
      </c>
      <c r="R106" s="14">
        <v>0</v>
      </c>
      <c r="T106">
        <v>64.349999999999994</v>
      </c>
      <c r="U106">
        <v>23.97</v>
      </c>
      <c r="V106">
        <v>18850</v>
      </c>
      <c r="AF106"/>
      <c r="AG106"/>
      <c r="AH106" t="s">
        <v>223</v>
      </c>
      <c r="AI106" t="s">
        <v>224</v>
      </c>
      <c r="AJ106" t="s">
        <v>225</v>
      </c>
      <c r="AL106" t="s">
        <v>45</v>
      </c>
      <c r="AM106" t="str" cm="1">
        <f t="array" ref="AM106">_xlfn.IFS(AL106="W","270",AL106="E","90",AL106="S","180",AL106="N","000",AL106="NE","45",AL106="SE","135",AL106="SW","225",AL106="NW","315")</f>
        <v>270</v>
      </c>
    </row>
    <row r="107" spans="1:39">
      <c r="A107">
        <v>9275359</v>
      </c>
      <c r="B107" t="s">
        <v>39</v>
      </c>
      <c r="C107" t="s">
        <v>40</v>
      </c>
      <c r="D107" t="s">
        <v>41</v>
      </c>
      <c r="E107" t="s">
        <v>42</v>
      </c>
      <c r="F107" s="16">
        <v>45229</v>
      </c>
      <c r="G107" s="17">
        <v>0.5</v>
      </c>
      <c r="H107" s="18">
        <v>0.54166666666666663</v>
      </c>
      <c r="I107" s="19">
        <v>324</v>
      </c>
      <c r="J107" s="22">
        <v>12.96</v>
      </c>
      <c r="K107">
        <v>15</v>
      </c>
      <c r="L107" s="14">
        <v>156.63</v>
      </c>
      <c r="M107">
        <v>0</v>
      </c>
      <c r="N107">
        <v>0</v>
      </c>
      <c r="O107" s="14">
        <v>0</v>
      </c>
      <c r="R107" s="14">
        <v>0</v>
      </c>
      <c r="T107">
        <v>66.900000000000006</v>
      </c>
      <c r="U107">
        <v>24.48</v>
      </c>
      <c r="V107">
        <v>20490</v>
      </c>
      <c r="AF107"/>
      <c r="AG107"/>
      <c r="AH107" t="s">
        <v>226</v>
      </c>
      <c r="AI107" t="s">
        <v>227</v>
      </c>
      <c r="AJ107" t="s">
        <v>225</v>
      </c>
      <c r="AL107" t="s">
        <v>45</v>
      </c>
      <c r="AM107" t="str" cm="1">
        <f t="array" ref="AM107">_xlfn.IFS(AL107="W","270",AL107="E","90",AL107="S","180",AL107="N","000",AL107="NE","45",AL107="SE","135",AL107="SW","225",AL107="NW","315")</f>
        <v>270</v>
      </c>
    </row>
    <row r="108" spans="1:39">
      <c r="A108">
        <v>9275359</v>
      </c>
      <c r="B108" t="s">
        <v>39</v>
      </c>
      <c r="C108" t="s">
        <v>40</v>
      </c>
      <c r="D108" t="s">
        <v>41</v>
      </c>
      <c r="E108" t="s">
        <v>42</v>
      </c>
      <c r="F108" s="16">
        <v>45230</v>
      </c>
      <c r="G108" s="17">
        <v>0.5</v>
      </c>
      <c r="H108" s="18">
        <v>0.58333333333333337</v>
      </c>
      <c r="I108" s="19">
        <v>370</v>
      </c>
      <c r="J108" s="22">
        <v>14.8</v>
      </c>
      <c r="K108">
        <v>15</v>
      </c>
      <c r="L108" s="14">
        <v>156.29</v>
      </c>
      <c r="M108">
        <v>0</v>
      </c>
      <c r="N108">
        <v>0</v>
      </c>
      <c r="O108" s="14">
        <v>0</v>
      </c>
      <c r="R108" s="14">
        <v>0</v>
      </c>
      <c r="T108">
        <v>68.08</v>
      </c>
      <c r="U108">
        <v>15.33</v>
      </c>
      <c r="V108">
        <v>20420</v>
      </c>
      <c r="AF108"/>
      <c r="AG108"/>
      <c r="AH108" t="s">
        <v>228</v>
      </c>
      <c r="AI108" t="s">
        <v>229</v>
      </c>
      <c r="AJ108" t="s">
        <v>225</v>
      </c>
      <c r="AL108" t="s">
        <v>45</v>
      </c>
      <c r="AM108" t="str" cm="1">
        <f t="array" ref="AM108">_xlfn.IFS(AL108="W","270",AL108="E","90",AL108="S","180",AL108="N","000",AL108="NE","45",AL108="SE","135",AL108="SW","225",AL108="NW","315")</f>
        <v>270</v>
      </c>
    </row>
    <row r="109" spans="1:39">
      <c r="A109">
        <v>9275359</v>
      </c>
      <c r="B109" t="s">
        <v>39</v>
      </c>
      <c r="C109" t="s">
        <v>40</v>
      </c>
      <c r="D109" t="s">
        <v>41</v>
      </c>
      <c r="E109" t="s">
        <v>42</v>
      </c>
      <c r="F109" s="16">
        <v>45231</v>
      </c>
      <c r="G109" s="17">
        <v>0.5</v>
      </c>
      <c r="H109" s="18">
        <v>0.625</v>
      </c>
      <c r="I109" s="19">
        <v>383</v>
      </c>
      <c r="J109" s="22">
        <v>15.32</v>
      </c>
      <c r="K109">
        <v>15</v>
      </c>
      <c r="L109" s="14">
        <v>156.27000000000001</v>
      </c>
      <c r="M109">
        <v>0</v>
      </c>
      <c r="N109">
        <v>0</v>
      </c>
      <c r="O109" s="14">
        <v>0</v>
      </c>
      <c r="R109" s="14">
        <v>0</v>
      </c>
      <c r="T109">
        <v>68.75</v>
      </c>
      <c r="U109">
        <v>13.15</v>
      </c>
      <c r="V109">
        <v>20380</v>
      </c>
      <c r="AF109"/>
      <c r="AG109"/>
      <c r="AH109" t="s">
        <v>230</v>
      </c>
      <c r="AI109" t="s">
        <v>231</v>
      </c>
      <c r="AJ109" t="s">
        <v>225</v>
      </c>
      <c r="AL109" t="s">
        <v>117</v>
      </c>
      <c r="AM109" t="str" cm="1">
        <f t="array" ref="AM109">_xlfn.IFS(AL109="W","270",AL109="E","90",AL109="S","180",AL109="N","000",AL109="NE","45",AL109="SE","135",AL109="SW","225",AL109="NW","315")</f>
        <v>315</v>
      </c>
    </row>
    <row r="110" spans="1:39">
      <c r="A110">
        <v>9275359</v>
      </c>
      <c r="B110" t="s">
        <v>39</v>
      </c>
      <c r="C110" t="s">
        <v>40</v>
      </c>
      <c r="D110" t="s">
        <v>41</v>
      </c>
      <c r="E110" t="s">
        <v>42</v>
      </c>
      <c r="F110" s="16">
        <v>45232</v>
      </c>
      <c r="G110" s="17">
        <v>0.5</v>
      </c>
      <c r="H110" s="18">
        <v>0.625</v>
      </c>
      <c r="I110" s="19">
        <v>399</v>
      </c>
      <c r="J110" s="22">
        <v>16.63</v>
      </c>
      <c r="K110">
        <v>15</v>
      </c>
      <c r="L110" s="14">
        <v>149.78</v>
      </c>
      <c r="M110">
        <v>0</v>
      </c>
      <c r="N110">
        <v>0</v>
      </c>
      <c r="O110" s="14">
        <v>0</v>
      </c>
      <c r="R110" s="14">
        <v>0</v>
      </c>
      <c r="T110">
        <v>70.08</v>
      </c>
      <c r="U110">
        <v>7.64</v>
      </c>
      <c r="V110">
        <v>20620</v>
      </c>
      <c r="AF110"/>
      <c r="AG110"/>
      <c r="AH110" t="s">
        <v>232</v>
      </c>
      <c r="AI110" t="s">
        <v>233</v>
      </c>
      <c r="AJ110" t="s">
        <v>204</v>
      </c>
      <c r="AL110" t="s">
        <v>93</v>
      </c>
      <c r="AM110" t="str" cm="1">
        <f t="array" ref="AM110">_xlfn.IFS(AL110="W","270",AL110="E","90",AL110="S","180",AL110="N","000",AL110="NE","45",AL110="SE","135",AL110="SW","225",AL110="NW","315")</f>
        <v>225</v>
      </c>
    </row>
    <row r="111" spans="1:39">
      <c r="A111">
        <v>9275359</v>
      </c>
      <c r="B111" t="s">
        <v>39</v>
      </c>
      <c r="C111" t="s">
        <v>40</v>
      </c>
      <c r="D111" t="s">
        <v>41</v>
      </c>
      <c r="E111" t="s">
        <v>42</v>
      </c>
      <c r="F111" s="16">
        <v>45233</v>
      </c>
      <c r="G111" s="17">
        <v>0.5</v>
      </c>
      <c r="H111" s="18">
        <v>0.66666666666666663</v>
      </c>
      <c r="I111" s="19">
        <v>424</v>
      </c>
      <c r="J111" s="22">
        <v>16.96</v>
      </c>
      <c r="K111">
        <v>15</v>
      </c>
      <c r="L111" s="14">
        <v>155.82</v>
      </c>
      <c r="M111">
        <v>0</v>
      </c>
      <c r="N111">
        <v>0</v>
      </c>
      <c r="O111" s="14">
        <v>0</v>
      </c>
      <c r="R111" s="14">
        <v>0</v>
      </c>
      <c r="T111">
        <v>70.62</v>
      </c>
      <c r="U111">
        <v>6.4</v>
      </c>
      <c r="V111">
        <v>20690</v>
      </c>
      <c r="AF111"/>
      <c r="AG111"/>
      <c r="AH111" t="s">
        <v>234</v>
      </c>
      <c r="AI111" t="s">
        <v>235</v>
      </c>
      <c r="AJ111" t="s">
        <v>183</v>
      </c>
      <c r="AL111" t="s">
        <v>54</v>
      </c>
      <c r="AM111" t="str" cm="1">
        <f t="array" ref="AM111">_xlfn.IFS(AL111="W","270",AL111="E","90",AL111="S","180",AL111="N","000",AL111="NE","45",AL111="SE","135",AL111="SW","225",AL111="NW","315")</f>
        <v>135</v>
      </c>
    </row>
    <row r="112" spans="1:39">
      <c r="A112">
        <v>9275359</v>
      </c>
      <c r="B112" t="s">
        <v>39</v>
      </c>
      <c r="C112" t="s">
        <v>40</v>
      </c>
      <c r="D112" t="s">
        <v>41</v>
      </c>
      <c r="E112" t="s">
        <v>42</v>
      </c>
      <c r="F112" s="16">
        <v>45234</v>
      </c>
      <c r="G112" s="17">
        <v>0.5</v>
      </c>
      <c r="H112" s="18">
        <v>0.66666666666666663</v>
      </c>
      <c r="I112" s="19">
        <v>396</v>
      </c>
      <c r="J112" s="22">
        <v>16.5</v>
      </c>
      <c r="K112">
        <v>15</v>
      </c>
      <c r="L112" s="14">
        <v>109.07</v>
      </c>
      <c r="M112">
        <v>33.353000000000002</v>
      </c>
      <c r="N112">
        <v>0</v>
      </c>
      <c r="O112" s="14">
        <v>0</v>
      </c>
      <c r="R112" s="14">
        <v>0.5</v>
      </c>
      <c r="T112">
        <v>68.680000000000007</v>
      </c>
      <c r="U112">
        <v>6.38</v>
      </c>
      <c r="V112">
        <v>19340</v>
      </c>
      <c r="AF112"/>
      <c r="AG112"/>
      <c r="AH112" t="s">
        <v>236</v>
      </c>
      <c r="AI112" t="s">
        <v>237</v>
      </c>
      <c r="AJ112" t="s">
        <v>138</v>
      </c>
      <c r="AL112" t="s">
        <v>81</v>
      </c>
      <c r="AM112" t="str" cm="1">
        <f t="array" ref="AM112">_xlfn.IFS(AL112="W","270",AL112="E","90",AL112="S","180",AL112="N","000",AL112="NE","45",AL112="SE","135",AL112="SW","225",AL112="NW","315")</f>
        <v>90</v>
      </c>
    </row>
    <row r="113" spans="1:39">
      <c r="A113">
        <v>9275359</v>
      </c>
      <c r="B113" t="s">
        <v>39</v>
      </c>
      <c r="C113" t="s">
        <v>40</v>
      </c>
      <c r="D113" t="s">
        <v>41</v>
      </c>
      <c r="E113" t="s">
        <v>42</v>
      </c>
      <c r="F113" s="16">
        <v>45235</v>
      </c>
      <c r="G113" s="17">
        <v>0.5</v>
      </c>
      <c r="H113" s="18">
        <v>0.70833333333333337</v>
      </c>
      <c r="I113" s="19">
        <v>424</v>
      </c>
      <c r="J113" s="22">
        <v>16.96</v>
      </c>
      <c r="K113">
        <v>15</v>
      </c>
      <c r="L113" s="14">
        <v>100.32</v>
      </c>
      <c r="M113">
        <v>50.805999999999997</v>
      </c>
      <c r="N113">
        <v>0</v>
      </c>
      <c r="O113" s="14">
        <v>0</v>
      </c>
      <c r="R113" s="14">
        <v>0</v>
      </c>
      <c r="T113">
        <v>69.260000000000005</v>
      </c>
      <c r="U113">
        <v>4.72</v>
      </c>
      <c r="V113">
        <v>19150</v>
      </c>
      <c r="AF113"/>
      <c r="AG113"/>
      <c r="AH113" t="s">
        <v>238</v>
      </c>
      <c r="AI113" t="s">
        <v>239</v>
      </c>
      <c r="AJ113" t="s">
        <v>122</v>
      </c>
      <c r="AL113" t="s">
        <v>81</v>
      </c>
      <c r="AM113" t="str" cm="1">
        <f t="array" ref="AM113">_xlfn.IFS(AL113="W","270",AL113="E","90",AL113="S","180",AL113="N","000",AL113="NE","45",AL113="SE","135",AL113="SW","225",AL113="NW","315")</f>
        <v>90</v>
      </c>
    </row>
    <row r="114" spans="1:39">
      <c r="A114">
        <v>9275359</v>
      </c>
      <c r="B114" t="s">
        <v>39</v>
      </c>
      <c r="C114" t="s">
        <v>40</v>
      </c>
      <c r="D114" t="s">
        <v>41</v>
      </c>
      <c r="E114" t="s">
        <v>42</v>
      </c>
      <c r="F114" s="16">
        <v>45236</v>
      </c>
      <c r="G114" s="17">
        <v>0.5</v>
      </c>
      <c r="H114" s="18">
        <v>0.75</v>
      </c>
      <c r="I114" s="19">
        <v>416</v>
      </c>
      <c r="J114" s="22">
        <v>16.64</v>
      </c>
      <c r="K114">
        <v>15</v>
      </c>
      <c r="L114" s="14">
        <v>110.25</v>
      </c>
      <c r="M114">
        <v>41.548000000000002</v>
      </c>
      <c r="N114">
        <v>0</v>
      </c>
      <c r="O114" s="14">
        <v>0</v>
      </c>
      <c r="R114" s="14">
        <v>0</v>
      </c>
      <c r="T114">
        <v>69.09</v>
      </c>
      <c r="U114">
        <v>6.09</v>
      </c>
      <c r="V114">
        <v>19270</v>
      </c>
      <c r="AF114"/>
      <c r="AG114"/>
      <c r="AH114" t="s">
        <v>240</v>
      </c>
      <c r="AI114" t="s">
        <v>241</v>
      </c>
      <c r="AJ114" t="s">
        <v>122</v>
      </c>
      <c r="AL114" t="s">
        <v>81</v>
      </c>
      <c r="AM114" t="str" cm="1">
        <f t="array" ref="AM114">_xlfn.IFS(AL114="W","270",AL114="E","90",AL114="S","180",AL114="N","000",AL114="NE","45",AL114="SE","135",AL114="SW","225",AL114="NW","315")</f>
        <v>90</v>
      </c>
    </row>
    <row r="115" spans="1:39">
      <c r="A115">
        <v>9275359</v>
      </c>
      <c r="B115" t="s">
        <v>39</v>
      </c>
      <c r="C115" t="s">
        <v>40</v>
      </c>
      <c r="D115" t="s">
        <v>41</v>
      </c>
      <c r="E115" t="s">
        <v>42</v>
      </c>
      <c r="F115" s="16">
        <v>45237</v>
      </c>
      <c r="G115" s="17">
        <v>0.5</v>
      </c>
      <c r="H115" s="18">
        <v>0.75</v>
      </c>
      <c r="I115" s="19">
        <v>413</v>
      </c>
      <c r="J115" s="22">
        <v>17.21</v>
      </c>
      <c r="K115">
        <v>15</v>
      </c>
      <c r="L115" s="14">
        <v>102.07</v>
      </c>
      <c r="M115">
        <v>40.646000000000001</v>
      </c>
      <c r="N115">
        <v>0</v>
      </c>
      <c r="O115" s="14">
        <v>0</v>
      </c>
      <c r="R115" s="14">
        <v>0</v>
      </c>
      <c r="T115">
        <v>68.28</v>
      </c>
      <c r="U115">
        <v>1.9</v>
      </c>
      <c r="V115">
        <v>17720</v>
      </c>
      <c r="AF115"/>
      <c r="AG115"/>
      <c r="AH115" t="s">
        <v>242</v>
      </c>
      <c r="AI115" t="s">
        <v>243</v>
      </c>
      <c r="AJ115" t="s">
        <v>138</v>
      </c>
      <c r="AL115" t="s">
        <v>81</v>
      </c>
      <c r="AM115" t="str" cm="1">
        <f t="array" ref="AM115">_xlfn.IFS(AL115="W","270",AL115="E","90",AL115="S","180",AL115="N","000",AL115="NE","45",AL115="SE","135",AL115="SW","225",AL115="NW","315")</f>
        <v>90</v>
      </c>
    </row>
    <row r="116" spans="1:39">
      <c r="A116">
        <v>9275359</v>
      </c>
      <c r="B116" t="s">
        <v>39</v>
      </c>
      <c r="C116" t="s">
        <v>40</v>
      </c>
      <c r="D116" t="s">
        <v>41</v>
      </c>
      <c r="E116" t="s">
        <v>42</v>
      </c>
      <c r="F116" s="16">
        <v>45238</v>
      </c>
      <c r="G116" s="17">
        <v>0.5</v>
      </c>
      <c r="H116" s="18">
        <v>0.75</v>
      </c>
      <c r="I116" s="19">
        <v>390</v>
      </c>
      <c r="J116" s="22">
        <v>16.25</v>
      </c>
      <c r="K116">
        <v>15</v>
      </c>
      <c r="L116" s="14">
        <v>96.16</v>
      </c>
      <c r="M116">
        <v>39.673999999999999</v>
      </c>
      <c r="N116">
        <v>0</v>
      </c>
      <c r="O116" s="14">
        <v>0</v>
      </c>
      <c r="R116" s="14">
        <v>0</v>
      </c>
      <c r="T116">
        <v>67.34</v>
      </c>
      <c r="U116">
        <v>6.02</v>
      </c>
      <c r="V116">
        <v>15670</v>
      </c>
      <c r="AF116"/>
      <c r="AG116"/>
      <c r="AH116" t="s">
        <v>244</v>
      </c>
      <c r="AI116" t="s">
        <v>245</v>
      </c>
      <c r="AJ116" t="s">
        <v>138</v>
      </c>
      <c r="AL116" t="s">
        <v>81</v>
      </c>
      <c r="AM116" t="str" cm="1">
        <f t="array" ref="AM116">_xlfn.IFS(AL116="W","270",AL116="E","90",AL116="S","180",AL116="N","000",AL116="NE","45",AL116="SE","135",AL116="SW","225",AL116="NW","315")</f>
        <v>90</v>
      </c>
    </row>
    <row r="117" spans="1:39">
      <c r="A117">
        <v>9275359</v>
      </c>
      <c r="B117" t="s">
        <v>39</v>
      </c>
      <c r="C117" t="s">
        <v>40</v>
      </c>
      <c r="D117" t="s">
        <v>41</v>
      </c>
      <c r="E117" t="s">
        <v>42</v>
      </c>
      <c r="F117" s="16">
        <v>45239</v>
      </c>
      <c r="G117" s="17">
        <v>0.5</v>
      </c>
      <c r="H117" s="18">
        <v>0.75</v>
      </c>
      <c r="I117" s="19">
        <v>400</v>
      </c>
      <c r="J117" s="22">
        <v>16.670000000000002</v>
      </c>
      <c r="K117">
        <v>15</v>
      </c>
      <c r="L117" s="14">
        <v>101.66</v>
      </c>
      <c r="M117">
        <v>19.149999999999999</v>
      </c>
      <c r="N117">
        <v>0</v>
      </c>
      <c r="O117" s="14">
        <v>1.4039999999999999</v>
      </c>
      <c r="R117" s="14">
        <v>0</v>
      </c>
      <c r="T117">
        <v>64.62</v>
      </c>
      <c r="U117">
        <v>-0.5</v>
      </c>
      <c r="V117">
        <v>13610</v>
      </c>
      <c r="AF117"/>
      <c r="AG117"/>
      <c r="AH117" t="s">
        <v>246</v>
      </c>
      <c r="AI117" t="s">
        <v>247</v>
      </c>
      <c r="AJ117" t="s">
        <v>138</v>
      </c>
      <c r="AL117" t="s">
        <v>81</v>
      </c>
      <c r="AM117" t="str" cm="1">
        <f t="array" ref="AM117">_xlfn.IFS(AL117="W","270",AL117="E","90",AL117="S","180",AL117="N","000",AL117="NE","45",AL117="SE","135",AL117="SW","225",AL117="NW","315")</f>
        <v>90</v>
      </c>
    </row>
    <row r="118" spans="1:39">
      <c r="A118">
        <v>9275359</v>
      </c>
      <c r="B118" t="s">
        <v>39</v>
      </c>
      <c r="C118" t="s">
        <v>88</v>
      </c>
      <c r="E118" t="s">
        <v>42</v>
      </c>
      <c r="F118" s="16">
        <v>45239</v>
      </c>
      <c r="G118" s="17">
        <v>0.875</v>
      </c>
      <c r="H118" s="18">
        <v>0.125</v>
      </c>
      <c r="I118" s="19">
        <v>135</v>
      </c>
      <c r="J118" s="22">
        <v>15.11</v>
      </c>
      <c r="K118">
        <v>15</v>
      </c>
      <c r="L118" s="14">
        <v>31.98</v>
      </c>
      <c r="M118">
        <v>0</v>
      </c>
      <c r="N118">
        <v>0</v>
      </c>
      <c r="O118" s="14">
        <v>13.653</v>
      </c>
      <c r="R118" s="14">
        <v>0</v>
      </c>
      <c r="T118">
        <v>62.12</v>
      </c>
      <c r="U118">
        <v>4.9000000000000004</v>
      </c>
      <c r="V118">
        <v>13740</v>
      </c>
      <c r="AF118"/>
      <c r="AG118"/>
      <c r="AH118" t="s">
        <v>248</v>
      </c>
      <c r="AI118" t="s">
        <v>249</v>
      </c>
      <c r="AJ118" t="s">
        <v>138</v>
      </c>
      <c r="AL118" t="s">
        <v>81</v>
      </c>
      <c r="AM118" t="str" cm="1">
        <f t="array" ref="AM118">_xlfn.IFS(AL118="W","270",AL118="E","90",AL118="S","180",AL118="N","000",AL118="NE","45",AL118="SE","135",AL118="SW","225",AL118="NW","315")</f>
        <v>90</v>
      </c>
    </row>
    <row r="119" spans="1:39">
      <c r="A119">
        <v>9275359</v>
      </c>
      <c r="B119" t="s">
        <v>39</v>
      </c>
      <c r="C119" t="s">
        <v>114</v>
      </c>
      <c r="E119" t="s">
        <v>42</v>
      </c>
      <c r="F119" s="16">
        <v>45243</v>
      </c>
      <c r="G119" s="17">
        <v>8.3333333333333329E-2</v>
      </c>
      <c r="H119" s="18">
        <v>0.33333333333333331</v>
      </c>
      <c r="I119" s="19">
        <v>0</v>
      </c>
      <c r="J119" s="22">
        <v>9.43</v>
      </c>
      <c r="K119">
        <v>15</v>
      </c>
      <c r="L119" s="14">
        <v>10.25</v>
      </c>
      <c r="M119">
        <v>9.0999999999999998E-2</v>
      </c>
      <c r="N119">
        <v>0</v>
      </c>
      <c r="O119" s="14">
        <v>0</v>
      </c>
      <c r="R119" s="14">
        <v>0</v>
      </c>
      <c r="T119">
        <v>57.1</v>
      </c>
      <c r="U119">
        <v>0.1</v>
      </c>
      <c r="V119">
        <v>14000</v>
      </c>
      <c r="AF119"/>
      <c r="AG119"/>
      <c r="AH119" t="s">
        <v>250</v>
      </c>
      <c r="AI119" t="s">
        <v>251</v>
      </c>
      <c r="AJ119" t="s">
        <v>204</v>
      </c>
      <c r="AL119" t="s">
        <v>57</v>
      </c>
      <c r="AM119" t="str" cm="1">
        <f t="array" ref="AM119">_xlfn.IFS(AL119="W","270",AL119="E","90",AL119="S","180",AL119="N","000",AL119="NE","45",AL119="SE","135",AL119="SW","225",AL119="NW","315")</f>
        <v>45</v>
      </c>
    </row>
    <row r="120" spans="1:39">
      <c r="A120">
        <v>9275359</v>
      </c>
      <c r="B120" t="s">
        <v>39</v>
      </c>
      <c r="C120" t="s">
        <v>40</v>
      </c>
      <c r="D120" t="s">
        <v>41</v>
      </c>
      <c r="E120" t="s">
        <v>42</v>
      </c>
      <c r="F120" s="16">
        <v>45243</v>
      </c>
      <c r="G120" s="17">
        <v>0.5</v>
      </c>
      <c r="H120" s="18">
        <v>0.75</v>
      </c>
      <c r="I120" s="19">
        <v>152</v>
      </c>
      <c r="J120" s="22">
        <v>15.2</v>
      </c>
      <c r="K120">
        <v>15</v>
      </c>
      <c r="L120" s="14">
        <v>59.21</v>
      </c>
      <c r="M120">
        <v>0</v>
      </c>
      <c r="N120">
        <v>0</v>
      </c>
      <c r="O120" s="14">
        <v>0</v>
      </c>
      <c r="R120" s="14">
        <v>0</v>
      </c>
      <c r="T120">
        <v>65.88</v>
      </c>
      <c r="U120">
        <v>10.06</v>
      </c>
      <c r="V120">
        <v>20430</v>
      </c>
      <c r="AF120"/>
      <c r="AG120"/>
      <c r="AH120" t="s">
        <v>252</v>
      </c>
      <c r="AI120" t="s">
        <v>253</v>
      </c>
      <c r="AJ120" t="s">
        <v>204</v>
      </c>
      <c r="AL120" t="s">
        <v>54</v>
      </c>
      <c r="AM120" t="str" cm="1">
        <f t="array" ref="AM120">_xlfn.IFS(AL120="W","270",AL120="E","90",AL120="S","180",AL120="N","000",AL120="NE","45",AL120="SE","135",AL120="SW","225",AL120="NW","315")</f>
        <v>135</v>
      </c>
    </row>
    <row r="121" spans="1:39">
      <c r="A121">
        <v>9275359</v>
      </c>
      <c r="B121" t="s">
        <v>39</v>
      </c>
      <c r="C121" t="s">
        <v>40</v>
      </c>
      <c r="D121" t="s">
        <v>41</v>
      </c>
      <c r="E121" t="s">
        <v>42</v>
      </c>
      <c r="F121" s="16">
        <v>45244</v>
      </c>
      <c r="G121" s="17">
        <v>0.5</v>
      </c>
      <c r="H121" s="18">
        <v>0.75</v>
      </c>
      <c r="I121" s="19">
        <v>365</v>
      </c>
      <c r="J121" s="22">
        <v>15.21</v>
      </c>
      <c r="K121">
        <v>15</v>
      </c>
      <c r="L121" s="14">
        <v>77.22</v>
      </c>
      <c r="M121">
        <v>0</v>
      </c>
      <c r="N121">
        <v>0</v>
      </c>
      <c r="O121" s="14">
        <v>1.456</v>
      </c>
      <c r="R121" s="14">
        <v>0</v>
      </c>
      <c r="T121">
        <v>69.38</v>
      </c>
      <c r="U121">
        <v>14.72</v>
      </c>
      <c r="V121">
        <v>20730</v>
      </c>
      <c r="AF121"/>
      <c r="AG121"/>
      <c r="AH121" t="s">
        <v>133</v>
      </c>
      <c r="AI121" t="s">
        <v>253</v>
      </c>
      <c r="AJ121" t="s">
        <v>204</v>
      </c>
      <c r="AL121" t="s">
        <v>54</v>
      </c>
      <c r="AM121" t="str" cm="1">
        <f t="array" ref="AM121">_xlfn.IFS(AL121="W","270",AL121="E","90",AL121="S","180",AL121="N","000",AL121="NE","45",AL121="SE","135",AL121="SW","225",AL121="NW","315")</f>
        <v>135</v>
      </c>
    </row>
    <row r="122" spans="1:39">
      <c r="A122">
        <v>9275359</v>
      </c>
      <c r="B122" t="s">
        <v>39</v>
      </c>
      <c r="C122" t="s">
        <v>40</v>
      </c>
      <c r="D122" t="s">
        <v>41</v>
      </c>
      <c r="E122" t="s">
        <v>42</v>
      </c>
      <c r="F122" s="16">
        <v>45245</v>
      </c>
      <c r="G122" s="17">
        <v>0.5</v>
      </c>
      <c r="H122" s="18">
        <v>0.70833333333333337</v>
      </c>
      <c r="I122" s="19">
        <v>394</v>
      </c>
      <c r="J122" s="22">
        <v>17.13</v>
      </c>
      <c r="K122">
        <v>15</v>
      </c>
      <c r="L122" s="14">
        <v>91.32</v>
      </c>
      <c r="M122">
        <v>0</v>
      </c>
      <c r="N122">
        <v>0</v>
      </c>
      <c r="O122" s="14">
        <v>0</v>
      </c>
      <c r="R122" s="14">
        <v>0</v>
      </c>
      <c r="T122">
        <v>69.19</v>
      </c>
      <c r="U122">
        <v>3.67</v>
      </c>
      <c r="V122">
        <v>20660</v>
      </c>
      <c r="AF122"/>
      <c r="AG122"/>
      <c r="AH122" t="s">
        <v>254</v>
      </c>
      <c r="AI122" t="s">
        <v>255</v>
      </c>
      <c r="AJ122" t="s">
        <v>225</v>
      </c>
      <c r="AL122" t="s">
        <v>81</v>
      </c>
      <c r="AM122" t="str" cm="1">
        <f t="array" ref="AM122">_xlfn.IFS(AL122="W","270",AL122="E","90",AL122="S","180",AL122="N","000",AL122="NE","45",AL122="SE","135",AL122="SW","225",AL122="NW","315")</f>
        <v>90</v>
      </c>
    </row>
    <row r="123" spans="1:39">
      <c r="A123">
        <v>9275359</v>
      </c>
      <c r="B123" t="s">
        <v>39</v>
      </c>
      <c r="C123" t="s">
        <v>40</v>
      </c>
      <c r="D123" t="s">
        <v>41</v>
      </c>
      <c r="E123" t="s">
        <v>42</v>
      </c>
      <c r="F123" s="16">
        <v>45246</v>
      </c>
      <c r="G123" s="17">
        <v>0.5</v>
      </c>
      <c r="H123" s="18">
        <v>0.66666666666666663</v>
      </c>
      <c r="I123" s="19">
        <v>351</v>
      </c>
      <c r="J123" s="22">
        <v>15.26</v>
      </c>
      <c r="K123">
        <v>15</v>
      </c>
      <c r="L123" s="14">
        <v>91.32</v>
      </c>
      <c r="M123">
        <v>0</v>
      </c>
      <c r="N123">
        <v>0</v>
      </c>
      <c r="O123" s="14">
        <v>0</v>
      </c>
      <c r="R123" s="14">
        <v>0</v>
      </c>
      <c r="T123">
        <v>68.599999999999994</v>
      </c>
      <c r="U123">
        <v>16.05</v>
      </c>
      <c r="V123">
        <v>22530</v>
      </c>
      <c r="AF123"/>
      <c r="AG123"/>
      <c r="AH123" t="s">
        <v>256</v>
      </c>
      <c r="AI123" t="s">
        <v>257</v>
      </c>
      <c r="AJ123" t="s">
        <v>225</v>
      </c>
      <c r="AL123" t="s">
        <v>81</v>
      </c>
      <c r="AM123" t="str" cm="1">
        <f t="array" ref="AM123">_xlfn.IFS(AL123="W","270",AL123="E","90",AL123="S","180",AL123="N","000",AL123="NE","45",AL123="SE","135",AL123="SW","225",AL123="NW","315")</f>
        <v>90</v>
      </c>
    </row>
    <row r="124" spans="1:39">
      <c r="A124">
        <v>9275359</v>
      </c>
      <c r="B124" t="s">
        <v>39</v>
      </c>
      <c r="C124" t="s">
        <v>40</v>
      </c>
      <c r="D124" t="s">
        <v>41</v>
      </c>
      <c r="E124" t="s">
        <v>42</v>
      </c>
      <c r="F124" s="16">
        <v>45247</v>
      </c>
      <c r="G124" s="17">
        <v>0.5</v>
      </c>
      <c r="H124" s="18">
        <v>0.625</v>
      </c>
      <c r="I124" s="19">
        <v>328</v>
      </c>
      <c r="J124" s="22">
        <v>14.26</v>
      </c>
      <c r="K124">
        <v>15</v>
      </c>
      <c r="L124" s="14">
        <v>91.32</v>
      </c>
      <c r="M124">
        <v>0</v>
      </c>
      <c r="N124">
        <v>0</v>
      </c>
      <c r="O124" s="14">
        <v>0</v>
      </c>
      <c r="R124" s="14">
        <v>0</v>
      </c>
      <c r="T124">
        <v>69.22</v>
      </c>
      <c r="U124">
        <v>19.8</v>
      </c>
      <c r="V124">
        <v>22420</v>
      </c>
      <c r="AF124"/>
      <c r="AG124"/>
      <c r="AH124" t="s">
        <v>258</v>
      </c>
      <c r="AI124" t="s">
        <v>259</v>
      </c>
      <c r="AJ124" t="s">
        <v>225</v>
      </c>
      <c r="AL124" t="s">
        <v>54</v>
      </c>
      <c r="AM124" t="str" cm="1">
        <f t="array" ref="AM124">_xlfn.IFS(AL124="W","270",AL124="E","90",AL124="S","180",AL124="N","000",AL124="NE","45",AL124="SE","135",AL124="SW","225",AL124="NW","315")</f>
        <v>135</v>
      </c>
    </row>
    <row r="125" spans="1:39">
      <c r="A125">
        <v>9275359</v>
      </c>
      <c r="B125" t="s">
        <v>39</v>
      </c>
      <c r="C125" t="s">
        <v>40</v>
      </c>
      <c r="D125" t="s">
        <v>41</v>
      </c>
      <c r="E125" t="s">
        <v>42</v>
      </c>
      <c r="F125" s="16">
        <v>45248</v>
      </c>
      <c r="G125" s="17">
        <v>0.5</v>
      </c>
      <c r="H125" s="18">
        <v>0.58333333333333337</v>
      </c>
      <c r="I125" s="19">
        <v>362</v>
      </c>
      <c r="J125" s="22">
        <v>15.74</v>
      </c>
      <c r="K125">
        <v>15</v>
      </c>
      <c r="L125" s="14">
        <v>91.32</v>
      </c>
      <c r="M125">
        <v>0</v>
      </c>
      <c r="N125">
        <v>0</v>
      </c>
      <c r="O125" s="14">
        <v>0</v>
      </c>
      <c r="R125" s="14">
        <v>0</v>
      </c>
      <c r="T125">
        <v>69.22</v>
      </c>
      <c r="U125">
        <v>13.81</v>
      </c>
      <c r="V125">
        <v>23440</v>
      </c>
      <c r="AF125"/>
      <c r="AG125"/>
      <c r="AH125" t="s">
        <v>260</v>
      </c>
      <c r="AI125" t="s">
        <v>261</v>
      </c>
      <c r="AJ125" t="s">
        <v>225</v>
      </c>
      <c r="AL125" t="s">
        <v>262</v>
      </c>
      <c r="AM125">
        <v>115</v>
      </c>
    </row>
    <row r="126" spans="1:39">
      <c r="A126">
        <v>9275359</v>
      </c>
      <c r="B126" t="s">
        <v>39</v>
      </c>
      <c r="C126" t="s">
        <v>40</v>
      </c>
      <c r="D126" t="s">
        <v>41</v>
      </c>
      <c r="E126" t="s">
        <v>42</v>
      </c>
      <c r="F126" s="16">
        <v>45249</v>
      </c>
      <c r="G126" s="17">
        <v>0.5</v>
      </c>
      <c r="H126" s="18">
        <v>0.58333333333333337</v>
      </c>
      <c r="I126" s="19">
        <v>396</v>
      </c>
      <c r="J126" s="22">
        <v>16.5</v>
      </c>
      <c r="K126">
        <v>15</v>
      </c>
      <c r="L126" s="14">
        <v>91.32</v>
      </c>
      <c r="M126">
        <v>0</v>
      </c>
      <c r="N126">
        <v>0</v>
      </c>
      <c r="O126" s="14">
        <v>0</v>
      </c>
      <c r="R126" s="14">
        <v>0</v>
      </c>
      <c r="T126">
        <v>71.87</v>
      </c>
      <c r="U126">
        <v>10.61</v>
      </c>
      <c r="V126">
        <v>23210</v>
      </c>
      <c r="AF126"/>
      <c r="AG126"/>
      <c r="AH126" t="s">
        <v>263</v>
      </c>
      <c r="AI126" t="s">
        <v>264</v>
      </c>
      <c r="AJ126" t="s">
        <v>204</v>
      </c>
      <c r="AL126" t="s">
        <v>265</v>
      </c>
      <c r="AM126">
        <v>120</v>
      </c>
    </row>
    <row r="127" spans="1:39">
      <c r="A127">
        <v>9275359</v>
      </c>
      <c r="B127" t="s">
        <v>39</v>
      </c>
      <c r="C127" t="s">
        <v>40</v>
      </c>
      <c r="D127" t="s">
        <v>41</v>
      </c>
      <c r="E127" t="s">
        <v>42</v>
      </c>
      <c r="F127" s="16">
        <v>45250</v>
      </c>
      <c r="G127" s="17">
        <v>0.5</v>
      </c>
      <c r="H127" s="18">
        <v>0.58333333333333337</v>
      </c>
      <c r="I127" s="19">
        <v>400</v>
      </c>
      <c r="J127" s="22">
        <v>16.670000000000002</v>
      </c>
      <c r="K127">
        <v>15</v>
      </c>
      <c r="L127" s="14">
        <v>91.32</v>
      </c>
      <c r="M127">
        <v>0</v>
      </c>
      <c r="N127">
        <v>0</v>
      </c>
      <c r="O127" s="14">
        <v>0</v>
      </c>
      <c r="R127" s="14">
        <v>0</v>
      </c>
      <c r="T127">
        <v>72.150000000000006</v>
      </c>
      <c r="U127">
        <v>10.11</v>
      </c>
      <c r="V127">
        <v>23420</v>
      </c>
      <c r="AF127"/>
      <c r="AG127"/>
      <c r="AH127" t="s">
        <v>266</v>
      </c>
      <c r="AI127" t="s">
        <v>267</v>
      </c>
      <c r="AJ127" t="s">
        <v>204</v>
      </c>
      <c r="AL127" t="s">
        <v>262</v>
      </c>
      <c r="AM127">
        <v>115</v>
      </c>
    </row>
    <row r="128" spans="1:39">
      <c r="A128">
        <v>9275359</v>
      </c>
      <c r="B128" t="s">
        <v>39</v>
      </c>
      <c r="C128" t="s">
        <v>40</v>
      </c>
      <c r="D128" t="s">
        <v>41</v>
      </c>
      <c r="E128" t="s">
        <v>42</v>
      </c>
      <c r="F128" s="16">
        <v>45251</v>
      </c>
      <c r="G128" s="17">
        <v>0.5</v>
      </c>
      <c r="H128" s="18">
        <v>0.54166666666666663</v>
      </c>
      <c r="I128" s="19">
        <v>394</v>
      </c>
      <c r="J128" s="22">
        <v>17.13</v>
      </c>
      <c r="K128">
        <v>15</v>
      </c>
      <c r="L128" s="14">
        <v>91.32</v>
      </c>
      <c r="M128">
        <v>0</v>
      </c>
      <c r="N128">
        <v>0</v>
      </c>
      <c r="O128" s="14">
        <v>0</v>
      </c>
      <c r="R128" s="14">
        <v>0</v>
      </c>
      <c r="T128">
        <v>72.64</v>
      </c>
      <c r="U128">
        <v>8.16</v>
      </c>
      <c r="V128">
        <v>23100</v>
      </c>
      <c r="AF128"/>
      <c r="AG128"/>
      <c r="AH128" t="s">
        <v>268</v>
      </c>
      <c r="AI128" t="s">
        <v>269</v>
      </c>
      <c r="AJ128" t="s">
        <v>204</v>
      </c>
      <c r="AL128" t="s">
        <v>262</v>
      </c>
      <c r="AM128">
        <v>115</v>
      </c>
    </row>
    <row r="129" spans="1:39">
      <c r="A129">
        <v>9275359</v>
      </c>
      <c r="B129" t="s">
        <v>39</v>
      </c>
      <c r="C129" t="s">
        <v>40</v>
      </c>
      <c r="D129" t="s">
        <v>41</v>
      </c>
      <c r="E129" t="s">
        <v>42</v>
      </c>
      <c r="F129" s="16">
        <v>45252</v>
      </c>
      <c r="G129" s="17">
        <v>0.5</v>
      </c>
      <c r="H129" s="18">
        <v>0.5</v>
      </c>
      <c r="I129" s="19">
        <v>390</v>
      </c>
      <c r="J129" s="22">
        <v>16.96</v>
      </c>
      <c r="K129">
        <v>15</v>
      </c>
      <c r="L129" s="14">
        <v>91.32</v>
      </c>
      <c r="M129">
        <v>0</v>
      </c>
      <c r="N129">
        <v>0</v>
      </c>
      <c r="O129" s="14">
        <v>0</v>
      </c>
      <c r="R129" s="14">
        <v>0</v>
      </c>
      <c r="T129">
        <v>72.5</v>
      </c>
      <c r="U129">
        <v>8.8800000000000008</v>
      </c>
      <c r="V129">
        <v>22920</v>
      </c>
      <c r="AF129"/>
      <c r="AG129"/>
      <c r="AH129" t="s">
        <v>270</v>
      </c>
      <c r="AI129" t="s">
        <v>271</v>
      </c>
      <c r="AJ129" t="s">
        <v>204</v>
      </c>
      <c r="AL129" t="s">
        <v>54</v>
      </c>
      <c r="AM129" t="str" cm="1">
        <f t="array" ref="AM129">_xlfn.IFS(AL129="W","270",AL129="E","90",AL129="S","180",AL129="N","000",AL129="NE","45",AL129="SE","135",AL129="SW","225",AL129="NW","315")</f>
        <v>135</v>
      </c>
    </row>
    <row r="130" spans="1:39">
      <c r="A130">
        <v>9275359</v>
      </c>
      <c r="B130" t="s">
        <v>39</v>
      </c>
      <c r="C130" t="s">
        <v>40</v>
      </c>
      <c r="D130" t="s">
        <v>41</v>
      </c>
      <c r="E130" t="s">
        <v>42</v>
      </c>
      <c r="F130" s="16">
        <v>45253</v>
      </c>
      <c r="G130" s="17">
        <v>0.5</v>
      </c>
      <c r="H130" s="18">
        <v>0.5</v>
      </c>
      <c r="I130" s="19">
        <v>412</v>
      </c>
      <c r="J130" s="22">
        <v>17.13</v>
      </c>
      <c r="K130">
        <v>15</v>
      </c>
      <c r="L130" s="14">
        <v>91.32</v>
      </c>
      <c r="M130">
        <v>0</v>
      </c>
      <c r="N130">
        <v>0</v>
      </c>
      <c r="O130" s="14">
        <v>0</v>
      </c>
      <c r="R130" s="14">
        <v>0</v>
      </c>
      <c r="T130">
        <v>72.88</v>
      </c>
      <c r="U130">
        <v>8.24</v>
      </c>
      <c r="V130">
        <v>22960</v>
      </c>
      <c r="AF130"/>
      <c r="AG130"/>
      <c r="AH130" t="s">
        <v>272</v>
      </c>
      <c r="AI130" t="s">
        <v>273</v>
      </c>
      <c r="AJ130" t="s">
        <v>183</v>
      </c>
      <c r="AL130" t="s">
        <v>54</v>
      </c>
      <c r="AM130" t="str" cm="1">
        <f t="array" ref="AM130">_xlfn.IFS(AL130="W","270",AL130="E","90",AL130="S","180",AL130="N","000",AL130="NE","45",AL130="SE","135",AL130="SW","225",AL130="NW","315")</f>
        <v>135</v>
      </c>
    </row>
    <row r="131" spans="1:39">
      <c r="A131">
        <v>9275359</v>
      </c>
      <c r="B131" t="s">
        <v>39</v>
      </c>
      <c r="C131" t="s">
        <v>40</v>
      </c>
      <c r="D131" t="s">
        <v>41</v>
      </c>
      <c r="E131" t="s">
        <v>42</v>
      </c>
      <c r="F131" s="16">
        <v>45254</v>
      </c>
      <c r="G131" s="17">
        <v>0.5</v>
      </c>
      <c r="H131" s="18">
        <v>0.45833333333333331</v>
      </c>
      <c r="I131" s="19">
        <v>403</v>
      </c>
      <c r="J131" s="22">
        <v>17.52</v>
      </c>
      <c r="K131">
        <v>15</v>
      </c>
      <c r="L131" s="14">
        <v>91.32</v>
      </c>
      <c r="M131">
        <v>0</v>
      </c>
      <c r="N131">
        <v>0</v>
      </c>
      <c r="O131" s="14">
        <v>0</v>
      </c>
      <c r="R131" s="14">
        <v>0</v>
      </c>
      <c r="T131">
        <v>72.97</v>
      </c>
      <c r="U131">
        <v>6.5</v>
      </c>
      <c r="V131">
        <v>23240</v>
      </c>
      <c r="AF131"/>
      <c r="AG131"/>
      <c r="AH131" t="s">
        <v>274</v>
      </c>
      <c r="AI131" t="s">
        <v>275</v>
      </c>
      <c r="AJ131" t="s">
        <v>183</v>
      </c>
      <c r="AL131" t="s">
        <v>262</v>
      </c>
      <c r="AM131">
        <v>115</v>
      </c>
    </row>
    <row r="132" spans="1:39">
      <c r="A132">
        <v>9275359</v>
      </c>
      <c r="B132" t="s">
        <v>39</v>
      </c>
      <c r="C132" t="s">
        <v>40</v>
      </c>
      <c r="D132" t="s">
        <v>41</v>
      </c>
      <c r="E132" t="s">
        <v>42</v>
      </c>
      <c r="F132" s="16">
        <v>45255</v>
      </c>
      <c r="G132" s="17">
        <v>0.5</v>
      </c>
      <c r="H132" s="18">
        <v>0.45833333333333331</v>
      </c>
      <c r="I132" s="19">
        <v>411</v>
      </c>
      <c r="J132" s="22">
        <v>17.13</v>
      </c>
      <c r="K132">
        <v>15</v>
      </c>
      <c r="L132" s="14">
        <v>91.32</v>
      </c>
      <c r="M132">
        <v>0</v>
      </c>
      <c r="N132">
        <v>0</v>
      </c>
      <c r="O132" s="14">
        <v>0</v>
      </c>
      <c r="R132" s="14">
        <v>0</v>
      </c>
      <c r="T132">
        <v>72.52</v>
      </c>
      <c r="U132">
        <v>8.0500000000000007</v>
      </c>
      <c r="V132">
        <v>22950</v>
      </c>
      <c r="AF132"/>
      <c r="AG132"/>
      <c r="AH132" t="s">
        <v>276</v>
      </c>
      <c r="AI132" t="s">
        <v>277</v>
      </c>
      <c r="AJ132" t="s">
        <v>204</v>
      </c>
      <c r="AL132" t="s">
        <v>57</v>
      </c>
      <c r="AM132" t="str" cm="1">
        <f t="array" ref="AM132">_xlfn.IFS(AL132="W","270",AL132="E","90",AL132="S","180",AL132="N","000",AL132="NE","45",AL132="SE","135",AL132="SW","225",AL132="NW","315")</f>
        <v>45</v>
      </c>
    </row>
    <row r="133" spans="1:39">
      <c r="A133">
        <v>9275359</v>
      </c>
      <c r="B133" t="s">
        <v>39</v>
      </c>
      <c r="C133" t="s">
        <v>40</v>
      </c>
      <c r="D133" t="s">
        <v>41</v>
      </c>
      <c r="E133" t="s">
        <v>42</v>
      </c>
      <c r="F133" s="16">
        <v>45256</v>
      </c>
      <c r="G133" s="17">
        <v>0.5</v>
      </c>
      <c r="H133" s="18">
        <v>0.45833333333333331</v>
      </c>
      <c r="I133" s="19">
        <v>436</v>
      </c>
      <c r="J133" s="22">
        <v>18.170000000000002</v>
      </c>
      <c r="K133">
        <v>15</v>
      </c>
      <c r="L133" s="14">
        <v>91.32</v>
      </c>
      <c r="M133">
        <v>0</v>
      </c>
      <c r="N133">
        <v>0</v>
      </c>
      <c r="O133" s="14">
        <v>0</v>
      </c>
      <c r="R133" s="14">
        <v>0</v>
      </c>
      <c r="T133">
        <v>72.78</v>
      </c>
      <c r="U133">
        <v>2.68</v>
      </c>
      <c r="V133">
        <v>22910</v>
      </c>
      <c r="AF133"/>
      <c r="AG133"/>
      <c r="AH133" t="s">
        <v>278</v>
      </c>
      <c r="AI133" t="s">
        <v>279</v>
      </c>
      <c r="AJ133" t="s">
        <v>183</v>
      </c>
      <c r="AL133" t="s">
        <v>57</v>
      </c>
      <c r="AM133" t="str" cm="1">
        <f t="array" ref="AM133">_xlfn.IFS(AL133="W","270",AL133="E","90",AL133="S","180",AL133="N","000",AL133="NE","45",AL133="SE","135",AL133="SW","225",AL133="NW","315")</f>
        <v>45</v>
      </c>
    </row>
    <row r="134" spans="1:39">
      <c r="A134">
        <v>9275359</v>
      </c>
      <c r="B134" t="s">
        <v>39</v>
      </c>
      <c r="C134" t="s">
        <v>40</v>
      </c>
      <c r="D134" t="s">
        <v>41</v>
      </c>
      <c r="E134" t="s">
        <v>42</v>
      </c>
      <c r="F134" s="16">
        <v>45257</v>
      </c>
      <c r="G134" s="17">
        <v>0.5</v>
      </c>
      <c r="H134" s="18">
        <v>0.45833333333333331</v>
      </c>
      <c r="I134" s="19">
        <v>429</v>
      </c>
      <c r="J134" s="22">
        <v>17.88</v>
      </c>
      <c r="K134">
        <v>15</v>
      </c>
      <c r="L134" s="14">
        <v>91.32</v>
      </c>
      <c r="M134">
        <v>0.48599999999999999</v>
      </c>
      <c r="N134">
        <v>0</v>
      </c>
      <c r="O134" s="14">
        <v>0</v>
      </c>
      <c r="R134" s="14">
        <v>0</v>
      </c>
      <c r="T134">
        <v>72.38</v>
      </c>
      <c r="U134">
        <v>3.81</v>
      </c>
      <c r="V134">
        <v>21830</v>
      </c>
      <c r="AF134"/>
      <c r="AG134"/>
      <c r="AH134" t="s">
        <v>280</v>
      </c>
      <c r="AI134" t="s">
        <v>281</v>
      </c>
      <c r="AJ134" t="s">
        <v>183</v>
      </c>
      <c r="AL134" t="s">
        <v>93</v>
      </c>
      <c r="AM134" t="str" cm="1">
        <f t="array" ref="AM134">_xlfn.IFS(AL134="W","270",AL134="E","90",AL134="S","180",AL134="N","000",AL134="NE","45",AL134="SE","135",AL134="SW","225",AL134="NW","315")</f>
        <v>225</v>
      </c>
    </row>
    <row r="135" spans="1:39">
      <c r="A135">
        <v>9275359</v>
      </c>
      <c r="B135" t="s">
        <v>39</v>
      </c>
      <c r="C135" t="s">
        <v>40</v>
      </c>
      <c r="D135" t="s">
        <v>41</v>
      </c>
      <c r="E135" t="s">
        <v>42</v>
      </c>
      <c r="F135" s="16">
        <v>45257</v>
      </c>
      <c r="G135" s="17">
        <v>0.875</v>
      </c>
      <c r="H135" s="18">
        <v>0.83333333333333337</v>
      </c>
      <c r="I135" s="19">
        <v>154</v>
      </c>
      <c r="J135" s="22">
        <v>17.11</v>
      </c>
      <c r="K135">
        <v>15</v>
      </c>
      <c r="L135" s="14">
        <v>56.25</v>
      </c>
      <c r="M135">
        <v>0</v>
      </c>
      <c r="N135">
        <v>0</v>
      </c>
      <c r="O135" s="14">
        <v>2.3340000000000001</v>
      </c>
      <c r="R135" s="14">
        <v>0</v>
      </c>
      <c r="T135">
        <v>72.25</v>
      </c>
      <c r="U135">
        <v>7.78</v>
      </c>
      <c r="V135">
        <v>3050</v>
      </c>
      <c r="AF135"/>
      <c r="AG135"/>
      <c r="AH135" t="s">
        <v>282</v>
      </c>
      <c r="AI135" t="s">
        <v>283</v>
      </c>
      <c r="AJ135" t="s">
        <v>183</v>
      </c>
      <c r="AL135" t="s">
        <v>93</v>
      </c>
      <c r="AM135" t="str" cm="1">
        <f t="array" ref="AM135">_xlfn.IFS(AL135="W","270",AL135="E","90",AL135="S","180",AL135="N","000",AL135="NE","45",AL135="SE","135",AL135="SW","225",AL135="NW","315")</f>
        <v>225</v>
      </c>
    </row>
    <row r="136" spans="1:39">
      <c r="B136" s="4"/>
      <c r="D136" s="5"/>
      <c r="E136" s="6"/>
      <c r="F136" s="7"/>
      <c r="G136" s="8"/>
      <c r="H136" s="9"/>
      <c r="J136" s="4"/>
      <c r="K136" s="4"/>
      <c r="L136" s="4"/>
      <c r="AH136" s="3"/>
    </row>
    <row r="137" spans="1:39">
      <c r="B137" s="4"/>
      <c r="D137" s="5"/>
      <c r="E137" s="6"/>
      <c r="F137" s="7"/>
      <c r="G137" s="8"/>
      <c r="H137" s="9"/>
      <c r="J137" s="4"/>
      <c r="K137" s="4"/>
      <c r="L137" s="4"/>
      <c r="AH137" s="3"/>
    </row>
    <row r="138" spans="1:39">
      <c r="B138" s="4"/>
      <c r="D138" s="5"/>
      <c r="E138" s="6"/>
      <c r="F138" s="7"/>
      <c r="G138" s="8"/>
      <c r="H138" s="9"/>
      <c r="J138" s="4"/>
      <c r="K138" s="4"/>
      <c r="L138" s="4"/>
      <c r="AH138" s="3"/>
    </row>
    <row r="139" spans="1:39">
      <c r="B139" s="4"/>
      <c r="D139" s="5"/>
      <c r="E139" s="6"/>
      <c r="F139" s="7"/>
      <c r="G139" s="8"/>
      <c r="H139" s="9"/>
      <c r="J139" s="4"/>
      <c r="K139" s="4"/>
      <c r="L139" s="4"/>
      <c r="AH139" s="3"/>
    </row>
    <row r="140" spans="1:39">
      <c r="B140" s="4"/>
      <c r="D140" s="5"/>
      <c r="E140" s="6"/>
      <c r="F140" s="7"/>
      <c r="G140" s="8"/>
      <c r="H140" s="9"/>
      <c r="J140" s="4"/>
      <c r="K140" s="4"/>
      <c r="L140" s="4"/>
      <c r="AH140" s="3"/>
    </row>
    <row r="141" spans="1:39">
      <c r="B141" s="4"/>
      <c r="D141" s="5"/>
      <c r="E141" s="6"/>
      <c r="F141" s="7"/>
      <c r="G141" s="8"/>
      <c r="H141" s="9"/>
      <c r="J141" s="4"/>
      <c r="K141" s="4"/>
      <c r="L141" s="4"/>
      <c r="AH141" s="3"/>
    </row>
    <row r="142" spans="1:39">
      <c r="D142" s="3"/>
      <c r="E142" s="3"/>
      <c r="F142"/>
      <c r="G142" s="10"/>
      <c r="AH142" s="3"/>
    </row>
    <row r="143" spans="1:39">
      <c r="D143" s="3"/>
      <c r="E143" s="3"/>
      <c r="F143"/>
      <c r="G143" s="10"/>
      <c r="AH143" s="3"/>
    </row>
    <row r="144" spans="1:39">
      <c r="D144" s="3"/>
      <c r="E144" s="3"/>
      <c r="F144"/>
      <c r="G144" s="10"/>
      <c r="AH144" s="3"/>
    </row>
    <row r="145" spans="4:34">
      <c r="D145" s="3"/>
      <c r="E145" s="3"/>
      <c r="F145"/>
      <c r="G145" s="10"/>
      <c r="AH145" s="3"/>
    </row>
    <row r="146" spans="4:34">
      <c r="D146" s="3"/>
      <c r="E146" s="3"/>
      <c r="F146"/>
      <c r="G146" s="10"/>
      <c r="AH146" s="3"/>
    </row>
    <row r="147" spans="4:34">
      <c r="D147" s="3"/>
      <c r="E147" s="3"/>
      <c r="F147"/>
      <c r="G147" s="10"/>
      <c r="AH147" s="3"/>
    </row>
    <row r="148" spans="4:34">
      <c r="D148" s="3"/>
      <c r="E148" s="3"/>
      <c r="F148"/>
      <c r="G148" s="10"/>
      <c r="AH148" s="3"/>
    </row>
    <row r="149" spans="4:34">
      <c r="D149" s="3"/>
      <c r="E149" s="3"/>
      <c r="F149"/>
      <c r="G149" s="10"/>
      <c r="AH149" s="3"/>
    </row>
    <row r="150" spans="4:34">
      <c r="D150" s="3"/>
      <c r="E150" s="3"/>
      <c r="F150"/>
      <c r="G150" s="10"/>
      <c r="AH150" s="3"/>
    </row>
    <row r="151" spans="4:34">
      <c r="D151" s="3"/>
      <c r="E151" s="3"/>
      <c r="F151"/>
      <c r="G151" s="10"/>
      <c r="AH151" s="3"/>
    </row>
    <row r="152" spans="4:34">
      <c r="D152" s="3"/>
      <c r="E152" s="3"/>
      <c r="F152"/>
      <c r="G152" s="10"/>
      <c r="AH152" s="3"/>
    </row>
    <row r="153" spans="4:34">
      <c r="D153" s="3"/>
      <c r="E153" s="3"/>
      <c r="F153"/>
      <c r="G153" s="10"/>
      <c r="AH153" s="3"/>
    </row>
    <row r="154" spans="4:34">
      <c r="D154" s="3"/>
      <c r="E154" s="3"/>
      <c r="F154"/>
      <c r="G154" s="10"/>
      <c r="AH154" s="3"/>
    </row>
    <row r="155" spans="4:34">
      <c r="D155" s="3"/>
      <c r="E155" s="3"/>
      <c r="F155"/>
      <c r="G155" s="10"/>
      <c r="AH155" s="3"/>
    </row>
    <row r="156" spans="4:34">
      <c r="D156" s="3"/>
      <c r="E156" s="3"/>
      <c r="F156"/>
      <c r="G156" s="10"/>
      <c r="AH156" s="3"/>
    </row>
    <row r="157" spans="4:34">
      <c r="D157" s="3"/>
      <c r="E157" s="3"/>
      <c r="F157"/>
      <c r="G157" s="10"/>
      <c r="AH157" s="3"/>
    </row>
    <row r="158" spans="4:34">
      <c r="D158" s="3"/>
      <c r="E158" s="3"/>
      <c r="F158"/>
      <c r="G158" s="10"/>
      <c r="AH158" s="3"/>
    </row>
    <row r="159" spans="4:34">
      <c r="D159" s="3"/>
      <c r="E159" s="3"/>
      <c r="F159"/>
      <c r="G159" s="10"/>
      <c r="AH159" s="3"/>
    </row>
    <row r="160" spans="4:34">
      <c r="D160" s="3"/>
      <c r="E160" s="3"/>
      <c r="F160"/>
      <c r="G160" s="10"/>
      <c r="AH160" s="3"/>
    </row>
    <row r="161" spans="4:7">
      <c r="D161" s="3"/>
      <c r="E161" s="3"/>
      <c r="F161"/>
      <c r="G161" s="10"/>
    </row>
    <row r="162" spans="4:7">
      <c r="D162" s="3"/>
      <c r="E162" s="3"/>
      <c r="F162"/>
      <c r="G162" s="10"/>
    </row>
    <row r="163" spans="4:7">
      <c r="D163" s="3"/>
      <c r="E163" s="3"/>
      <c r="F163"/>
      <c r="G163" s="10"/>
    </row>
    <row r="164" spans="4:7">
      <c r="D164" s="3"/>
      <c r="E164" s="3"/>
      <c r="F164"/>
      <c r="G164" s="10"/>
    </row>
    <row r="165" spans="4:7">
      <c r="D165" s="3"/>
      <c r="E165" s="3"/>
      <c r="F165"/>
      <c r="G165" s="10"/>
    </row>
    <row r="166" spans="4:7">
      <c r="D166" s="3"/>
      <c r="E166" s="3"/>
      <c r="F166"/>
      <c r="G166" s="10"/>
    </row>
    <row r="167" spans="4:7">
      <c r="D167" s="3"/>
      <c r="E167" s="3"/>
      <c r="F167"/>
      <c r="G167" s="10"/>
    </row>
    <row r="168" spans="4:7">
      <c r="D168" s="3"/>
      <c r="E168" s="3"/>
      <c r="F168"/>
      <c r="G168" s="10"/>
    </row>
    <row r="169" spans="4:7">
      <c r="D169" s="3"/>
      <c r="E169" s="3"/>
      <c r="F169"/>
    </row>
    <row r="170" spans="4:7">
      <c r="D170" s="3"/>
      <c r="E170" s="3"/>
      <c r="F170"/>
    </row>
    <row r="171" spans="4:7">
      <c r="D171" s="3"/>
      <c r="E171" s="3"/>
      <c r="F171"/>
    </row>
    <row r="172" spans="4:7">
      <c r="D172" s="3"/>
      <c r="E172" s="3"/>
      <c r="F172"/>
    </row>
    <row r="173" spans="4:7">
      <c r="D173" s="3"/>
      <c r="E173" s="3"/>
      <c r="F173"/>
    </row>
    <row r="174" spans="4:7">
      <c r="D174" s="3"/>
      <c r="E174" s="3"/>
      <c r="F174"/>
    </row>
    <row r="175" spans="4:7">
      <c r="D175" s="3"/>
      <c r="E175" s="3"/>
      <c r="F175"/>
    </row>
    <row r="176" spans="4:7">
      <c r="D176" s="3"/>
      <c r="E176" s="3"/>
      <c r="F176"/>
    </row>
    <row r="177" spans="4:6">
      <c r="D177" s="3"/>
      <c r="E177" s="3"/>
      <c r="F177"/>
    </row>
    <row r="178" spans="4:6">
      <c r="D178" s="3"/>
      <c r="E178" s="3"/>
      <c r="F178"/>
    </row>
    <row r="179" spans="4:6">
      <c r="D179" s="3"/>
      <c r="E179" s="3"/>
      <c r="F179"/>
    </row>
    <row r="180" spans="4:6">
      <c r="D180" s="3"/>
      <c r="E180" s="3"/>
      <c r="F180"/>
    </row>
    <row r="181" spans="4:6">
      <c r="D181" s="3"/>
      <c r="E181" s="3"/>
      <c r="F181"/>
    </row>
    <row r="182" spans="4:6">
      <c r="D182" s="3"/>
      <c r="E182" s="3"/>
      <c r="F182"/>
    </row>
    <row r="183" spans="4:6">
      <c r="D183" s="3"/>
      <c r="E183" s="3"/>
      <c r="F183"/>
    </row>
    <row r="184" spans="4:6">
      <c r="D184" s="3"/>
      <c r="E184" s="3"/>
      <c r="F184"/>
    </row>
    <row r="185" spans="4:6">
      <c r="D185" s="3"/>
      <c r="E185" s="3"/>
      <c r="F185"/>
    </row>
    <row r="186" spans="4:6">
      <c r="D186" s="3"/>
      <c r="E186" s="3"/>
      <c r="F186"/>
    </row>
    <row r="187" spans="4:6">
      <c r="D187" s="3"/>
      <c r="E187" s="3"/>
      <c r="F187"/>
    </row>
    <row r="188" spans="4:6">
      <c r="D188" s="3"/>
      <c r="E188" s="3"/>
      <c r="F188"/>
    </row>
    <row r="189" spans="4:6">
      <c r="D189" s="3"/>
      <c r="E189" s="3"/>
      <c r="F189"/>
    </row>
    <row r="190" spans="4:6">
      <c r="D190" s="3"/>
      <c r="E190" s="3"/>
      <c r="F190"/>
    </row>
    <row r="191" spans="4:6">
      <c r="D191" s="3"/>
      <c r="E191" s="3"/>
      <c r="F191"/>
    </row>
    <row r="192" spans="4:6">
      <c r="D192" s="3"/>
      <c r="E192" s="3"/>
      <c r="F192"/>
    </row>
    <row r="193" spans="4:6">
      <c r="D193" s="3"/>
      <c r="E193" s="3"/>
      <c r="F193"/>
    </row>
    <row r="194" spans="4:6">
      <c r="D194" s="3"/>
      <c r="E194" s="3"/>
      <c r="F194"/>
    </row>
    <row r="195" spans="4:6">
      <c r="D195" s="3"/>
      <c r="E195" s="3"/>
      <c r="F195"/>
    </row>
    <row r="196" spans="4:6">
      <c r="D196" s="3"/>
      <c r="E196" s="3"/>
      <c r="F196"/>
    </row>
    <row r="197" spans="4:6">
      <c r="D197" s="3"/>
      <c r="E197" s="3"/>
      <c r="F197"/>
    </row>
    <row r="198" spans="4:6">
      <c r="D198" s="3"/>
      <c r="E198" s="3"/>
      <c r="F198"/>
    </row>
    <row r="199" spans="4:6">
      <c r="D199" s="3"/>
      <c r="E199" s="3"/>
      <c r="F199"/>
    </row>
    <row r="200" spans="4:6">
      <c r="D200" s="3"/>
      <c r="E200" s="3"/>
      <c r="F200"/>
    </row>
    <row r="201" spans="4:6">
      <c r="D201" s="3"/>
      <c r="E201" s="3"/>
      <c r="F201"/>
    </row>
    <row r="202" spans="4:6">
      <c r="D202" s="3"/>
      <c r="E202" s="3"/>
      <c r="F202"/>
    </row>
    <row r="203" spans="4:6">
      <c r="D203" s="3"/>
      <c r="E203" s="3"/>
      <c r="F203"/>
    </row>
    <row r="204" spans="4:6">
      <c r="D204" s="3"/>
      <c r="E204" s="3"/>
      <c r="F204"/>
    </row>
    <row r="205" spans="4:6">
      <c r="D205" s="3"/>
      <c r="E205" s="3"/>
      <c r="F205"/>
    </row>
    <row r="206" spans="4:6">
      <c r="D206" s="3"/>
      <c r="E206" s="3"/>
      <c r="F206"/>
    </row>
    <row r="207" spans="4:6">
      <c r="D207" s="3"/>
      <c r="E207" s="3"/>
      <c r="F207"/>
    </row>
    <row r="208" spans="4:6">
      <c r="D208" s="3"/>
      <c r="E208" s="3"/>
      <c r="F208"/>
    </row>
    <row r="209" spans="4:6">
      <c r="D209" s="3"/>
      <c r="E209" s="3"/>
      <c r="F209"/>
    </row>
    <row r="210" spans="4:6">
      <c r="D210" s="3"/>
      <c r="E210" s="3"/>
      <c r="F210"/>
    </row>
    <row r="211" spans="4:6">
      <c r="D211" s="3"/>
      <c r="E211" s="3"/>
      <c r="F211"/>
    </row>
    <row r="212" spans="4:6">
      <c r="D212" s="3"/>
      <c r="E212" s="3"/>
      <c r="F212"/>
    </row>
    <row r="213" spans="4:6">
      <c r="D213" s="3"/>
      <c r="E213" s="3"/>
      <c r="F213"/>
    </row>
    <row r="214" spans="4:6">
      <c r="D214" s="3"/>
      <c r="E214" s="3"/>
      <c r="F214"/>
    </row>
    <row r="215" spans="4:6">
      <c r="D215" s="3"/>
      <c r="E215" s="3"/>
      <c r="F215"/>
    </row>
    <row r="216" spans="4:6">
      <c r="D216" s="3"/>
      <c r="E216" s="3"/>
      <c r="F216"/>
    </row>
    <row r="217" spans="4:6">
      <c r="D217" s="3"/>
      <c r="E217" s="3"/>
      <c r="F217"/>
    </row>
    <row r="218" spans="4:6">
      <c r="D218" s="3"/>
      <c r="E218" s="3"/>
      <c r="F218"/>
    </row>
    <row r="219" spans="4:6">
      <c r="D219" s="3"/>
      <c r="E219" s="3"/>
      <c r="F219"/>
    </row>
    <row r="220" spans="4:6">
      <c r="D220" s="3"/>
      <c r="E220" s="3"/>
      <c r="F220"/>
    </row>
    <row r="221" spans="4:6">
      <c r="D221" s="3"/>
      <c r="E221" s="3"/>
      <c r="F221"/>
    </row>
    <row r="222" spans="4:6">
      <c r="D222" s="3"/>
      <c r="E222" s="3"/>
      <c r="F222"/>
    </row>
    <row r="223" spans="4:6">
      <c r="D223" s="3"/>
      <c r="E223" s="3"/>
      <c r="F223"/>
    </row>
    <row r="224" spans="4:6">
      <c r="D224" s="3"/>
      <c r="E224" s="3"/>
      <c r="F224"/>
    </row>
    <row r="225" spans="4:6">
      <c r="D225" s="3"/>
      <c r="E225" s="3"/>
      <c r="F225"/>
    </row>
    <row r="226" spans="4:6">
      <c r="D226" s="3"/>
      <c r="E226" s="3"/>
      <c r="F226"/>
    </row>
    <row r="227" spans="4:6">
      <c r="D227" s="3"/>
      <c r="E227" s="3"/>
      <c r="F227"/>
    </row>
    <row r="228" spans="4:6">
      <c r="D228" s="3"/>
      <c r="E228" s="3"/>
      <c r="F228"/>
    </row>
    <row r="229" spans="4:6">
      <c r="D229" s="3"/>
      <c r="E229" s="3"/>
      <c r="F229"/>
    </row>
    <row r="230" spans="4:6">
      <c r="D230" s="3"/>
      <c r="E230" s="3"/>
      <c r="F230"/>
    </row>
    <row r="231" spans="4:6">
      <c r="D231" s="3"/>
      <c r="E231" s="3"/>
      <c r="F231"/>
    </row>
    <row r="232" spans="4:6">
      <c r="D232" s="3"/>
      <c r="E232" s="3"/>
      <c r="F232"/>
    </row>
    <row r="233" spans="4:6">
      <c r="D233" s="3"/>
      <c r="E233" s="3"/>
      <c r="F233"/>
    </row>
    <row r="234" spans="4:6">
      <c r="D234" s="3"/>
      <c r="E234" s="3"/>
      <c r="F234"/>
    </row>
    <row r="235" spans="4:6">
      <c r="D235" s="3"/>
      <c r="E235" s="3"/>
      <c r="F235"/>
    </row>
    <row r="236" spans="4:6">
      <c r="D236" s="3"/>
      <c r="E236" s="3"/>
    </row>
    <row r="237" spans="4:6">
      <c r="D237" s="3"/>
      <c r="E237" s="3"/>
    </row>
    <row r="238" spans="4:6">
      <c r="D238" s="3"/>
      <c r="E238" s="3"/>
    </row>
    <row r="239" spans="4:6">
      <c r="D239" s="3"/>
      <c r="E239" s="3"/>
    </row>
    <row r="240" spans="4:6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  <row r="255" spans="4:5">
      <c r="D255" s="3"/>
      <c r="E255" s="3"/>
    </row>
    <row r="256" spans="4:5">
      <c r="D256" s="3"/>
      <c r="E256" s="3"/>
    </row>
    <row r="257" spans="4:5">
      <c r="D257" s="3"/>
      <c r="E257" s="3"/>
    </row>
    <row r="258" spans="4:5">
      <c r="D258" s="3"/>
      <c r="E258" s="3"/>
    </row>
    <row r="259" spans="4:5">
      <c r="D259" s="3"/>
      <c r="E259" s="3"/>
    </row>
    <row r="260" spans="4:5">
      <c r="D260" s="3"/>
      <c r="E260" s="3"/>
    </row>
    <row r="261" spans="4:5">
      <c r="D261" s="3"/>
      <c r="E261" s="3"/>
    </row>
    <row r="262" spans="4:5">
      <c r="D262" s="3"/>
      <c r="E262" s="3"/>
    </row>
    <row r="263" spans="4:5">
      <c r="D263" s="3"/>
      <c r="E263" s="3"/>
    </row>
    <row r="264" spans="4:5">
      <c r="D264" s="3"/>
      <c r="E264" s="3"/>
    </row>
    <row r="265" spans="4:5">
      <c r="D265" s="3"/>
      <c r="E265" s="3"/>
    </row>
    <row r="266" spans="4:5">
      <c r="D266" s="3"/>
      <c r="E266" s="3"/>
    </row>
    <row r="267" spans="4:5">
      <c r="D267" s="3"/>
      <c r="E267" s="3"/>
    </row>
    <row r="268" spans="4:5">
      <c r="D268" s="3"/>
      <c r="E268" s="3"/>
    </row>
    <row r="269" spans="4:5">
      <c r="D269" s="3"/>
      <c r="E269" s="3"/>
    </row>
    <row r="270" spans="4:5">
      <c r="D270" s="3"/>
      <c r="E270" s="3"/>
    </row>
    <row r="271" spans="4:5">
      <c r="D271" s="3"/>
      <c r="E271" s="3"/>
    </row>
    <row r="272" spans="4:5">
      <c r="D272" s="3"/>
      <c r="E272" s="3"/>
    </row>
    <row r="273" spans="4:5">
      <c r="D273" s="3"/>
      <c r="E273" s="3"/>
    </row>
    <row r="274" spans="4:5">
      <c r="D274" s="3"/>
      <c r="E274" s="3"/>
    </row>
    <row r="275" spans="4:5">
      <c r="D275" s="3"/>
      <c r="E275" s="3"/>
    </row>
    <row r="276" spans="4:5">
      <c r="D276" s="3"/>
      <c r="E276" s="3"/>
    </row>
    <row r="277" spans="4:5">
      <c r="D277" s="3"/>
      <c r="E277" s="3"/>
    </row>
    <row r="278" spans="4:5">
      <c r="D278" s="3"/>
      <c r="E278" s="3"/>
    </row>
    <row r="279" spans="4:5">
      <c r="D279" s="3"/>
      <c r="E279" s="3"/>
    </row>
    <row r="280" spans="4:5">
      <c r="D280" s="3"/>
      <c r="E280" s="3"/>
    </row>
    <row r="281" spans="4:5">
      <c r="D281" s="3"/>
      <c r="E281" s="3"/>
    </row>
    <row r="282" spans="4:5">
      <c r="D282" s="3"/>
      <c r="E282" s="3"/>
    </row>
    <row r="283" spans="4:5">
      <c r="D283" s="3"/>
      <c r="E283" s="3"/>
    </row>
    <row r="284" spans="4:5">
      <c r="D284" s="3"/>
      <c r="E284" s="3"/>
    </row>
    <row r="285" spans="4:5">
      <c r="D285" s="3"/>
      <c r="E285" s="3"/>
    </row>
    <row r="286" spans="4:5">
      <c r="D286" s="3"/>
      <c r="E286" s="3"/>
    </row>
    <row r="287" spans="4:5">
      <c r="D287" s="3"/>
      <c r="E287" s="3"/>
    </row>
    <row r="288" spans="4:5">
      <c r="D288" s="3"/>
      <c r="E288" s="3"/>
    </row>
    <row r="289" spans="4:5">
      <c r="D289" s="3"/>
      <c r="E289" s="3"/>
    </row>
    <row r="290" spans="4:5">
      <c r="D290" s="3"/>
      <c r="E290" s="3"/>
    </row>
    <row r="291" spans="4:5">
      <c r="D291" s="3"/>
      <c r="E291" s="3"/>
    </row>
    <row r="292" spans="4:5">
      <c r="D292" s="3"/>
      <c r="E292" s="3"/>
    </row>
    <row r="293" spans="4:5">
      <c r="D293" s="3"/>
      <c r="E293" s="3"/>
    </row>
    <row r="294" spans="4:5">
      <c r="D294" s="3"/>
      <c r="E294" s="3"/>
    </row>
    <row r="295" spans="4:5">
      <c r="D295" s="3"/>
      <c r="E295" s="3"/>
    </row>
    <row r="296" spans="4:5">
      <c r="D296" s="3"/>
      <c r="E296" s="3"/>
    </row>
    <row r="297" spans="4:5">
      <c r="D297" s="3"/>
      <c r="E297" s="3"/>
    </row>
    <row r="298" spans="4:5">
      <c r="D298" s="3"/>
      <c r="E298" s="3"/>
    </row>
    <row r="299" spans="4:5">
      <c r="D299" s="3"/>
      <c r="E299" s="3"/>
    </row>
    <row r="300" spans="4:5">
      <c r="D300" s="3"/>
      <c r="E300" s="3"/>
    </row>
    <row r="301" spans="4:5">
      <c r="D301" s="3"/>
      <c r="E301" s="3"/>
    </row>
    <row r="302" spans="4:5">
      <c r="D302" s="3"/>
      <c r="E302" s="3"/>
    </row>
    <row r="303" spans="4:5">
      <c r="D303" s="3"/>
      <c r="E303" s="3"/>
    </row>
    <row r="304" spans="4:5">
      <c r="D304" s="3"/>
      <c r="E304" s="3"/>
    </row>
    <row r="305" spans="4:5">
      <c r="D305" s="3"/>
      <c r="E305" s="3"/>
    </row>
    <row r="306" spans="4:5">
      <c r="D306" s="3"/>
      <c r="E306" s="3"/>
    </row>
    <row r="307" spans="4:5">
      <c r="D307" s="3"/>
      <c r="E307" s="3"/>
    </row>
    <row r="308" spans="4:5">
      <c r="D308" s="3"/>
      <c r="E308" s="3"/>
    </row>
    <row r="309" spans="4:5">
      <c r="D309" s="3"/>
      <c r="E309" s="3"/>
    </row>
    <row r="310" spans="4:5">
      <c r="D310" s="3"/>
      <c r="E310" s="3"/>
    </row>
    <row r="311" spans="4:5">
      <c r="D311" s="3"/>
      <c r="E311" s="3"/>
    </row>
    <row r="312" spans="4:5">
      <c r="D312" s="3"/>
      <c r="E312" s="3"/>
    </row>
    <row r="313" spans="4:5">
      <c r="D313" s="3"/>
      <c r="E313" s="3"/>
    </row>
    <row r="314" spans="4:5">
      <c r="D314" s="3"/>
      <c r="E314" s="3"/>
    </row>
    <row r="315" spans="4:5">
      <c r="D315" s="3"/>
      <c r="E315" s="3"/>
    </row>
    <row r="316" spans="4:5">
      <c r="D316" s="3"/>
      <c r="E316" s="3"/>
    </row>
    <row r="317" spans="4:5">
      <c r="D317" s="3"/>
      <c r="E317" s="3"/>
    </row>
    <row r="318" spans="4:5">
      <c r="D318" s="3"/>
      <c r="E318" s="3"/>
    </row>
    <row r="319" spans="4:5">
      <c r="D319" s="3"/>
      <c r="E319" s="3"/>
    </row>
    <row r="320" spans="4:5">
      <c r="D320" s="3"/>
      <c r="E320" s="3"/>
    </row>
    <row r="321" spans="4:5">
      <c r="D321" s="3"/>
      <c r="E321" s="3"/>
    </row>
    <row r="322" spans="4:5">
      <c r="D322" s="3"/>
      <c r="E322" s="3"/>
    </row>
    <row r="323" spans="4:5">
      <c r="D323" s="3"/>
      <c r="E323" s="3"/>
    </row>
    <row r="324" spans="4:5">
      <c r="D324" s="3"/>
      <c r="E324" s="3"/>
    </row>
    <row r="325" spans="4:5">
      <c r="D325" s="3"/>
      <c r="E325" s="3"/>
    </row>
    <row r="326" spans="4:5">
      <c r="D326" s="3"/>
      <c r="E326" s="3"/>
    </row>
    <row r="327" spans="4:5">
      <c r="D327" s="3"/>
      <c r="E327" s="3"/>
    </row>
    <row r="328" spans="4:5">
      <c r="D328" s="3"/>
      <c r="E328" s="3"/>
    </row>
    <row r="329" spans="4:5">
      <c r="D329" s="3"/>
      <c r="E329" s="3"/>
    </row>
    <row r="330" spans="4:5">
      <c r="D330" s="3"/>
      <c r="E330" s="3"/>
    </row>
    <row r="331" spans="4:5">
      <c r="D331" s="3"/>
      <c r="E331" s="3"/>
    </row>
    <row r="332" spans="4:5">
      <c r="D332" s="3"/>
      <c r="E332" s="3"/>
    </row>
    <row r="333" spans="4:5">
      <c r="D333" s="3"/>
      <c r="E333" s="3"/>
    </row>
    <row r="334" spans="4:5">
      <c r="D334" s="3"/>
      <c r="E334" s="3"/>
    </row>
    <row r="335" spans="4:5">
      <c r="D335" s="3"/>
      <c r="E335" s="3"/>
    </row>
    <row r="336" spans="4:5">
      <c r="D336" s="3"/>
      <c r="E336" s="3"/>
    </row>
    <row r="337" spans="4:5">
      <c r="D337" s="3"/>
      <c r="E337" s="3"/>
    </row>
    <row r="338" spans="4:5">
      <c r="D338" s="3"/>
      <c r="E338" s="3"/>
    </row>
    <row r="339" spans="4:5">
      <c r="D339" s="3"/>
      <c r="E339" s="3"/>
    </row>
    <row r="340" spans="4:5">
      <c r="D340" s="3"/>
      <c r="E340" s="3"/>
    </row>
    <row r="341" spans="4:5">
      <c r="D341" s="3"/>
      <c r="E341" s="3"/>
    </row>
    <row r="342" spans="4:5">
      <c r="D342" s="3"/>
      <c r="E342" s="3"/>
    </row>
    <row r="343" spans="4:5">
      <c r="D343" s="3"/>
      <c r="E343" s="3"/>
    </row>
    <row r="344" spans="4:5">
      <c r="D344" s="3"/>
      <c r="E344" s="3"/>
    </row>
    <row r="345" spans="4:5">
      <c r="D345" s="3"/>
      <c r="E345" s="3"/>
    </row>
    <row r="346" spans="4:5">
      <c r="D346" s="3"/>
      <c r="E346" s="3"/>
    </row>
    <row r="347" spans="4:5">
      <c r="D347" s="3"/>
      <c r="E347" s="3"/>
    </row>
    <row r="348" spans="4:5">
      <c r="D348" s="3"/>
      <c r="E348" s="3"/>
    </row>
    <row r="349" spans="4:5">
      <c r="D349" s="3"/>
      <c r="E349" s="3"/>
    </row>
    <row r="350" spans="4:5">
      <c r="D350" s="3"/>
      <c r="E350" s="3"/>
    </row>
    <row r="351" spans="4:5">
      <c r="D351" s="3"/>
      <c r="E351" s="3"/>
    </row>
    <row r="352" spans="4:5">
      <c r="D352" s="3"/>
      <c r="E352" s="3"/>
    </row>
    <row r="353" spans="4:5">
      <c r="D353" s="3"/>
      <c r="E353" s="3"/>
    </row>
    <row r="354" spans="4:5">
      <c r="D354" s="3"/>
      <c r="E354" s="3"/>
    </row>
    <row r="355" spans="4:5">
      <c r="D355" s="3"/>
      <c r="E355" s="3"/>
    </row>
    <row r="356" spans="4:5">
      <c r="D356" s="3"/>
      <c r="E356" s="3"/>
    </row>
    <row r="357" spans="4:5">
      <c r="D357" s="3"/>
      <c r="E357" s="3"/>
    </row>
    <row r="358" spans="4:5">
      <c r="D358" s="3"/>
      <c r="E358" s="3"/>
    </row>
    <row r="359" spans="4:5">
      <c r="D359" s="3"/>
      <c r="E359" s="3"/>
    </row>
    <row r="360" spans="4:5">
      <c r="D360" s="3"/>
      <c r="E360" s="3"/>
    </row>
    <row r="361" spans="4:5">
      <c r="D361" s="3"/>
      <c r="E361" s="3"/>
    </row>
    <row r="362" spans="4:5">
      <c r="D362" s="3"/>
      <c r="E362" s="3"/>
    </row>
    <row r="363" spans="4:5">
      <c r="D363" s="3"/>
      <c r="E363" s="3"/>
    </row>
    <row r="364" spans="4:5">
      <c r="D364" s="3"/>
      <c r="E364" s="3"/>
    </row>
    <row r="365" spans="4:5">
      <c r="D365" s="3"/>
      <c r="E365" s="3"/>
    </row>
    <row r="366" spans="4:5">
      <c r="D366" s="3"/>
      <c r="E366" s="3"/>
    </row>
    <row r="367" spans="4:5">
      <c r="D367" s="3"/>
      <c r="E367" s="3"/>
    </row>
    <row r="368" spans="4:5">
      <c r="D368" s="3"/>
      <c r="E368" s="3"/>
    </row>
    <row r="369" spans="4:5">
      <c r="D369" s="3"/>
      <c r="E369" s="3"/>
    </row>
    <row r="370" spans="4:5">
      <c r="D370" s="3"/>
      <c r="E370" s="3"/>
    </row>
    <row r="371" spans="4:5">
      <c r="D371" s="3"/>
      <c r="E371" s="3"/>
    </row>
    <row r="372" spans="4:5">
      <c r="D372" s="3"/>
      <c r="E372" s="3"/>
    </row>
    <row r="373" spans="4:5">
      <c r="D373" s="3"/>
      <c r="E373" s="3"/>
    </row>
    <row r="374" spans="4:5">
      <c r="D374" s="3"/>
      <c r="E374" s="3"/>
    </row>
    <row r="375" spans="4:5">
      <c r="D375" s="3"/>
      <c r="E375" s="3"/>
    </row>
  </sheetData>
  <autoFilter ref="A1:AK375" xr:uid="{00000000-0001-0000-0000-000000000000}"/>
  <dataValidations disablePrompts="1" count="1">
    <dataValidation type="decimal" errorStyle="information" operator="lessThan" allowBlank="1" showErrorMessage="1" errorTitle="Number only" error="Please insert a number (including 0) or keep the cell blank" sqref="K10:K28" xr:uid="{41DC642B-067C-41DA-89CC-402B40A603E0}">
      <formula1>10000000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Venkatesh Nistala</dc:creator>
  <cp:keywords/>
  <dc:description/>
  <cp:lastModifiedBy>Arjun S</cp:lastModifiedBy>
  <cp:revision/>
  <dcterms:created xsi:type="dcterms:W3CDTF">2015-06-05T18:17:20Z</dcterms:created>
  <dcterms:modified xsi:type="dcterms:W3CDTF">2024-02-15T13:19:08Z</dcterms:modified>
  <cp:category/>
  <cp:contentStatus/>
</cp:coreProperties>
</file>