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9809\Box\Stockholm Unviersity\Notebook\postdoc_SU\Scripts\matlab\Yop\litter_decompose\two-poop-one-control-vo\data\"/>
    </mc:Choice>
  </mc:AlternateContent>
  <xr:revisionPtr revIDLastSave="0" documentId="13_ncr:1_{D417ACBF-D336-4813-BE66-8E0445101014}" xr6:coauthVersionLast="47" xr6:coauthVersionMax="47" xr10:uidLastSave="{00000000-0000-0000-0000-000000000000}"/>
  <bookViews>
    <workbookView xWindow="-120" yWindow="-120" windowWidth="29040" windowHeight="15720" xr2:uid="{58D735E9-D828-478D-9206-643C0C3DBE7C}"/>
  </bookViews>
  <sheets>
    <sheet name="Sheet1" sheetId="1" r:id="rId1"/>
  </sheets>
  <definedNames>
    <definedName name="_xlnm._FilterDatabase" localSheetId="0" hidden="1">Sheet1!$B$6:$B$17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E2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H38" i="1" s="1"/>
  <c r="F39" i="1"/>
  <c r="G39" i="1"/>
  <c r="F40" i="1"/>
  <c r="G40" i="1"/>
  <c r="F41" i="1"/>
  <c r="G41" i="1"/>
  <c r="F42" i="1"/>
  <c r="G42" i="1"/>
  <c r="H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H55" i="1" s="1"/>
  <c r="F56" i="1"/>
  <c r="G56" i="1"/>
  <c r="F18" i="1"/>
  <c r="F5" i="1"/>
  <c r="H5" i="1" s="1"/>
  <c r="A56" i="1"/>
  <c r="A55" i="1"/>
  <c r="A54" i="1"/>
  <c r="A53" i="1"/>
  <c r="A52" i="1"/>
  <c r="A51" i="1"/>
  <c r="A50" i="1"/>
  <c r="A49" i="1"/>
  <c r="A48" i="1"/>
  <c r="A47" i="1"/>
  <c r="A46" i="1"/>
  <c r="A45" i="1"/>
  <c r="A43" i="1"/>
  <c r="A42" i="1"/>
  <c r="A41" i="1"/>
  <c r="A40" i="1"/>
  <c r="A39" i="1"/>
  <c r="A38" i="1"/>
  <c r="A37" i="1"/>
  <c r="A36" i="1"/>
  <c r="A35" i="1"/>
  <c r="A34" i="1"/>
  <c r="A33" i="1"/>
  <c r="A32" i="1"/>
  <c r="A30" i="1"/>
  <c r="A29" i="1"/>
  <c r="A28" i="1"/>
  <c r="A27" i="1"/>
  <c r="A26" i="1"/>
  <c r="A25" i="1"/>
  <c r="A24" i="1"/>
  <c r="A23" i="1"/>
  <c r="A22" i="1"/>
  <c r="A21" i="1"/>
  <c r="A20" i="1"/>
  <c r="A19" i="1"/>
  <c r="G18" i="1"/>
  <c r="H27" i="1" l="1"/>
  <c r="H31" i="1"/>
  <c r="H34" i="1"/>
  <c r="H51" i="1"/>
  <c r="H22" i="1"/>
  <c r="H47" i="1"/>
  <c r="H35" i="1"/>
  <c r="H23" i="1"/>
  <c r="H26" i="1"/>
  <c r="H21" i="1"/>
  <c r="H43" i="1"/>
  <c r="H50" i="1"/>
  <c r="H46" i="1"/>
  <c r="H36" i="1"/>
  <c r="H25" i="1"/>
  <c r="H20" i="1"/>
  <c r="H30" i="1"/>
  <c r="H41" i="1"/>
  <c r="H19" i="1"/>
  <c r="H40" i="1"/>
  <c r="H45" i="1"/>
  <c r="H39" i="1"/>
  <c r="H49" i="1"/>
  <c r="H44" i="1"/>
  <c r="H54" i="1"/>
  <c r="H53" i="1"/>
  <c r="H48" i="1"/>
  <c r="H29" i="1"/>
  <c r="H24" i="1"/>
  <c r="H52" i="1"/>
  <c r="H32" i="1"/>
  <c r="H33" i="1"/>
  <c r="H28" i="1"/>
  <c r="H37" i="1"/>
  <c r="H56" i="1"/>
  <c r="H18" i="1"/>
  <c r="G6" i="1"/>
  <c r="G7" i="1"/>
  <c r="G8" i="1"/>
  <c r="G9" i="1"/>
  <c r="G10" i="1"/>
  <c r="G11" i="1"/>
  <c r="G12" i="1"/>
  <c r="G13" i="1"/>
  <c r="G14" i="1"/>
  <c r="G15" i="1"/>
  <c r="G16" i="1"/>
  <c r="G17" i="1"/>
  <c r="F6" i="1"/>
  <c r="F7" i="1"/>
  <c r="F8" i="1"/>
  <c r="F9" i="1"/>
  <c r="F10" i="1"/>
  <c r="F11" i="1"/>
  <c r="F12" i="1"/>
  <c r="F13" i="1"/>
  <c r="F14" i="1"/>
  <c r="F15" i="1"/>
  <c r="F16" i="1"/>
  <c r="F17" i="1"/>
  <c r="A7" i="1"/>
  <c r="A8" i="1"/>
  <c r="A9" i="1"/>
  <c r="A10" i="1"/>
  <c r="A11" i="1"/>
  <c r="A12" i="1"/>
  <c r="A13" i="1"/>
  <c r="A14" i="1"/>
  <c r="A15" i="1"/>
  <c r="A16" i="1"/>
  <c r="A17" i="1"/>
  <c r="A6" i="1"/>
  <c r="H8" i="1" l="1"/>
  <c r="H14" i="1"/>
  <c r="H7" i="1"/>
  <c r="H6" i="1"/>
  <c r="H17" i="1"/>
  <c r="H16" i="1"/>
  <c r="H15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<sst xmlns="http://schemas.openxmlformats.org/spreadsheetml/2006/main" count="70" uniqueCount="19">
  <si>
    <t>C</t>
  </si>
  <si>
    <t>N</t>
  </si>
  <si>
    <t xml:space="preserve">lignin </t>
  </si>
  <si>
    <t>g/kg</t>
  </si>
  <si>
    <t>day</t>
  </si>
  <si>
    <t>month</t>
  </si>
  <si>
    <t>intial mass of  litter g</t>
  </si>
  <si>
    <t>C g</t>
  </si>
  <si>
    <t>Lignin C g</t>
  </si>
  <si>
    <t>L/C</t>
  </si>
  <si>
    <t>CTR=0 lowN=1 medium N=2 highN=3</t>
  </si>
  <si>
    <t>treatment</t>
  </si>
  <si>
    <t>C/N</t>
  </si>
  <si>
    <t>C/C0</t>
  </si>
  <si>
    <t>L/L0</t>
  </si>
  <si>
    <t>Litter type grass=1 broad leaf=2 needle=3 roots=4 wood=5 lichen=6</t>
  </si>
  <si>
    <t>Litter type</t>
  </si>
  <si>
    <t>Species</t>
  </si>
  <si>
    <t>Schima superba, Lithocarpus hancei and Pittosporum tobira, mixed approximately 5:2:2, based on the natural prevalence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</si>
</sst>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FDD5-6A2B-40D6-BBF5-362F91A7BB4D}">
  <dimension ref="A1:W56"/>
  <sheetViews>
    <sheetView tabSelected="1" zoomScale="85" zoomScaleNormal="85" workbookViewId="0">
      <selection activeCell="F16" sqref="F16"/>
    </sheetView>
  </sheetViews>
  <sheetFormatPr defaultRowHeight="15" x14ac:dyDescent="0.25"/>
  <cols>
    <col min="1" max="2" width="8" bestFit="1" customWidth="1"/>
    <col min="3" max="3" width="16" customWidth="1"/>
    <col min="4" max="4" width="22.28515625" bestFit="1" customWidth="1"/>
    <col min="5" max="5" width="26.7109375" bestFit="1" customWidth="1"/>
    <col min="6" max="8" width="26.7109375" customWidth="1"/>
    <col min="9" max="9" width="21" customWidth="1"/>
    <col min="10" max="10" width="115.5703125" bestFit="1" customWidth="1"/>
    <col min="11" max="11" width="26.7109375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12</v>
      </c>
      <c r="F1" t="s">
        <v>6</v>
      </c>
    </row>
    <row r="2" spans="1:23" x14ac:dyDescent="0.25">
      <c r="A2" t="s">
        <v>3</v>
      </c>
      <c r="B2">
        <v>430</v>
      </c>
      <c r="C2">
        <v>8.32</v>
      </c>
      <c r="D2">
        <v>157.1</v>
      </c>
      <c r="E2">
        <f>B2/C2</f>
        <v>51.682692307692307</v>
      </c>
      <c r="F2">
        <v>20</v>
      </c>
    </row>
    <row r="3" spans="1:23" ht="60" x14ac:dyDescent="0.25">
      <c r="C3" s="2" t="s">
        <v>10</v>
      </c>
      <c r="I3" s="2" t="s">
        <v>15</v>
      </c>
      <c r="J3" s="2"/>
    </row>
    <row r="4" spans="1:23" x14ac:dyDescent="0.25">
      <c r="A4" t="s">
        <v>4</v>
      </c>
      <c r="B4" t="s">
        <v>5</v>
      </c>
      <c r="C4" t="s">
        <v>11</v>
      </c>
      <c r="D4" t="s">
        <v>13</v>
      </c>
      <c r="E4" t="s">
        <v>14</v>
      </c>
      <c r="F4" t="s">
        <v>7</v>
      </c>
      <c r="G4" t="s">
        <v>8</v>
      </c>
      <c r="H4" t="s">
        <v>9</v>
      </c>
      <c r="I4" t="s">
        <v>16</v>
      </c>
      <c r="J4" t="s">
        <v>17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>
        <v>0</v>
      </c>
      <c r="B5">
        <v>0</v>
      </c>
      <c r="C5">
        <v>0</v>
      </c>
      <c r="D5">
        <v>100</v>
      </c>
      <c r="E5">
        <v>100</v>
      </c>
      <c r="F5">
        <f t="shared" ref="F5:F36" si="0">D5*0.01*$B$2*0.001*$F$2</f>
        <v>8.6</v>
      </c>
      <c r="G5">
        <f t="shared" ref="G5:G36" si="1">E5*0.01*$D$2*0.001*$F$2*0.6</f>
        <v>1.8851999999999998</v>
      </c>
      <c r="H5">
        <f>G5/F5</f>
        <v>0.21920930232558139</v>
      </c>
      <c r="I5">
        <v>2</v>
      </c>
      <c r="J5" s="2" t="s">
        <v>18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>
        <f>B6*30</f>
        <v>58.707000000000001</v>
      </c>
      <c r="B6">
        <v>1.9569000000000001</v>
      </c>
      <c r="C6">
        <v>0</v>
      </c>
      <c r="D6">
        <v>89.984999999999999</v>
      </c>
      <c r="E6">
        <v>95.177000000000007</v>
      </c>
      <c r="F6">
        <f t="shared" si="0"/>
        <v>7.7387099999999993</v>
      </c>
      <c r="G6">
        <f t="shared" si="1"/>
        <v>1.7942768040000006</v>
      </c>
      <c r="H6">
        <f t="shared" ref="H6:H18" si="2">G6/F6</f>
        <v>0.23185735141903505</v>
      </c>
      <c r="I6">
        <v>2</v>
      </c>
      <c r="J6" s="2" t="s">
        <v>18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>
        <f t="shared" ref="A7:A17" si="3">B7*30</f>
        <v>118.17</v>
      </c>
      <c r="B7">
        <v>3.9390000000000001</v>
      </c>
      <c r="C7">
        <v>0</v>
      </c>
      <c r="D7">
        <v>87.489000000000004</v>
      </c>
      <c r="E7">
        <v>201.14</v>
      </c>
      <c r="F7">
        <f t="shared" si="0"/>
        <v>7.5240540000000014</v>
      </c>
      <c r="G7">
        <f t="shared" si="1"/>
        <v>3.7918912800000006</v>
      </c>
      <c r="H7">
        <f t="shared" si="2"/>
        <v>0.50396917406493891</v>
      </c>
      <c r="I7">
        <v>2</v>
      </c>
      <c r="J7" s="2" t="s">
        <v>18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>
        <f t="shared" si="3"/>
        <v>179.97</v>
      </c>
      <c r="B8">
        <v>5.9989999999999997</v>
      </c>
      <c r="C8">
        <v>0</v>
      </c>
      <c r="D8">
        <v>77.843999999999994</v>
      </c>
      <c r="E8">
        <v>219.70099999999999</v>
      </c>
      <c r="F8">
        <f t="shared" si="0"/>
        <v>6.694583999999999</v>
      </c>
      <c r="G8">
        <f t="shared" si="1"/>
        <v>4.1418032520000008</v>
      </c>
      <c r="H8">
        <f t="shared" si="2"/>
        <v>0.61867970466872946</v>
      </c>
      <c r="I8">
        <v>2</v>
      </c>
      <c r="J8" s="2" t="s">
        <v>18</v>
      </c>
    </row>
    <row r="9" spans="1:23" x14ac:dyDescent="0.25">
      <c r="A9">
        <f t="shared" si="3"/>
        <v>240.06300000000002</v>
      </c>
      <c r="B9">
        <v>8.0021000000000004</v>
      </c>
      <c r="C9">
        <v>0</v>
      </c>
      <c r="D9">
        <v>70.808999999999997</v>
      </c>
      <c r="E9">
        <v>189.77799999999999</v>
      </c>
      <c r="F9">
        <f t="shared" si="0"/>
        <v>6.0895739999999998</v>
      </c>
      <c r="G9">
        <f t="shared" si="1"/>
        <v>3.5776948559999995</v>
      </c>
      <c r="H9">
        <f t="shared" si="2"/>
        <v>0.58751151656913925</v>
      </c>
      <c r="I9">
        <v>2</v>
      </c>
      <c r="J9" s="2" t="s">
        <v>18</v>
      </c>
    </row>
    <row r="10" spans="1:23" x14ac:dyDescent="0.25">
      <c r="A10">
        <f t="shared" si="3"/>
        <v>301.44599999999997</v>
      </c>
      <c r="B10">
        <v>10.0482</v>
      </c>
      <c r="C10">
        <v>0</v>
      </c>
      <c r="D10">
        <v>52.427</v>
      </c>
      <c r="E10">
        <v>134.529</v>
      </c>
      <c r="F10">
        <f t="shared" si="0"/>
        <v>4.5087220000000006</v>
      </c>
      <c r="G10">
        <f t="shared" si="1"/>
        <v>2.536140708</v>
      </c>
      <c r="H10">
        <f t="shared" si="2"/>
        <v>0.56249658062750374</v>
      </c>
      <c r="I10">
        <v>2</v>
      </c>
      <c r="J10" s="2" t="s">
        <v>18</v>
      </c>
    </row>
    <row r="11" spans="1:23" x14ac:dyDescent="0.25">
      <c r="A11">
        <f t="shared" si="3"/>
        <v>360.37199999999996</v>
      </c>
      <c r="B11">
        <v>12.0124</v>
      </c>
      <c r="C11">
        <v>0</v>
      </c>
      <c r="D11">
        <v>48.795999999999999</v>
      </c>
      <c r="E11">
        <v>124.988</v>
      </c>
      <c r="F11">
        <f t="shared" si="0"/>
        <v>4.1964560000000004</v>
      </c>
      <c r="G11">
        <f t="shared" si="1"/>
        <v>2.3562737760000001</v>
      </c>
      <c r="H11">
        <f t="shared" si="2"/>
        <v>0.56149135746925494</v>
      </c>
      <c r="I11">
        <v>2</v>
      </c>
      <c r="J11" s="2" t="s">
        <v>18</v>
      </c>
    </row>
    <row r="12" spans="1:23" x14ac:dyDescent="0.25">
      <c r="A12">
        <f t="shared" si="3"/>
        <v>419.76900000000001</v>
      </c>
      <c r="B12">
        <v>13.9923</v>
      </c>
      <c r="C12">
        <v>0</v>
      </c>
      <c r="D12">
        <v>50.497999999999998</v>
      </c>
      <c r="E12">
        <v>121.006</v>
      </c>
      <c r="F12">
        <f t="shared" si="0"/>
        <v>4.3428279999999999</v>
      </c>
      <c r="G12">
        <f t="shared" si="1"/>
        <v>2.2812051120000008</v>
      </c>
      <c r="H12">
        <f t="shared" si="2"/>
        <v>0.52528101780683023</v>
      </c>
      <c r="I12">
        <v>2</v>
      </c>
      <c r="J12" s="2" t="s">
        <v>18</v>
      </c>
    </row>
    <row r="13" spans="1:23" x14ac:dyDescent="0.25">
      <c r="A13">
        <f t="shared" si="3"/>
        <v>481.44600000000003</v>
      </c>
      <c r="B13">
        <v>16.048200000000001</v>
      </c>
      <c r="C13">
        <v>0</v>
      </c>
      <c r="D13">
        <v>48.569000000000003</v>
      </c>
      <c r="E13">
        <v>141.11199999999999</v>
      </c>
      <c r="F13">
        <f t="shared" si="0"/>
        <v>4.1769340000000001</v>
      </c>
      <c r="G13">
        <f t="shared" si="1"/>
        <v>2.6602434239999999</v>
      </c>
      <c r="H13">
        <f t="shared" si="2"/>
        <v>0.63688902529941815</v>
      </c>
      <c r="I13">
        <v>2</v>
      </c>
      <c r="J13" s="2" t="s">
        <v>18</v>
      </c>
    </row>
    <row r="14" spans="1:23" x14ac:dyDescent="0.25">
      <c r="A14">
        <f t="shared" si="3"/>
        <v>540.43500000000006</v>
      </c>
      <c r="B14">
        <v>18.014500000000002</v>
      </c>
      <c r="C14">
        <v>0</v>
      </c>
      <c r="D14">
        <v>41.08</v>
      </c>
      <c r="E14">
        <v>130.334</v>
      </c>
      <c r="F14">
        <f t="shared" si="0"/>
        <v>3.53288</v>
      </c>
      <c r="G14">
        <f t="shared" si="1"/>
        <v>2.4570565679999996</v>
      </c>
      <c r="H14">
        <f t="shared" si="2"/>
        <v>0.69548260003170204</v>
      </c>
      <c r="I14">
        <v>2</v>
      </c>
      <c r="J14" s="2" t="s">
        <v>18</v>
      </c>
    </row>
    <row r="15" spans="1:23" x14ac:dyDescent="0.25">
      <c r="A15">
        <f t="shared" si="3"/>
        <v>599.89200000000005</v>
      </c>
      <c r="B15">
        <v>19.996400000000001</v>
      </c>
      <c r="C15">
        <v>0</v>
      </c>
      <c r="D15">
        <v>38.923999999999999</v>
      </c>
      <c r="E15">
        <v>100.721</v>
      </c>
      <c r="F15">
        <f t="shared" si="0"/>
        <v>3.3474640000000004</v>
      </c>
      <c r="G15">
        <f t="shared" si="1"/>
        <v>1.898792292</v>
      </c>
      <c r="H15">
        <f t="shared" si="2"/>
        <v>0.5672330731562758</v>
      </c>
      <c r="I15">
        <v>2</v>
      </c>
      <c r="J15" s="2" t="s">
        <v>18</v>
      </c>
    </row>
    <row r="16" spans="1:23" x14ac:dyDescent="0.25">
      <c r="A16">
        <f t="shared" si="3"/>
        <v>659.39400000000001</v>
      </c>
      <c r="B16">
        <v>21.979800000000001</v>
      </c>
      <c r="C16">
        <v>0</v>
      </c>
      <c r="D16">
        <v>33.932000000000002</v>
      </c>
      <c r="E16">
        <v>76.353999999999999</v>
      </c>
      <c r="F16">
        <f t="shared" si="0"/>
        <v>2.9181520000000001</v>
      </c>
      <c r="G16">
        <f t="shared" si="1"/>
        <v>1.4394256079999999</v>
      </c>
      <c r="H16">
        <f t="shared" si="2"/>
        <v>0.49326615200304846</v>
      </c>
      <c r="I16">
        <v>2</v>
      </c>
      <c r="J16" s="2" t="s">
        <v>18</v>
      </c>
    </row>
    <row r="17" spans="1:10" x14ac:dyDescent="0.25">
      <c r="A17">
        <f t="shared" si="3"/>
        <v>719.40899999999999</v>
      </c>
      <c r="B17">
        <v>23.9803</v>
      </c>
      <c r="C17">
        <v>0</v>
      </c>
      <c r="D17">
        <v>31.661999999999999</v>
      </c>
      <c r="E17">
        <v>65.885999999999996</v>
      </c>
      <c r="F17">
        <f t="shared" si="0"/>
        <v>2.7229320000000001</v>
      </c>
      <c r="G17">
        <f t="shared" si="1"/>
        <v>1.2420828720000001</v>
      </c>
      <c r="H17">
        <f t="shared" si="2"/>
        <v>0.4561564049340931</v>
      </c>
      <c r="I17">
        <v>2</v>
      </c>
      <c r="J17" s="2" t="s">
        <v>18</v>
      </c>
    </row>
    <row r="18" spans="1:10" x14ac:dyDescent="0.25">
      <c r="A18">
        <v>0</v>
      </c>
      <c r="B18">
        <v>0</v>
      </c>
      <c r="C18">
        <v>1</v>
      </c>
      <c r="D18">
        <v>100</v>
      </c>
      <c r="E18">
        <v>100</v>
      </c>
      <c r="F18">
        <f t="shared" si="0"/>
        <v>8.6</v>
      </c>
      <c r="G18">
        <f t="shared" si="1"/>
        <v>1.8851999999999998</v>
      </c>
      <c r="H18">
        <f t="shared" si="2"/>
        <v>0.21920930232558139</v>
      </c>
      <c r="I18">
        <v>2</v>
      </c>
      <c r="J18" s="2" t="s">
        <v>18</v>
      </c>
    </row>
    <row r="19" spans="1:10" x14ac:dyDescent="0.25">
      <c r="A19">
        <f>B19*30</f>
        <v>58.707000000000001</v>
      </c>
      <c r="B19">
        <v>1.9569000000000001</v>
      </c>
      <c r="C19">
        <v>1</v>
      </c>
      <c r="D19">
        <v>94.459000000000003</v>
      </c>
      <c r="E19">
        <v>58.734999999999999</v>
      </c>
      <c r="F19">
        <f t="shared" si="0"/>
        <v>8.1234739999999999</v>
      </c>
      <c r="G19">
        <f t="shared" si="1"/>
        <v>1.10727222</v>
      </c>
      <c r="H19">
        <f t="shared" ref="H19:H56" si="4">G19/F19</f>
        <v>0.13630525807062349</v>
      </c>
      <c r="I19">
        <v>2</v>
      </c>
      <c r="J19" s="2" t="s">
        <v>18</v>
      </c>
    </row>
    <row r="20" spans="1:10" x14ac:dyDescent="0.25">
      <c r="A20">
        <f t="shared" ref="A20:A30" si="5">B20*30</f>
        <v>118.17</v>
      </c>
      <c r="B20">
        <v>3.9390000000000001</v>
      </c>
      <c r="C20">
        <v>1</v>
      </c>
      <c r="D20">
        <v>88.88</v>
      </c>
      <c r="E20">
        <v>199.28700000000001</v>
      </c>
      <c r="F20">
        <f t="shared" si="0"/>
        <v>7.6436799999999998</v>
      </c>
      <c r="G20">
        <f t="shared" si="1"/>
        <v>3.7569585239999999</v>
      </c>
      <c r="H20">
        <f t="shared" si="4"/>
        <v>0.49151174879115817</v>
      </c>
      <c r="I20">
        <v>2</v>
      </c>
      <c r="J20" s="2" t="s">
        <v>18</v>
      </c>
    </row>
    <row r="21" spans="1:10" x14ac:dyDescent="0.25">
      <c r="A21">
        <f t="shared" si="5"/>
        <v>179.97</v>
      </c>
      <c r="B21">
        <v>5.9989999999999997</v>
      </c>
      <c r="C21">
        <v>1</v>
      </c>
      <c r="D21">
        <v>78.974999999999994</v>
      </c>
      <c r="E21">
        <v>212.90700000000001</v>
      </c>
      <c r="F21">
        <f t="shared" si="0"/>
        <v>6.7918499999999993</v>
      </c>
      <c r="G21">
        <f t="shared" si="1"/>
        <v>4.0137227639999997</v>
      </c>
      <c r="H21">
        <f t="shared" si="4"/>
        <v>0.59096163254488843</v>
      </c>
      <c r="I21">
        <v>2</v>
      </c>
      <c r="J21" s="2" t="s">
        <v>18</v>
      </c>
    </row>
    <row r="22" spans="1:10" x14ac:dyDescent="0.25">
      <c r="A22">
        <f t="shared" si="5"/>
        <v>240.06300000000002</v>
      </c>
      <c r="B22">
        <v>8.0021000000000004</v>
      </c>
      <c r="C22">
        <v>1</v>
      </c>
      <c r="D22">
        <v>75.900999999999996</v>
      </c>
      <c r="E22">
        <v>199.661</v>
      </c>
      <c r="F22">
        <f t="shared" si="0"/>
        <v>6.5274859999999997</v>
      </c>
      <c r="G22">
        <f t="shared" si="1"/>
        <v>3.7640091719999997</v>
      </c>
      <c r="H22">
        <f t="shared" si="4"/>
        <v>0.57663994560846243</v>
      </c>
      <c r="I22">
        <v>2</v>
      </c>
      <c r="J22" s="2" t="s">
        <v>18</v>
      </c>
    </row>
    <row r="23" spans="1:10" x14ac:dyDescent="0.25">
      <c r="A23">
        <f t="shared" si="5"/>
        <v>301.44599999999997</v>
      </c>
      <c r="B23">
        <v>10.0482</v>
      </c>
      <c r="C23">
        <v>1</v>
      </c>
      <c r="D23">
        <v>62.466999999999999</v>
      </c>
      <c r="E23">
        <v>165.721</v>
      </c>
      <c r="F23">
        <f t="shared" si="0"/>
        <v>5.3721619999999994</v>
      </c>
      <c r="G23">
        <f t="shared" si="1"/>
        <v>3.1241722919999999</v>
      </c>
      <c r="H23">
        <f t="shared" si="4"/>
        <v>0.58154841421386771</v>
      </c>
      <c r="I23">
        <v>2</v>
      </c>
      <c r="J23" s="2" t="s">
        <v>18</v>
      </c>
    </row>
    <row r="24" spans="1:10" x14ac:dyDescent="0.25">
      <c r="A24">
        <f t="shared" si="5"/>
        <v>360.37199999999996</v>
      </c>
      <c r="B24">
        <v>12.0124</v>
      </c>
      <c r="C24">
        <v>1</v>
      </c>
      <c r="D24">
        <v>54.953000000000003</v>
      </c>
      <c r="E24">
        <v>149.07599999999999</v>
      </c>
      <c r="F24">
        <f t="shared" si="0"/>
        <v>4.7259580000000003</v>
      </c>
      <c r="G24">
        <f t="shared" si="1"/>
        <v>2.8103807519999999</v>
      </c>
      <c r="H24">
        <f t="shared" si="4"/>
        <v>0.59466900721504501</v>
      </c>
      <c r="I24">
        <v>2</v>
      </c>
      <c r="J24" s="2" t="s">
        <v>18</v>
      </c>
    </row>
    <row r="25" spans="1:10" x14ac:dyDescent="0.25">
      <c r="A25">
        <f t="shared" si="5"/>
        <v>419.76900000000001</v>
      </c>
      <c r="B25">
        <v>13.9923</v>
      </c>
      <c r="C25">
        <v>1</v>
      </c>
      <c r="D25">
        <v>52.789000000000001</v>
      </c>
      <c r="E25">
        <v>151.57900000000001</v>
      </c>
      <c r="F25">
        <f t="shared" si="0"/>
        <v>4.5398540000000001</v>
      </c>
      <c r="G25">
        <f t="shared" si="1"/>
        <v>2.8575673080000001</v>
      </c>
      <c r="H25">
        <f t="shared" si="4"/>
        <v>0.62944035380873486</v>
      </c>
      <c r="I25">
        <v>2</v>
      </c>
      <c r="J25" s="2" t="s">
        <v>18</v>
      </c>
    </row>
    <row r="26" spans="1:10" x14ac:dyDescent="0.25">
      <c r="A26">
        <f t="shared" si="5"/>
        <v>481.44600000000003</v>
      </c>
      <c r="B26">
        <v>16.048200000000001</v>
      </c>
      <c r="C26">
        <v>1</v>
      </c>
      <c r="D26">
        <v>51.765000000000001</v>
      </c>
      <c r="E26">
        <v>159.94999999999999</v>
      </c>
      <c r="F26">
        <f t="shared" si="0"/>
        <v>4.4517900000000008</v>
      </c>
      <c r="G26">
        <f t="shared" si="1"/>
        <v>3.0153773999999998</v>
      </c>
      <c r="H26">
        <f t="shared" si="4"/>
        <v>0.67734044058681997</v>
      </c>
      <c r="I26">
        <v>2</v>
      </c>
      <c r="J26" s="2" t="s">
        <v>18</v>
      </c>
    </row>
    <row r="27" spans="1:10" x14ac:dyDescent="0.25">
      <c r="A27">
        <f t="shared" si="5"/>
        <v>540.43500000000006</v>
      </c>
      <c r="B27">
        <v>18.014500000000002</v>
      </c>
      <c r="C27">
        <v>1</v>
      </c>
      <c r="D27">
        <v>45.389000000000003</v>
      </c>
      <c r="E27">
        <v>139.292</v>
      </c>
      <c r="F27">
        <f t="shared" si="0"/>
        <v>3.9034540000000009</v>
      </c>
      <c r="G27">
        <f t="shared" si="1"/>
        <v>2.6259327839999993</v>
      </c>
      <c r="H27">
        <f t="shared" si="4"/>
        <v>0.67272030975643593</v>
      </c>
      <c r="I27">
        <v>2</v>
      </c>
      <c r="J27" s="2" t="s">
        <v>18</v>
      </c>
    </row>
    <row r="28" spans="1:10" x14ac:dyDescent="0.25">
      <c r="A28">
        <f t="shared" si="5"/>
        <v>599.89200000000005</v>
      </c>
      <c r="B28">
        <v>19.996400000000001</v>
      </c>
      <c r="C28">
        <v>1</v>
      </c>
      <c r="D28">
        <v>43.680999999999997</v>
      </c>
      <c r="E28">
        <v>101.03</v>
      </c>
      <c r="F28">
        <f t="shared" si="0"/>
        <v>3.7565659999999994</v>
      </c>
      <c r="G28">
        <f t="shared" si="1"/>
        <v>1.9046175600000002</v>
      </c>
      <c r="H28">
        <f t="shared" si="4"/>
        <v>0.50701027480949368</v>
      </c>
      <c r="I28">
        <v>2</v>
      </c>
      <c r="J28" s="2" t="s">
        <v>18</v>
      </c>
    </row>
    <row r="29" spans="1:10" x14ac:dyDescent="0.25">
      <c r="A29">
        <f t="shared" si="5"/>
        <v>659.39400000000001</v>
      </c>
      <c r="B29">
        <v>21.979800000000001</v>
      </c>
      <c r="C29">
        <v>1</v>
      </c>
      <c r="D29">
        <v>37.533000000000001</v>
      </c>
      <c r="E29">
        <v>86.853999999999999</v>
      </c>
      <c r="F29">
        <f t="shared" si="0"/>
        <v>3.2278380000000002</v>
      </c>
      <c r="G29">
        <f t="shared" si="1"/>
        <v>1.6373716079999998</v>
      </c>
      <c r="H29">
        <f t="shared" si="4"/>
        <v>0.50726573266688091</v>
      </c>
      <c r="I29">
        <v>2</v>
      </c>
      <c r="J29" s="2" t="s">
        <v>18</v>
      </c>
    </row>
    <row r="30" spans="1:10" x14ac:dyDescent="0.25">
      <c r="A30">
        <f t="shared" si="5"/>
        <v>719.40899999999999</v>
      </c>
      <c r="B30">
        <v>23.9803</v>
      </c>
      <c r="C30">
        <v>1</v>
      </c>
      <c r="D30">
        <v>35.484000000000002</v>
      </c>
      <c r="E30">
        <v>71.754999999999995</v>
      </c>
      <c r="F30">
        <f t="shared" si="0"/>
        <v>3.0516240000000003</v>
      </c>
      <c r="G30">
        <f t="shared" si="1"/>
        <v>1.3527252599999999</v>
      </c>
      <c r="H30">
        <f t="shared" si="4"/>
        <v>0.44328045001612248</v>
      </c>
      <c r="I30">
        <v>2</v>
      </c>
      <c r="J30" s="2" t="s">
        <v>18</v>
      </c>
    </row>
    <row r="31" spans="1:10" x14ac:dyDescent="0.25">
      <c r="A31">
        <v>0</v>
      </c>
      <c r="B31">
        <v>0</v>
      </c>
      <c r="C31">
        <v>2</v>
      </c>
      <c r="D31">
        <v>100</v>
      </c>
      <c r="E31">
        <v>100</v>
      </c>
      <c r="F31">
        <f t="shared" si="0"/>
        <v>8.6</v>
      </c>
      <c r="G31">
        <f t="shared" si="1"/>
        <v>1.8851999999999998</v>
      </c>
      <c r="H31">
        <f t="shared" si="4"/>
        <v>0.21920930232558139</v>
      </c>
      <c r="I31">
        <v>2</v>
      </c>
      <c r="J31" s="2" t="s">
        <v>18</v>
      </c>
    </row>
    <row r="32" spans="1:10" x14ac:dyDescent="0.25">
      <c r="A32">
        <f>B32*30</f>
        <v>58.707000000000001</v>
      </c>
      <c r="B32">
        <v>1.9569000000000001</v>
      </c>
      <c r="C32">
        <v>2</v>
      </c>
      <c r="D32">
        <v>97.078000000000003</v>
      </c>
      <c r="E32">
        <v>77.573999999999998</v>
      </c>
      <c r="F32">
        <f t="shared" si="0"/>
        <v>8.3487080000000002</v>
      </c>
      <c r="G32">
        <f t="shared" si="1"/>
        <v>1.4624250479999998</v>
      </c>
      <c r="H32">
        <f t="shared" si="4"/>
        <v>0.17516782812382464</v>
      </c>
      <c r="I32">
        <v>2</v>
      </c>
      <c r="J32" s="2" t="s">
        <v>18</v>
      </c>
    </row>
    <row r="33" spans="1:10" x14ac:dyDescent="0.25">
      <c r="A33">
        <f t="shared" ref="A33:A43" si="6">B33*30</f>
        <v>118.17</v>
      </c>
      <c r="B33">
        <v>3.9390000000000001</v>
      </c>
      <c r="C33">
        <v>2</v>
      </c>
      <c r="D33">
        <v>94.230999999999995</v>
      </c>
      <c r="E33">
        <v>188.786</v>
      </c>
      <c r="F33">
        <f t="shared" si="0"/>
        <v>8.103866</v>
      </c>
      <c r="G33">
        <f t="shared" si="1"/>
        <v>3.5589936720000002</v>
      </c>
      <c r="H33">
        <f t="shared" si="4"/>
        <v>0.43917232491257879</v>
      </c>
      <c r="I33">
        <v>2</v>
      </c>
      <c r="J33" s="2" t="s">
        <v>18</v>
      </c>
    </row>
    <row r="34" spans="1:10" x14ac:dyDescent="0.25">
      <c r="A34">
        <f t="shared" si="6"/>
        <v>179.97</v>
      </c>
      <c r="B34">
        <v>5.9989999999999997</v>
      </c>
      <c r="C34">
        <v>2</v>
      </c>
      <c r="D34">
        <v>85.236999999999995</v>
      </c>
      <c r="E34">
        <v>205.804</v>
      </c>
      <c r="F34">
        <f t="shared" si="0"/>
        <v>7.3303820000000002</v>
      </c>
      <c r="G34">
        <f t="shared" si="1"/>
        <v>3.8798170079999998</v>
      </c>
      <c r="H34">
        <f t="shared" si="4"/>
        <v>0.52927896636218952</v>
      </c>
      <c r="I34">
        <v>2</v>
      </c>
      <c r="J34" s="2" t="s">
        <v>18</v>
      </c>
    </row>
    <row r="35" spans="1:10" x14ac:dyDescent="0.25">
      <c r="A35">
        <f t="shared" si="6"/>
        <v>240.06300000000002</v>
      </c>
      <c r="B35">
        <v>8.0021000000000004</v>
      </c>
      <c r="C35">
        <v>2</v>
      </c>
      <c r="D35">
        <v>78.064999999999998</v>
      </c>
      <c r="E35">
        <v>201.51300000000001</v>
      </c>
      <c r="F35">
        <f t="shared" si="0"/>
        <v>6.7135899999999991</v>
      </c>
      <c r="G35">
        <f t="shared" si="1"/>
        <v>3.7989230759999999</v>
      </c>
      <c r="H35">
        <f t="shared" si="4"/>
        <v>0.56585568615301207</v>
      </c>
      <c r="I35">
        <v>2</v>
      </c>
      <c r="J35" s="2" t="s">
        <v>18</v>
      </c>
    </row>
    <row r="36" spans="1:10" x14ac:dyDescent="0.25">
      <c r="A36">
        <f t="shared" si="6"/>
        <v>301.44599999999997</v>
      </c>
      <c r="B36">
        <v>10.0482</v>
      </c>
      <c r="C36">
        <v>2</v>
      </c>
      <c r="D36">
        <v>65.769000000000005</v>
      </c>
      <c r="E36">
        <v>168.50200000000001</v>
      </c>
      <c r="F36">
        <f t="shared" si="0"/>
        <v>5.6561340000000007</v>
      </c>
      <c r="G36">
        <f t="shared" si="1"/>
        <v>3.1765997040000005</v>
      </c>
      <c r="H36">
        <f t="shared" si="4"/>
        <v>0.56162030531808482</v>
      </c>
      <c r="I36">
        <v>2</v>
      </c>
      <c r="J36" s="2" t="s">
        <v>18</v>
      </c>
    </row>
    <row r="37" spans="1:10" x14ac:dyDescent="0.25">
      <c r="A37">
        <f t="shared" si="6"/>
        <v>360.37199999999996</v>
      </c>
      <c r="B37">
        <v>12.0124</v>
      </c>
      <c r="C37">
        <v>2</v>
      </c>
      <c r="D37">
        <v>58.936999999999998</v>
      </c>
      <c r="E37">
        <v>158.96</v>
      </c>
      <c r="F37">
        <f t="shared" ref="F37:F56" si="7">D37*0.01*$B$2*0.001*$F$2</f>
        <v>5.0685819999999993</v>
      </c>
      <c r="G37">
        <f t="shared" ref="G37:G56" si="8">E37*0.01*$D$2*0.001*$F$2*0.6</f>
        <v>2.9967139200000004</v>
      </c>
      <c r="H37">
        <f t="shared" si="4"/>
        <v>0.59123319303110822</v>
      </c>
      <c r="I37">
        <v>2</v>
      </c>
      <c r="J37" s="2" t="s">
        <v>18</v>
      </c>
    </row>
    <row r="38" spans="1:10" x14ac:dyDescent="0.25">
      <c r="A38">
        <f t="shared" si="6"/>
        <v>419.76900000000001</v>
      </c>
      <c r="B38">
        <v>13.9923</v>
      </c>
      <c r="C38">
        <v>2</v>
      </c>
      <c r="D38">
        <v>61.898000000000003</v>
      </c>
      <c r="E38">
        <v>150.65299999999999</v>
      </c>
      <c r="F38">
        <f t="shared" si="7"/>
        <v>5.3232280000000003</v>
      </c>
      <c r="G38">
        <f t="shared" si="8"/>
        <v>2.8401103559999994</v>
      </c>
      <c r="H38">
        <f t="shared" si="4"/>
        <v>0.53353160075052186</v>
      </c>
      <c r="I38">
        <v>2</v>
      </c>
      <c r="J38" s="2" t="s">
        <v>18</v>
      </c>
    </row>
    <row r="39" spans="1:10" x14ac:dyDescent="0.25">
      <c r="A39">
        <f t="shared" si="6"/>
        <v>481.44600000000003</v>
      </c>
      <c r="B39">
        <v>16.048200000000001</v>
      </c>
      <c r="C39">
        <v>2</v>
      </c>
      <c r="D39">
        <v>56.091000000000001</v>
      </c>
      <c r="E39">
        <v>167.453</v>
      </c>
      <c r="F39">
        <f t="shared" si="7"/>
        <v>4.8238260000000004</v>
      </c>
      <c r="G39">
        <f t="shared" si="8"/>
        <v>3.1568239560000007</v>
      </c>
      <c r="H39">
        <f t="shared" si="4"/>
        <v>0.65442326402320494</v>
      </c>
      <c r="I39">
        <v>2</v>
      </c>
      <c r="J39" s="2" t="s">
        <v>18</v>
      </c>
    </row>
    <row r="40" spans="1:10" x14ac:dyDescent="0.25">
      <c r="A40">
        <f t="shared" si="6"/>
        <v>540.43500000000006</v>
      </c>
      <c r="B40">
        <v>18.014500000000002</v>
      </c>
      <c r="C40">
        <v>2</v>
      </c>
      <c r="D40">
        <v>51.991999999999997</v>
      </c>
      <c r="E40">
        <v>173.124</v>
      </c>
      <c r="F40">
        <f t="shared" si="7"/>
        <v>4.4713119999999993</v>
      </c>
      <c r="G40">
        <f t="shared" si="8"/>
        <v>3.2637336480000001</v>
      </c>
      <c r="H40">
        <f t="shared" si="4"/>
        <v>0.72992751299842207</v>
      </c>
      <c r="I40">
        <v>2</v>
      </c>
      <c r="J40" s="2" t="s">
        <v>18</v>
      </c>
    </row>
    <row r="41" spans="1:10" x14ac:dyDescent="0.25">
      <c r="A41">
        <f t="shared" si="6"/>
        <v>599.89200000000005</v>
      </c>
      <c r="B41">
        <v>19.996400000000001</v>
      </c>
      <c r="C41">
        <v>2</v>
      </c>
      <c r="D41">
        <v>44.933999999999997</v>
      </c>
      <c r="E41">
        <v>151.83099999999999</v>
      </c>
      <c r="F41">
        <f t="shared" si="7"/>
        <v>3.8643239999999994</v>
      </c>
      <c r="G41">
        <f t="shared" si="8"/>
        <v>2.8623180119999998</v>
      </c>
      <c r="H41">
        <f t="shared" si="4"/>
        <v>0.74070342238383746</v>
      </c>
      <c r="I41">
        <v>2</v>
      </c>
      <c r="J41" s="2" t="s">
        <v>18</v>
      </c>
    </row>
    <row r="42" spans="1:10" x14ac:dyDescent="0.25">
      <c r="A42">
        <f t="shared" si="6"/>
        <v>659.39400000000001</v>
      </c>
      <c r="B42">
        <v>21.979800000000001</v>
      </c>
      <c r="C42">
        <v>2</v>
      </c>
      <c r="D42">
        <v>44.137</v>
      </c>
      <c r="E42">
        <v>116.81100000000001</v>
      </c>
      <c r="F42">
        <f t="shared" si="7"/>
        <v>3.7957820000000004</v>
      </c>
      <c r="G42">
        <f t="shared" si="8"/>
        <v>2.2021209719999999</v>
      </c>
      <c r="H42">
        <f t="shared" si="4"/>
        <v>0.58014948487558027</v>
      </c>
      <c r="I42">
        <v>2</v>
      </c>
      <c r="J42" s="2" t="s">
        <v>18</v>
      </c>
    </row>
    <row r="43" spans="1:10" x14ac:dyDescent="0.25">
      <c r="A43">
        <f t="shared" si="6"/>
        <v>719.40899999999999</v>
      </c>
      <c r="B43">
        <v>23.9803</v>
      </c>
      <c r="C43">
        <v>2</v>
      </c>
      <c r="D43">
        <v>41.29</v>
      </c>
      <c r="E43">
        <v>92.331000000000003</v>
      </c>
      <c r="F43">
        <f t="shared" si="7"/>
        <v>3.5509400000000002</v>
      </c>
      <c r="G43">
        <f t="shared" si="8"/>
        <v>1.7406240120000003</v>
      </c>
      <c r="H43">
        <f t="shared" si="4"/>
        <v>0.49018682714999412</v>
      </c>
      <c r="I43">
        <v>2</v>
      </c>
      <c r="J43" s="2" t="s">
        <v>18</v>
      </c>
    </row>
    <row r="44" spans="1:10" x14ac:dyDescent="0.25">
      <c r="A44">
        <v>0</v>
      </c>
      <c r="B44">
        <v>0</v>
      </c>
      <c r="C44">
        <v>3</v>
      </c>
      <c r="D44">
        <v>100</v>
      </c>
      <c r="E44">
        <v>100</v>
      </c>
      <c r="F44">
        <f t="shared" si="7"/>
        <v>8.6</v>
      </c>
      <c r="G44">
        <f t="shared" si="8"/>
        <v>1.8851999999999998</v>
      </c>
      <c r="H44">
        <f t="shared" si="4"/>
        <v>0.21920930232558139</v>
      </c>
      <c r="I44">
        <v>2</v>
      </c>
      <c r="J44" s="2" t="s">
        <v>18</v>
      </c>
    </row>
    <row r="45" spans="1:10" x14ac:dyDescent="0.25">
      <c r="A45">
        <f>B45*30</f>
        <v>58.707000000000001</v>
      </c>
      <c r="B45">
        <v>1.9569000000000001</v>
      </c>
      <c r="C45">
        <v>3</v>
      </c>
      <c r="D45">
        <v>94.117999999999995</v>
      </c>
      <c r="E45">
        <v>107.416</v>
      </c>
      <c r="F45">
        <f t="shared" si="7"/>
        <v>8.0941480000000006</v>
      </c>
      <c r="G45">
        <f t="shared" si="8"/>
        <v>2.0250064319999996</v>
      </c>
      <c r="H45">
        <f t="shared" si="4"/>
        <v>0.2501815425168899</v>
      </c>
      <c r="I45">
        <v>2</v>
      </c>
      <c r="J45" s="2" t="s">
        <v>18</v>
      </c>
    </row>
    <row r="46" spans="1:10" x14ac:dyDescent="0.25">
      <c r="A46">
        <f t="shared" ref="A46:A56" si="9">B46*30</f>
        <v>118.17</v>
      </c>
      <c r="B46">
        <v>3.9390000000000001</v>
      </c>
      <c r="C46">
        <v>3</v>
      </c>
      <c r="D46">
        <v>97.760999999999996</v>
      </c>
      <c r="E46">
        <v>207.94900000000001</v>
      </c>
      <c r="F46">
        <f t="shared" si="7"/>
        <v>8.4074460000000002</v>
      </c>
      <c r="G46">
        <f t="shared" si="8"/>
        <v>3.920254548</v>
      </c>
      <c r="H46">
        <f t="shared" si="4"/>
        <v>0.46628364285658214</v>
      </c>
      <c r="I46">
        <v>2</v>
      </c>
      <c r="J46" s="2" t="s">
        <v>18</v>
      </c>
    </row>
    <row r="47" spans="1:10" x14ac:dyDescent="0.25">
      <c r="A47">
        <f t="shared" si="9"/>
        <v>179.97</v>
      </c>
      <c r="B47">
        <v>5.9989999999999997</v>
      </c>
      <c r="C47">
        <v>3</v>
      </c>
      <c r="D47">
        <v>91.727000000000004</v>
      </c>
      <c r="E47">
        <v>222.68799999999999</v>
      </c>
      <c r="F47">
        <f t="shared" si="7"/>
        <v>7.888522</v>
      </c>
      <c r="G47">
        <f t="shared" si="8"/>
        <v>4.1981141759999998</v>
      </c>
      <c r="H47">
        <f t="shared" si="4"/>
        <v>0.53218006820542552</v>
      </c>
      <c r="I47">
        <v>2</v>
      </c>
      <c r="J47" s="2" t="s">
        <v>18</v>
      </c>
    </row>
    <row r="48" spans="1:10" x14ac:dyDescent="0.25">
      <c r="A48">
        <f t="shared" si="9"/>
        <v>240.06300000000002</v>
      </c>
      <c r="B48">
        <v>8.0021000000000004</v>
      </c>
      <c r="C48">
        <v>3</v>
      </c>
      <c r="D48">
        <v>80.911000000000001</v>
      </c>
      <c r="E48">
        <v>198.7</v>
      </c>
      <c r="F48">
        <f t="shared" si="7"/>
        <v>6.9583460000000006</v>
      </c>
      <c r="G48">
        <f t="shared" si="8"/>
        <v>3.7458923999999998</v>
      </c>
      <c r="H48">
        <f t="shared" si="4"/>
        <v>0.53833086196058655</v>
      </c>
      <c r="I48">
        <v>2</v>
      </c>
      <c r="J48" s="2" t="s">
        <v>18</v>
      </c>
    </row>
    <row r="49" spans="1:10" x14ac:dyDescent="0.25">
      <c r="A49">
        <f t="shared" si="9"/>
        <v>301.44599999999997</v>
      </c>
      <c r="B49">
        <v>10.0482</v>
      </c>
      <c r="C49">
        <v>3</v>
      </c>
      <c r="D49">
        <v>67.703999999999994</v>
      </c>
      <c r="E49">
        <v>189.90700000000001</v>
      </c>
      <c r="F49">
        <f t="shared" si="7"/>
        <v>5.8225440000000006</v>
      </c>
      <c r="G49">
        <f t="shared" si="8"/>
        <v>3.5801267639999996</v>
      </c>
      <c r="H49">
        <f t="shared" si="4"/>
        <v>0.6148732863160844</v>
      </c>
      <c r="I49">
        <v>2</v>
      </c>
      <c r="J49" s="2" t="s">
        <v>18</v>
      </c>
    </row>
    <row r="50" spans="1:10" x14ac:dyDescent="0.25">
      <c r="A50">
        <f t="shared" si="9"/>
        <v>360.37199999999996</v>
      </c>
      <c r="B50">
        <v>12.0124</v>
      </c>
      <c r="C50">
        <v>3</v>
      </c>
      <c r="D50">
        <v>63.15</v>
      </c>
      <c r="E50">
        <v>171.31</v>
      </c>
      <c r="F50">
        <f t="shared" si="7"/>
        <v>5.4308999999999994</v>
      </c>
      <c r="G50">
        <f t="shared" si="8"/>
        <v>3.2295361200000001</v>
      </c>
      <c r="H50">
        <f t="shared" si="4"/>
        <v>0.59465947080594384</v>
      </c>
      <c r="I50">
        <v>2</v>
      </c>
      <c r="J50" s="2" t="s">
        <v>18</v>
      </c>
    </row>
    <row r="51" spans="1:10" x14ac:dyDescent="0.25">
      <c r="A51">
        <f t="shared" si="9"/>
        <v>419.76900000000001</v>
      </c>
      <c r="B51">
        <v>13.9923</v>
      </c>
      <c r="C51">
        <v>3</v>
      </c>
      <c r="D51">
        <v>64.858000000000004</v>
      </c>
      <c r="E51">
        <v>159.33199999999999</v>
      </c>
      <c r="F51">
        <f t="shared" si="7"/>
        <v>5.577788</v>
      </c>
      <c r="G51">
        <f t="shared" si="8"/>
        <v>3.0037268640000003</v>
      </c>
      <c r="H51">
        <f t="shared" si="4"/>
        <v>0.53851578152486257</v>
      </c>
      <c r="I51">
        <v>2</v>
      </c>
      <c r="J51" s="2" t="s">
        <v>18</v>
      </c>
    </row>
    <row r="52" spans="1:10" x14ac:dyDescent="0.25">
      <c r="A52">
        <f t="shared" si="9"/>
        <v>481.44600000000003</v>
      </c>
      <c r="B52">
        <v>16.048200000000001</v>
      </c>
      <c r="C52">
        <v>3</v>
      </c>
      <c r="D52">
        <v>62.808</v>
      </c>
      <c r="E52">
        <v>166.227</v>
      </c>
      <c r="F52">
        <f t="shared" si="7"/>
        <v>5.4014879999999996</v>
      </c>
      <c r="G52">
        <f t="shared" si="8"/>
        <v>3.133711404</v>
      </c>
      <c r="H52">
        <f t="shared" si="4"/>
        <v>0.5801570611653678</v>
      </c>
      <c r="I52">
        <v>2</v>
      </c>
      <c r="J52" s="2" t="s">
        <v>18</v>
      </c>
    </row>
    <row r="53" spans="1:10" x14ac:dyDescent="0.25">
      <c r="A53">
        <f t="shared" si="9"/>
        <v>540.43500000000006</v>
      </c>
      <c r="B53">
        <v>18.014500000000002</v>
      </c>
      <c r="C53">
        <v>3</v>
      </c>
      <c r="D53">
        <v>58.368000000000002</v>
      </c>
      <c r="E53">
        <v>183.41800000000001</v>
      </c>
      <c r="F53">
        <f t="shared" si="7"/>
        <v>5.019648000000001</v>
      </c>
      <c r="G53">
        <f t="shared" si="8"/>
        <v>3.4577961359999998</v>
      </c>
      <c r="H53">
        <f t="shared" si="4"/>
        <v>0.68885231315024464</v>
      </c>
      <c r="I53">
        <v>2</v>
      </c>
      <c r="J53" s="2" t="s">
        <v>18</v>
      </c>
    </row>
    <row r="54" spans="1:10" x14ac:dyDescent="0.25">
      <c r="A54">
        <f t="shared" si="9"/>
        <v>599.89200000000005</v>
      </c>
      <c r="B54">
        <v>19.996400000000001</v>
      </c>
      <c r="C54">
        <v>3</v>
      </c>
      <c r="D54">
        <v>55.863</v>
      </c>
      <c r="E54">
        <v>166.78299999999999</v>
      </c>
      <c r="F54">
        <f t="shared" si="7"/>
        <v>4.8042179999999997</v>
      </c>
      <c r="G54">
        <f t="shared" si="8"/>
        <v>3.1441931159999994</v>
      </c>
      <c r="H54">
        <f t="shared" si="4"/>
        <v>0.65446512127467982</v>
      </c>
      <c r="I54">
        <v>2</v>
      </c>
      <c r="J54" s="2" t="s">
        <v>18</v>
      </c>
    </row>
    <row r="55" spans="1:10" x14ac:dyDescent="0.25">
      <c r="A55">
        <f t="shared" si="9"/>
        <v>659.39400000000001</v>
      </c>
      <c r="B55">
        <v>21.979800000000001</v>
      </c>
      <c r="C55">
        <v>3</v>
      </c>
      <c r="D55">
        <v>48.348999999999997</v>
      </c>
      <c r="E55">
        <v>121.71299999999999</v>
      </c>
      <c r="F55">
        <f t="shared" si="7"/>
        <v>4.1580139999999997</v>
      </c>
      <c r="G55">
        <f t="shared" si="8"/>
        <v>2.2945334759999998</v>
      </c>
      <c r="H55">
        <f t="shared" si="4"/>
        <v>0.55183399478693429</v>
      </c>
      <c r="I55">
        <v>2</v>
      </c>
      <c r="J55" s="2" t="s">
        <v>18</v>
      </c>
    </row>
    <row r="56" spans="1:10" x14ac:dyDescent="0.25">
      <c r="A56">
        <f t="shared" si="9"/>
        <v>719.40899999999999</v>
      </c>
      <c r="B56">
        <v>23.9803</v>
      </c>
      <c r="C56">
        <v>3</v>
      </c>
      <c r="D56">
        <v>45.503</v>
      </c>
      <c r="E56">
        <v>93.066000000000003</v>
      </c>
      <c r="F56">
        <f t="shared" si="7"/>
        <v>3.9132579999999999</v>
      </c>
      <c r="G56">
        <f t="shared" si="8"/>
        <v>1.7544802319999999</v>
      </c>
      <c r="H56">
        <f t="shared" si="4"/>
        <v>0.4483425912628301</v>
      </c>
      <c r="I56">
        <v>2</v>
      </c>
      <c r="J56" s="2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Chakrawal</dc:creator>
  <cp:lastModifiedBy>Arjun Chakrawal</cp:lastModifiedBy>
  <dcterms:created xsi:type="dcterms:W3CDTF">2023-03-16T13:19:42Z</dcterms:created>
  <dcterms:modified xsi:type="dcterms:W3CDTF">2023-03-19T11:04:28Z</dcterms:modified>
</cp:coreProperties>
</file>