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00\Downloads\"/>
    </mc:Choice>
  </mc:AlternateContent>
  <xr:revisionPtr revIDLastSave="0" documentId="8_{44EE5DBF-7BE4-4FF9-9560-AC45412623FE}" xr6:coauthVersionLast="47" xr6:coauthVersionMax="47" xr10:uidLastSave="{00000000-0000-0000-0000-000000000000}"/>
  <bookViews>
    <workbookView xWindow="-108" yWindow="-108" windowWidth="23256" windowHeight="12456" activeTab="1" xr2:uid="{8D55FA52-C594-458A-9839-88C7735318D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2" l="1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6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4" i="2"/>
  <c r="C5" i="2"/>
  <c r="C3" i="2"/>
  <c r="C2" i="1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4" i="2"/>
  <c r="B5" i="2"/>
  <c r="B6" i="2"/>
  <c r="B7" i="2"/>
  <c r="B8" i="2"/>
  <c r="B9" i="2"/>
  <c r="B10" i="2"/>
  <c r="B11" i="2"/>
  <c r="B12" i="2"/>
  <c r="B13" i="2"/>
  <c r="B14" i="2"/>
  <c r="B15" i="2"/>
  <c r="B3" i="2"/>
</calcChain>
</file>

<file path=xl/sharedStrings.xml><?xml version="1.0" encoding="utf-8"?>
<sst xmlns="http://schemas.openxmlformats.org/spreadsheetml/2006/main" count="162" uniqueCount="159">
  <si>
    <t>1. New York Penn - 93,305 average weekday boardings</t>
  </si>
  <si>
    <t>2. Newark Penn - 27,695</t>
  </si>
  <si>
    <t>3. Secaucus Junction - 26,298 (includes transfers)</t>
  </si>
  <si>
    <t>4. Hoboken - 15,628</t>
  </si>
  <si>
    <t>5. Metropark (NEC) - 7,537</t>
  </si>
  <si>
    <t>6. Princeton Jct (NEC) - 6,817</t>
  </si>
  <si>
    <t>7. Hamilton (NEC) - 5,178</t>
  </si>
  <si>
    <t>8. New Brunswick (NEC) - 4,700</t>
  </si>
  <si>
    <t>9. Newark Airport (NEC) - 4,253</t>
  </si>
  <si>
    <t>10. South Orange (M&amp;E) - 4,131</t>
  </si>
  <si>
    <t>11. Trenton (NEC) - 3,894</t>
  </si>
  <si>
    <t>12. Summit (M&amp;E) - 3,880</t>
  </si>
  <si>
    <t>13. Metuchen (NEC) - 3,534</t>
  </si>
  <si>
    <t>14. Maplewood (M&amp;E) - 3,488</t>
  </si>
  <si>
    <t>15. Elizabeth (NEC) - 3,417</t>
  </si>
  <si>
    <t>16. Rahway (NEC) - 3,233</t>
  </si>
  <si>
    <t>17. Edison (NEC) - 3,008</t>
  </si>
  <si>
    <t>18. Newark Broad Street (M&amp;E) - 2,996</t>
  </si>
  <si>
    <t>19. Westfield (RVL) - 2,722</t>
  </si>
  <si>
    <t>20. Aberdeen-Matawan (Coast) - 2,337</t>
  </si>
  <si>
    <t>21. Linden (NEC) - 2,272</t>
  </si>
  <si>
    <t>22. Brick Church (M&amp;E) - 2,041</t>
  </si>
  <si>
    <t>23. Millburn (M&amp;E) - 1,837</t>
  </si>
  <si>
    <t>24. Morristown (M&amp;E) - 1,822</t>
  </si>
  <si>
    <t>25. Woodbridge (Coast) - 1,719</t>
  </si>
  <si>
    <t>26. Ridgewood (MLBC) - 1,705</t>
  </si>
  <si>
    <t>27. Short Hills (M&amp;E) - 1,628</t>
  </si>
  <si>
    <t>28. Chatham (M&amp;E) - 1,611</t>
  </si>
  <si>
    <t>29. Radburn (MLBC) - 1,592</t>
  </si>
  <si>
    <t>30. Bloomfield (M-B) - 1,537</t>
  </si>
  <si>
    <t>31. Madison (M&amp;E) - 1,536</t>
  </si>
  <si>
    <t>33. Union (RVL) - 1,470</t>
  </si>
  <si>
    <t>34. Jersey Avenue (NEC) - 1,417</t>
  </si>
  <si>
    <t>35. Glen Ridge (M-B) - 1,410</t>
  </si>
  <si>
    <t>36. Orange (M&amp;E) - 1,401</t>
  </si>
  <si>
    <t>37. Bay Street (M-B) - 1,396</t>
  </si>
  <si>
    <t>38. Rutherford (MLBC) - 1,369</t>
  </si>
  <si>
    <t>39. Middletown (Coast) - 1,262</t>
  </si>
  <si>
    <t>40. Walnut Street (M-B) - 1,208</t>
  </si>
  <si>
    <t>41. Glen Rock (MLBC) - 1,157</t>
  </si>
  <si>
    <t>42. Fanwood (RVL) - 1,087</t>
  </si>
  <si>
    <t>43. Red Bank (Coast) - 1,068</t>
  </si>
  <si>
    <t>44. Long Branch (Coast) - 1,050</t>
  </si>
  <si>
    <t>45. South Amboy (Coast) - 1,036</t>
  </si>
  <si>
    <t>46. Convent (M&amp;E) - 1,035</t>
  </si>
  <si>
    <t>47. Dover (M&amp;E) - 983</t>
  </si>
  <si>
    <t>48. Lyndhurst (MLBC) - 929</t>
  </si>
  <si>
    <t>49. Roselle Park (RVL) - 908</t>
  </si>
  <si>
    <t>50. Dunellen (RVL) - 904</t>
  </si>
  <si>
    <t>51. Clifton (MLBC) - 873</t>
  </si>
  <si>
    <t>52. Hazlet (Coast) - 855</t>
  </si>
  <si>
    <t>53. Ramsey, Route 17 (MLBC) - 834</t>
  </si>
  <si>
    <t>54. Princeton (NEC) - 814</t>
  </si>
  <si>
    <t>56. Perth Amboy (Coast) - 787</t>
  </si>
  <si>
    <t>57. Plainfield (RVL) - 764</t>
  </si>
  <si>
    <t>58. North Elizabeth (NEC) - 758</t>
  </si>
  <si>
    <t>59. Little Silver (Coast) - 709</t>
  </si>
  <si>
    <t>60. Suffern (MLBC) - 686</t>
  </si>
  <si>
    <t>61. Somerville (RVL) - 685</t>
  </si>
  <si>
    <t>62. Delawanna (MLBC) - 645</t>
  </si>
  <si>
    <t>63. Paterson (MLBC) - 632</t>
  </si>
  <si>
    <t>64. Upper Montclair (M-B) - 619</t>
  </si>
  <si>
    <t>65. Morris Plains (M&amp;E) - 619</t>
  </si>
  <si>
    <t>66. Passaic (MLBC) - 617</t>
  </si>
  <si>
    <t>67. Plauderville (MLBC) - 597</t>
  </si>
  <si>
    <t>68. Atlantic City (ACL) - 594</t>
  </si>
  <si>
    <t>69. Montclair State Univ. (M-B) - 583</t>
  </si>
  <si>
    <t>70. Kingsland (MLBC) - 583</t>
  </si>
  <si>
    <t>71. Raritan (RVL) - 577</t>
  </si>
  <si>
    <t>72. Murray Hill (M&amp;E) - 572</t>
  </si>
  <si>
    <t>73. Bound Brook (RVL) - 571</t>
  </si>
  <si>
    <t>74. Ramsey, Main Street (MLBC) - 559</t>
  </si>
  <si>
    <t>75. New Providence (M&amp;E) - 556</t>
  </si>
  <si>
    <t>77. New Bridge Landing (Pascack) - 536</t>
  </si>
  <si>
    <t>78. Asbury Park (Coast) - 514</t>
  </si>
  <si>
    <t>79. Hawthorne (MLBC) - 511</t>
  </si>
  <si>
    <t>80. Ho-Ho-Kus (MLBC) - 502</t>
  </si>
  <si>
    <t>81. Waldwick (MLBC) - 493</t>
  </si>
  <si>
    <t>82. Netherwood (RVL) - 490</t>
  </si>
  <si>
    <t>83. Philadelphia (ACL) - 489</t>
  </si>
  <si>
    <t>84. Denville (M&amp;E) - 477</t>
  </si>
  <si>
    <t>85. Berkeley Heights (M&amp;E) - 471</t>
  </si>
  <si>
    <t>86. East Orange (M&amp;E) - 455</t>
  </si>
  <si>
    <t>87. Westwood (Pascack) - 451</t>
  </si>
  <si>
    <t>88. Watsessing (M-B) - 434</t>
  </si>
  <si>
    <t>89. Allendale (MLBC) - 423</t>
  </si>
  <si>
    <t>90. Anderson Street (Pascack) - 417</t>
  </si>
  <si>
    <t>91. Oradell (Pascack) - 401</t>
  </si>
  <si>
    <t>92. Hillsdale (Pascack) - 398</t>
  </si>
  <si>
    <t>93. Lyons (M&amp;E) - 385</t>
  </si>
  <si>
    <t>94. Montclair Heights (M-B) - 350</t>
  </si>
  <si>
    <t>95. Essex Street (Pascack) - 349</t>
  </si>
  <si>
    <t>96. Bridgewater (RVL) - 346</t>
  </si>
  <si>
    <t>97. Mountain Station (M&amp;E) - 333</t>
  </si>
  <si>
    <t>98. Broadway (MLBC) - 317</t>
  </si>
  <si>
    <t>99. Lindenwold (ACL) - 306</t>
  </si>
  <si>
    <t>100. Wood-Ridge (Pascack) - 305</t>
  </si>
  <si>
    <t>101. Point Pleasant (Coast) - 256</t>
  </si>
  <si>
    <t>102. Belmar (Coast) - 241</t>
  </si>
  <si>
    <t>103. Highland Avenue (M&amp;E) - 233</t>
  </si>
  <si>
    <t>104. Avenel (Coast) - 222</t>
  </si>
  <si>
    <t>105. Emerson (Pascack) - 219</t>
  </si>
  <si>
    <t>106. Bradley Beach (Coast) - 196</t>
  </si>
  <si>
    <t>107. Wesmont (MLBC) - 188</t>
  </si>
  <si>
    <t>108. Bay Head (Coast) - 179</t>
  </si>
  <si>
    <t>109. Absecon (ACL) - 178</t>
  </si>
  <si>
    <t>110. Park Ridge (Pascack) - 176</t>
  </si>
  <si>
    <t>111. Garfield (MLBC) - 175</t>
  </si>
  <si>
    <t>112. Little Falls (M-B) - 165</t>
  </si>
  <si>
    <t>113. Manasquan (Coast) - 164</t>
  </si>
  <si>
    <t>114. Cherry Hill (ACL) - 157</t>
  </si>
  <si>
    <t>115. Mahwah (MLBC) - 157</t>
  </si>
  <si>
    <t>116. Montvale (Pascack) - 152</t>
  </si>
  <si>
    <t>117. Spring Lake (Coast) - 147</t>
  </si>
  <si>
    <t>118. Gillette (M&amp;E) - 146</t>
  </si>
  <si>
    <t>119. Bernardsville (M&amp;E) - 135</t>
  </si>
  <si>
    <t>120. Mountain Avenue (M-B) - 133</t>
  </si>
  <si>
    <t>121. Egg Harbor City (ACL) - 133</t>
  </si>
  <si>
    <t>122. Millington (M&amp;E) - 131</t>
  </si>
  <si>
    <t>123. Garwood (RVL) - 126</t>
  </si>
  <si>
    <t>124. Allenhurst (Coast) - 123</t>
  </si>
  <si>
    <t>125. Gladstone (M&amp;E) - 121</t>
  </si>
  <si>
    <t>126. Hammonton (ACL) - 119</t>
  </si>
  <si>
    <t>127. Mountain View (M-B) - 118</t>
  </si>
  <si>
    <t>128. Stirling (M&amp;E) - 117</t>
  </si>
  <si>
    <t>129. Elberon (Coast) - 115</t>
  </si>
  <si>
    <t>130. Far Hills (M&amp;E) - 113</t>
  </si>
  <si>
    <t>131. Mount Arlington (M-B) - 110</t>
  </si>
  <si>
    <t>132. Woodcliff Lake (Pascack) - 108</t>
  </si>
  <si>
    <t>133. Wayne, Route 23 (M-B) - 106</t>
  </si>
  <si>
    <t>134. Teterboro (Pascack) - 104</t>
  </si>
  <si>
    <t>135. Lincoln Park (M-B) - 101</t>
  </si>
  <si>
    <t>136. Pennsauken (ACL) - 98</t>
  </si>
  <si>
    <t>137.White House (RVL) - 96</t>
  </si>
  <si>
    <t>138. Hackettstown (M-B) - 85</t>
  </si>
  <si>
    <t>139. Netcong (M-B) - 82</t>
  </si>
  <si>
    <t>140. Towaco (M-B) - 80</t>
  </si>
  <si>
    <t>141. Basking Ridge (M&amp;E) - 79</t>
  </si>
  <si>
    <t>142. Atco (ACL) - 77</t>
  </si>
  <si>
    <t>143. Annandale (RVL) - 65</t>
  </si>
  <si>
    <t>144. Boonton (M-B) - 58</t>
  </si>
  <si>
    <t>145. High Bridge (RVL) - 50</t>
  </si>
  <si>
    <t>146. North Branch (RVL) - 48</t>
  </si>
  <si>
    <t>147. Lake Hopatcong (M-B) - 45</t>
  </si>
  <si>
    <t>148. Peapack (M&amp;E) - 36</t>
  </si>
  <si>
    <t>149. Mount Tabor (M&amp;E) - 30</t>
  </si>
  <si>
    <t>150. Lebanon (RVL) - 21</t>
  </si>
  <si>
    <t>151. Mountain Lakes (M-B) - 17</t>
  </si>
  <si>
    <t>152. Mount Olive (M-B) - 16</t>
  </si>
  <si>
    <t>Name</t>
  </si>
  <si>
    <t>Ridership</t>
  </si>
  <si>
    <t>Line</t>
  </si>
  <si>
    <t>Line (Edited)</t>
  </si>
  <si>
    <t>32. Cranford (RVL) - 1,500</t>
  </si>
  <si>
    <t>55. Watchung Avenue (M-B) - 802</t>
  </si>
  <si>
    <t>76. River Edge (Pascack)  - 544</t>
  </si>
  <si>
    <t>Ridership Rank</t>
  </si>
  <si>
    <t>Rank from Terminal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</si>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</sst>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FFFFFF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D24A-5316-4DBB-BFA0-38EDA867A7FF}">
  <dimension ref="B2:C153"/>
  <sheetViews>
    <sheetView workbookViewId="0">
      <selection activeCell="B77" sqref="B77"/>
    </sheetView>
  </sheetViews>
  <sheetFormatPr defaultRowHeight="14.4"/>
  <cols>
    <col min="2" max="2" width="44.88671875" bestFit="1" customWidth="1"/>
  </cols>
  <sheetData>
    <row r="2" spans="2:3">
      <c r="B2" t="s">
        <v>0</v>
      </c>
      <c r="C2" t="str">
        <f>_xlfn.TEXTBEFORE(_xlfn.TEXTAFTER(B2, "- "), " a")</f>
        <v>93,305</v>
      </c>
    </row>
    <row r="3" spans="2:3">
      <c r="B3" t="s">
        <v>1</v>
      </c>
    </row>
    <row r="4" spans="2:3">
      <c r="B4" t="s">
        <v>2</v>
      </c>
    </row>
    <row r="5" spans="2:3">
      <c r="B5" t="s">
        <v>3</v>
      </c>
    </row>
    <row r="6" spans="2:3">
      <c r="B6" t="s">
        <v>4</v>
      </c>
    </row>
    <row r="7" spans="2:3">
      <c r="B7" t="s">
        <v>5</v>
      </c>
    </row>
    <row r="8" spans="2:3">
      <c r="B8" t="s">
        <v>6</v>
      </c>
    </row>
    <row r="9" spans="2:3">
      <c r="B9" t="s">
        <v>7</v>
      </c>
    </row>
    <row r="10" spans="2:3">
      <c r="B10" t="s">
        <v>8</v>
      </c>
    </row>
    <row r="11" spans="2:3">
      <c r="B11" t="s">
        <v>9</v>
      </c>
    </row>
    <row r="12" spans="2:3">
      <c r="B12" t="s">
        <v>10</v>
      </c>
    </row>
    <row r="13" spans="2:3">
      <c r="B13" t="s">
        <v>11</v>
      </c>
    </row>
    <row r="14" spans="2:3">
      <c r="B14" t="s">
        <v>12</v>
      </c>
    </row>
    <row r="15" spans="2:3">
      <c r="B15" t="s">
        <v>13</v>
      </c>
    </row>
    <row r="16" spans="2: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  <row r="25" spans="2:2">
      <c r="B25" t="s">
        <v>23</v>
      </c>
    </row>
    <row r="26" spans="2:2">
      <c r="B26" t="s">
        <v>24</v>
      </c>
    </row>
    <row r="27" spans="2:2">
      <c r="B27" t="s">
        <v>25</v>
      </c>
    </row>
    <row r="28" spans="2:2">
      <c r="B28" t="s">
        <v>26</v>
      </c>
    </row>
    <row r="29" spans="2:2">
      <c r="B29" t="s">
        <v>27</v>
      </c>
    </row>
    <row r="30" spans="2:2">
      <c r="B30" t="s">
        <v>28</v>
      </c>
    </row>
    <row r="31" spans="2:2">
      <c r="B31" t="s">
        <v>29</v>
      </c>
    </row>
    <row r="32" spans="2:2">
      <c r="B32" t="s">
        <v>30</v>
      </c>
    </row>
    <row r="33" spans="2:2">
      <c r="B33" t="s">
        <v>153</v>
      </c>
    </row>
    <row r="34" spans="2:2">
      <c r="B34" t="s">
        <v>31</v>
      </c>
    </row>
    <row r="35" spans="2:2">
      <c r="B35" t="s">
        <v>32</v>
      </c>
    </row>
    <row r="36" spans="2:2">
      <c r="B36" t="s">
        <v>33</v>
      </c>
    </row>
    <row r="37" spans="2:2">
      <c r="B37" t="s">
        <v>34</v>
      </c>
    </row>
    <row r="38" spans="2:2">
      <c r="B38" t="s">
        <v>35</v>
      </c>
    </row>
    <row r="39" spans="2:2">
      <c r="B39" t="s">
        <v>36</v>
      </c>
    </row>
    <row r="40" spans="2:2">
      <c r="B40" t="s">
        <v>37</v>
      </c>
    </row>
    <row r="41" spans="2:2">
      <c r="B41" t="s">
        <v>38</v>
      </c>
    </row>
    <row r="42" spans="2:2">
      <c r="B42" t="s">
        <v>39</v>
      </c>
    </row>
    <row r="43" spans="2:2">
      <c r="B43" t="s">
        <v>40</v>
      </c>
    </row>
    <row r="44" spans="2:2">
      <c r="B44" t="s">
        <v>41</v>
      </c>
    </row>
    <row r="45" spans="2:2">
      <c r="B45" t="s">
        <v>42</v>
      </c>
    </row>
    <row r="46" spans="2:2">
      <c r="B46" t="s">
        <v>43</v>
      </c>
    </row>
    <row r="47" spans="2:2">
      <c r="B47" t="s">
        <v>44</v>
      </c>
    </row>
    <row r="48" spans="2:2">
      <c r="B48" t="s">
        <v>45</v>
      </c>
    </row>
    <row r="49" spans="2:2">
      <c r="B49" t="s">
        <v>46</v>
      </c>
    </row>
    <row r="50" spans="2:2">
      <c r="B50" t="s">
        <v>47</v>
      </c>
    </row>
    <row r="51" spans="2:2">
      <c r="B51" t="s">
        <v>48</v>
      </c>
    </row>
    <row r="52" spans="2:2">
      <c r="B52" t="s">
        <v>49</v>
      </c>
    </row>
    <row r="53" spans="2:2">
      <c r="B53" t="s">
        <v>50</v>
      </c>
    </row>
    <row r="54" spans="2:2">
      <c r="B54" t="s">
        <v>51</v>
      </c>
    </row>
    <row r="55" spans="2:2">
      <c r="B55" t="s">
        <v>52</v>
      </c>
    </row>
    <row r="56" spans="2:2">
      <c r="B56" t="s">
        <v>154</v>
      </c>
    </row>
    <row r="57" spans="2:2">
      <c r="B57" t="s">
        <v>53</v>
      </c>
    </row>
    <row r="58" spans="2:2">
      <c r="B58" t="s">
        <v>54</v>
      </c>
    </row>
    <row r="59" spans="2:2">
      <c r="B59" t="s">
        <v>55</v>
      </c>
    </row>
    <row r="60" spans="2:2">
      <c r="B60" t="s">
        <v>56</v>
      </c>
    </row>
    <row r="61" spans="2:2">
      <c r="B61" t="s">
        <v>57</v>
      </c>
    </row>
    <row r="62" spans="2:2">
      <c r="B62" t="s">
        <v>58</v>
      </c>
    </row>
    <row r="63" spans="2:2">
      <c r="B63" t="s">
        <v>59</v>
      </c>
    </row>
    <row r="64" spans="2:2">
      <c r="B64" t="s">
        <v>60</v>
      </c>
    </row>
    <row r="65" spans="2:2">
      <c r="B65" t="s">
        <v>61</v>
      </c>
    </row>
    <row r="66" spans="2:2">
      <c r="B66" t="s">
        <v>62</v>
      </c>
    </row>
    <row r="67" spans="2:2">
      <c r="B67" t="s">
        <v>63</v>
      </c>
    </row>
    <row r="68" spans="2:2">
      <c r="B68" t="s">
        <v>64</v>
      </c>
    </row>
    <row r="69" spans="2:2">
      <c r="B69" t="s">
        <v>65</v>
      </c>
    </row>
    <row r="70" spans="2:2">
      <c r="B70" t="s">
        <v>66</v>
      </c>
    </row>
    <row r="71" spans="2:2">
      <c r="B71" t="s">
        <v>67</v>
      </c>
    </row>
    <row r="72" spans="2:2">
      <c r="B72" t="s">
        <v>68</v>
      </c>
    </row>
    <row r="73" spans="2:2">
      <c r="B73" t="s">
        <v>69</v>
      </c>
    </row>
    <row r="74" spans="2:2">
      <c r="B74" t="s">
        <v>70</v>
      </c>
    </row>
    <row r="75" spans="2:2">
      <c r="B75" t="s">
        <v>71</v>
      </c>
    </row>
    <row r="76" spans="2:2">
      <c r="B76" t="s">
        <v>72</v>
      </c>
    </row>
    <row r="77" spans="2:2">
      <c r="B77" t="s">
        <v>155</v>
      </c>
    </row>
    <row r="78" spans="2:2">
      <c r="B78" t="s">
        <v>73</v>
      </c>
    </row>
    <row r="79" spans="2:2">
      <c r="B79" t="s">
        <v>74</v>
      </c>
    </row>
    <row r="80" spans="2:2">
      <c r="B80" t="s">
        <v>75</v>
      </c>
    </row>
    <row r="81" spans="2:2">
      <c r="B81" t="s">
        <v>76</v>
      </c>
    </row>
    <row r="82" spans="2:2">
      <c r="B82" t="s">
        <v>77</v>
      </c>
    </row>
    <row r="83" spans="2:2">
      <c r="B83" t="s">
        <v>78</v>
      </c>
    </row>
    <row r="84" spans="2:2">
      <c r="B84" t="s">
        <v>79</v>
      </c>
    </row>
    <row r="85" spans="2:2">
      <c r="B85" t="s">
        <v>80</v>
      </c>
    </row>
    <row r="86" spans="2:2">
      <c r="B86" t="s">
        <v>81</v>
      </c>
    </row>
    <row r="87" spans="2:2">
      <c r="B87" t="s">
        <v>82</v>
      </c>
    </row>
    <row r="88" spans="2:2">
      <c r="B88" t="s">
        <v>83</v>
      </c>
    </row>
    <row r="89" spans="2:2">
      <c r="B89" t="s">
        <v>84</v>
      </c>
    </row>
    <row r="90" spans="2:2">
      <c r="B90" t="s">
        <v>85</v>
      </c>
    </row>
    <row r="91" spans="2:2">
      <c r="B91" t="s">
        <v>86</v>
      </c>
    </row>
    <row r="92" spans="2:2">
      <c r="B92" t="s">
        <v>87</v>
      </c>
    </row>
    <row r="93" spans="2:2">
      <c r="B93" t="s">
        <v>88</v>
      </c>
    </row>
    <row r="94" spans="2:2">
      <c r="B94" t="s">
        <v>89</v>
      </c>
    </row>
    <row r="95" spans="2:2">
      <c r="B95" t="s">
        <v>90</v>
      </c>
    </row>
    <row r="96" spans="2:2">
      <c r="B96" t="s">
        <v>91</v>
      </c>
    </row>
    <row r="97" spans="2:2">
      <c r="B97" t="s">
        <v>92</v>
      </c>
    </row>
    <row r="98" spans="2:2">
      <c r="B98" t="s">
        <v>93</v>
      </c>
    </row>
    <row r="99" spans="2:2">
      <c r="B99" t="s">
        <v>94</v>
      </c>
    </row>
    <row r="100" spans="2:2">
      <c r="B100" t="s">
        <v>95</v>
      </c>
    </row>
    <row r="101" spans="2:2">
      <c r="B101" t="s">
        <v>96</v>
      </c>
    </row>
    <row r="102" spans="2:2">
      <c r="B102" t="s">
        <v>97</v>
      </c>
    </row>
    <row r="103" spans="2:2">
      <c r="B103" t="s">
        <v>98</v>
      </c>
    </row>
    <row r="104" spans="2:2">
      <c r="B104" t="s">
        <v>99</v>
      </c>
    </row>
    <row r="105" spans="2:2">
      <c r="B105" t="s">
        <v>100</v>
      </c>
    </row>
    <row r="106" spans="2:2">
      <c r="B106" t="s">
        <v>101</v>
      </c>
    </row>
    <row r="107" spans="2:2">
      <c r="B107" t="s">
        <v>102</v>
      </c>
    </row>
    <row r="108" spans="2:2">
      <c r="B108" t="s">
        <v>103</v>
      </c>
    </row>
    <row r="109" spans="2:2">
      <c r="B109" t="s">
        <v>104</v>
      </c>
    </row>
    <row r="110" spans="2:2">
      <c r="B110" t="s">
        <v>105</v>
      </c>
    </row>
    <row r="111" spans="2:2">
      <c r="B111" t="s">
        <v>106</v>
      </c>
    </row>
    <row r="112" spans="2:2">
      <c r="B112" t="s">
        <v>107</v>
      </c>
    </row>
    <row r="113" spans="2:2">
      <c r="B113" t="s">
        <v>108</v>
      </c>
    </row>
    <row r="114" spans="2:2">
      <c r="B114" t="s">
        <v>109</v>
      </c>
    </row>
    <row r="115" spans="2:2">
      <c r="B115" t="s">
        <v>110</v>
      </c>
    </row>
    <row r="116" spans="2:2">
      <c r="B116" t="s">
        <v>111</v>
      </c>
    </row>
    <row r="117" spans="2:2">
      <c r="B117" t="s">
        <v>112</v>
      </c>
    </row>
    <row r="118" spans="2:2">
      <c r="B118" t="s">
        <v>113</v>
      </c>
    </row>
    <row r="119" spans="2:2">
      <c r="B119" t="s">
        <v>114</v>
      </c>
    </row>
    <row r="120" spans="2:2">
      <c r="B120" t="s">
        <v>115</v>
      </c>
    </row>
    <row r="121" spans="2:2">
      <c r="B121" t="s">
        <v>116</v>
      </c>
    </row>
    <row r="122" spans="2:2">
      <c r="B122" t="s">
        <v>117</v>
      </c>
    </row>
    <row r="123" spans="2:2">
      <c r="B123" t="s">
        <v>118</v>
      </c>
    </row>
    <row r="124" spans="2:2">
      <c r="B124" t="s">
        <v>119</v>
      </c>
    </row>
    <row r="125" spans="2:2">
      <c r="B125" t="s">
        <v>120</v>
      </c>
    </row>
    <row r="126" spans="2:2">
      <c r="B126" t="s">
        <v>121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124</v>
      </c>
    </row>
    <row r="130" spans="2:2">
      <c r="B130" t="s">
        <v>125</v>
      </c>
    </row>
    <row r="131" spans="2:2">
      <c r="B131" t="s">
        <v>126</v>
      </c>
    </row>
    <row r="132" spans="2:2">
      <c r="B132" t="s">
        <v>127</v>
      </c>
    </row>
    <row r="133" spans="2:2">
      <c r="B133" t="s">
        <v>128</v>
      </c>
    </row>
    <row r="134" spans="2:2">
      <c r="B134" t="s">
        <v>129</v>
      </c>
    </row>
    <row r="135" spans="2:2">
      <c r="B135" t="s">
        <v>130</v>
      </c>
    </row>
    <row r="136" spans="2:2">
      <c r="B136" t="s">
        <v>131</v>
      </c>
    </row>
    <row r="137" spans="2:2">
      <c r="B137" t="s">
        <v>132</v>
      </c>
    </row>
    <row r="138" spans="2:2">
      <c r="B138" t="s">
        <v>133</v>
      </c>
    </row>
    <row r="139" spans="2:2">
      <c r="B139" t="s">
        <v>134</v>
      </c>
    </row>
    <row r="140" spans="2:2">
      <c r="B140" t="s">
        <v>135</v>
      </c>
    </row>
    <row r="141" spans="2:2">
      <c r="B141" t="s">
        <v>136</v>
      </c>
    </row>
    <row r="142" spans="2:2">
      <c r="B142" t="s">
        <v>137</v>
      </c>
    </row>
    <row r="143" spans="2:2">
      <c r="B143" t="s">
        <v>138</v>
      </c>
    </row>
    <row r="144" spans="2:2">
      <c r="B144" t="s">
        <v>139</v>
      </c>
    </row>
    <row r="145" spans="2:2">
      <c r="B145" t="s">
        <v>140</v>
      </c>
    </row>
    <row r="146" spans="2:2">
      <c r="B146" t="s">
        <v>141</v>
      </c>
    </row>
    <row r="147" spans="2:2">
      <c r="B147" t="s">
        <v>142</v>
      </c>
    </row>
    <row r="148" spans="2:2">
      <c r="B148" t="s">
        <v>143</v>
      </c>
    </row>
    <row r="149" spans="2:2">
      <c r="B149" t="s">
        <v>144</v>
      </c>
    </row>
    <row r="150" spans="2:2">
      <c r="B150" t="s">
        <v>145</v>
      </c>
    </row>
    <row r="151" spans="2:2">
      <c r="B151" t="s">
        <v>146</v>
      </c>
    </row>
    <row r="152" spans="2:2">
      <c r="B152" t="s">
        <v>147</v>
      </c>
    </row>
    <row r="153" spans="2:2">
      <c r="B153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2CE45-FCC6-4D3E-B1CD-FFE99F89824C}">
  <dimension ref="B2:H154"/>
  <sheetViews>
    <sheetView tabSelected="1" workbookViewId="0">
      <selection activeCell="F3" sqref="F3"/>
    </sheetView>
  </sheetViews>
  <sheetFormatPr defaultRowHeight="14.4"/>
  <cols>
    <col min="2" max="2" width="12.88671875" bestFit="1" customWidth="1"/>
    <col min="3" max="3" width="43.33203125" bestFit="1" customWidth="1"/>
    <col min="4" max="4" width="15.44140625" bestFit="1" customWidth="1"/>
    <col min="5" max="5" width="29.21875" bestFit="1" customWidth="1"/>
    <col min="6" max="6" width="10.77734375" bestFit="1" customWidth="1"/>
    <col min="7" max="7" width="16.5546875" bestFit="1" customWidth="1"/>
  </cols>
  <sheetData>
    <row r="2" spans="2:8">
      <c r="B2" t="s">
        <v>156</v>
      </c>
      <c r="C2" t="s">
        <v>149</v>
      </c>
      <c r="D2" t="s">
        <v>151</v>
      </c>
      <c r="E2" t="s">
        <v>150</v>
      </c>
      <c r="F2" t="s">
        <v>152</v>
      </c>
      <c r="G2" t="s">
        <v>157</v>
      </c>
      <c r="H2" s="1"/>
    </row>
    <row r="3" spans="2:8">
      <c r="B3" t="str">
        <f xml:space="preserve"> _xlfn.TEXTBEFORE(Sheet1!B2, ".")</f>
        <v>1</v>
      </c>
      <c r="C3" t="str">
        <f>_xlfn.TEXTBEFORE(_xlfn.TEXTAFTER(Sheet1!B2, "."), " -")</f>
        <v xml:space="preserve"> New York Penn</v>
      </c>
      <c r="D3" t="s">
        <v>158</v>
      </c>
      <c r="E3" s="3">
        <v>93305</v>
      </c>
      <c r="F3" s="2"/>
    </row>
    <row r="4" spans="2:8">
      <c r="B4" t="str">
        <f xml:space="preserve"> _xlfn.TEXTBEFORE(Sheet1!B3, ".")</f>
        <v>2</v>
      </c>
      <c r="C4" t="str">
        <f>_xlfn.TEXTBEFORE(_xlfn.TEXTAFTER(Sheet1!B3, "."), " -")</f>
        <v xml:space="preserve"> Newark Penn</v>
      </c>
      <c r="D4" t="s">
        <v>158</v>
      </c>
      <c r="E4">
        <v>27695</v>
      </c>
    </row>
    <row r="5" spans="2:8">
      <c r="B5" t="str">
        <f xml:space="preserve"> _xlfn.TEXTBEFORE(Sheet1!B4, ".")</f>
        <v>3</v>
      </c>
      <c r="C5" t="str">
        <f>_xlfn.TEXTBEFORE(_xlfn.TEXTAFTER(Sheet1!B4, "."), " -")</f>
        <v xml:space="preserve"> Secaucus Junction</v>
      </c>
      <c r="D5" t="s">
        <v>158</v>
      </c>
      <c r="E5" s="3">
        <v>26298</v>
      </c>
      <c r="F5" s="2"/>
    </row>
    <row r="6" spans="2:8">
      <c r="B6" t="str">
        <f xml:space="preserve"> _xlfn.TEXTBEFORE(Sheet1!B5, ".")</f>
        <v>4</v>
      </c>
      <c r="C6" t="str">
        <f>_xlfn.TEXTBEFORE(_xlfn.TEXTAFTER(Sheet1!B5, "."), " -")</f>
        <v xml:space="preserve"> Hoboken</v>
      </c>
      <c r="D6" t="s">
        <v>158</v>
      </c>
      <c r="E6" s="3" t="str">
        <f>SUBSTITUTE(_xlfn.TEXTAFTER(Sheet1!B5, "- "), ",", "")</f>
        <v>15628</v>
      </c>
    </row>
    <row r="7" spans="2:8">
      <c r="B7" t="str">
        <f xml:space="preserve"> _xlfn.TEXTBEFORE(Sheet1!B6, ".")</f>
        <v>5</v>
      </c>
      <c r="C7" t="str">
        <f>_xlfn.TEXTBEFORE(_xlfn.TEXTAFTER(Sheet1!B6, "."), " -")</f>
        <v xml:space="preserve"> Metropark (NEC)</v>
      </c>
      <c r="D7" t="str">
        <f>_xlfn.TEXTBEFORE(_xlfn.TEXTAFTER(Sheet1!B6, "("), ")")</f>
        <v>NEC</v>
      </c>
      <c r="E7" s="3" t="str">
        <f>SUBSTITUTE(_xlfn.TEXTAFTER(Sheet1!B6, "- "), ",", "")</f>
        <v>7537</v>
      </c>
    </row>
    <row r="8" spans="2:8">
      <c r="B8" t="str">
        <f xml:space="preserve"> _xlfn.TEXTBEFORE(Sheet1!B7, ".")</f>
        <v>6</v>
      </c>
      <c r="C8" t="str">
        <f>_xlfn.TEXTBEFORE(_xlfn.TEXTAFTER(Sheet1!B7, "."), " -")</f>
        <v xml:space="preserve"> Princeton Jct (NEC)</v>
      </c>
      <c r="D8" t="str">
        <f>_xlfn.TEXTBEFORE(_xlfn.TEXTAFTER(Sheet1!B7, "("), ")")</f>
        <v>NEC</v>
      </c>
      <c r="E8" s="3" t="str">
        <f>SUBSTITUTE(_xlfn.TEXTAFTER(Sheet1!B7, "- "), ",", "")</f>
        <v>6817</v>
      </c>
    </row>
    <row r="9" spans="2:8">
      <c r="B9" t="str">
        <f xml:space="preserve"> _xlfn.TEXTBEFORE(Sheet1!B8, ".")</f>
        <v>7</v>
      </c>
      <c r="C9" t="str">
        <f>_xlfn.TEXTBEFORE(_xlfn.TEXTAFTER(Sheet1!B8, "."), " -")</f>
        <v xml:space="preserve"> Hamilton (NEC)</v>
      </c>
      <c r="D9" t="str">
        <f>_xlfn.TEXTBEFORE(_xlfn.TEXTAFTER(Sheet1!B8, "("), ")")</f>
        <v>NEC</v>
      </c>
      <c r="E9" s="3" t="str">
        <f>SUBSTITUTE(_xlfn.TEXTAFTER(Sheet1!B8, "- "), ",", "")</f>
        <v>5178</v>
      </c>
    </row>
    <row r="10" spans="2:8">
      <c r="B10" t="str">
        <f xml:space="preserve"> _xlfn.TEXTBEFORE(Sheet1!B9, ".")</f>
        <v>8</v>
      </c>
      <c r="C10" t="str">
        <f>_xlfn.TEXTBEFORE(_xlfn.TEXTAFTER(Sheet1!B9, "."), " -")</f>
        <v xml:space="preserve"> New Brunswick (NEC)</v>
      </c>
      <c r="D10" t="str">
        <f>_xlfn.TEXTBEFORE(_xlfn.TEXTAFTER(Sheet1!B9, "("), ")")</f>
        <v>NEC</v>
      </c>
      <c r="E10" s="3" t="str">
        <f>SUBSTITUTE(_xlfn.TEXTAFTER(Sheet1!B9, "- "), ",", "")</f>
        <v>4700</v>
      </c>
    </row>
    <row r="11" spans="2:8">
      <c r="B11" t="str">
        <f xml:space="preserve"> _xlfn.TEXTBEFORE(Sheet1!B10, ".")</f>
        <v>9</v>
      </c>
      <c r="C11" t="str">
        <f>_xlfn.TEXTBEFORE(_xlfn.TEXTAFTER(Sheet1!B10, "."), " -")</f>
        <v xml:space="preserve"> Newark Airport (NEC)</v>
      </c>
      <c r="D11" t="str">
        <f>_xlfn.TEXTBEFORE(_xlfn.TEXTAFTER(Sheet1!B10, "("), ")")</f>
        <v>NEC</v>
      </c>
      <c r="E11" s="3" t="str">
        <f>SUBSTITUTE(_xlfn.TEXTAFTER(Sheet1!B10, "- "), ",", "")</f>
        <v>4253</v>
      </c>
    </row>
    <row r="12" spans="2:8">
      <c r="B12" t="str">
        <f xml:space="preserve"> _xlfn.TEXTBEFORE(Sheet1!B11, ".")</f>
        <v>10</v>
      </c>
      <c r="C12" t="str">
        <f>_xlfn.TEXTBEFORE(_xlfn.TEXTAFTER(Sheet1!B11, "."), " -")</f>
        <v xml:space="preserve"> South Orange (M&amp;E)</v>
      </c>
      <c r="D12" t="str">
        <f>_xlfn.TEXTBEFORE(_xlfn.TEXTAFTER(Sheet1!B11, "("), ")")</f>
        <v>M&amp;E</v>
      </c>
      <c r="E12" s="3" t="str">
        <f>SUBSTITUTE(_xlfn.TEXTAFTER(Sheet1!B11, "- "), ",", "")</f>
        <v>4131</v>
      </c>
    </row>
    <row r="13" spans="2:8">
      <c r="B13" t="str">
        <f xml:space="preserve"> _xlfn.TEXTBEFORE(Sheet1!B12, ".")</f>
        <v>11</v>
      </c>
      <c r="C13" t="str">
        <f>_xlfn.TEXTBEFORE(_xlfn.TEXTAFTER(Sheet1!B12, "."), " -")</f>
        <v xml:space="preserve"> Trenton (NEC)</v>
      </c>
      <c r="D13" t="str">
        <f>_xlfn.TEXTBEFORE(_xlfn.TEXTAFTER(Sheet1!B12, "("), ")")</f>
        <v>NEC</v>
      </c>
      <c r="E13" s="3" t="str">
        <f>SUBSTITUTE(_xlfn.TEXTAFTER(Sheet1!B12, "- "), ",", "")</f>
        <v>3894</v>
      </c>
    </row>
    <row r="14" spans="2:8">
      <c r="B14" t="str">
        <f xml:space="preserve"> _xlfn.TEXTBEFORE(Sheet1!B13, ".")</f>
        <v>12</v>
      </c>
      <c r="C14" t="str">
        <f>_xlfn.TEXTBEFORE(_xlfn.TEXTAFTER(Sheet1!B13, "."), " -")</f>
        <v xml:space="preserve"> Summit (M&amp;E)</v>
      </c>
      <c r="D14" t="str">
        <f>_xlfn.TEXTBEFORE(_xlfn.TEXTAFTER(Sheet1!B13, "("), ")")</f>
        <v>M&amp;E</v>
      </c>
      <c r="E14" s="3" t="str">
        <f>SUBSTITUTE(_xlfn.TEXTAFTER(Sheet1!B13, "- "), ",", "")</f>
        <v>3880</v>
      </c>
    </row>
    <row r="15" spans="2:8">
      <c r="B15" t="str">
        <f xml:space="preserve"> _xlfn.TEXTBEFORE(Sheet1!B14, ".")</f>
        <v>13</v>
      </c>
      <c r="C15" t="str">
        <f>_xlfn.TEXTBEFORE(_xlfn.TEXTAFTER(Sheet1!B14, "."), " -")</f>
        <v xml:space="preserve"> Metuchen (NEC)</v>
      </c>
      <c r="D15" t="str">
        <f>_xlfn.TEXTBEFORE(_xlfn.TEXTAFTER(Sheet1!B14, "("), ")")</f>
        <v>NEC</v>
      </c>
      <c r="E15" s="3" t="str">
        <f>SUBSTITUTE(_xlfn.TEXTAFTER(Sheet1!B14, "- "), ",", "")</f>
        <v>3534</v>
      </c>
    </row>
    <row r="16" spans="2:8">
      <c r="B16" t="str">
        <f xml:space="preserve"> _xlfn.TEXTBEFORE(Sheet1!B15, ".")</f>
        <v>14</v>
      </c>
      <c r="C16" t="str">
        <f>_xlfn.TEXTBEFORE(_xlfn.TEXTAFTER(Sheet1!B15, "."), " -")</f>
        <v xml:space="preserve"> Maplewood (M&amp;E)</v>
      </c>
      <c r="D16" t="str">
        <f>_xlfn.TEXTBEFORE(_xlfn.TEXTAFTER(Sheet1!B15, "("), ")")</f>
        <v>M&amp;E</v>
      </c>
      <c r="E16" s="3" t="str">
        <f>SUBSTITUTE(_xlfn.TEXTAFTER(Sheet1!B15, "- "), ",", "")</f>
        <v>3488</v>
      </c>
    </row>
    <row r="17" spans="2:5">
      <c r="B17" t="str">
        <f xml:space="preserve"> _xlfn.TEXTBEFORE(Sheet1!B16, ".")</f>
        <v>15</v>
      </c>
      <c r="C17" t="str">
        <f>_xlfn.TEXTBEFORE(_xlfn.TEXTAFTER(Sheet1!B16, "."), " -")</f>
        <v xml:space="preserve"> Elizabeth (NEC)</v>
      </c>
      <c r="D17" t="str">
        <f>_xlfn.TEXTBEFORE(_xlfn.TEXTAFTER(Sheet1!B16, "("), ")")</f>
        <v>NEC</v>
      </c>
      <c r="E17" s="3" t="str">
        <f>SUBSTITUTE(_xlfn.TEXTAFTER(Sheet1!B16, "- "), ",", "")</f>
        <v>3417</v>
      </c>
    </row>
    <row r="18" spans="2:5">
      <c r="B18" t="str">
        <f xml:space="preserve"> _xlfn.TEXTBEFORE(Sheet1!B17, ".")</f>
        <v>16</v>
      </c>
      <c r="C18" t="str">
        <f>_xlfn.TEXTBEFORE(_xlfn.TEXTAFTER(Sheet1!B17, "."), " -")</f>
        <v xml:space="preserve"> Rahway (NEC)</v>
      </c>
      <c r="D18" t="str">
        <f>_xlfn.TEXTBEFORE(_xlfn.TEXTAFTER(Sheet1!B17, "("), ")")</f>
        <v>NEC</v>
      </c>
      <c r="E18" s="3" t="str">
        <f>SUBSTITUTE(_xlfn.TEXTAFTER(Sheet1!B17, "- "), ",", "")</f>
        <v>3233</v>
      </c>
    </row>
    <row r="19" spans="2:5">
      <c r="B19" t="str">
        <f xml:space="preserve"> _xlfn.TEXTBEFORE(Sheet1!B18, ".")</f>
        <v>17</v>
      </c>
      <c r="C19" t="str">
        <f>_xlfn.TEXTBEFORE(_xlfn.TEXTAFTER(Sheet1!B18, "."), " -")</f>
        <v xml:space="preserve"> Edison (NEC)</v>
      </c>
      <c r="D19" t="str">
        <f>_xlfn.TEXTBEFORE(_xlfn.TEXTAFTER(Sheet1!B18, "("), ")")</f>
        <v>NEC</v>
      </c>
      <c r="E19" s="3" t="str">
        <f>SUBSTITUTE(_xlfn.TEXTAFTER(Sheet1!B18, "- "), ",", "")</f>
        <v>3008</v>
      </c>
    </row>
    <row r="20" spans="2:5">
      <c r="B20" t="str">
        <f xml:space="preserve"> _xlfn.TEXTBEFORE(Sheet1!B19, ".")</f>
        <v>18</v>
      </c>
      <c r="C20" t="str">
        <f>_xlfn.TEXTBEFORE(_xlfn.TEXTAFTER(Sheet1!B19, "."), " -")</f>
        <v xml:space="preserve"> Newark Broad Street (M&amp;E)</v>
      </c>
      <c r="D20" t="str">
        <f>_xlfn.TEXTBEFORE(_xlfn.TEXTAFTER(Sheet1!B19, "("), ")")</f>
        <v>M&amp;E</v>
      </c>
      <c r="E20" s="3" t="str">
        <f>SUBSTITUTE(_xlfn.TEXTAFTER(Sheet1!B19, "- "), ",", "")</f>
        <v>2996</v>
      </c>
    </row>
    <row r="21" spans="2:5">
      <c r="B21" t="str">
        <f xml:space="preserve"> _xlfn.TEXTBEFORE(Sheet1!B20, ".")</f>
        <v>19</v>
      </c>
      <c r="C21" t="str">
        <f>_xlfn.TEXTBEFORE(_xlfn.TEXTAFTER(Sheet1!B20, "."), " -")</f>
        <v xml:space="preserve"> Westfield (RVL)</v>
      </c>
      <c r="D21" t="str">
        <f>_xlfn.TEXTBEFORE(_xlfn.TEXTAFTER(Sheet1!B20, "("), ")")</f>
        <v>RVL</v>
      </c>
      <c r="E21" s="3" t="str">
        <f>SUBSTITUTE(_xlfn.TEXTAFTER(Sheet1!B20, "- "), ",", "")</f>
        <v>2722</v>
      </c>
    </row>
    <row r="22" spans="2:5">
      <c r="B22" t="str">
        <f xml:space="preserve"> _xlfn.TEXTBEFORE(Sheet1!B21, ".")</f>
        <v>20</v>
      </c>
      <c r="C22" t="str">
        <f>_xlfn.TEXTBEFORE(_xlfn.TEXTAFTER(Sheet1!B21, "."), " -")</f>
        <v xml:space="preserve"> Aberdeen-Matawan (Coast)</v>
      </c>
      <c r="D22" t="str">
        <f>_xlfn.TEXTBEFORE(_xlfn.TEXTAFTER(Sheet1!B21, "("), ")")</f>
        <v>Coast</v>
      </c>
      <c r="E22" s="3" t="str">
        <f>SUBSTITUTE(_xlfn.TEXTAFTER(Sheet1!B21, "- "), ",", "")</f>
        <v>2337</v>
      </c>
    </row>
    <row r="23" spans="2:5">
      <c r="B23" t="str">
        <f xml:space="preserve"> _xlfn.TEXTBEFORE(Sheet1!B22, ".")</f>
        <v>21</v>
      </c>
      <c r="C23" t="str">
        <f>_xlfn.TEXTBEFORE(_xlfn.TEXTAFTER(Sheet1!B22, "."), " -")</f>
        <v xml:space="preserve"> Linden (NEC)</v>
      </c>
      <c r="D23" t="str">
        <f>_xlfn.TEXTBEFORE(_xlfn.TEXTAFTER(Sheet1!B22, "("), ")")</f>
        <v>NEC</v>
      </c>
      <c r="E23" s="3" t="str">
        <f>SUBSTITUTE(_xlfn.TEXTAFTER(Sheet1!B22, "- "), ",", "")</f>
        <v>2272</v>
      </c>
    </row>
    <row r="24" spans="2:5">
      <c r="B24" t="str">
        <f xml:space="preserve"> _xlfn.TEXTBEFORE(Sheet1!B23, ".")</f>
        <v>22</v>
      </c>
      <c r="C24" t="str">
        <f>_xlfn.TEXTBEFORE(_xlfn.TEXTAFTER(Sheet1!B23, "."), " -")</f>
        <v xml:space="preserve"> Brick Church (M&amp;E)</v>
      </c>
      <c r="D24" t="str">
        <f>_xlfn.TEXTBEFORE(_xlfn.TEXTAFTER(Sheet1!B23, "("), ")")</f>
        <v>M&amp;E</v>
      </c>
      <c r="E24" s="3" t="str">
        <f>SUBSTITUTE(_xlfn.TEXTAFTER(Sheet1!B23, "- "), ",", "")</f>
        <v>2041</v>
      </c>
    </row>
    <row r="25" spans="2:5">
      <c r="B25" t="str">
        <f xml:space="preserve"> _xlfn.TEXTBEFORE(Sheet1!B24, ".")</f>
        <v>23</v>
      </c>
      <c r="C25" t="str">
        <f>_xlfn.TEXTBEFORE(_xlfn.TEXTAFTER(Sheet1!B24, "."), " -")</f>
        <v xml:space="preserve"> Millburn (M&amp;E)</v>
      </c>
      <c r="D25" t="str">
        <f>_xlfn.TEXTBEFORE(_xlfn.TEXTAFTER(Sheet1!B24, "("), ")")</f>
        <v>M&amp;E</v>
      </c>
      <c r="E25" s="3" t="str">
        <f>SUBSTITUTE(_xlfn.TEXTAFTER(Sheet1!B24, "- "), ",", "")</f>
        <v>1837</v>
      </c>
    </row>
    <row r="26" spans="2:5">
      <c r="B26" t="str">
        <f xml:space="preserve"> _xlfn.TEXTBEFORE(Sheet1!B25, ".")</f>
        <v>24</v>
      </c>
      <c r="C26" t="str">
        <f>_xlfn.TEXTBEFORE(_xlfn.TEXTAFTER(Sheet1!B25, "."), " -")</f>
        <v xml:space="preserve"> Morristown (M&amp;E)</v>
      </c>
      <c r="D26" t="str">
        <f>_xlfn.TEXTBEFORE(_xlfn.TEXTAFTER(Sheet1!B25, "("), ")")</f>
        <v>M&amp;E</v>
      </c>
      <c r="E26" s="3" t="str">
        <f>SUBSTITUTE(_xlfn.TEXTAFTER(Sheet1!B25, "- "), ",", "")</f>
        <v>1822</v>
      </c>
    </row>
    <row r="27" spans="2:5">
      <c r="B27" t="str">
        <f xml:space="preserve"> _xlfn.TEXTBEFORE(Sheet1!B26, ".")</f>
        <v>25</v>
      </c>
      <c r="C27" t="str">
        <f>_xlfn.TEXTBEFORE(_xlfn.TEXTAFTER(Sheet1!B26, "."), " -")</f>
        <v xml:space="preserve"> Woodbridge (Coast)</v>
      </c>
      <c r="D27" t="str">
        <f>_xlfn.TEXTBEFORE(_xlfn.TEXTAFTER(Sheet1!B26, "("), ")")</f>
        <v>Coast</v>
      </c>
      <c r="E27" s="3" t="str">
        <f>SUBSTITUTE(_xlfn.TEXTAFTER(Sheet1!B26, "- "), ",", "")</f>
        <v>1719</v>
      </c>
    </row>
    <row r="28" spans="2:5">
      <c r="B28" t="str">
        <f xml:space="preserve"> _xlfn.TEXTBEFORE(Sheet1!B27, ".")</f>
        <v>26</v>
      </c>
      <c r="C28" t="str">
        <f>_xlfn.TEXTBEFORE(_xlfn.TEXTAFTER(Sheet1!B27, "."), " -")</f>
        <v xml:space="preserve"> Ridgewood (MLBC)</v>
      </c>
      <c r="D28" t="str">
        <f>_xlfn.TEXTBEFORE(_xlfn.TEXTAFTER(Sheet1!B27, "("), ")")</f>
        <v>MLBC</v>
      </c>
      <c r="E28" s="3" t="str">
        <f>SUBSTITUTE(_xlfn.TEXTAFTER(Sheet1!B27, "- "), ",", "")</f>
        <v>1705</v>
      </c>
    </row>
    <row r="29" spans="2:5">
      <c r="B29" t="str">
        <f xml:space="preserve"> _xlfn.TEXTBEFORE(Sheet1!B28, ".")</f>
        <v>27</v>
      </c>
      <c r="C29" t="str">
        <f>_xlfn.TEXTBEFORE(_xlfn.TEXTAFTER(Sheet1!B28, "."), " -")</f>
        <v xml:space="preserve"> Short Hills (M&amp;E)</v>
      </c>
      <c r="D29" t="str">
        <f>_xlfn.TEXTBEFORE(_xlfn.TEXTAFTER(Sheet1!B28, "("), ")")</f>
        <v>M&amp;E</v>
      </c>
      <c r="E29" s="3" t="str">
        <f>SUBSTITUTE(_xlfn.TEXTAFTER(Sheet1!B28, "- "), ",", "")</f>
        <v>1628</v>
      </c>
    </row>
    <row r="30" spans="2:5">
      <c r="B30" t="str">
        <f xml:space="preserve"> _xlfn.TEXTBEFORE(Sheet1!B29, ".")</f>
        <v>28</v>
      </c>
      <c r="C30" t="str">
        <f>_xlfn.TEXTBEFORE(_xlfn.TEXTAFTER(Sheet1!B29, "."), " -")</f>
        <v xml:space="preserve"> Chatham (M&amp;E)</v>
      </c>
      <c r="D30" t="str">
        <f>_xlfn.TEXTBEFORE(_xlfn.TEXTAFTER(Sheet1!B29, "("), ")")</f>
        <v>M&amp;E</v>
      </c>
      <c r="E30" s="3" t="str">
        <f>SUBSTITUTE(_xlfn.TEXTAFTER(Sheet1!B29, "- "), ",", "")</f>
        <v>1611</v>
      </c>
    </row>
    <row r="31" spans="2:5">
      <c r="B31" t="str">
        <f xml:space="preserve"> _xlfn.TEXTBEFORE(Sheet1!B30, ".")</f>
        <v>29</v>
      </c>
      <c r="C31" t="str">
        <f>_xlfn.TEXTBEFORE(_xlfn.TEXTAFTER(Sheet1!B30, "."), " -")</f>
        <v xml:space="preserve"> Radburn (MLBC)</v>
      </c>
      <c r="D31" t="str">
        <f>_xlfn.TEXTBEFORE(_xlfn.TEXTAFTER(Sheet1!B30, "("), ")")</f>
        <v>MLBC</v>
      </c>
      <c r="E31" s="3" t="str">
        <f>SUBSTITUTE(_xlfn.TEXTAFTER(Sheet1!B30, "- "), ",", "")</f>
        <v>1592</v>
      </c>
    </row>
    <row r="32" spans="2:5">
      <c r="B32" t="str">
        <f xml:space="preserve"> _xlfn.TEXTBEFORE(Sheet1!B31, ".")</f>
        <v>30</v>
      </c>
      <c r="C32" t="str">
        <f>_xlfn.TEXTBEFORE(_xlfn.TEXTAFTER(Sheet1!B31, "."), " -")</f>
        <v xml:space="preserve"> Bloomfield (M-B)</v>
      </c>
      <c r="D32" t="str">
        <f>_xlfn.TEXTBEFORE(_xlfn.TEXTAFTER(Sheet1!B31, "("), ")")</f>
        <v>M-B</v>
      </c>
      <c r="E32" s="3" t="str">
        <f>SUBSTITUTE(_xlfn.TEXTAFTER(Sheet1!B31, "- "), ",", "")</f>
        <v>1537</v>
      </c>
    </row>
    <row r="33" spans="2:5">
      <c r="B33" t="str">
        <f xml:space="preserve"> _xlfn.TEXTBEFORE(Sheet1!B32, ".")</f>
        <v>31</v>
      </c>
      <c r="C33" t="str">
        <f>_xlfn.TEXTBEFORE(_xlfn.TEXTAFTER(Sheet1!B32, "."), " -")</f>
        <v xml:space="preserve"> Madison (M&amp;E)</v>
      </c>
      <c r="D33" t="str">
        <f>_xlfn.TEXTBEFORE(_xlfn.TEXTAFTER(Sheet1!B32, "("), ")")</f>
        <v>M&amp;E</v>
      </c>
      <c r="E33" s="3" t="str">
        <f>SUBSTITUTE(_xlfn.TEXTAFTER(Sheet1!B32, "- "), ",", "")</f>
        <v>1536</v>
      </c>
    </row>
    <row r="34" spans="2:5">
      <c r="B34" t="str">
        <f xml:space="preserve"> _xlfn.TEXTBEFORE(Sheet1!B33, ".")</f>
        <v>32</v>
      </c>
      <c r="C34" t="str">
        <f>_xlfn.TEXTBEFORE(_xlfn.TEXTAFTER(Sheet1!B33, "."), " -")</f>
        <v xml:space="preserve"> Cranford (RVL)</v>
      </c>
      <c r="D34" t="str">
        <f>_xlfn.TEXTBEFORE(_xlfn.TEXTAFTER(Sheet1!B33, "("), ")")</f>
        <v>RVL</v>
      </c>
      <c r="E34" s="3" t="str">
        <f>SUBSTITUTE(_xlfn.TEXTAFTER(Sheet1!B33, "- "), ",", "")</f>
        <v>1500</v>
      </c>
    </row>
    <row r="35" spans="2:5">
      <c r="B35" t="str">
        <f xml:space="preserve"> _xlfn.TEXTBEFORE(Sheet1!B34, ".")</f>
        <v>33</v>
      </c>
      <c r="C35" t="str">
        <f>_xlfn.TEXTBEFORE(_xlfn.TEXTAFTER(Sheet1!B34, "."), " -")</f>
        <v xml:space="preserve"> Union (RVL)</v>
      </c>
      <c r="D35" t="str">
        <f>_xlfn.TEXTBEFORE(_xlfn.TEXTAFTER(Sheet1!B34, "("), ")")</f>
        <v>RVL</v>
      </c>
      <c r="E35" s="3" t="str">
        <f>SUBSTITUTE(_xlfn.TEXTAFTER(Sheet1!B34, "- "), ",", "")</f>
        <v>1470</v>
      </c>
    </row>
    <row r="36" spans="2:5">
      <c r="B36" t="str">
        <f xml:space="preserve"> _xlfn.TEXTBEFORE(Sheet1!B35, ".")</f>
        <v>34</v>
      </c>
      <c r="C36" t="str">
        <f>_xlfn.TEXTBEFORE(_xlfn.TEXTAFTER(Sheet1!B35, "."), " -")</f>
        <v xml:space="preserve"> Jersey Avenue (NEC)</v>
      </c>
      <c r="D36" t="str">
        <f>_xlfn.TEXTBEFORE(_xlfn.TEXTAFTER(Sheet1!B35, "("), ")")</f>
        <v>NEC</v>
      </c>
      <c r="E36" s="3" t="str">
        <f>SUBSTITUTE(_xlfn.TEXTAFTER(Sheet1!B35, "- "), ",", "")</f>
        <v>1417</v>
      </c>
    </row>
    <row r="37" spans="2:5">
      <c r="B37" t="str">
        <f xml:space="preserve"> _xlfn.TEXTBEFORE(Sheet1!B36, ".")</f>
        <v>35</v>
      </c>
      <c r="C37" t="str">
        <f>_xlfn.TEXTBEFORE(_xlfn.TEXTAFTER(Sheet1!B36, "."), " -")</f>
        <v xml:space="preserve"> Glen Ridge (M-B)</v>
      </c>
      <c r="D37" t="str">
        <f>_xlfn.TEXTBEFORE(_xlfn.TEXTAFTER(Sheet1!B36, "("), ")")</f>
        <v>M-B</v>
      </c>
      <c r="E37" s="3" t="str">
        <f>SUBSTITUTE(_xlfn.TEXTAFTER(Sheet1!B36, "- "), ",", "")</f>
        <v>1410</v>
      </c>
    </row>
    <row r="38" spans="2:5">
      <c r="B38" t="str">
        <f xml:space="preserve"> _xlfn.TEXTBEFORE(Sheet1!B37, ".")</f>
        <v>36</v>
      </c>
      <c r="C38" t="str">
        <f>_xlfn.TEXTBEFORE(_xlfn.TEXTAFTER(Sheet1!B37, "."), " -")</f>
        <v xml:space="preserve"> Orange (M&amp;E)</v>
      </c>
      <c r="D38" t="str">
        <f>_xlfn.TEXTBEFORE(_xlfn.TEXTAFTER(Sheet1!B37, "("), ")")</f>
        <v>M&amp;E</v>
      </c>
      <c r="E38" s="3" t="str">
        <f>SUBSTITUTE(_xlfn.TEXTAFTER(Sheet1!B37, "- "), ",", "")</f>
        <v>1401</v>
      </c>
    </row>
    <row r="39" spans="2:5">
      <c r="B39" t="str">
        <f xml:space="preserve"> _xlfn.TEXTBEFORE(Sheet1!B38, ".")</f>
        <v>37</v>
      </c>
      <c r="C39" t="str">
        <f>_xlfn.TEXTBEFORE(_xlfn.TEXTAFTER(Sheet1!B38, "."), " -")</f>
        <v xml:space="preserve"> Bay Street (M-B)</v>
      </c>
      <c r="D39" t="str">
        <f>_xlfn.TEXTBEFORE(_xlfn.TEXTAFTER(Sheet1!B38, "("), ")")</f>
        <v>M-B</v>
      </c>
      <c r="E39" s="3" t="str">
        <f>SUBSTITUTE(_xlfn.TEXTAFTER(Sheet1!B38, "- "), ",", "")</f>
        <v>1396</v>
      </c>
    </row>
    <row r="40" spans="2:5">
      <c r="B40" t="str">
        <f xml:space="preserve"> _xlfn.TEXTBEFORE(Sheet1!B39, ".")</f>
        <v>38</v>
      </c>
      <c r="C40" t="str">
        <f>_xlfn.TEXTBEFORE(_xlfn.TEXTAFTER(Sheet1!B39, "."), " -")</f>
        <v xml:space="preserve"> Rutherford (MLBC)</v>
      </c>
      <c r="D40" t="str">
        <f>_xlfn.TEXTBEFORE(_xlfn.TEXTAFTER(Sheet1!B39, "("), ")")</f>
        <v>MLBC</v>
      </c>
      <c r="E40" s="3" t="str">
        <f>SUBSTITUTE(_xlfn.TEXTAFTER(Sheet1!B39, "- "), ",", "")</f>
        <v>1369</v>
      </c>
    </row>
    <row r="41" spans="2:5">
      <c r="B41" t="str">
        <f xml:space="preserve"> _xlfn.TEXTBEFORE(Sheet1!B40, ".")</f>
        <v>39</v>
      </c>
      <c r="C41" t="str">
        <f>_xlfn.TEXTBEFORE(_xlfn.TEXTAFTER(Sheet1!B40, "."), " -")</f>
        <v xml:space="preserve"> Middletown (Coast)</v>
      </c>
      <c r="D41" t="str">
        <f>_xlfn.TEXTBEFORE(_xlfn.TEXTAFTER(Sheet1!B40, "("), ")")</f>
        <v>Coast</v>
      </c>
      <c r="E41" s="3" t="str">
        <f>SUBSTITUTE(_xlfn.TEXTAFTER(Sheet1!B40, "- "), ",", "")</f>
        <v>1262</v>
      </c>
    </row>
    <row r="42" spans="2:5">
      <c r="B42" t="str">
        <f xml:space="preserve"> _xlfn.TEXTBEFORE(Sheet1!B41, ".")</f>
        <v>40</v>
      </c>
      <c r="C42" t="str">
        <f>_xlfn.TEXTBEFORE(_xlfn.TEXTAFTER(Sheet1!B41, "."), " -")</f>
        <v xml:space="preserve"> Walnut Street (M-B)</v>
      </c>
      <c r="D42" t="str">
        <f>_xlfn.TEXTBEFORE(_xlfn.TEXTAFTER(Sheet1!B41, "("), ")")</f>
        <v>M-B</v>
      </c>
      <c r="E42" s="3" t="str">
        <f>SUBSTITUTE(_xlfn.TEXTAFTER(Sheet1!B41, "- "), ",", "")</f>
        <v>1208</v>
      </c>
    </row>
    <row r="43" spans="2:5">
      <c r="B43" t="str">
        <f xml:space="preserve"> _xlfn.TEXTBEFORE(Sheet1!B42, ".")</f>
        <v>41</v>
      </c>
      <c r="C43" t="str">
        <f>_xlfn.TEXTBEFORE(_xlfn.TEXTAFTER(Sheet1!B42, "."), " -")</f>
        <v xml:space="preserve"> Glen Rock (MLBC)</v>
      </c>
      <c r="D43" t="str">
        <f>_xlfn.TEXTBEFORE(_xlfn.TEXTAFTER(Sheet1!B42, "("), ")")</f>
        <v>MLBC</v>
      </c>
      <c r="E43" s="3" t="str">
        <f>SUBSTITUTE(_xlfn.TEXTAFTER(Sheet1!B42, "- "), ",", "")</f>
        <v>1157</v>
      </c>
    </row>
    <row r="44" spans="2:5">
      <c r="B44" t="str">
        <f xml:space="preserve"> _xlfn.TEXTBEFORE(Sheet1!B43, ".")</f>
        <v>42</v>
      </c>
      <c r="C44" t="str">
        <f>_xlfn.TEXTBEFORE(_xlfn.TEXTAFTER(Sheet1!B43, "."), " -")</f>
        <v xml:space="preserve"> Fanwood (RVL)</v>
      </c>
      <c r="D44" t="str">
        <f>_xlfn.TEXTBEFORE(_xlfn.TEXTAFTER(Sheet1!B43, "("), ")")</f>
        <v>RVL</v>
      </c>
      <c r="E44" s="3" t="str">
        <f>SUBSTITUTE(_xlfn.TEXTAFTER(Sheet1!B43, "- "), ",", "")</f>
        <v>1087</v>
      </c>
    </row>
    <row r="45" spans="2:5">
      <c r="B45" t="str">
        <f xml:space="preserve"> _xlfn.TEXTBEFORE(Sheet1!B44, ".")</f>
        <v>43</v>
      </c>
      <c r="C45" t="str">
        <f>_xlfn.TEXTBEFORE(_xlfn.TEXTAFTER(Sheet1!B44, "."), " -")</f>
        <v xml:space="preserve"> Red Bank (Coast)</v>
      </c>
      <c r="D45" t="str">
        <f>_xlfn.TEXTBEFORE(_xlfn.TEXTAFTER(Sheet1!B44, "("), ")")</f>
        <v>Coast</v>
      </c>
      <c r="E45" s="3" t="str">
        <f>SUBSTITUTE(_xlfn.TEXTAFTER(Sheet1!B44, "- "), ",", "")</f>
        <v>1068</v>
      </c>
    </row>
    <row r="46" spans="2:5">
      <c r="B46" t="str">
        <f xml:space="preserve"> _xlfn.TEXTBEFORE(Sheet1!B45, ".")</f>
        <v>44</v>
      </c>
      <c r="C46" t="str">
        <f>_xlfn.TEXTBEFORE(_xlfn.TEXTAFTER(Sheet1!B45, "."), " -")</f>
        <v xml:space="preserve"> Long Branch (Coast)</v>
      </c>
      <c r="D46" t="str">
        <f>_xlfn.TEXTBEFORE(_xlfn.TEXTAFTER(Sheet1!B45, "("), ")")</f>
        <v>Coast</v>
      </c>
      <c r="E46" s="3" t="str">
        <f>SUBSTITUTE(_xlfn.TEXTAFTER(Sheet1!B45, "- "), ",", "")</f>
        <v>1050</v>
      </c>
    </row>
    <row r="47" spans="2:5">
      <c r="B47" t="str">
        <f xml:space="preserve"> _xlfn.TEXTBEFORE(Sheet1!B46, ".")</f>
        <v>45</v>
      </c>
      <c r="C47" t="str">
        <f>_xlfn.TEXTBEFORE(_xlfn.TEXTAFTER(Sheet1!B46, "."), " -")</f>
        <v xml:space="preserve"> South Amboy (Coast)</v>
      </c>
      <c r="D47" t="str">
        <f>_xlfn.TEXTBEFORE(_xlfn.TEXTAFTER(Sheet1!B46, "("), ")")</f>
        <v>Coast</v>
      </c>
      <c r="E47" s="3" t="str">
        <f>SUBSTITUTE(_xlfn.TEXTAFTER(Sheet1!B46, "- "), ",", "")</f>
        <v>1036</v>
      </c>
    </row>
    <row r="48" spans="2:5">
      <c r="B48" t="str">
        <f xml:space="preserve"> _xlfn.TEXTBEFORE(Sheet1!B47, ".")</f>
        <v>46</v>
      </c>
      <c r="C48" t="str">
        <f>_xlfn.TEXTBEFORE(_xlfn.TEXTAFTER(Sheet1!B47, "."), " -")</f>
        <v xml:space="preserve"> Convent (M&amp;E)</v>
      </c>
      <c r="D48" t="str">
        <f>_xlfn.TEXTBEFORE(_xlfn.TEXTAFTER(Sheet1!B47, "("), ")")</f>
        <v>M&amp;E</v>
      </c>
      <c r="E48" s="3" t="str">
        <f>SUBSTITUTE(_xlfn.TEXTAFTER(Sheet1!B47, "- "), ",", "")</f>
        <v>1035</v>
      </c>
    </row>
    <row r="49" spans="2:5">
      <c r="B49" t="str">
        <f xml:space="preserve"> _xlfn.TEXTBEFORE(Sheet1!B48, ".")</f>
        <v>47</v>
      </c>
      <c r="C49" t="str">
        <f>_xlfn.TEXTBEFORE(_xlfn.TEXTAFTER(Sheet1!B48, "."), " -")</f>
        <v xml:space="preserve"> Dover (M&amp;E)</v>
      </c>
      <c r="D49" t="str">
        <f>_xlfn.TEXTBEFORE(_xlfn.TEXTAFTER(Sheet1!B48, "("), ")")</f>
        <v>M&amp;E</v>
      </c>
      <c r="E49" s="3" t="str">
        <f>SUBSTITUTE(_xlfn.TEXTAFTER(Sheet1!B48, "- "), ",", "")</f>
        <v>983</v>
      </c>
    </row>
    <row r="50" spans="2:5">
      <c r="B50" t="str">
        <f xml:space="preserve"> _xlfn.TEXTBEFORE(Sheet1!B49, ".")</f>
        <v>48</v>
      </c>
      <c r="C50" t="str">
        <f>_xlfn.TEXTBEFORE(_xlfn.TEXTAFTER(Sheet1!B49, "."), " -")</f>
        <v xml:space="preserve"> Lyndhurst (MLBC)</v>
      </c>
      <c r="D50" t="str">
        <f>_xlfn.TEXTBEFORE(_xlfn.TEXTAFTER(Sheet1!B49, "("), ")")</f>
        <v>MLBC</v>
      </c>
      <c r="E50" s="3" t="str">
        <f>SUBSTITUTE(_xlfn.TEXTAFTER(Sheet1!B49, "- "), ",", "")</f>
        <v>929</v>
      </c>
    </row>
    <row r="51" spans="2:5">
      <c r="B51" t="str">
        <f xml:space="preserve"> _xlfn.TEXTBEFORE(Sheet1!B50, ".")</f>
        <v>49</v>
      </c>
      <c r="C51" t="str">
        <f>_xlfn.TEXTBEFORE(_xlfn.TEXTAFTER(Sheet1!B50, "."), " -")</f>
        <v xml:space="preserve"> Roselle Park (RVL)</v>
      </c>
      <c r="D51" t="str">
        <f>_xlfn.TEXTBEFORE(_xlfn.TEXTAFTER(Sheet1!B50, "("), ")")</f>
        <v>RVL</v>
      </c>
      <c r="E51" s="3" t="str">
        <f>SUBSTITUTE(_xlfn.TEXTAFTER(Sheet1!B50, "- "), ",", "")</f>
        <v>908</v>
      </c>
    </row>
    <row r="52" spans="2:5">
      <c r="B52" t="str">
        <f xml:space="preserve"> _xlfn.TEXTBEFORE(Sheet1!B51, ".")</f>
        <v>50</v>
      </c>
      <c r="C52" t="str">
        <f>_xlfn.TEXTBEFORE(_xlfn.TEXTAFTER(Sheet1!B51, "."), " -")</f>
        <v xml:space="preserve"> Dunellen (RVL)</v>
      </c>
      <c r="D52" t="str">
        <f>_xlfn.TEXTBEFORE(_xlfn.TEXTAFTER(Sheet1!B51, "("), ")")</f>
        <v>RVL</v>
      </c>
      <c r="E52" s="3" t="str">
        <f>SUBSTITUTE(_xlfn.TEXTAFTER(Sheet1!B51, "- "), ",", "")</f>
        <v>904</v>
      </c>
    </row>
    <row r="53" spans="2:5">
      <c r="B53" t="str">
        <f xml:space="preserve"> _xlfn.TEXTBEFORE(Sheet1!B52, ".")</f>
        <v>51</v>
      </c>
      <c r="C53" t="str">
        <f>_xlfn.TEXTBEFORE(_xlfn.TEXTAFTER(Sheet1!B52, "."), " -")</f>
        <v xml:space="preserve"> Clifton (MLBC)</v>
      </c>
      <c r="D53" t="str">
        <f>_xlfn.TEXTBEFORE(_xlfn.TEXTAFTER(Sheet1!B52, "("), ")")</f>
        <v>MLBC</v>
      </c>
      <c r="E53" s="3" t="str">
        <f>SUBSTITUTE(_xlfn.TEXTAFTER(Sheet1!B52, "- "), ",", "")</f>
        <v>873</v>
      </c>
    </row>
    <row r="54" spans="2:5">
      <c r="B54" t="str">
        <f xml:space="preserve"> _xlfn.TEXTBEFORE(Sheet1!B53, ".")</f>
        <v>52</v>
      </c>
      <c r="C54" t="str">
        <f>_xlfn.TEXTBEFORE(_xlfn.TEXTAFTER(Sheet1!B53, "."), " -")</f>
        <v xml:space="preserve"> Hazlet (Coast)</v>
      </c>
      <c r="D54" t="str">
        <f>_xlfn.TEXTBEFORE(_xlfn.TEXTAFTER(Sheet1!B53, "("), ")")</f>
        <v>Coast</v>
      </c>
      <c r="E54" s="3" t="str">
        <f>SUBSTITUTE(_xlfn.TEXTAFTER(Sheet1!B53, "- "), ",", "")</f>
        <v>855</v>
      </c>
    </row>
    <row r="55" spans="2:5">
      <c r="B55" t="str">
        <f xml:space="preserve"> _xlfn.TEXTBEFORE(Sheet1!B54, ".")</f>
        <v>53</v>
      </c>
      <c r="C55" t="str">
        <f>_xlfn.TEXTBEFORE(_xlfn.TEXTAFTER(Sheet1!B54, "."), " -")</f>
        <v xml:space="preserve"> Ramsey, Route 17 (MLBC)</v>
      </c>
      <c r="D55" t="str">
        <f>_xlfn.TEXTBEFORE(_xlfn.TEXTAFTER(Sheet1!B54, "("), ")")</f>
        <v>MLBC</v>
      </c>
      <c r="E55" s="3" t="str">
        <f>SUBSTITUTE(_xlfn.TEXTAFTER(Sheet1!B54, "- "), ",", "")</f>
        <v>834</v>
      </c>
    </row>
    <row r="56" spans="2:5">
      <c r="B56" t="str">
        <f xml:space="preserve"> _xlfn.TEXTBEFORE(Sheet1!B55, ".")</f>
        <v>54</v>
      </c>
      <c r="C56" t="str">
        <f>_xlfn.TEXTBEFORE(_xlfn.TEXTAFTER(Sheet1!B55, "."), " -")</f>
        <v xml:space="preserve"> Princeton (NEC)</v>
      </c>
      <c r="D56" t="str">
        <f>_xlfn.TEXTBEFORE(_xlfn.TEXTAFTER(Sheet1!B55, "("), ")")</f>
        <v>NEC</v>
      </c>
      <c r="E56" s="3" t="str">
        <f>SUBSTITUTE(_xlfn.TEXTAFTER(Sheet1!B55, "- "), ",", "")</f>
        <v>814</v>
      </c>
    </row>
    <row r="57" spans="2:5">
      <c r="B57" t="str">
        <f xml:space="preserve"> _xlfn.TEXTBEFORE(Sheet1!B56, ".")</f>
        <v>55</v>
      </c>
      <c r="C57" t="str">
        <f>_xlfn.TEXTBEFORE(_xlfn.TEXTAFTER(Sheet1!B56, "."), " -")</f>
        <v xml:space="preserve"> Watchung Avenue (M-B)</v>
      </c>
      <c r="D57" t="str">
        <f>_xlfn.TEXTBEFORE(_xlfn.TEXTAFTER(Sheet1!B56, "("), ")")</f>
        <v>M-B</v>
      </c>
      <c r="E57" s="3" t="str">
        <f>SUBSTITUTE(_xlfn.TEXTAFTER(Sheet1!B56, "- "), ",", "")</f>
        <v>802</v>
      </c>
    </row>
    <row r="58" spans="2:5">
      <c r="B58" t="str">
        <f xml:space="preserve"> _xlfn.TEXTBEFORE(Sheet1!B57, ".")</f>
        <v>56</v>
      </c>
      <c r="C58" t="str">
        <f>_xlfn.TEXTBEFORE(_xlfn.TEXTAFTER(Sheet1!B57, "."), " -")</f>
        <v xml:space="preserve"> Perth Amboy (Coast)</v>
      </c>
      <c r="D58" t="str">
        <f>_xlfn.TEXTBEFORE(_xlfn.TEXTAFTER(Sheet1!B57, "("), ")")</f>
        <v>Coast</v>
      </c>
      <c r="E58" s="3" t="str">
        <f>SUBSTITUTE(_xlfn.TEXTAFTER(Sheet1!B57, "- "), ",", "")</f>
        <v>787</v>
      </c>
    </row>
    <row r="59" spans="2:5">
      <c r="B59" t="str">
        <f xml:space="preserve"> _xlfn.TEXTBEFORE(Sheet1!B58, ".")</f>
        <v>57</v>
      </c>
      <c r="C59" t="str">
        <f>_xlfn.TEXTBEFORE(_xlfn.TEXTAFTER(Sheet1!B58, "."), " -")</f>
        <v xml:space="preserve"> Plainfield (RVL)</v>
      </c>
      <c r="D59" t="str">
        <f>_xlfn.TEXTBEFORE(_xlfn.TEXTAFTER(Sheet1!B58, "("), ")")</f>
        <v>RVL</v>
      </c>
      <c r="E59" s="3" t="str">
        <f>SUBSTITUTE(_xlfn.TEXTAFTER(Sheet1!B58, "- "), ",", "")</f>
        <v>764</v>
      </c>
    </row>
    <row r="60" spans="2:5">
      <c r="B60" t="str">
        <f xml:space="preserve"> _xlfn.TEXTBEFORE(Sheet1!B59, ".")</f>
        <v>58</v>
      </c>
      <c r="C60" t="str">
        <f>_xlfn.TEXTBEFORE(_xlfn.TEXTAFTER(Sheet1!B59, "."), " -")</f>
        <v xml:space="preserve"> North Elizabeth (NEC)</v>
      </c>
      <c r="D60" t="str">
        <f>_xlfn.TEXTBEFORE(_xlfn.TEXTAFTER(Sheet1!B59, "("), ")")</f>
        <v>NEC</v>
      </c>
      <c r="E60" s="3" t="str">
        <f>SUBSTITUTE(_xlfn.TEXTAFTER(Sheet1!B59, "- "), ",", "")</f>
        <v>758</v>
      </c>
    </row>
    <row r="61" spans="2:5">
      <c r="B61" t="str">
        <f xml:space="preserve"> _xlfn.TEXTBEFORE(Sheet1!B60, ".")</f>
        <v>59</v>
      </c>
      <c r="C61" t="str">
        <f>_xlfn.TEXTBEFORE(_xlfn.TEXTAFTER(Sheet1!B60, "."), " -")</f>
        <v xml:space="preserve"> Little Silver (Coast)</v>
      </c>
      <c r="D61" t="str">
        <f>_xlfn.TEXTBEFORE(_xlfn.TEXTAFTER(Sheet1!B60, "("), ")")</f>
        <v>Coast</v>
      </c>
      <c r="E61" s="3" t="str">
        <f>SUBSTITUTE(_xlfn.TEXTAFTER(Sheet1!B60, "- "), ",", "")</f>
        <v>709</v>
      </c>
    </row>
    <row r="62" spans="2:5">
      <c r="B62" t="str">
        <f xml:space="preserve"> _xlfn.TEXTBEFORE(Sheet1!B61, ".")</f>
        <v>60</v>
      </c>
      <c r="C62" t="str">
        <f>_xlfn.TEXTBEFORE(_xlfn.TEXTAFTER(Sheet1!B61, "."), " -")</f>
        <v xml:space="preserve"> Suffern (MLBC)</v>
      </c>
      <c r="D62" t="str">
        <f>_xlfn.TEXTBEFORE(_xlfn.TEXTAFTER(Sheet1!B61, "("), ")")</f>
        <v>MLBC</v>
      </c>
      <c r="E62" s="3" t="str">
        <f>SUBSTITUTE(_xlfn.TEXTAFTER(Sheet1!B61, "- "), ",", "")</f>
        <v>686</v>
      </c>
    </row>
    <row r="63" spans="2:5">
      <c r="B63" t="str">
        <f xml:space="preserve"> _xlfn.TEXTBEFORE(Sheet1!B62, ".")</f>
        <v>61</v>
      </c>
      <c r="C63" t="str">
        <f>_xlfn.TEXTBEFORE(_xlfn.TEXTAFTER(Sheet1!B62, "."), " -")</f>
        <v xml:space="preserve"> Somerville (RVL)</v>
      </c>
      <c r="D63" t="str">
        <f>_xlfn.TEXTBEFORE(_xlfn.TEXTAFTER(Sheet1!B62, "("), ")")</f>
        <v>RVL</v>
      </c>
      <c r="E63" s="3" t="str">
        <f>SUBSTITUTE(_xlfn.TEXTAFTER(Sheet1!B62, "- "), ",", "")</f>
        <v>685</v>
      </c>
    </row>
    <row r="64" spans="2:5">
      <c r="B64" t="str">
        <f xml:space="preserve"> _xlfn.TEXTBEFORE(Sheet1!B63, ".")</f>
        <v>62</v>
      </c>
      <c r="C64" t="str">
        <f>_xlfn.TEXTBEFORE(_xlfn.TEXTAFTER(Sheet1!B63, "."), " -")</f>
        <v xml:space="preserve"> Delawanna (MLBC)</v>
      </c>
      <c r="D64" t="str">
        <f>_xlfn.TEXTBEFORE(_xlfn.TEXTAFTER(Sheet1!B63, "("), ")")</f>
        <v>MLBC</v>
      </c>
      <c r="E64" s="3" t="str">
        <f>SUBSTITUTE(_xlfn.TEXTAFTER(Sheet1!B63, "- "), ",", "")</f>
        <v>645</v>
      </c>
    </row>
    <row r="65" spans="2:5">
      <c r="B65" t="str">
        <f xml:space="preserve"> _xlfn.TEXTBEFORE(Sheet1!B64, ".")</f>
        <v>63</v>
      </c>
      <c r="C65" t="str">
        <f>_xlfn.TEXTBEFORE(_xlfn.TEXTAFTER(Sheet1!B64, "."), " -")</f>
        <v xml:space="preserve"> Paterson (MLBC)</v>
      </c>
      <c r="D65" t="str">
        <f>_xlfn.TEXTBEFORE(_xlfn.TEXTAFTER(Sheet1!B64, "("), ")")</f>
        <v>MLBC</v>
      </c>
      <c r="E65" s="3" t="str">
        <f>SUBSTITUTE(_xlfn.TEXTAFTER(Sheet1!B64, "- "), ",", "")</f>
        <v>632</v>
      </c>
    </row>
    <row r="66" spans="2:5">
      <c r="B66" t="str">
        <f xml:space="preserve"> _xlfn.TEXTBEFORE(Sheet1!B65, ".")</f>
        <v>64</v>
      </c>
      <c r="C66" t="str">
        <f>_xlfn.TEXTBEFORE(_xlfn.TEXTAFTER(Sheet1!B65, "."), " -")</f>
        <v xml:space="preserve"> Upper Montclair (M-B)</v>
      </c>
      <c r="D66" t="str">
        <f>_xlfn.TEXTBEFORE(_xlfn.TEXTAFTER(Sheet1!B65, "("), ")")</f>
        <v>M-B</v>
      </c>
      <c r="E66" s="3" t="str">
        <f>SUBSTITUTE(_xlfn.TEXTAFTER(Sheet1!B65, "- "), ",", "")</f>
        <v>619</v>
      </c>
    </row>
    <row r="67" spans="2:5">
      <c r="B67" t="str">
        <f xml:space="preserve"> _xlfn.TEXTBEFORE(Sheet1!B66, ".")</f>
        <v>65</v>
      </c>
      <c r="C67" t="str">
        <f>_xlfn.TEXTBEFORE(_xlfn.TEXTAFTER(Sheet1!B66, "."), " -")</f>
        <v xml:space="preserve"> Morris Plains (M&amp;E)</v>
      </c>
      <c r="D67" t="str">
        <f>_xlfn.TEXTBEFORE(_xlfn.TEXTAFTER(Sheet1!B66, "("), ")")</f>
        <v>M&amp;E</v>
      </c>
      <c r="E67" s="3" t="str">
        <f>SUBSTITUTE(_xlfn.TEXTAFTER(Sheet1!B66, "- "), ",", "")</f>
        <v>619</v>
      </c>
    </row>
    <row r="68" spans="2:5">
      <c r="B68" t="str">
        <f xml:space="preserve"> _xlfn.TEXTBEFORE(Sheet1!B67, ".")</f>
        <v>66</v>
      </c>
      <c r="C68" t="str">
        <f>_xlfn.TEXTBEFORE(_xlfn.TEXTAFTER(Sheet1!B67, "."), " -")</f>
        <v xml:space="preserve"> Passaic (MLBC)</v>
      </c>
      <c r="D68" t="str">
        <f>_xlfn.TEXTBEFORE(_xlfn.TEXTAFTER(Sheet1!B67, "("), ")")</f>
        <v>MLBC</v>
      </c>
      <c r="E68" s="3" t="str">
        <f>SUBSTITUTE(_xlfn.TEXTAFTER(Sheet1!B67, "- "), ",", "")</f>
        <v>617</v>
      </c>
    </row>
    <row r="69" spans="2:5">
      <c r="B69" t="str">
        <f xml:space="preserve"> _xlfn.TEXTBEFORE(Sheet1!B68, ".")</f>
        <v>67</v>
      </c>
      <c r="C69" t="str">
        <f>_xlfn.TEXTBEFORE(_xlfn.TEXTAFTER(Sheet1!B68, "."), " -")</f>
        <v xml:space="preserve"> Plauderville (MLBC)</v>
      </c>
      <c r="D69" t="str">
        <f>_xlfn.TEXTBEFORE(_xlfn.TEXTAFTER(Sheet1!B68, "("), ")")</f>
        <v>MLBC</v>
      </c>
      <c r="E69" s="3" t="str">
        <f>SUBSTITUTE(_xlfn.TEXTAFTER(Sheet1!B68, "- "), ",", "")</f>
        <v>597</v>
      </c>
    </row>
    <row r="70" spans="2:5">
      <c r="B70" t="str">
        <f xml:space="preserve"> _xlfn.TEXTBEFORE(Sheet1!B69, ".")</f>
        <v>68</v>
      </c>
      <c r="C70" t="str">
        <f>_xlfn.TEXTBEFORE(_xlfn.TEXTAFTER(Sheet1!B69, "."), " -")</f>
        <v xml:space="preserve"> Atlantic City (ACL)</v>
      </c>
      <c r="D70" t="str">
        <f>_xlfn.TEXTBEFORE(_xlfn.TEXTAFTER(Sheet1!B69, "("), ")")</f>
        <v>ACL</v>
      </c>
      <c r="E70" s="3" t="str">
        <f>SUBSTITUTE(_xlfn.TEXTAFTER(Sheet1!B69, "- "), ",", "")</f>
        <v>594</v>
      </c>
    </row>
    <row r="71" spans="2:5">
      <c r="B71" t="str">
        <f xml:space="preserve"> _xlfn.TEXTBEFORE(Sheet1!B70, ".")</f>
        <v>69</v>
      </c>
      <c r="C71" t="str">
        <f>_xlfn.TEXTBEFORE(_xlfn.TEXTAFTER(Sheet1!B70, "."), " -")</f>
        <v xml:space="preserve"> Montclair State Univ. (M-B)</v>
      </c>
      <c r="D71" t="str">
        <f>_xlfn.TEXTBEFORE(_xlfn.TEXTAFTER(Sheet1!B70, "("), ")")</f>
        <v>M-B</v>
      </c>
      <c r="E71" s="3" t="str">
        <f>SUBSTITUTE(_xlfn.TEXTAFTER(Sheet1!B70, "- "), ",", "")</f>
        <v>583</v>
      </c>
    </row>
    <row r="72" spans="2:5">
      <c r="B72" t="str">
        <f xml:space="preserve"> _xlfn.TEXTBEFORE(Sheet1!B71, ".")</f>
        <v>70</v>
      </c>
      <c r="C72" t="str">
        <f>_xlfn.TEXTBEFORE(_xlfn.TEXTAFTER(Sheet1!B71, "."), " -")</f>
        <v xml:space="preserve"> Kingsland (MLBC)</v>
      </c>
      <c r="D72" t="str">
        <f>_xlfn.TEXTBEFORE(_xlfn.TEXTAFTER(Sheet1!B71, "("), ")")</f>
        <v>MLBC</v>
      </c>
      <c r="E72" s="3" t="str">
        <f>SUBSTITUTE(_xlfn.TEXTAFTER(Sheet1!B71, "- "), ",", "")</f>
        <v>583</v>
      </c>
    </row>
    <row r="73" spans="2:5">
      <c r="B73" t="str">
        <f xml:space="preserve"> _xlfn.TEXTBEFORE(Sheet1!B72, ".")</f>
        <v>71</v>
      </c>
      <c r="C73" t="str">
        <f>_xlfn.TEXTBEFORE(_xlfn.TEXTAFTER(Sheet1!B72, "."), " -")</f>
        <v xml:space="preserve"> Raritan (RVL)</v>
      </c>
      <c r="D73" t="str">
        <f>_xlfn.TEXTBEFORE(_xlfn.TEXTAFTER(Sheet1!B72, "("), ")")</f>
        <v>RVL</v>
      </c>
      <c r="E73" s="3" t="str">
        <f>SUBSTITUTE(_xlfn.TEXTAFTER(Sheet1!B72, "- "), ",", "")</f>
        <v>577</v>
      </c>
    </row>
    <row r="74" spans="2:5">
      <c r="B74" t="str">
        <f xml:space="preserve"> _xlfn.TEXTBEFORE(Sheet1!B73, ".")</f>
        <v>72</v>
      </c>
      <c r="C74" t="str">
        <f>_xlfn.TEXTBEFORE(_xlfn.TEXTAFTER(Sheet1!B73, "."), " -")</f>
        <v xml:space="preserve"> Murray Hill (M&amp;E)</v>
      </c>
      <c r="D74" t="str">
        <f>_xlfn.TEXTBEFORE(_xlfn.TEXTAFTER(Sheet1!B73, "("), ")")</f>
        <v>M&amp;E</v>
      </c>
      <c r="E74" s="3" t="str">
        <f>SUBSTITUTE(_xlfn.TEXTAFTER(Sheet1!B73, "- "), ",", "")</f>
        <v>572</v>
      </c>
    </row>
    <row r="75" spans="2:5">
      <c r="B75" t="str">
        <f xml:space="preserve"> _xlfn.TEXTBEFORE(Sheet1!B74, ".")</f>
        <v>73</v>
      </c>
      <c r="C75" t="str">
        <f>_xlfn.TEXTBEFORE(_xlfn.TEXTAFTER(Sheet1!B74, "."), " -")</f>
        <v xml:space="preserve"> Bound Brook (RVL)</v>
      </c>
      <c r="D75" t="str">
        <f>_xlfn.TEXTBEFORE(_xlfn.TEXTAFTER(Sheet1!B74, "("), ")")</f>
        <v>RVL</v>
      </c>
      <c r="E75" s="3" t="str">
        <f>SUBSTITUTE(_xlfn.TEXTAFTER(Sheet1!B74, "- "), ",", "")</f>
        <v>571</v>
      </c>
    </row>
    <row r="76" spans="2:5">
      <c r="B76" t="str">
        <f xml:space="preserve"> _xlfn.TEXTBEFORE(Sheet1!B75, ".")</f>
        <v>74</v>
      </c>
      <c r="C76" t="str">
        <f>_xlfn.TEXTBEFORE(_xlfn.TEXTAFTER(Sheet1!B75, "."), " -")</f>
        <v xml:space="preserve"> Ramsey, Main Street (MLBC)</v>
      </c>
      <c r="D76" t="str">
        <f>_xlfn.TEXTBEFORE(_xlfn.TEXTAFTER(Sheet1!B75, "("), ")")</f>
        <v>MLBC</v>
      </c>
      <c r="E76" s="3" t="str">
        <f>SUBSTITUTE(_xlfn.TEXTAFTER(Sheet1!B75, "- "), ",", "")</f>
        <v>559</v>
      </c>
    </row>
    <row r="77" spans="2:5">
      <c r="B77" t="str">
        <f xml:space="preserve"> _xlfn.TEXTBEFORE(Sheet1!B76, ".")</f>
        <v>75</v>
      </c>
      <c r="C77" t="str">
        <f>_xlfn.TEXTBEFORE(_xlfn.TEXTAFTER(Sheet1!B76, "."), " -")</f>
        <v xml:space="preserve"> New Providence (M&amp;E)</v>
      </c>
      <c r="D77" t="str">
        <f>_xlfn.TEXTBEFORE(_xlfn.TEXTAFTER(Sheet1!B76, "("), ")")</f>
        <v>M&amp;E</v>
      </c>
      <c r="E77" s="3" t="str">
        <f>SUBSTITUTE(_xlfn.TEXTAFTER(Sheet1!B76, "- "), ",", "")</f>
        <v>556</v>
      </c>
    </row>
    <row r="78" spans="2:5">
      <c r="B78" t="str">
        <f xml:space="preserve"> _xlfn.TEXTBEFORE(Sheet1!B77, ".")</f>
        <v>76</v>
      </c>
      <c r="C78" t="str">
        <f>_xlfn.TEXTBEFORE(_xlfn.TEXTAFTER(Sheet1!B77, "."), " -")</f>
        <v xml:space="preserve"> River Edge (Pascack) </v>
      </c>
      <c r="D78" t="str">
        <f>_xlfn.TEXTBEFORE(_xlfn.TEXTAFTER(Sheet1!B77, "("), ")")</f>
        <v>Pascack</v>
      </c>
      <c r="E78" s="3" t="str">
        <f>SUBSTITUTE(_xlfn.TEXTAFTER(Sheet1!B77, "- "), ",", "")</f>
        <v>544</v>
      </c>
    </row>
    <row r="79" spans="2:5">
      <c r="B79" t="str">
        <f xml:space="preserve"> _xlfn.TEXTBEFORE(Sheet1!B78, ".")</f>
        <v>77</v>
      </c>
      <c r="C79" t="str">
        <f>_xlfn.TEXTBEFORE(_xlfn.TEXTAFTER(Sheet1!B78, "."), " -")</f>
        <v xml:space="preserve"> New Bridge Landing (Pascack)</v>
      </c>
      <c r="D79" t="str">
        <f>_xlfn.TEXTBEFORE(_xlfn.TEXTAFTER(Sheet1!B78, "("), ")")</f>
        <v>Pascack</v>
      </c>
      <c r="E79" s="3" t="str">
        <f>SUBSTITUTE(_xlfn.TEXTAFTER(Sheet1!B78, "- "), ",", "")</f>
        <v>536</v>
      </c>
    </row>
    <row r="80" spans="2:5">
      <c r="B80" t="str">
        <f xml:space="preserve"> _xlfn.TEXTBEFORE(Sheet1!B79, ".")</f>
        <v>78</v>
      </c>
      <c r="C80" t="str">
        <f>_xlfn.TEXTBEFORE(_xlfn.TEXTAFTER(Sheet1!B79, "."), " -")</f>
        <v xml:space="preserve"> Asbury Park (Coast)</v>
      </c>
      <c r="D80" t="str">
        <f>_xlfn.TEXTBEFORE(_xlfn.TEXTAFTER(Sheet1!B79, "("), ")")</f>
        <v>Coast</v>
      </c>
      <c r="E80" s="3" t="str">
        <f>SUBSTITUTE(_xlfn.TEXTAFTER(Sheet1!B79, "- "), ",", "")</f>
        <v>514</v>
      </c>
    </row>
    <row r="81" spans="2:5">
      <c r="B81" t="str">
        <f xml:space="preserve"> _xlfn.TEXTBEFORE(Sheet1!B80, ".")</f>
        <v>79</v>
      </c>
      <c r="C81" t="str">
        <f>_xlfn.TEXTBEFORE(_xlfn.TEXTAFTER(Sheet1!B80, "."), " -")</f>
        <v xml:space="preserve"> Hawthorne (MLBC)</v>
      </c>
      <c r="D81" t="str">
        <f>_xlfn.TEXTBEFORE(_xlfn.TEXTAFTER(Sheet1!B80, "("), ")")</f>
        <v>MLBC</v>
      </c>
      <c r="E81" s="3" t="str">
        <f>SUBSTITUTE(_xlfn.TEXTAFTER(Sheet1!B80, "- "), ",", "")</f>
        <v>511</v>
      </c>
    </row>
    <row r="82" spans="2:5">
      <c r="B82" t="str">
        <f xml:space="preserve"> _xlfn.TEXTBEFORE(Sheet1!B81, ".")</f>
        <v>80</v>
      </c>
      <c r="C82" t="str">
        <f>_xlfn.TEXTBEFORE(_xlfn.TEXTAFTER(Sheet1!B81, "."), " -")</f>
        <v xml:space="preserve"> Ho-Ho-Kus (MLBC)</v>
      </c>
      <c r="D82" t="str">
        <f>_xlfn.TEXTBEFORE(_xlfn.TEXTAFTER(Sheet1!B81, "("), ")")</f>
        <v>MLBC</v>
      </c>
      <c r="E82" s="3" t="str">
        <f>SUBSTITUTE(_xlfn.TEXTAFTER(Sheet1!B81, "- "), ",", "")</f>
        <v>502</v>
      </c>
    </row>
    <row r="83" spans="2:5">
      <c r="B83" t="str">
        <f xml:space="preserve"> _xlfn.TEXTBEFORE(Sheet1!B82, ".")</f>
        <v>81</v>
      </c>
      <c r="C83" t="str">
        <f>_xlfn.TEXTBEFORE(_xlfn.TEXTAFTER(Sheet1!B82, "."), " -")</f>
        <v xml:space="preserve"> Waldwick (MLBC)</v>
      </c>
      <c r="D83" t="str">
        <f>_xlfn.TEXTBEFORE(_xlfn.TEXTAFTER(Sheet1!B82, "("), ")")</f>
        <v>MLBC</v>
      </c>
      <c r="E83" s="3" t="str">
        <f>SUBSTITUTE(_xlfn.TEXTAFTER(Sheet1!B82, "- "), ",", "")</f>
        <v>493</v>
      </c>
    </row>
    <row r="84" spans="2:5">
      <c r="B84" t="str">
        <f xml:space="preserve"> _xlfn.TEXTBEFORE(Sheet1!B83, ".")</f>
        <v>82</v>
      </c>
      <c r="C84" t="str">
        <f>_xlfn.TEXTBEFORE(_xlfn.TEXTAFTER(Sheet1!B83, "."), " -")</f>
        <v xml:space="preserve"> Netherwood (RVL)</v>
      </c>
      <c r="D84" t="str">
        <f>_xlfn.TEXTBEFORE(_xlfn.TEXTAFTER(Sheet1!B83, "("), ")")</f>
        <v>RVL</v>
      </c>
      <c r="E84" s="3" t="str">
        <f>SUBSTITUTE(_xlfn.TEXTAFTER(Sheet1!B83, "- "), ",", "")</f>
        <v>490</v>
      </c>
    </row>
    <row r="85" spans="2:5">
      <c r="B85" t="str">
        <f xml:space="preserve"> _xlfn.TEXTBEFORE(Sheet1!B84, ".")</f>
        <v>83</v>
      </c>
      <c r="C85" t="str">
        <f>_xlfn.TEXTBEFORE(_xlfn.TEXTAFTER(Sheet1!B84, "."), " -")</f>
        <v xml:space="preserve"> Philadelphia (ACL)</v>
      </c>
      <c r="D85" t="str">
        <f>_xlfn.TEXTBEFORE(_xlfn.TEXTAFTER(Sheet1!B84, "("), ")")</f>
        <v>ACL</v>
      </c>
      <c r="E85" s="3" t="str">
        <f>SUBSTITUTE(_xlfn.TEXTAFTER(Sheet1!B84, "- "), ",", "")</f>
        <v>489</v>
      </c>
    </row>
    <row r="86" spans="2:5">
      <c r="B86" t="str">
        <f xml:space="preserve"> _xlfn.TEXTBEFORE(Sheet1!B85, ".")</f>
        <v>84</v>
      </c>
      <c r="C86" t="str">
        <f>_xlfn.TEXTBEFORE(_xlfn.TEXTAFTER(Sheet1!B85, "."), " -")</f>
        <v xml:space="preserve"> Denville (M&amp;E)</v>
      </c>
      <c r="D86" t="str">
        <f>_xlfn.TEXTBEFORE(_xlfn.TEXTAFTER(Sheet1!B85, "("), ")")</f>
        <v>M&amp;E</v>
      </c>
      <c r="E86" s="3" t="str">
        <f>SUBSTITUTE(_xlfn.TEXTAFTER(Sheet1!B85, "- "), ",", "")</f>
        <v>477</v>
      </c>
    </row>
    <row r="87" spans="2:5">
      <c r="B87" t="str">
        <f xml:space="preserve"> _xlfn.TEXTBEFORE(Sheet1!B86, ".")</f>
        <v>85</v>
      </c>
      <c r="C87" t="str">
        <f>_xlfn.TEXTBEFORE(_xlfn.TEXTAFTER(Sheet1!B86, "."), " -")</f>
        <v xml:space="preserve"> Berkeley Heights (M&amp;E)</v>
      </c>
      <c r="D87" t="str">
        <f>_xlfn.TEXTBEFORE(_xlfn.TEXTAFTER(Sheet1!B86, "("), ")")</f>
        <v>M&amp;E</v>
      </c>
      <c r="E87" s="3" t="str">
        <f>SUBSTITUTE(_xlfn.TEXTAFTER(Sheet1!B86, "- "), ",", "")</f>
        <v>471</v>
      </c>
    </row>
    <row r="88" spans="2:5">
      <c r="B88" t="str">
        <f xml:space="preserve"> _xlfn.TEXTBEFORE(Sheet1!B87, ".")</f>
        <v>86</v>
      </c>
      <c r="C88" t="str">
        <f>_xlfn.TEXTBEFORE(_xlfn.TEXTAFTER(Sheet1!B87, "."), " -")</f>
        <v xml:space="preserve"> East Orange (M&amp;E)</v>
      </c>
      <c r="D88" t="str">
        <f>_xlfn.TEXTBEFORE(_xlfn.TEXTAFTER(Sheet1!B87, "("), ")")</f>
        <v>M&amp;E</v>
      </c>
      <c r="E88" s="3" t="str">
        <f>SUBSTITUTE(_xlfn.TEXTAFTER(Sheet1!B87, "- "), ",", "")</f>
        <v>455</v>
      </c>
    </row>
    <row r="89" spans="2:5">
      <c r="B89" t="str">
        <f xml:space="preserve"> _xlfn.TEXTBEFORE(Sheet1!B88, ".")</f>
        <v>87</v>
      </c>
      <c r="C89" t="str">
        <f>_xlfn.TEXTBEFORE(_xlfn.TEXTAFTER(Sheet1!B88, "."), " -")</f>
        <v xml:space="preserve"> Westwood (Pascack)</v>
      </c>
      <c r="D89" t="str">
        <f>_xlfn.TEXTBEFORE(_xlfn.TEXTAFTER(Sheet1!B88, "("), ")")</f>
        <v>Pascack</v>
      </c>
      <c r="E89" s="3" t="str">
        <f>SUBSTITUTE(_xlfn.TEXTAFTER(Sheet1!B88, "- "), ",", "")</f>
        <v>451</v>
      </c>
    </row>
    <row r="90" spans="2:5">
      <c r="B90" t="str">
        <f xml:space="preserve"> _xlfn.TEXTBEFORE(Sheet1!B89, ".")</f>
        <v>88</v>
      </c>
      <c r="C90" t="str">
        <f>_xlfn.TEXTBEFORE(_xlfn.TEXTAFTER(Sheet1!B89, "."), " -")</f>
        <v xml:space="preserve"> Watsessing (M-B)</v>
      </c>
      <c r="D90" t="str">
        <f>_xlfn.TEXTBEFORE(_xlfn.TEXTAFTER(Sheet1!B89, "("), ")")</f>
        <v>M-B</v>
      </c>
      <c r="E90" s="3" t="str">
        <f>SUBSTITUTE(_xlfn.TEXTAFTER(Sheet1!B89, "- "), ",", "")</f>
        <v>434</v>
      </c>
    </row>
    <row r="91" spans="2:5">
      <c r="B91" t="str">
        <f xml:space="preserve"> _xlfn.TEXTBEFORE(Sheet1!B90, ".")</f>
        <v>89</v>
      </c>
      <c r="C91" t="str">
        <f>_xlfn.TEXTBEFORE(_xlfn.TEXTAFTER(Sheet1!B90, "."), " -")</f>
        <v xml:space="preserve"> Allendale (MLBC)</v>
      </c>
      <c r="D91" t="str">
        <f>_xlfn.TEXTBEFORE(_xlfn.TEXTAFTER(Sheet1!B90, "("), ")")</f>
        <v>MLBC</v>
      </c>
      <c r="E91" s="3" t="str">
        <f>SUBSTITUTE(_xlfn.TEXTAFTER(Sheet1!B90, "- "), ",", "")</f>
        <v>423</v>
      </c>
    </row>
    <row r="92" spans="2:5">
      <c r="B92" t="str">
        <f xml:space="preserve"> _xlfn.TEXTBEFORE(Sheet1!B91, ".")</f>
        <v>90</v>
      </c>
      <c r="C92" t="str">
        <f>_xlfn.TEXTBEFORE(_xlfn.TEXTAFTER(Sheet1!B91, "."), " -")</f>
        <v xml:space="preserve"> Anderson Street (Pascack)</v>
      </c>
      <c r="D92" t="str">
        <f>_xlfn.TEXTBEFORE(_xlfn.TEXTAFTER(Sheet1!B91, "("), ")")</f>
        <v>Pascack</v>
      </c>
      <c r="E92" s="3" t="str">
        <f>SUBSTITUTE(_xlfn.TEXTAFTER(Sheet1!B91, "- "), ",", "")</f>
        <v>417</v>
      </c>
    </row>
    <row r="93" spans="2:5">
      <c r="B93" t="str">
        <f xml:space="preserve"> _xlfn.TEXTBEFORE(Sheet1!B92, ".")</f>
        <v>91</v>
      </c>
      <c r="C93" t="str">
        <f>_xlfn.TEXTBEFORE(_xlfn.TEXTAFTER(Sheet1!B92, "."), " -")</f>
        <v xml:space="preserve"> Oradell (Pascack)</v>
      </c>
      <c r="D93" t="str">
        <f>_xlfn.TEXTBEFORE(_xlfn.TEXTAFTER(Sheet1!B92, "("), ")")</f>
        <v>Pascack</v>
      </c>
      <c r="E93" s="3" t="str">
        <f>SUBSTITUTE(_xlfn.TEXTAFTER(Sheet1!B92, "- "), ",", "")</f>
        <v>401</v>
      </c>
    </row>
    <row r="94" spans="2:5">
      <c r="B94" t="str">
        <f xml:space="preserve"> _xlfn.TEXTBEFORE(Sheet1!B93, ".")</f>
        <v>92</v>
      </c>
      <c r="C94" t="str">
        <f>_xlfn.TEXTBEFORE(_xlfn.TEXTAFTER(Sheet1!B93, "."), " -")</f>
        <v xml:space="preserve"> Hillsdale (Pascack)</v>
      </c>
      <c r="D94" t="str">
        <f>_xlfn.TEXTBEFORE(_xlfn.TEXTAFTER(Sheet1!B93, "("), ")")</f>
        <v>Pascack</v>
      </c>
      <c r="E94" s="3" t="str">
        <f>SUBSTITUTE(_xlfn.TEXTAFTER(Sheet1!B93, "- "), ",", "")</f>
        <v>398</v>
      </c>
    </row>
    <row r="95" spans="2:5">
      <c r="B95" t="str">
        <f xml:space="preserve"> _xlfn.TEXTBEFORE(Sheet1!B94, ".")</f>
        <v>93</v>
      </c>
      <c r="C95" t="str">
        <f>_xlfn.TEXTBEFORE(_xlfn.TEXTAFTER(Sheet1!B94, "."), " -")</f>
        <v xml:space="preserve"> Lyons (M&amp;E)</v>
      </c>
      <c r="D95" t="str">
        <f>_xlfn.TEXTBEFORE(_xlfn.TEXTAFTER(Sheet1!B94, "("), ")")</f>
        <v>M&amp;E</v>
      </c>
      <c r="E95" s="3" t="str">
        <f>SUBSTITUTE(_xlfn.TEXTAFTER(Sheet1!B94, "- "), ",", "")</f>
        <v>385</v>
      </c>
    </row>
    <row r="96" spans="2:5">
      <c r="B96" t="str">
        <f xml:space="preserve"> _xlfn.TEXTBEFORE(Sheet1!B95, ".")</f>
        <v>94</v>
      </c>
      <c r="C96" t="str">
        <f>_xlfn.TEXTBEFORE(_xlfn.TEXTAFTER(Sheet1!B95, "."), " -")</f>
        <v xml:space="preserve"> Montclair Heights (M-B)</v>
      </c>
      <c r="D96" t="str">
        <f>_xlfn.TEXTBEFORE(_xlfn.TEXTAFTER(Sheet1!B95, "("), ")")</f>
        <v>M-B</v>
      </c>
      <c r="E96" s="3" t="str">
        <f>SUBSTITUTE(_xlfn.TEXTAFTER(Sheet1!B95, "- "), ",", "")</f>
        <v>350</v>
      </c>
    </row>
    <row r="97" spans="2:5">
      <c r="B97" t="str">
        <f xml:space="preserve"> _xlfn.TEXTBEFORE(Sheet1!B96, ".")</f>
        <v>95</v>
      </c>
      <c r="C97" t="str">
        <f>_xlfn.TEXTBEFORE(_xlfn.TEXTAFTER(Sheet1!B96, "."), " -")</f>
        <v xml:space="preserve"> Essex Street (Pascack)</v>
      </c>
      <c r="D97" t="str">
        <f>_xlfn.TEXTBEFORE(_xlfn.TEXTAFTER(Sheet1!B96, "("), ")")</f>
        <v>Pascack</v>
      </c>
      <c r="E97" s="3" t="str">
        <f>SUBSTITUTE(_xlfn.TEXTAFTER(Sheet1!B96, "- "), ",", "")</f>
        <v>349</v>
      </c>
    </row>
    <row r="98" spans="2:5">
      <c r="B98" t="str">
        <f xml:space="preserve"> _xlfn.TEXTBEFORE(Sheet1!B97, ".")</f>
        <v>96</v>
      </c>
      <c r="C98" t="str">
        <f>_xlfn.TEXTBEFORE(_xlfn.TEXTAFTER(Sheet1!B97, "."), " -")</f>
        <v xml:space="preserve"> Bridgewater (RVL)</v>
      </c>
      <c r="D98" t="str">
        <f>_xlfn.TEXTBEFORE(_xlfn.TEXTAFTER(Sheet1!B97, "("), ")")</f>
        <v>RVL</v>
      </c>
      <c r="E98" s="3" t="str">
        <f>SUBSTITUTE(_xlfn.TEXTAFTER(Sheet1!B97, "- "), ",", "")</f>
        <v>346</v>
      </c>
    </row>
    <row r="99" spans="2:5">
      <c r="B99" t="str">
        <f xml:space="preserve"> _xlfn.TEXTBEFORE(Sheet1!B98, ".")</f>
        <v>97</v>
      </c>
      <c r="C99" t="str">
        <f>_xlfn.TEXTBEFORE(_xlfn.TEXTAFTER(Sheet1!B98, "."), " -")</f>
        <v xml:space="preserve"> Mountain Station (M&amp;E)</v>
      </c>
      <c r="D99" t="str">
        <f>_xlfn.TEXTBEFORE(_xlfn.TEXTAFTER(Sheet1!B98, "("), ")")</f>
        <v>M&amp;E</v>
      </c>
      <c r="E99" s="3" t="str">
        <f>SUBSTITUTE(_xlfn.TEXTAFTER(Sheet1!B98, "- "), ",", "")</f>
        <v>333</v>
      </c>
    </row>
    <row r="100" spans="2:5">
      <c r="B100" t="str">
        <f xml:space="preserve"> _xlfn.TEXTBEFORE(Sheet1!B99, ".")</f>
        <v>98</v>
      </c>
      <c r="C100" t="str">
        <f>_xlfn.TEXTBEFORE(_xlfn.TEXTAFTER(Sheet1!B99, "."), " -")</f>
        <v xml:space="preserve"> Broadway (MLBC)</v>
      </c>
      <c r="D100" t="str">
        <f>_xlfn.TEXTBEFORE(_xlfn.TEXTAFTER(Sheet1!B99, "("), ")")</f>
        <v>MLBC</v>
      </c>
      <c r="E100" s="3" t="str">
        <f>SUBSTITUTE(_xlfn.TEXTAFTER(Sheet1!B99, "- "), ",", "")</f>
        <v>317</v>
      </c>
    </row>
    <row r="101" spans="2:5">
      <c r="B101" t="str">
        <f xml:space="preserve"> _xlfn.TEXTBEFORE(Sheet1!B100, ".")</f>
        <v>99</v>
      </c>
      <c r="C101" t="str">
        <f>_xlfn.TEXTBEFORE(_xlfn.TEXTAFTER(Sheet1!B100, "."), " -")</f>
        <v xml:space="preserve"> Lindenwold (ACL)</v>
      </c>
      <c r="D101" t="str">
        <f>_xlfn.TEXTBEFORE(_xlfn.TEXTAFTER(Sheet1!B100, "("), ")")</f>
        <v>ACL</v>
      </c>
      <c r="E101" s="3" t="str">
        <f>SUBSTITUTE(_xlfn.TEXTAFTER(Sheet1!B100, "- "), ",", "")</f>
        <v>306</v>
      </c>
    </row>
    <row r="102" spans="2:5">
      <c r="B102" t="str">
        <f xml:space="preserve"> _xlfn.TEXTBEFORE(Sheet1!B101, ".")</f>
        <v>100</v>
      </c>
      <c r="C102" t="str">
        <f>_xlfn.TEXTBEFORE(_xlfn.TEXTAFTER(Sheet1!B101, "."), " -")</f>
        <v xml:space="preserve"> Wood-Ridge (Pascack)</v>
      </c>
      <c r="D102" t="str">
        <f>_xlfn.TEXTBEFORE(_xlfn.TEXTAFTER(Sheet1!B101, "("), ")")</f>
        <v>Pascack</v>
      </c>
      <c r="E102" s="3" t="str">
        <f>SUBSTITUTE(_xlfn.TEXTAFTER(Sheet1!B101, "- "), ",", "")</f>
        <v>305</v>
      </c>
    </row>
    <row r="103" spans="2:5">
      <c r="B103" t="str">
        <f xml:space="preserve"> _xlfn.TEXTBEFORE(Sheet1!B102, ".")</f>
        <v>101</v>
      </c>
      <c r="C103" t="str">
        <f>_xlfn.TEXTBEFORE(_xlfn.TEXTAFTER(Sheet1!B102, "."), " -")</f>
        <v xml:space="preserve"> Point Pleasant (Coast)</v>
      </c>
      <c r="D103" t="str">
        <f>_xlfn.TEXTBEFORE(_xlfn.TEXTAFTER(Sheet1!B102, "("), ")")</f>
        <v>Coast</v>
      </c>
      <c r="E103" s="3" t="str">
        <f>SUBSTITUTE(_xlfn.TEXTAFTER(Sheet1!B102, "- "), ",", "")</f>
        <v>256</v>
      </c>
    </row>
    <row r="104" spans="2:5">
      <c r="B104" t="str">
        <f xml:space="preserve"> _xlfn.TEXTBEFORE(Sheet1!B103, ".")</f>
        <v>102</v>
      </c>
      <c r="C104" t="str">
        <f>_xlfn.TEXTBEFORE(_xlfn.TEXTAFTER(Sheet1!B103, "."), " -")</f>
        <v xml:space="preserve"> Belmar (Coast)</v>
      </c>
      <c r="D104" t="str">
        <f>_xlfn.TEXTBEFORE(_xlfn.TEXTAFTER(Sheet1!B103, "("), ")")</f>
        <v>Coast</v>
      </c>
      <c r="E104" s="3" t="str">
        <f>SUBSTITUTE(_xlfn.TEXTAFTER(Sheet1!B103, "- "), ",", "")</f>
        <v>241</v>
      </c>
    </row>
    <row r="105" spans="2:5">
      <c r="B105" t="str">
        <f xml:space="preserve"> _xlfn.TEXTBEFORE(Sheet1!B104, ".")</f>
        <v>103</v>
      </c>
      <c r="C105" t="str">
        <f>_xlfn.TEXTBEFORE(_xlfn.TEXTAFTER(Sheet1!B104, "."), " -")</f>
        <v xml:space="preserve"> Highland Avenue (M&amp;E)</v>
      </c>
      <c r="D105" t="str">
        <f>_xlfn.TEXTBEFORE(_xlfn.TEXTAFTER(Sheet1!B104, "("), ")")</f>
        <v>M&amp;E</v>
      </c>
      <c r="E105" s="3" t="str">
        <f>SUBSTITUTE(_xlfn.TEXTAFTER(Sheet1!B104, "- "), ",", "")</f>
        <v>233</v>
      </c>
    </row>
    <row r="106" spans="2:5">
      <c r="B106" t="str">
        <f xml:space="preserve"> _xlfn.TEXTBEFORE(Sheet1!B105, ".")</f>
        <v>104</v>
      </c>
      <c r="C106" t="str">
        <f>_xlfn.TEXTBEFORE(_xlfn.TEXTAFTER(Sheet1!B105, "."), " -")</f>
        <v xml:space="preserve"> Avenel (Coast)</v>
      </c>
      <c r="D106" t="str">
        <f>_xlfn.TEXTBEFORE(_xlfn.TEXTAFTER(Sheet1!B105, "("), ")")</f>
        <v>Coast</v>
      </c>
      <c r="E106" s="3" t="str">
        <f>SUBSTITUTE(_xlfn.TEXTAFTER(Sheet1!B105, "- "), ",", "")</f>
        <v>222</v>
      </c>
    </row>
    <row r="107" spans="2:5">
      <c r="B107" t="str">
        <f xml:space="preserve"> _xlfn.TEXTBEFORE(Sheet1!B106, ".")</f>
        <v>105</v>
      </c>
      <c r="C107" t="str">
        <f>_xlfn.TEXTBEFORE(_xlfn.TEXTAFTER(Sheet1!B106, "."), " -")</f>
        <v xml:space="preserve"> Emerson (Pascack)</v>
      </c>
      <c r="D107" t="str">
        <f>_xlfn.TEXTBEFORE(_xlfn.TEXTAFTER(Sheet1!B106, "("), ")")</f>
        <v>Pascack</v>
      </c>
      <c r="E107" s="3" t="str">
        <f>SUBSTITUTE(_xlfn.TEXTAFTER(Sheet1!B106, "- "), ",", "")</f>
        <v>219</v>
      </c>
    </row>
    <row r="108" spans="2:5">
      <c r="B108" t="str">
        <f xml:space="preserve"> _xlfn.TEXTBEFORE(Sheet1!B107, ".")</f>
        <v>106</v>
      </c>
      <c r="C108" t="str">
        <f>_xlfn.TEXTBEFORE(_xlfn.TEXTAFTER(Sheet1!B107, "."), " -")</f>
        <v xml:space="preserve"> Bradley Beach (Coast)</v>
      </c>
      <c r="D108" t="str">
        <f>_xlfn.TEXTBEFORE(_xlfn.TEXTAFTER(Sheet1!B107, "("), ")")</f>
        <v>Coast</v>
      </c>
      <c r="E108" s="3" t="str">
        <f>SUBSTITUTE(_xlfn.TEXTAFTER(Sheet1!B107, "- "), ",", "")</f>
        <v>196</v>
      </c>
    </row>
    <row r="109" spans="2:5">
      <c r="B109" t="str">
        <f xml:space="preserve"> _xlfn.TEXTBEFORE(Sheet1!B108, ".")</f>
        <v>107</v>
      </c>
      <c r="C109" t="str">
        <f>_xlfn.TEXTBEFORE(_xlfn.TEXTAFTER(Sheet1!B108, "."), " -")</f>
        <v xml:space="preserve"> Wesmont (MLBC)</v>
      </c>
      <c r="D109" t="str">
        <f>_xlfn.TEXTBEFORE(_xlfn.TEXTAFTER(Sheet1!B108, "("), ")")</f>
        <v>MLBC</v>
      </c>
      <c r="E109" s="3" t="str">
        <f>SUBSTITUTE(_xlfn.TEXTAFTER(Sheet1!B108, "- "), ",", "")</f>
        <v>188</v>
      </c>
    </row>
    <row r="110" spans="2:5">
      <c r="B110" t="str">
        <f xml:space="preserve"> _xlfn.TEXTBEFORE(Sheet1!B109, ".")</f>
        <v>108</v>
      </c>
      <c r="C110" t="str">
        <f>_xlfn.TEXTBEFORE(_xlfn.TEXTAFTER(Sheet1!B109, "."), " -")</f>
        <v xml:space="preserve"> Bay Head (Coast)</v>
      </c>
      <c r="D110" t="str">
        <f>_xlfn.TEXTBEFORE(_xlfn.TEXTAFTER(Sheet1!B109, "("), ")")</f>
        <v>Coast</v>
      </c>
      <c r="E110" s="3" t="str">
        <f>SUBSTITUTE(_xlfn.TEXTAFTER(Sheet1!B109, "- "), ",", "")</f>
        <v>179</v>
      </c>
    </row>
    <row r="111" spans="2:5">
      <c r="B111" t="str">
        <f xml:space="preserve"> _xlfn.TEXTBEFORE(Sheet1!B110, ".")</f>
        <v>109</v>
      </c>
      <c r="C111" t="str">
        <f>_xlfn.TEXTBEFORE(_xlfn.TEXTAFTER(Sheet1!B110, "."), " -")</f>
        <v xml:space="preserve"> Absecon (ACL)</v>
      </c>
      <c r="D111" t="str">
        <f>_xlfn.TEXTBEFORE(_xlfn.TEXTAFTER(Sheet1!B110, "("), ")")</f>
        <v>ACL</v>
      </c>
      <c r="E111" s="3" t="str">
        <f>SUBSTITUTE(_xlfn.TEXTAFTER(Sheet1!B110, "- "), ",", "")</f>
        <v>178</v>
      </c>
    </row>
    <row r="112" spans="2:5">
      <c r="B112" t="str">
        <f xml:space="preserve"> _xlfn.TEXTBEFORE(Sheet1!B111, ".")</f>
        <v>110</v>
      </c>
      <c r="C112" t="str">
        <f>_xlfn.TEXTBEFORE(_xlfn.TEXTAFTER(Sheet1!B111, "."), " -")</f>
        <v xml:space="preserve"> Park Ridge (Pascack)</v>
      </c>
      <c r="D112" t="str">
        <f>_xlfn.TEXTBEFORE(_xlfn.TEXTAFTER(Sheet1!B111, "("), ")")</f>
        <v>Pascack</v>
      </c>
      <c r="E112" s="3" t="str">
        <f>SUBSTITUTE(_xlfn.TEXTAFTER(Sheet1!B111, "- "), ",", "")</f>
        <v>176</v>
      </c>
    </row>
    <row r="113" spans="2:5">
      <c r="B113" t="str">
        <f xml:space="preserve"> _xlfn.TEXTBEFORE(Sheet1!B112, ".")</f>
        <v>111</v>
      </c>
      <c r="C113" t="str">
        <f>_xlfn.TEXTBEFORE(_xlfn.TEXTAFTER(Sheet1!B112, "."), " -")</f>
        <v xml:space="preserve"> Garfield (MLBC)</v>
      </c>
      <c r="D113" t="str">
        <f>_xlfn.TEXTBEFORE(_xlfn.TEXTAFTER(Sheet1!B112, "("), ")")</f>
        <v>MLBC</v>
      </c>
      <c r="E113" s="3" t="str">
        <f>SUBSTITUTE(_xlfn.TEXTAFTER(Sheet1!B112, "- "), ",", "")</f>
        <v>175</v>
      </c>
    </row>
    <row r="114" spans="2:5">
      <c r="B114" t="str">
        <f xml:space="preserve"> _xlfn.TEXTBEFORE(Sheet1!B113, ".")</f>
        <v>112</v>
      </c>
      <c r="C114" t="str">
        <f>_xlfn.TEXTBEFORE(_xlfn.TEXTAFTER(Sheet1!B113, "."), " -")</f>
        <v xml:space="preserve"> Little Falls (M-B)</v>
      </c>
      <c r="D114" t="str">
        <f>_xlfn.TEXTBEFORE(_xlfn.TEXTAFTER(Sheet1!B113, "("), ")")</f>
        <v>M-B</v>
      </c>
      <c r="E114" s="3" t="str">
        <f>SUBSTITUTE(_xlfn.TEXTAFTER(Sheet1!B113, "- "), ",", "")</f>
        <v>165</v>
      </c>
    </row>
    <row r="115" spans="2:5">
      <c r="B115" t="str">
        <f xml:space="preserve"> _xlfn.TEXTBEFORE(Sheet1!B114, ".")</f>
        <v>113</v>
      </c>
      <c r="C115" t="str">
        <f>_xlfn.TEXTBEFORE(_xlfn.TEXTAFTER(Sheet1!B114, "."), " -")</f>
        <v xml:space="preserve"> Manasquan (Coast)</v>
      </c>
      <c r="D115" t="str">
        <f>_xlfn.TEXTBEFORE(_xlfn.TEXTAFTER(Sheet1!B114, "("), ")")</f>
        <v>Coast</v>
      </c>
      <c r="E115" s="3" t="str">
        <f>SUBSTITUTE(_xlfn.TEXTAFTER(Sheet1!B114, "- "), ",", "")</f>
        <v>164</v>
      </c>
    </row>
    <row r="116" spans="2:5">
      <c r="B116" t="str">
        <f xml:space="preserve"> _xlfn.TEXTBEFORE(Sheet1!B115, ".")</f>
        <v>114</v>
      </c>
      <c r="C116" t="str">
        <f>_xlfn.TEXTBEFORE(_xlfn.TEXTAFTER(Sheet1!B115, "."), " -")</f>
        <v xml:space="preserve"> Cherry Hill (ACL)</v>
      </c>
      <c r="D116" t="str">
        <f>_xlfn.TEXTBEFORE(_xlfn.TEXTAFTER(Sheet1!B115, "("), ")")</f>
        <v>ACL</v>
      </c>
      <c r="E116" s="3" t="str">
        <f>SUBSTITUTE(_xlfn.TEXTAFTER(Sheet1!B115, "- "), ",", "")</f>
        <v>157</v>
      </c>
    </row>
    <row r="117" spans="2:5">
      <c r="B117" t="str">
        <f xml:space="preserve"> _xlfn.TEXTBEFORE(Sheet1!B116, ".")</f>
        <v>115</v>
      </c>
      <c r="C117" t="str">
        <f>_xlfn.TEXTBEFORE(_xlfn.TEXTAFTER(Sheet1!B116, "."), " -")</f>
        <v xml:space="preserve"> Mahwah (MLBC)</v>
      </c>
      <c r="D117" t="str">
        <f>_xlfn.TEXTBEFORE(_xlfn.TEXTAFTER(Sheet1!B116, "("), ")")</f>
        <v>MLBC</v>
      </c>
      <c r="E117" s="3" t="str">
        <f>SUBSTITUTE(_xlfn.TEXTAFTER(Sheet1!B116, "- "), ",", "")</f>
        <v>157</v>
      </c>
    </row>
    <row r="118" spans="2:5">
      <c r="B118" t="str">
        <f xml:space="preserve"> _xlfn.TEXTBEFORE(Sheet1!B117, ".")</f>
        <v>116</v>
      </c>
      <c r="C118" t="str">
        <f>_xlfn.TEXTBEFORE(_xlfn.TEXTAFTER(Sheet1!B117, "."), " -")</f>
        <v xml:space="preserve"> Montvale (Pascack)</v>
      </c>
      <c r="D118" t="str">
        <f>_xlfn.TEXTBEFORE(_xlfn.TEXTAFTER(Sheet1!B117, "("), ")")</f>
        <v>Pascack</v>
      </c>
      <c r="E118" s="3" t="str">
        <f>SUBSTITUTE(_xlfn.TEXTAFTER(Sheet1!B117, "- "), ",", "")</f>
        <v>152</v>
      </c>
    </row>
    <row r="119" spans="2:5">
      <c r="B119" t="str">
        <f xml:space="preserve"> _xlfn.TEXTBEFORE(Sheet1!B118, ".")</f>
        <v>117</v>
      </c>
      <c r="C119" t="str">
        <f>_xlfn.TEXTBEFORE(_xlfn.TEXTAFTER(Sheet1!B118, "."), " -")</f>
        <v xml:space="preserve"> Spring Lake (Coast)</v>
      </c>
      <c r="D119" t="str">
        <f>_xlfn.TEXTBEFORE(_xlfn.TEXTAFTER(Sheet1!B118, "("), ")")</f>
        <v>Coast</v>
      </c>
      <c r="E119" s="3" t="str">
        <f>SUBSTITUTE(_xlfn.TEXTAFTER(Sheet1!B118, "- "), ",", "")</f>
        <v>147</v>
      </c>
    </row>
    <row r="120" spans="2:5">
      <c r="B120" t="str">
        <f xml:space="preserve"> _xlfn.TEXTBEFORE(Sheet1!B119, ".")</f>
        <v>118</v>
      </c>
      <c r="C120" t="str">
        <f>_xlfn.TEXTBEFORE(_xlfn.TEXTAFTER(Sheet1!B119, "."), " -")</f>
        <v xml:space="preserve"> Gillette (M&amp;E)</v>
      </c>
      <c r="D120" t="str">
        <f>_xlfn.TEXTBEFORE(_xlfn.TEXTAFTER(Sheet1!B119, "("), ")")</f>
        <v>M&amp;E</v>
      </c>
      <c r="E120" s="3" t="str">
        <f>SUBSTITUTE(_xlfn.TEXTAFTER(Sheet1!B119, "- "), ",", "")</f>
        <v>146</v>
      </c>
    </row>
    <row r="121" spans="2:5">
      <c r="B121" t="str">
        <f xml:space="preserve"> _xlfn.TEXTBEFORE(Sheet1!B120, ".")</f>
        <v>119</v>
      </c>
      <c r="C121" t="str">
        <f>_xlfn.TEXTBEFORE(_xlfn.TEXTAFTER(Sheet1!B120, "."), " -")</f>
        <v xml:space="preserve"> Bernardsville (M&amp;E)</v>
      </c>
      <c r="D121" t="str">
        <f>_xlfn.TEXTBEFORE(_xlfn.TEXTAFTER(Sheet1!B120, "("), ")")</f>
        <v>M&amp;E</v>
      </c>
      <c r="E121" s="3" t="str">
        <f>SUBSTITUTE(_xlfn.TEXTAFTER(Sheet1!B120, "- "), ",", "")</f>
        <v>135</v>
      </c>
    </row>
    <row r="122" spans="2:5">
      <c r="B122" t="str">
        <f xml:space="preserve"> _xlfn.TEXTBEFORE(Sheet1!B121, ".")</f>
        <v>120</v>
      </c>
      <c r="C122" t="str">
        <f>_xlfn.TEXTBEFORE(_xlfn.TEXTAFTER(Sheet1!B121, "."), " -")</f>
        <v xml:space="preserve"> Mountain Avenue (M-B)</v>
      </c>
      <c r="D122" t="str">
        <f>_xlfn.TEXTBEFORE(_xlfn.TEXTAFTER(Sheet1!B121, "("), ")")</f>
        <v>M-B</v>
      </c>
      <c r="E122" s="3" t="str">
        <f>SUBSTITUTE(_xlfn.TEXTAFTER(Sheet1!B121, "- "), ",", "")</f>
        <v>133</v>
      </c>
    </row>
    <row r="123" spans="2:5">
      <c r="B123" t="str">
        <f xml:space="preserve"> _xlfn.TEXTBEFORE(Sheet1!B122, ".")</f>
        <v>121</v>
      </c>
      <c r="C123" t="str">
        <f>_xlfn.TEXTBEFORE(_xlfn.TEXTAFTER(Sheet1!B122, "."), " -")</f>
        <v xml:space="preserve"> Egg Harbor City (ACL)</v>
      </c>
      <c r="D123" t="str">
        <f>_xlfn.TEXTBEFORE(_xlfn.TEXTAFTER(Sheet1!B122, "("), ")")</f>
        <v>ACL</v>
      </c>
      <c r="E123" s="3" t="str">
        <f>SUBSTITUTE(_xlfn.TEXTAFTER(Sheet1!B122, "- "), ",", "")</f>
        <v>133</v>
      </c>
    </row>
    <row r="124" spans="2:5">
      <c r="B124" t="str">
        <f xml:space="preserve"> _xlfn.TEXTBEFORE(Sheet1!B123, ".")</f>
        <v>122</v>
      </c>
      <c r="C124" t="str">
        <f>_xlfn.TEXTBEFORE(_xlfn.TEXTAFTER(Sheet1!B123, "."), " -")</f>
        <v xml:space="preserve"> Millington (M&amp;E)</v>
      </c>
      <c r="D124" t="str">
        <f>_xlfn.TEXTBEFORE(_xlfn.TEXTAFTER(Sheet1!B123, "("), ")")</f>
        <v>M&amp;E</v>
      </c>
      <c r="E124" s="3" t="str">
        <f>SUBSTITUTE(_xlfn.TEXTAFTER(Sheet1!B123, "- "), ",", "")</f>
        <v>131</v>
      </c>
    </row>
    <row r="125" spans="2:5">
      <c r="B125" t="str">
        <f xml:space="preserve"> _xlfn.TEXTBEFORE(Sheet1!B124, ".")</f>
        <v>123</v>
      </c>
      <c r="C125" t="str">
        <f>_xlfn.TEXTBEFORE(_xlfn.TEXTAFTER(Sheet1!B124, "."), " -")</f>
        <v xml:space="preserve"> Garwood (RVL)</v>
      </c>
      <c r="D125" t="str">
        <f>_xlfn.TEXTBEFORE(_xlfn.TEXTAFTER(Sheet1!B124, "("), ")")</f>
        <v>RVL</v>
      </c>
      <c r="E125" s="3" t="str">
        <f>SUBSTITUTE(_xlfn.TEXTAFTER(Sheet1!B124, "- "), ",", "")</f>
        <v>126</v>
      </c>
    </row>
    <row r="126" spans="2:5">
      <c r="B126" t="str">
        <f xml:space="preserve"> _xlfn.TEXTBEFORE(Sheet1!B125, ".")</f>
        <v>124</v>
      </c>
      <c r="C126" t="str">
        <f>_xlfn.TEXTBEFORE(_xlfn.TEXTAFTER(Sheet1!B125, "."), " -")</f>
        <v xml:space="preserve"> Allenhurst (Coast)</v>
      </c>
      <c r="D126" t="str">
        <f>_xlfn.TEXTBEFORE(_xlfn.TEXTAFTER(Sheet1!B125, "("), ")")</f>
        <v>Coast</v>
      </c>
      <c r="E126" s="3" t="str">
        <f>SUBSTITUTE(_xlfn.TEXTAFTER(Sheet1!B125, "- "), ",", "")</f>
        <v>123</v>
      </c>
    </row>
    <row r="127" spans="2:5">
      <c r="B127" t="str">
        <f xml:space="preserve"> _xlfn.TEXTBEFORE(Sheet1!B126, ".")</f>
        <v>125</v>
      </c>
      <c r="C127" t="str">
        <f>_xlfn.TEXTBEFORE(_xlfn.TEXTAFTER(Sheet1!B126, "."), " -")</f>
        <v xml:space="preserve"> Gladstone (M&amp;E)</v>
      </c>
      <c r="D127" t="str">
        <f>_xlfn.TEXTBEFORE(_xlfn.TEXTAFTER(Sheet1!B126, "("), ")")</f>
        <v>M&amp;E</v>
      </c>
      <c r="E127" s="3" t="str">
        <f>SUBSTITUTE(_xlfn.TEXTAFTER(Sheet1!B126, "- "), ",", "")</f>
        <v>121</v>
      </c>
    </row>
    <row r="128" spans="2:5">
      <c r="B128" t="str">
        <f xml:space="preserve"> _xlfn.TEXTBEFORE(Sheet1!B127, ".")</f>
        <v>126</v>
      </c>
      <c r="C128" t="str">
        <f>_xlfn.TEXTBEFORE(_xlfn.TEXTAFTER(Sheet1!B127, "."), " -")</f>
        <v xml:space="preserve"> Hammonton (ACL)</v>
      </c>
      <c r="D128" t="str">
        <f>_xlfn.TEXTBEFORE(_xlfn.TEXTAFTER(Sheet1!B127, "("), ")")</f>
        <v>ACL</v>
      </c>
      <c r="E128" s="3" t="str">
        <f>SUBSTITUTE(_xlfn.TEXTAFTER(Sheet1!B127, "- "), ",", "")</f>
        <v>119</v>
      </c>
    </row>
    <row r="129" spans="2:5">
      <c r="B129" t="str">
        <f xml:space="preserve"> _xlfn.TEXTBEFORE(Sheet1!B128, ".")</f>
        <v>127</v>
      </c>
      <c r="C129" t="str">
        <f>_xlfn.TEXTBEFORE(_xlfn.TEXTAFTER(Sheet1!B128, "."), " -")</f>
        <v xml:space="preserve"> Mountain View (M-B)</v>
      </c>
      <c r="D129" t="str">
        <f>_xlfn.TEXTBEFORE(_xlfn.TEXTAFTER(Sheet1!B128, "("), ")")</f>
        <v>M-B</v>
      </c>
      <c r="E129" s="3" t="str">
        <f>SUBSTITUTE(_xlfn.TEXTAFTER(Sheet1!B128, "- "), ",", "")</f>
        <v>118</v>
      </c>
    </row>
    <row r="130" spans="2:5">
      <c r="B130" t="str">
        <f xml:space="preserve"> _xlfn.TEXTBEFORE(Sheet1!B129, ".")</f>
        <v>128</v>
      </c>
      <c r="C130" t="str">
        <f>_xlfn.TEXTBEFORE(_xlfn.TEXTAFTER(Sheet1!B129, "."), " -")</f>
        <v xml:space="preserve"> Stirling (M&amp;E)</v>
      </c>
      <c r="D130" t="str">
        <f>_xlfn.TEXTBEFORE(_xlfn.TEXTAFTER(Sheet1!B129, "("), ")")</f>
        <v>M&amp;E</v>
      </c>
      <c r="E130" s="3" t="str">
        <f>SUBSTITUTE(_xlfn.TEXTAFTER(Sheet1!B129, "- "), ",", "")</f>
        <v>117</v>
      </c>
    </row>
    <row r="131" spans="2:5">
      <c r="B131" t="str">
        <f xml:space="preserve"> _xlfn.TEXTBEFORE(Sheet1!B130, ".")</f>
        <v>129</v>
      </c>
      <c r="C131" t="str">
        <f>_xlfn.TEXTBEFORE(_xlfn.TEXTAFTER(Sheet1!B130, "."), " -")</f>
        <v xml:space="preserve"> Elberon (Coast)</v>
      </c>
      <c r="D131" t="str">
        <f>_xlfn.TEXTBEFORE(_xlfn.TEXTAFTER(Sheet1!B130, "("), ")")</f>
        <v>Coast</v>
      </c>
      <c r="E131" s="3" t="str">
        <f>SUBSTITUTE(_xlfn.TEXTAFTER(Sheet1!B130, "- "), ",", "")</f>
        <v>115</v>
      </c>
    </row>
    <row r="132" spans="2:5">
      <c r="B132" t="str">
        <f xml:space="preserve"> _xlfn.TEXTBEFORE(Sheet1!B131, ".")</f>
        <v>130</v>
      </c>
      <c r="C132" t="str">
        <f>_xlfn.TEXTBEFORE(_xlfn.TEXTAFTER(Sheet1!B131, "."), " -")</f>
        <v xml:space="preserve"> Far Hills (M&amp;E)</v>
      </c>
      <c r="D132" t="str">
        <f>_xlfn.TEXTBEFORE(_xlfn.TEXTAFTER(Sheet1!B131, "("), ")")</f>
        <v>M&amp;E</v>
      </c>
      <c r="E132" s="3" t="str">
        <f>SUBSTITUTE(_xlfn.TEXTAFTER(Sheet1!B131, "- "), ",", "")</f>
        <v>113</v>
      </c>
    </row>
    <row r="133" spans="2:5">
      <c r="B133" t="str">
        <f xml:space="preserve"> _xlfn.TEXTBEFORE(Sheet1!B132, ".")</f>
        <v>131</v>
      </c>
      <c r="C133" t="str">
        <f>_xlfn.TEXTBEFORE(_xlfn.TEXTAFTER(Sheet1!B132, "."), " -")</f>
        <v xml:space="preserve"> Mount Arlington (M-B)</v>
      </c>
      <c r="D133" t="str">
        <f>_xlfn.TEXTBEFORE(_xlfn.TEXTAFTER(Sheet1!B132, "("), ")")</f>
        <v>M-B</v>
      </c>
      <c r="E133" s="3" t="str">
        <f>SUBSTITUTE(_xlfn.TEXTAFTER(Sheet1!B132, "- "), ",", "")</f>
        <v>110</v>
      </c>
    </row>
    <row r="134" spans="2:5">
      <c r="B134" t="str">
        <f xml:space="preserve"> _xlfn.TEXTBEFORE(Sheet1!B133, ".")</f>
        <v>132</v>
      </c>
      <c r="C134" t="str">
        <f>_xlfn.TEXTBEFORE(_xlfn.TEXTAFTER(Sheet1!B133, "."), " -")</f>
        <v xml:space="preserve"> Woodcliff Lake (Pascack)</v>
      </c>
      <c r="D134" t="str">
        <f>_xlfn.TEXTBEFORE(_xlfn.TEXTAFTER(Sheet1!B133, "("), ")")</f>
        <v>Pascack</v>
      </c>
      <c r="E134" s="3" t="str">
        <f>SUBSTITUTE(_xlfn.TEXTAFTER(Sheet1!B133, "- "), ",", "")</f>
        <v>108</v>
      </c>
    </row>
    <row r="135" spans="2:5">
      <c r="B135" t="str">
        <f xml:space="preserve"> _xlfn.TEXTBEFORE(Sheet1!B134, ".")</f>
        <v>133</v>
      </c>
      <c r="C135" t="str">
        <f>_xlfn.TEXTBEFORE(_xlfn.TEXTAFTER(Sheet1!B134, "."), " -")</f>
        <v xml:space="preserve"> Wayne, Route 23 (M-B)</v>
      </c>
      <c r="D135" t="str">
        <f>_xlfn.TEXTBEFORE(_xlfn.TEXTAFTER(Sheet1!B134, "("), ")")</f>
        <v>M-B</v>
      </c>
      <c r="E135" s="3" t="str">
        <f>SUBSTITUTE(_xlfn.TEXTAFTER(Sheet1!B134, "- "), ",", "")</f>
        <v>106</v>
      </c>
    </row>
    <row r="136" spans="2:5">
      <c r="B136" t="str">
        <f xml:space="preserve"> _xlfn.TEXTBEFORE(Sheet1!B135, ".")</f>
        <v>134</v>
      </c>
      <c r="C136" t="str">
        <f>_xlfn.TEXTBEFORE(_xlfn.TEXTAFTER(Sheet1!B135, "."), " -")</f>
        <v xml:space="preserve"> Teterboro (Pascack)</v>
      </c>
      <c r="D136" t="str">
        <f>_xlfn.TEXTBEFORE(_xlfn.TEXTAFTER(Sheet1!B135, "("), ")")</f>
        <v>Pascack</v>
      </c>
      <c r="E136" s="3" t="str">
        <f>SUBSTITUTE(_xlfn.TEXTAFTER(Sheet1!B135, "- "), ",", "")</f>
        <v>104</v>
      </c>
    </row>
    <row r="137" spans="2:5">
      <c r="B137" t="str">
        <f xml:space="preserve"> _xlfn.TEXTBEFORE(Sheet1!B136, ".")</f>
        <v>135</v>
      </c>
      <c r="C137" t="str">
        <f>_xlfn.TEXTBEFORE(_xlfn.TEXTAFTER(Sheet1!B136, "."), " -")</f>
        <v xml:space="preserve"> Lincoln Park (M-B)</v>
      </c>
      <c r="D137" t="str">
        <f>_xlfn.TEXTBEFORE(_xlfn.TEXTAFTER(Sheet1!B136, "("), ")")</f>
        <v>M-B</v>
      </c>
      <c r="E137" s="3" t="str">
        <f>SUBSTITUTE(_xlfn.TEXTAFTER(Sheet1!B136, "- "), ",", "")</f>
        <v>101</v>
      </c>
    </row>
    <row r="138" spans="2:5">
      <c r="B138" t="str">
        <f xml:space="preserve"> _xlfn.TEXTBEFORE(Sheet1!B137, ".")</f>
        <v>136</v>
      </c>
      <c r="C138" t="str">
        <f>_xlfn.TEXTBEFORE(_xlfn.TEXTAFTER(Sheet1!B137, "."), " -")</f>
        <v xml:space="preserve"> Pennsauken (ACL)</v>
      </c>
      <c r="D138" t="str">
        <f>_xlfn.TEXTBEFORE(_xlfn.TEXTAFTER(Sheet1!B137, "("), ")")</f>
        <v>ACL</v>
      </c>
      <c r="E138" s="3" t="str">
        <f>SUBSTITUTE(_xlfn.TEXTAFTER(Sheet1!B137, "- "), ",", "")</f>
        <v>98</v>
      </c>
    </row>
    <row r="139" spans="2:5">
      <c r="B139" t="str">
        <f xml:space="preserve"> _xlfn.TEXTBEFORE(Sheet1!B138, ".")</f>
        <v>137</v>
      </c>
      <c r="C139" t="str">
        <f>_xlfn.TEXTBEFORE(_xlfn.TEXTAFTER(Sheet1!B138, "."), " -")</f>
        <v>White House (RVL)</v>
      </c>
      <c r="D139" t="str">
        <f>_xlfn.TEXTBEFORE(_xlfn.TEXTAFTER(Sheet1!B138, "("), ")")</f>
        <v>RVL</v>
      </c>
      <c r="E139" s="3" t="str">
        <f>SUBSTITUTE(_xlfn.TEXTAFTER(Sheet1!B138, "- "), ",", "")</f>
        <v>96</v>
      </c>
    </row>
    <row r="140" spans="2:5">
      <c r="B140" t="str">
        <f xml:space="preserve"> _xlfn.TEXTBEFORE(Sheet1!B139, ".")</f>
        <v>138</v>
      </c>
      <c r="C140" t="str">
        <f>_xlfn.TEXTBEFORE(_xlfn.TEXTAFTER(Sheet1!B139, "."), " -")</f>
        <v xml:space="preserve"> Hackettstown (M-B)</v>
      </c>
      <c r="D140" t="str">
        <f>_xlfn.TEXTBEFORE(_xlfn.TEXTAFTER(Sheet1!B139, "("), ")")</f>
        <v>M-B</v>
      </c>
      <c r="E140" s="3" t="str">
        <f>SUBSTITUTE(_xlfn.TEXTAFTER(Sheet1!B139, "- "), ",", "")</f>
        <v>85</v>
      </c>
    </row>
    <row r="141" spans="2:5">
      <c r="B141" t="str">
        <f xml:space="preserve"> _xlfn.TEXTBEFORE(Sheet1!B140, ".")</f>
        <v>139</v>
      </c>
      <c r="C141" t="str">
        <f>_xlfn.TEXTBEFORE(_xlfn.TEXTAFTER(Sheet1!B140, "."), " -")</f>
        <v xml:space="preserve"> Netcong (M-B)</v>
      </c>
      <c r="D141" t="str">
        <f>_xlfn.TEXTBEFORE(_xlfn.TEXTAFTER(Sheet1!B140, "("), ")")</f>
        <v>M-B</v>
      </c>
      <c r="E141" s="3" t="str">
        <f>SUBSTITUTE(_xlfn.TEXTAFTER(Sheet1!B140, "- "), ",", "")</f>
        <v>82</v>
      </c>
    </row>
    <row r="142" spans="2:5">
      <c r="B142" t="str">
        <f xml:space="preserve"> _xlfn.TEXTBEFORE(Sheet1!B141, ".")</f>
        <v>140</v>
      </c>
      <c r="C142" t="str">
        <f>_xlfn.TEXTBEFORE(_xlfn.TEXTAFTER(Sheet1!B141, "."), " -")</f>
        <v xml:space="preserve"> Towaco (M-B)</v>
      </c>
      <c r="D142" t="str">
        <f>_xlfn.TEXTBEFORE(_xlfn.TEXTAFTER(Sheet1!B141, "("), ")")</f>
        <v>M-B</v>
      </c>
      <c r="E142" s="3" t="str">
        <f>SUBSTITUTE(_xlfn.TEXTAFTER(Sheet1!B141, "- "), ",", "")</f>
        <v>80</v>
      </c>
    </row>
    <row r="143" spans="2:5">
      <c r="B143" t="str">
        <f xml:space="preserve"> _xlfn.TEXTBEFORE(Sheet1!B142, ".")</f>
        <v>141</v>
      </c>
      <c r="C143" t="str">
        <f>_xlfn.TEXTBEFORE(_xlfn.TEXTAFTER(Sheet1!B142, "."), " -")</f>
        <v xml:space="preserve"> Basking Ridge (M&amp;E)</v>
      </c>
      <c r="D143" t="str">
        <f>_xlfn.TEXTBEFORE(_xlfn.TEXTAFTER(Sheet1!B142, "("), ")")</f>
        <v>M&amp;E</v>
      </c>
      <c r="E143" s="3" t="str">
        <f>SUBSTITUTE(_xlfn.TEXTAFTER(Sheet1!B142, "- "), ",", "")</f>
        <v>79</v>
      </c>
    </row>
    <row r="144" spans="2:5">
      <c r="B144" t="str">
        <f xml:space="preserve"> _xlfn.TEXTBEFORE(Sheet1!B143, ".")</f>
        <v>142</v>
      </c>
      <c r="C144" t="str">
        <f>_xlfn.TEXTBEFORE(_xlfn.TEXTAFTER(Sheet1!B143, "."), " -")</f>
        <v xml:space="preserve"> Atco (ACL)</v>
      </c>
      <c r="D144" t="str">
        <f>_xlfn.TEXTBEFORE(_xlfn.TEXTAFTER(Sheet1!B143, "("), ")")</f>
        <v>ACL</v>
      </c>
      <c r="E144" s="3" t="str">
        <f>SUBSTITUTE(_xlfn.TEXTAFTER(Sheet1!B143, "- "), ",", "")</f>
        <v>77</v>
      </c>
    </row>
    <row r="145" spans="2:5">
      <c r="B145" t="str">
        <f xml:space="preserve"> _xlfn.TEXTBEFORE(Sheet1!B144, ".")</f>
        <v>143</v>
      </c>
      <c r="C145" t="str">
        <f>_xlfn.TEXTBEFORE(_xlfn.TEXTAFTER(Sheet1!B144, "."), " -")</f>
        <v xml:space="preserve"> Annandale (RVL)</v>
      </c>
      <c r="D145" t="str">
        <f>_xlfn.TEXTBEFORE(_xlfn.TEXTAFTER(Sheet1!B144, "("), ")")</f>
        <v>RVL</v>
      </c>
      <c r="E145" s="3" t="str">
        <f>SUBSTITUTE(_xlfn.TEXTAFTER(Sheet1!B144, "- "), ",", "")</f>
        <v>65</v>
      </c>
    </row>
    <row r="146" spans="2:5">
      <c r="B146" t="str">
        <f xml:space="preserve"> _xlfn.TEXTBEFORE(Sheet1!B145, ".")</f>
        <v>144</v>
      </c>
      <c r="C146" t="str">
        <f>_xlfn.TEXTBEFORE(_xlfn.TEXTAFTER(Sheet1!B145, "."), " -")</f>
        <v xml:space="preserve"> Boonton (M-B)</v>
      </c>
      <c r="D146" t="str">
        <f>_xlfn.TEXTBEFORE(_xlfn.TEXTAFTER(Sheet1!B145, "("), ")")</f>
        <v>M-B</v>
      </c>
      <c r="E146" s="3" t="str">
        <f>SUBSTITUTE(_xlfn.TEXTAFTER(Sheet1!B145, "- "), ",", "")</f>
        <v>58</v>
      </c>
    </row>
    <row r="147" spans="2:5">
      <c r="B147" t="str">
        <f xml:space="preserve"> _xlfn.TEXTBEFORE(Sheet1!B146, ".")</f>
        <v>145</v>
      </c>
      <c r="C147" t="str">
        <f>_xlfn.TEXTBEFORE(_xlfn.TEXTAFTER(Sheet1!B146, "."), " -")</f>
        <v xml:space="preserve"> High Bridge (RVL)</v>
      </c>
      <c r="D147" t="str">
        <f>_xlfn.TEXTBEFORE(_xlfn.TEXTAFTER(Sheet1!B146, "("), ")")</f>
        <v>RVL</v>
      </c>
      <c r="E147" s="3" t="str">
        <f>SUBSTITUTE(_xlfn.TEXTAFTER(Sheet1!B146, "- "), ",", "")</f>
        <v>50</v>
      </c>
    </row>
    <row r="148" spans="2:5">
      <c r="B148" t="str">
        <f xml:space="preserve"> _xlfn.TEXTBEFORE(Sheet1!B147, ".")</f>
        <v>146</v>
      </c>
      <c r="C148" t="str">
        <f>_xlfn.TEXTBEFORE(_xlfn.TEXTAFTER(Sheet1!B147, "."), " -")</f>
        <v xml:space="preserve"> North Branch (RVL)</v>
      </c>
      <c r="D148" t="str">
        <f>_xlfn.TEXTBEFORE(_xlfn.TEXTAFTER(Sheet1!B147, "("), ")")</f>
        <v>RVL</v>
      </c>
      <c r="E148" s="3" t="str">
        <f>SUBSTITUTE(_xlfn.TEXTAFTER(Sheet1!B147, "- "), ",", "")</f>
        <v>48</v>
      </c>
    </row>
    <row r="149" spans="2:5">
      <c r="B149" t="str">
        <f xml:space="preserve"> _xlfn.TEXTBEFORE(Sheet1!B148, ".")</f>
        <v>147</v>
      </c>
      <c r="C149" t="str">
        <f>_xlfn.TEXTBEFORE(_xlfn.TEXTAFTER(Sheet1!B148, "."), " -")</f>
        <v xml:space="preserve"> Lake Hopatcong (M-B)</v>
      </c>
      <c r="D149" t="str">
        <f>_xlfn.TEXTBEFORE(_xlfn.TEXTAFTER(Sheet1!B148, "("), ")")</f>
        <v>M-B</v>
      </c>
      <c r="E149" s="3" t="str">
        <f>SUBSTITUTE(_xlfn.TEXTAFTER(Sheet1!B148, "- "), ",", "")</f>
        <v>45</v>
      </c>
    </row>
    <row r="150" spans="2:5">
      <c r="B150" t="str">
        <f xml:space="preserve"> _xlfn.TEXTBEFORE(Sheet1!B149, ".")</f>
        <v>148</v>
      </c>
      <c r="C150" t="str">
        <f>_xlfn.TEXTBEFORE(_xlfn.TEXTAFTER(Sheet1!B149, "."), " -")</f>
        <v xml:space="preserve"> Peapack (M&amp;E)</v>
      </c>
      <c r="D150" t="str">
        <f>_xlfn.TEXTBEFORE(_xlfn.TEXTAFTER(Sheet1!B149, "("), ")")</f>
        <v>M&amp;E</v>
      </c>
      <c r="E150" s="3" t="str">
        <f>SUBSTITUTE(_xlfn.TEXTAFTER(Sheet1!B149, "- "), ",", "")</f>
        <v>36</v>
      </c>
    </row>
    <row r="151" spans="2:5">
      <c r="B151" t="str">
        <f xml:space="preserve"> _xlfn.TEXTBEFORE(Sheet1!B150, ".")</f>
        <v>149</v>
      </c>
      <c r="C151" t="str">
        <f>_xlfn.TEXTBEFORE(_xlfn.TEXTAFTER(Sheet1!B150, "."), " -")</f>
        <v xml:space="preserve"> Mount Tabor (M&amp;E)</v>
      </c>
      <c r="D151" t="str">
        <f>_xlfn.TEXTBEFORE(_xlfn.TEXTAFTER(Sheet1!B150, "("), ")")</f>
        <v>M&amp;E</v>
      </c>
      <c r="E151" s="3" t="str">
        <f>SUBSTITUTE(_xlfn.TEXTAFTER(Sheet1!B150, "- "), ",", "")</f>
        <v>30</v>
      </c>
    </row>
    <row r="152" spans="2:5">
      <c r="B152" t="str">
        <f xml:space="preserve"> _xlfn.TEXTBEFORE(Sheet1!B151, ".")</f>
        <v>150</v>
      </c>
      <c r="C152" t="str">
        <f>_xlfn.TEXTBEFORE(_xlfn.TEXTAFTER(Sheet1!B151, "."), " -")</f>
        <v xml:space="preserve"> Lebanon (RVL)</v>
      </c>
      <c r="D152" t="str">
        <f>_xlfn.TEXTBEFORE(_xlfn.TEXTAFTER(Sheet1!B151, "("), ")")</f>
        <v>RVL</v>
      </c>
      <c r="E152" s="3" t="str">
        <f>SUBSTITUTE(_xlfn.TEXTAFTER(Sheet1!B151, "- "), ",", "")</f>
        <v>21</v>
      </c>
    </row>
    <row r="153" spans="2:5">
      <c r="B153" t="str">
        <f xml:space="preserve"> _xlfn.TEXTBEFORE(Sheet1!B152, ".")</f>
        <v>151</v>
      </c>
      <c r="C153" t="str">
        <f>_xlfn.TEXTBEFORE(_xlfn.TEXTAFTER(Sheet1!B152, "."), " -")</f>
        <v xml:space="preserve"> Mountain Lakes (M-B)</v>
      </c>
      <c r="D153" t="str">
        <f>_xlfn.TEXTBEFORE(_xlfn.TEXTAFTER(Sheet1!B152, "("), ")")</f>
        <v>M-B</v>
      </c>
      <c r="E153" s="3" t="str">
        <f>SUBSTITUTE(_xlfn.TEXTAFTER(Sheet1!B152, "- "), ",", "")</f>
        <v>17</v>
      </c>
    </row>
    <row r="154" spans="2:5">
      <c r="B154" t="str">
        <f xml:space="preserve"> _xlfn.TEXTBEFORE(Sheet1!B153, ".")</f>
        <v>152</v>
      </c>
      <c r="C154" t="str">
        <f>_xlfn.TEXTBEFORE(_xlfn.TEXTAFTER(Sheet1!B153, "."), " -")</f>
        <v xml:space="preserve"> Mount Olive (M-B)</v>
      </c>
      <c r="D154" t="str">
        <f>_xlfn.TEXTBEFORE(_xlfn.TEXTAFTER(Sheet1!B153, "("), ")")</f>
        <v>M-B</v>
      </c>
      <c r="E154" s="3" t="str">
        <f>SUBSTITUTE(_xlfn.TEXTAFTER(Sheet1!B153, "- "), ",", "")</f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Chikkappa</dc:creator>
  <cp:lastModifiedBy>Arjun Chikkappa</cp:lastModifiedBy>
  <dcterms:created xsi:type="dcterms:W3CDTF">2024-05-19T23:01:35Z</dcterms:created>
  <dcterms:modified xsi:type="dcterms:W3CDTF">2024-05-20T02:17:45Z</dcterms:modified>
</cp:coreProperties>
</file>