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BEAF581101416CA1/Desktop/Udaanous/"/>
    </mc:Choice>
  </mc:AlternateContent>
  <xr:revisionPtr revIDLastSave="3" documentId="8_{3224D31C-66E7-4D99-A408-69E4FC8640A6}" xr6:coauthVersionLast="47" xr6:coauthVersionMax="47" xr10:uidLastSave="{1A932143-1919-496E-9433-B86A01637C38}"/>
  <bookViews>
    <workbookView xWindow="-120" yWindow="-120" windowWidth="20730" windowHeight="11040" activeTab="2" xr2:uid="{81A57C06-D1DF-42BB-8B25-A01859E2472F}"/>
  </bookViews>
  <sheets>
    <sheet name="Data Source" sheetId="1" r:id="rId1"/>
    <sheet name="Pivot Table" sheetId="2" r:id="rId2"/>
    <sheet name="Dashboard" sheetId="3" r:id="rId3"/>
  </sheets>
  <definedNames>
    <definedName name="Slicer_Column1">#N/A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3" i="1" l="1"/>
  <c r="O24" i="1"/>
  <c r="O15" i="1"/>
  <c r="O1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alcChain>
</file>

<file path=xl/sharedStrings.xml><?xml version="1.0" encoding="utf-8"?>
<sst xmlns="http://schemas.openxmlformats.org/spreadsheetml/2006/main" count="14116" uniqueCount="67">
  <si>
    <t>R&amp;D</t>
  </si>
  <si>
    <t>Europe</t>
  </si>
  <si>
    <t>HR</t>
  </si>
  <si>
    <t>Software</t>
  </si>
  <si>
    <t>SMB</t>
  </si>
  <si>
    <t>Cash</t>
  </si>
  <si>
    <t>May</t>
  </si>
  <si>
    <t>Operations</t>
  </si>
  <si>
    <t>IT</t>
  </si>
  <si>
    <t>Furniture</t>
  </si>
  <si>
    <t>B2B</t>
  </si>
  <si>
    <t>Bank Transfer</t>
  </si>
  <si>
    <t>August</t>
  </si>
  <si>
    <t>North America</t>
  </si>
  <si>
    <t>Electronics</t>
  </si>
  <si>
    <t>December</t>
  </si>
  <si>
    <t>Sales</t>
  </si>
  <si>
    <t>South America</t>
  </si>
  <si>
    <t>Healthcare</t>
  </si>
  <si>
    <t>B2C</t>
  </si>
  <si>
    <t>Credit Card</t>
  </si>
  <si>
    <t>March</t>
  </si>
  <si>
    <t>Marketing</t>
  </si>
  <si>
    <t>Africa</t>
  </si>
  <si>
    <t>Enterprise</t>
  </si>
  <si>
    <t>June</t>
  </si>
  <si>
    <t>Asia-Pacific</t>
  </si>
  <si>
    <t>Clothing</t>
  </si>
  <si>
    <t>January</t>
  </si>
  <si>
    <t>April</t>
  </si>
  <si>
    <t>Finance</t>
  </si>
  <si>
    <t>October</t>
  </si>
  <si>
    <t>PayPal</t>
  </si>
  <si>
    <t>July</t>
  </si>
  <si>
    <t>September</t>
  </si>
  <si>
    <t>February</t>
  </si>
  <si>
    <t>November</t>
  </si>
  <si>
    <t>Transaction_Date</t>
  </si>
  <si>
    <t>Revenue</t>
  </si>
  <si>
    <t>Expenses</t>
  </si>
  <si>
    <t>Profit</t>
  </si>
  <si>
    <t>Category</t>
  </si>
  <si>
    <t>Region</t>
  </si>
  <si>
    <t>Department</t>
  </si>
  <si>
    <t>Product_Line</t>
  </si>
  <si>
    <t>Customer_Segment</t>
  </si>
  <si>
    <t>Payment_Method</t>
  </si>
  <si>
    <t>Discount</t>
  </si>
  <si>
    <t>Column1</t>
  </si>
  <si>
    <t>Row Labels</t>
  </si>
  <si>
    <t>Grand Total</t>
  </si>
  <si>
    <t>Sum of Expenses</t>
  </si>
  <si>
    <t>Sum of Revenue</t>
  </si>
  <si>
    <t>Sum of Profit</t>
  </si>
  <si>
    <t>Column Labels</t>
  </si>
  <si>
    <t>Categorywise Expenses</t>
  </si>
  <si>
    <t>Productwise Revenue</t>
  </si>
  <si>
    <t>Regionwise Profit</t>
  </si>
  <si>
    <t>Profit generate by Customer_segment</t>
  </si>
  <si>
    <t>Monthwise profit</t>
  </si>
  <si>
    <t>Sum of Discount</t>
  </si>
  <si>
    <t>Productwise discount</t>
  </si>
  <si>
    <t>Column2</t>
  </si>
  <si>
    <t>Expenses by region &amp; category</t>
  </si>
  <si>
    <t>Revenue, Expenses &amp; Profit by Product</t>
  </si>
  <si>
    <t>(All)</t>
  </si>
  <si>
    <t>Categorywise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</si>
</sst>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9" formatCode="#,##0_ ;\-#,##0\ "/>
  </numFmts>
  <fonts count="3" x14ac:knownFonts="1">
    <font>
      <sz val="11"/>
      <color theme="1"/>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4" fontId="0" fillId="0" borderId="0" xfId="0" applyNumberFormat="1"/>
    <xf numFmtId="3" fontId="0" fillId="0" borderId="0" xfId="0" applyNumberFormat="1"/>
    <xf numFmtId="10" fontId="0" fillId="0" borderId="0" xfId="0" applyNumberFormat="1"/>
    <xf numFmtId="0" fontId="0" fillId="0" borderId="0" xfId="0" applyNumberFormat="1"/>
    <xf numFmtId="169" fontId="0" fillId="0" borderId="0" xfId="1" applyNumberFormat="1" applyFont="1"/>
    <xf numFmtId="9" fontId="0" fillId="0" borderId="0" xfId="2" applyFont="1"/>
    <xf numFmtId="3" fontId="0" fillId="0" borderId="0" xfId="0" pivotButton="1" applyNumberFormat="1"/>
    <xf numFmtId="3" fontId="0" fillId="0" borderId="0" xfId="0" applyNumberFormat="1" applyAlignment="1">
      <alignment horizontal="left"/>
    </xf>
    <xf numFmtId="0" fontId="0" fillId="2" borderId="0" xfId="0" applyFill="1"/>
  </cellXfs>
  <cellStyles count="3">
    <cellStyle name="Comma" xfId="1" builtinId="3"/>
    <cellStyle name="Normal" xfId="0" builtinId="0"/>
    <cellStyle name="Percent" xfId="2" builtinId="5"/>
  </cellStyles>
  <dxfs count="12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dxf>
    <dxf>
      <numFmt numFmtId="1" formatCode="0"/>
    </dxf>
    <dxf>
      <numFmt numFmtId="1" formatCode="0"/>
    </dxf>
    <dxf>
      <numFmt numFmtId="1" formatCode="0"/>
    </dxf>
    <dxf>
      <numFmt numFmtId="1" formatCode="0"/>
    </dxf>
    <dxf>
      <numFmt numFmtId="3" formatCode="#,##0"/>
    </dxf>
    <dxf>
      <numFmt numFmtId="19" formatCode="dd/mm/yyyy"/>
    </dxf>
    <dxf>
      <numFmt numFmtId="1" formatCode="0"/>
    </dxf>
    <dxf>
      <numFmt numFmtId="1" formatCode="0"/>
    </dxf>
    <dxf>
      <numFmt numFmtId="1" formatCode="0"/>
    </dxf>
    <dxf>
      <numFmt numFmtId="1" formatCode="0"/>
    </dxf>
    <dxf>
      <numFmt numFmtId="1" formatCode="0"/>
    </dxf>
    <dxf>
      <numFmt numFmtId="1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dxf>
    <dxf>
      <numFmt numFmtId="1" formatCode="0"/>
    </dxf>
    <dxf>
      <numFmt numFmtId="1" formatCode="0"/>
    </dxf>
    <dxf>
      <numFmt numFmtId="1" formatCode="0"/>
    </dxf>
    <dxf>
      <numFmt numFmtId="1" formatCode="0"/>
    </dxf>
    <dxf>
      <numFmt numFmtId="3" formatCode="#,##0"/>
    </dxf>
    <dxf>
      <numFmt numFmtId="19" formatCode="dd/mm/yyyy"/>
    </dxf>
    <dxf>
      <numFmt numFmtId="1" formatCode="0"/>
    </dxf>
    <dxf>
      <numFmt numFmtId="1" formatCode="0"/>
    </dxf>
    <dxf>
      <numFmt numFmtId="1" formatCode="0"/>
    </dxf>
    <dxf>
      <numFmt numFmtId="1" formatCode="0"/>
    </dxf>
    <dxf>
      <numFmt numFmtId="1" formatCode="0"/>
    </dxf>
    <dxf>
      <numFmt numFmtId="1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Table!PivotTable35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a:t>
            </a:r>
            <a:r>
              <a:rPr lang="en-IN" baseline="0"/>
              <a:t> Expenses &amp; Profit by Product</a:t>
            </a:r>
            <a:endParaRPr lang="en-IN"/>
          </a:p>
        </c:rich>
      </c:tx>
      <c:layout>
        <c:manualLayout>
          <c:xMode val="edge"/>
          <c:yMode val="edge"/>
          <c:x val="0.20486612662601439"/>
          <c:y val="1.12985876765404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19285956002312"/>
          <c:y val="0.35374078240219975"/>
          <c:w val="0.8598134963638111"/>
          <c:h val="0.3733843269591301"/>
        </c:manualLayout>
      </c:layout>
      <c:lineChart>
        <c:grouping val="standard"/>
        <c:varyColors val="0"/>
        <c:ser>
          <c:idx val="0"/>
          <c:order val="0"/>
          <c:tx>
            <c:strRef>
              <c:f>'Pivot Table'!$F$34</c:f>
              <c:strCache>
                <c:ptCount val="1"/>
                <c:pt idx="0">
                  <c:v>Sum of Revenue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Table'!$E$35:$E$40</c:f>
              <c:strCache>
                <c:ptCount val="5"/>
                <c:pt idx="0">
                  <c:v>Clothing</c:v>
                </c:pt>
                <c:pt idx="1">
                  <c:v>Electronics</c:v>
                </c:pt>
                <c:pt idx="2">
                  <c:v>Furniture</c:v>
                </c:pt>
                <c:pt idx="3">
                  <c:v>Healthcare</c:v>
                </c:pt>
                <c:pt idx="4">
                  <c:v>Software</c:v>
                </c:pt>
              </c:strCache>
            </c:strRef>
          </c:cat>
          <c:val>
            <c:numRef>
              <c:f>'Pivot Table'!$F$35:$F$40</c:f>
              <c:numCache>
                <c:formatCode>#,##0</c:formatCode>
                <c:ptCount val="5"/>
                <c:pt idx="0">
                  <c:v>8585057</c:v>
                </c:pt>
                <c:pt idx="1">
                  <c:v>10199670</c:v>
                </c:pt>
                <c:pt idx="2">
                  <c:v>5496803</c:v>
                </c:pt>
                <c:pt idx="3">
                  <c:v>21863582</c:v>
                </c:pt>
                <c:pt idx="4">
                  <c:v>7820463</c:v>
                </c:pt>
              </c:numCache>
            </c:numRef>
          </c:val>
          <c:smooth val="0"/>
          <c:extLst>
            <c:ext xmlns:c16="http://schemas.microsoft.com/office/drawing/2014/chart" uri="{C3380CC4-5D6E-409C-BE32-E72D297353CC}">
              <c16:uniqueId val="{00000000-7F8D-4E84-81EF-F32FF6270D4F}"/>
            </c:ext>
          </c:extLst>
        </c:ser>
        <c:ser>
          <c:idx val="1"/>
          <c:order val="1"/>
          <c:tx>
            <c:strRef>
              <c:f>'Pivot Table'!$G$34</c:f>
              <c:strCache>
                <c:ptCount val="1"/>
                <c:pt idx="0">
                  <c:v>Sum of Expenses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Table'!$E$35:$E$40</c:f>
              <c:strCache>
                <c:ptCount val="5"/>
                <c:pt idx="0">
                  <c:v>Clothing</c:v>
                </c:pt>
                <c:pt idx="1">
                  <c:v>Electronics</c:v>
                </c:pt>
                <c:pt idx="2">
                  <c:v>Furniture</c:v>
                </c:pt>
                <c:pt idx="3">
                  <c:v>Healthcare</c:v>
                </c:pt>
                <c:pt idx="4">
                  <c:v>Software</c:v>
                </c:pt>
              </c:strCache>
            </c:strRef>
          </c:cat>
          <c:val>
            <c:numRef>
              <c:f>'Pivot Table'!$G$35:$G$40</c:f>
              <c:numCache>
                <c:formatCode>#,##0</c:formatCode>
                <c:ptCount val="5"/>
                <c:pt idx="0">
                  <c:v>5660596</c:v>
                </c:pt>
                <c:pt idx="1">
                  <c:v>6417027</c:v>
                </c:pt>
                <c:pt idx="2">
                  <c:v>3324913</c:v>
                </c:pt>
                <c:pt idx="3">
                  <c:v>13314610</c:v>
                </c:pt>
                <c:pt idx="4">
                  <c:v>4754900</c:v>
                </c:pt>
              </c:numCache>
            </c:numRef>
          </c:val>
          <c:smooth val="0"/>
          <c:extLst>
            <c:ext xmlns:c16="http://schemas.microsoft.com/office/drawing/2014/chart" uri="{C3380CC4-5D6E-409C-BE32-E72D297353CC}">
              <c16:uniqueId val="{00000001-7F8D-4E84-81EF-F32FF6270D4F}"/>
            </c:ext>
          </c:extLst>
        </c:ser>
        <c:ser>
          <c:idx val="2"/>
          <c:order val="2"/>
          <c:tx>
            <c:strRef>
              <c:f>'Pivot Table'!$H$34</c:f>
              <c:strCache>
                <c:ptCount val="1"/>
                <c:pt idx="0">
                  <c:v>Sum of Profit</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Table'!$E$35:$E$40</c:f>
              <c:strCache>
                <c:ptCount val="5"/>
                <c:pt idx="0">
                  <c:v>Clothing</c:v>
                </c:pt>
                <c:pt idx="1">
                  <c:v>Electronics</c:v>
                </c:pt>
                <c:pt idx="2">
                  <c:v>Furniture</c:v>
                </c:pt>
                <c:pt idx="3">
                  <c:v>Healthcare</c:v>
                </c:pt>
                <c:pt idx="4">
                  <c:v>Software</c:v>
                </c:pt>
              </c:strCache>
            </c:strRef>
          </c:cat>
          <c:val>
            <c:numRef>
              <c:f>'Pivot Table'!$H$35:$H$40</c:f>
              <c:numCache>
                <c:formatCode>#,##0</c:formatCode>
                <c:ptCount val="5"/>
                <c:pt idx="0">
                  <c:v>2924461</c:v>
                </c:pt>
                <c:pt idx="1">
                  <c:v>3782643</c:v>
                </c:pt>
                <c:pt idx="2">
                  <c:v>2171890</c:v>
                </c:pt>
                <c:pt idx="3">
                  <c:v>8548972</c:v>
                </c:pt>
                <c:pt idx="4">
                  <c:v>3065563</c:v>
                </c:pt>
              </c:numCache>
            </c:numRef>
          </c:val>
          <c:smooth val="0"/>
          <c:extLst>
            <c:ext xmlns:c16="http://schemas.microsoft.com/office/drawing/2014/chart" uri="{C3380CC4-5D6E-409C-BE32-E72D297353CC}">
              <c16:uniqueId val="{00000002-7F8D-4E84-81EF-F32FF6270D4F}"/>
            </c:ext>
          </c:extLst>
        </c:ser>
        <c:dLbls>
          <c:showLegendKey val="0"/>
          <c:showVal val="0"/>
          <c:showCatName val="0"/>
          <c:showSerName val="0"/>
          <c:showPercent val="0"/>
          <c:showBubbleSize val="0"/>
        </c:dLbls>
        <c:marker val="1"/>
        <c:smooth val="0"/>
        <c:axId val="1138959695"/>
        <c:axId val="1138956815"/>
      </c:lineChart>
      <c:catAx>
        <c:axId val="113895969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8956815"/>
        <c:crosses val="autoZero"/>
        <c:auto val="1"/>
        <c:lblAlgn val="ctr"/>
        <c:lblOffset val="100"/>
        <c:noMultiLvlLbl val="0"/>
      </c:catAx>
      <c:valAx>
        <c:axId val="113895681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8959695"/>
        <c:crosses val="autoZero"/>
        <c:crossBetween val="between"/>
      </c:valAx>
      <c:spPr>
        <a:noFill/>
        <a:ln>
          <a:noFill/>
        </a:ln>
        <a:effectLst/>
      </c:spPr>
    </c:plotArea>
    <c:legend>
      <c:legendPos val="t"/>
      <c:layout>
        <c:manualLayout>
          <c:xMode val="edge"/>
          <c:yMode val="edge"/>
          <c:x val="0.21469792573299848"/>
          <c:y val="0.17974303212098489"/>
          <c:w val="0.60404928441541172"/>
          <c:h val="0.199394575678040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Table!PivotTable36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Categorywise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0.10648148148148148"/>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222222222222224E-2"/>
              <c:y val="-0.12500000000000006"/>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9"/>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4.629629629629544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8.796296296296296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0.10648148148148148"/>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222222222222224E-2"/>
              <c:y val="-0.12500000000000006"/>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9"/>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4.629629629629544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8.796296296296296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0.10648148148148148"/>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222222222222224E-2"/>
              <c:y val="-0.12500000000000006"/>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9"/>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4.6296296296295444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8.796296296296296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Table'!$I$3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22A-402D-9AA1-C7E1F5BB26E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2A-402D-9AA1-C7E1F5BB26E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22A-402D-9AA1-C7E1F5BB26E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22A-402D-9AA1-C7E1F5BB26E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22A-402D-9AA1-C7E1F5BB26E8}"/>
              </c:ext>
            </c:extLst>
          </c:dPt>
          <c:dLbls>
            <c:dLbl>
              <c:idx val="0"/>
              <c:layout>
                <c:manualLayout>
                  <c:x val="4.4444444444444446E-2"/>
                  <c:y val="-0.106481481481481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22A-402D-9AA1-C7E1F5BB26E8}"/>
                </c:ext>
              </c:extLst>
            </c:dLbl>
            <c:dLbl>
              <c:idx val="1"/>
              <c:layout>
                <c:manualLayout>
                  <c:x val="9.7222222222222224E-2"/>
                  <c:y val="-0.1250000000000000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22A-402D-9AA1-C7E1F5BB26E8}"/>
                </c:ext>
              </c:extLst>
            </c:dLbl>
            <c:dLbl>
              <c:idx val="2"/>
              <c:layout>
                <c:manualLayout>
                  <c:x val="0.11388888888888889"/>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22A-402D-9AA1-C7E1F5BB26E8}"/>
                </c:ext>
              </c:extLst>
            </c:dLbl>
            <c:dLbl>
              <c:idx val="3"/>
              <c:layout>
                <c:manualLayout>
                  <c:x val="-0.1"/>
                  <c:y val="4.629629629629544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22A-402D-9AA1-C7E1F5BB26E8}"/>
                </c:ext>
              </c:extLst>
            </c:dLbl>
            <c:dLbl>
              <c:idx val="4"/>
              <c:layout>
                <c:manualLayout>
                  <c:x val="-0.1"/>
                  <c:y val="-8.79629629629629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22A-402D-9AA1-C7E1F5BB26E8}"/>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Table'!$H$4:$H$9</c:f>
              <c:strCache>
                <c:ptCount val="5"/>
                <c:pt idx="0">
                  <c:v>HR</c:v>
                </c:pt>
                <c:pt idx="1">
                  <c:v>Marketing</c:v>
                </c:pt>
                <c:pt idx="2">
                  <c:v>Operations</c:v>
                </c:pt>
                <c:pt idx="3">
                  <c:v>R&amp;D</c:v>
                </c:pt>
                <c:pt idx="4">
                  <c:v>Sales</c:v>
                </c:pt>
              </c:strCache>
            </c:strRef>
          </c:cat>
          <c:val>
            <c:numRef>
              <c:f>'Pivot Table'!$I$4:$I$9</c:f>
              <c:numCache>
                <c:formatCode>#,##0</c:formatCode>
                <c:ptCount val="5"/>
                <c:pt idx="0">
                  <c:v>5399448</c:v>
                </c:pt>
                <c:pt idx="1">
                  <c:v>8755912</c:v>
                </c:pt>
                <c:pt idx="2">
                  <c:v>7058076</c:v>
                </c:pt>
                <c:pt idx="3">
                  <c:v>22711986</c:v>
                </c:pt>
                <c:pt idx="4">
                  <c:v>10040153</c:v>
                </c:pt>
              </c:numCache>
            </c:numRef>
          </c:val>
          <c:extLst>
            <c:ext xmlns:c16="http://schemas.microsoft.com/office/drawing/2014/chart" uri="{C3380CC4-5D6E-409C-BE32-E72D297353CC}">
              <c16:uniqueId val="{0000000A-822A-402D-9AA1-C7E1F5BB26E8}"/>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Table!PivotTable31</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Monthwise</a:t>
            </a:r>
            <a:r>
              <a:rPr lang="en-US" baseline="0"/>
              <a:t> Profit</a:t>
            </a:r>
            <a:endParaRPr lang="en-US"/>
          </a:p>
        </c:rich>
      </c:tx>
      <c:layout>
        <c:manualLayout>
          <c:xMode val="edge"/>
          <c:yMode val="edge"/>
          <c:x val="0.31419689119170979"/>
          <c:y val="6.235444745715466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Table'!$A$24:$A$36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Table'!$B$24:$B$36</c:f>
              <c:numCache>
                <c:formatCode>#,##0</c:formatCode>
                <c:ptCount val="12"/>
                <c:pt idx="0">
                  <c:v>1424924</c:v>
                </c:pt>
                <c:pt idx="1">
                  <c:v>1375936</c:v>
                </c:pt>
                <c:pt idx="2">
                  <c:v>1778613</c:v>
                </c:pt>
                <c:pt idx="3">
                  <c:v>2021789</c:v>
                </c:pt>
                <c:pt idx="4">
                  <c:v>1720264</c:v>
                </c:pt>
                <c:pt idx="5">
                  <c:v>1665183</c:v>
                </c:pt>
                <c:pt idx="6">
                  <c:v>1449364</c:v>
                </c:pt>
                <c:pt idx="7">
                  <c:v>1795133</c:v>
                </c:pt>
                <c:pt idx="8">
                  <c:v>1735142</c:v>
                </c:pt>
                <c:pt idx="9">
                  <c:v>1644591</c:v>
                </c:pt>
                <c:pt idx="10">
                  <c:v>1858217</c:v>
                </c:pt>
                <c:pt idx="11">
                  <c:v>2024373</c:v>
                </c:pt>
              </c:numCache>
            </c:numRef>
          </c:val>
          <c:extLst>
            <c:ext xmlns:c16="http://schemas.microsoft.com/office/drawing/2014/chart" uri="{C3380CC4-5D6E-409C-BE32-E72D297353CC}">
              <c16:uniqueId val="{00000000-B7B2-45E2-8658-0A71D3A3E6CA}"/>
            </c:ext>
          </c:extLst>
        </c:ser>
        <c:dLbls>
          <c:showLegendKey val="0"/>
          <c:showVal val="0"/>
          <c:showCatName val="0"/>
          <c:showSerName val="0"/>
          <c:showPercent val="0"/>
          <c:showBubbleSize val="0"/>
        </c:dLbls>
        <c:gapWidth val="315"/>
        <c:overlap val="-40"/>
        <c:axId val="519558975"/>
        <c:axId val="519556095"/>
      </c:barChart>
      <c:catAx>
        <c:axId val="5195589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9556095"/>
        <c:crosses val="autoZero"/>
        <c:auto val="1"/>
        <c:lblAlgn val="ctr"/>
        <c:lblOffset val="100"/>
        <c:noMultiLvlLbl val="0"/>
      </c:catAx>
      <c:valAx>
        <c:axId val="5195560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955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Table!PivotTable28</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Productwise Revenue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Lbl>
          <c:idx val="0"/>
          <c:layout>
            <c:manualLayout>
              <c:x val="2.4626209322779244E-2"/>
              <c:y val="-2.2456135387509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Lbl>
          <c:idx val="0"/>
          <c:layout>
            <c:manualLayout>
              <c:x val="4.5734388742304309E-2"/>
              <c:y val="-1.68421015406323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Lbl>
          <c:idx val="0"/>
          <c:layout>
            <c:manualLayout>
              <c:x val="-3.1662269129287615E-2"/>
              <c:y val="-1.029227648868571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Lbl>
          <c:idx val="0"/>
          <c:layout>
            <c:manualLayout>
              <c:x val="-2.1108179419525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221635883905013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221635883905013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4626209322779244E-2"/>
              <c:y val="-2.2456135387509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5734388742304309E-2"/>
              <c:y val="-1.68421015406323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3.1662269129287615E-2"/>
              <c:y val="-1.029227648868571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1108179419525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221635883905013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4626209322779244E-2"/>
              <c:y val="-2.2456135387509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4.5734388742304309E-2"/>
              <c:y val="-1.68421015406323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3.1662269129287615E-2"/>
              <c:y val="-1.029227648868571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2.1108179419525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Table'!$F$3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E1D-4782-B190-6893848BA12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E1D-4782-B190-6893848BA12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E1D-4782-B190-6893848BA12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E1D-4782-B190-6893848BA12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E1D-4782-B190-6893848BA121}"/>
              </c:ext>
            </c:extLst>
          </c:dPt>
          <c:dLbls>
            <c:dLbl>
              <c:idx val="0"/>
              <c:layout>
                <c:manualLayout>
                  <c:x val="4.221635883905013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1D-4782-B190-6893848BA121}"/>
                </c:ext>
              </c:extLst>
            </c:dLbl>
            <c:dLbl>
              <c:idx val="1"/>
              <c:layout>
                <c:manualLayout>
                  <c:x val="2.4626209322779244E-2"/>
                  <c:y val="-2.24561353875097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1D-4782-B190-6893848BA121}"/>
                </c:ext>
              </c:extLst>
            </c:dLbl>
            <c:dLbl>
              <c:idx val="2"/>
              <c:layout>
                <c:manualLayout>
                  <c:x val="4.5734388742304309E-2"/>
                  <c:y val="-1.684210154063234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E1D-4782-B190-6893848BA121}"/>
                </c:ext>
              </c:extLst>
            </c:dLbl>
            <c:dLbl>
              <c:idx val="3"/>
              <c:layout>
                <c:manualLayout>
                  <c:x val="-3.1662269129287615E-2"/>
                  <c:y val="-1.0292276488685717E-16"/>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E1D-4782-B190-6893848BA121}"/>
                </c:ext>
              </c:extLst>
            </c:dLbl>
            <c:dLbl>
              <c:idx val="4"/>
              <c:layout>
                <c:manualLayout>
                  <c:x val="-2.11081794195251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E1D-4782-B190-6893848BA12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Table'!$E$4:$E$9</c:f>
              <c:strCache>
                <c:ptCount val="5"/>
                <c:pt idx="0">
                  <c:v>Clothing</c:v>
                </c:pt>
                <c:pt idx="1">
                  <c:v>Electronics</c:v>
                </c:pt>
                <c:pt idx="2">
                  <c:v>Furniture</c:v>
                </c:pt>
                <c:pt idx="3">
                  <c:v>Healthcare</c:v>
                </c:pt>
                <c:pt idx="4">
                  <c:v>Software</c:v>
                </c:pt>
              </c:strCache>
            </c:strRef>
          </c:cat>
          <c:val>
            <c:numRef>
              <c:f>'Pivot Table'!$F$4:$F$9</c:f>
              <c:numCache>
                <c:formatCode>General</c:formatCode>
                <c:ptCount val="5"/>
                <c:pt idx="0">
                  <c:v>8585057</c:v>
                </c:pt>
                <c:pt idx="1">
                  <c:v>10199670</c:v>
                </c:pt>
                <c:pt idx="2">
                  <c:v>5496803</c:v>
                </c:pt>
                <c:pt idx="3">
                  <c:v>21863582</c:v>
                </c:pt>
                <c:pt idx="4">
                  <c:v>7820463</c:v>
                </c:pt>
              </c:numCache>
            </c:numRef>
          </c:val>
          <c:extLst>
            <c:ext xmlns:c16="http://schemas.microsoft.com/office/drawing/2014/chart" uri="{C3380CC4-5D6E-409C-BE32-E72D297353CC}">
              <c16:uniqueId val="{0000000A-FE1D-4782-B190-6893848BA12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Table!PivotTable33</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Productwise Discount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397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722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2194444444444444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694444444444445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694444444444445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2194444444444444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397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722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694444444444445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2194444444444444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397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722222222222222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657366152350958"/>
          <c:y val="0.18399106513176436"/>
          <c:w val="0.76988609763019111"/>
          <c:h val="0.77319546271587092"/>
        </c:manualLayout>
      </c:layout>
      <c:bar3DChart>
        <c:barDir val="bar"/>
        <c:grouping val="clustered"/>
        <c:varyColors val="0"/>
        <c:ser>
          <c:idx val="0"/>
          <c:order val="0"/>
          <c:tx>
            <c:strRef>
              <c:f>'Pivot Table'!$F$23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Lbl>
              <c:idx val="0"/>
              <c:layout>
                <c:manualLayout>
                  <c:x val="-0.16944444444444451"/>
                  <c:y val="-1.6975112544026657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71-4E91-A644-1A6C66A8FAFD}"/>
                </c:ext>
              </c:extLst>
            </c:dLbl>
            <c:dLbl>
              <c:idx val="1"/>
              <c:layout>
                <c:manualLayout>
                  <c:x val="-0.2194444444444444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71-4E91-A644-1A6C66A8FAFD}"/>
                </c:ext>
              </c:extLst>
            </c:dLbl>
            <c:dLbl>
              <c:idx val="2"/>
              <c:layout>
                <c:manualLayout>
                  <c:x val="-0.1305555555555555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971-4E91-A644-1A6C66A8FAFD}"/>
                </c:ext>
              </c:extLst>
            </c:dLbl>
            <c:dLbl>
              <c:idx val="3"/>
              <c:layout>
                <c:manualLayout>
                  <c:x val="-0.397222222222222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71-4E91-A644-1A6C66A8FAFD}"/>
                </c:ext>
              </c:extLst>
            </c:dLbl>
            <c:dLbl>
              <c:idx val="4"/>
              <c:layout>
                <c:manualLayout>
                  <c:x val="-0.1722222222222222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71-4E91-A644-1A6C66A8FA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Table'!$E$24:$E$28</c:f>
              <c:strCache>
                <c:ptCount val="5"/>
                <c:pt idx="0">
                  <c:v>Clothing</c:v>
                </c:pt>
                <c:pt idx="1">
                  <c:v>Electronics</c:v>
                </c:pt>
                <c:pt idx="2">
                  <c:v>Furniture</c:v>
                </c:pt>
                <c:pt idx="3">
                  <c:v>Healthcare</c:v>
                </c:pt>
                <c:pt idx="4">
                  <c:v>Software</c:v>
                </c:pt>
              </c:strCache>
            </c:strRef>
          </c:cat>
          <c:val>
            <c:numRef>
              <c:f>'Pivot Table'!$F$24:$F$28</c:f>
              <c:numCache>
                <c:formatCode>0.00%</c:formatCode>
                <c:ptCount val="5"/>
                <c:pt idx="0">
                  <c:v>0.15697534472679747</c:v>
                </c:pt>
                <c:pt idx="1">
                  <c:v>0.19359719404422124</c:v>
                </c:pt>
                <c:pt idx="2">
                  <c:v>0.1005467487362882</c:v>
                </c:pt>
                <c:pt idx="3">
                  <c:v>0.40841098999346692</c:v>
                </c:pt>
                <c:pt idx="4">
                  <c:v>0.14046972249922618</c:v>
                </c:pt>
              </c:numCache>
            </c:numRef>
          </c:val>
          <c:extLst>
            <c:ext xmlns:c16="http://schemas.microsoft.com/office/drawing/2014/chart" uri="{C3380CC4-5D6E-409C-BE32-E72D297353CC}">
              <c16:uniqueId val="{00000005-0971-4E91-A644-1A6C66A8FAFD}"/>
            </c:ext>
          </c:extLst>
        </c:ser>
        <c:dLbls>
          <c:showLegendKey val="0"/>
          <c:showVal val="1"/>
          <c:showCatName val="0"/>
          <c:showSerName val="0"/>
          <c:showPercent val="0"/>
          <c:showBubbleSize val="0"/>
        </c:dLbls>
        <c:gapWidth val="65"/>
        <c:shape val="box"/>
        <c:axId val="889165151"/>
        <c:axId val="889161311"/>
        <c:axId val="0"/>
      </c:bar3DChart>
      <c:catAx>
        <c:axId val="8891651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9161311"/>
        <c:crosses val="autoZero"/>
        <c:auto val="1"/>
        <c:lblAlgn val="ctr"/>
        <c:lblOffset val="100"/>
        <c:noMultiLvlLbl val="0"/>
      </c:catAx>
      <c:valAx>
        <c:axId val="889161311"/>
        <c:scaling>
          <c:orientation val="minMax"/>
        </c:scaling>
        <c:delete val="1"/>
        <c:axPos val="b"/>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crossAx val="88916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D.Dashboard.xlsx]Pivot Table!PivotTable37</c:name>
    <c:fmtId val="23"/>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IN"/>
              <a:t>Expenses</a:t>
            </a:r>
            <a:r>
              <a:rPr lang="en-IN" baseline="0"/>
              <a:t> by Region &amp; Category</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Table'!$I$23:$I$24</c:f>
              <c:strCache>
                <c:ptCount val="1"/>
                <c:pt idx="0">
                  <c:v>HR</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 Table'!$H$25:$H$30</c:f>
              <c:strCache>
                <c:ptCount val="5"/>
                <c:pt idx="0">
                  <c:v>Africa</c:v>
                </c:pt>
                <c:pt idx="1">
                  <c:v>Asia-Pacific</c:v>
                </c:pt>
                <c:pt idx="2">
                  <c:v>Europe</c:v>
                </c:pt>
                <c:pt idx="3">
                  <c:v>North America</c:v>
                </c:pt>
                <c:pt idx="4">
                  <c:v>South America</c:v>
                </c:pt>
              </c:strCache>
            </c:strRef>
          </c:cat>
          <c:val>
            <c:numRef>
              <c:f>'Pivot Table'!$I$25:$I$30</c:f>
              <c:numCache>
                <c:formatCode>#,##0</c:formatCode>
                <c:ptCount val="5"/>
                <c:pt idx="0">
                  <c:v>1262974</c:v>
                </c:pt>
                <c:pt idx="1">
                  <c:v>393510</c:v>
                </c:pt>
                <c:pt idx="2">
                  <c:v>751574</c:v>
                </c:pt>
                <c:pt idx="3">
                  <c:v>480159</c:v>
                </c:pt>
                <c:pt idx="4">
                  <c:v>359525</c:v>
                </c:pt>
              </c:numCache>
            </c:numRef>
          </c:val>
          <c:extLst>
            <c:ext xmlns:c16="http://schemas.microsoft.com/office/drawing/2014/chart" uri="{C3380CC4-5D6E-409C-BE32-E72D297353CC}">
              <c16:uniqueId val="{00000000-73DD-4AE4-87B6-4E2C5FEDEDCE}"/>
            </c:ext>
          </c:extLst>
        </c:ser>
        <c:ser>
          <c:idx val="1"/>
          <c:order val="1"/>
          <c:tx>
            <c:strRef>
              <c:f>'Pivot Table'!$J$23:$J$24</c:f>
              <c:strCache>
                <c:ptCount val="1"/>
                <c:pt idx="0">
                  <c:v>Marketing</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strRef>
              <c:f>'Pivot Table'!$H$25:$H$30</c:f>
              <c:strCache>
                <c:ptCount val="5"/>
                <c:pt idx="0">
                  <c:v>Africa</c:v>
                </c:pt>
                <c:pt idx="1">
                  <c:v>Asia-Pacific</c:v>
                </c:pt>
                <c:pt idx="2">
                  <c:v>Europe</c:v>
                </c:pt>
                <c:pt idx="3">
                  <c:v>North America</c:v>
                </c:pt>
                <c:pt idx="4">
                  <c:v>South America</c:v>
                </c:pt>
              </c:strCache>
            </c:strRef>
          </c:cat>
          <c:val>
            <c:numRef>
              <c:f>'Pivot Table'!$J$25:$J$30</c:f>
              <c:numCache>
                <c:formatCode>#,##0</c:formatCode>
                <c:ptCount val="5"/>
                <c:pt idx="0">
                  <c:v>2433671</c:v>
                </c:pt>
                <c:pt idx="1">
                  <c:v>681584</c:v>
                </c:pt>
                <c:pt idx="2">
                  <c:v>700916</c:v>
                </c:pt>
                <c:pt idx="3">
                  <c:v>1145225</c:v>
                </c:pt>
                <c:pt idx="4">
                  <c:v>455606</c:v>
                </c:pt>
              </c:numCache>
            </c:numRef>
          </c:val>
          <c:extLst>
            <c:ext xmlns:c16="http://schemas.microsoft.com/office/drawing/2014/chart" uri="{C3380CC4-5D6E-409C-BE32-E72D297353CC}">
              <c16:uniqueId val="{00000001-73DD-4AE4-87B6-4E2C5FEDEDCE}"/>
            </c:ext>
          </c:extLst>
        </c:ser>
        <c:ser>
          <c:idx val="2"/>
          <c:order val="2"/>
          <c:tx>
            <c:strRef>
              <c:f>'Pivot Table'!$K$23:$K$24</c:f>
              <c:strCache>
                <c:ptCount val="1"/>
                <c:pt idx="0">
                  <c:v>Operations</c:v>
                </c:pt>
              </c:strCache>
            </c:strRef>
          </c:tx>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cat>
            <c:strRef>
              <c:f>'Pivot Table'!$H$25:$H$30</c:f>
              <c:strCache>
                <c:ptCount val="5"/>
                <c:pt idx="0">
                  <c:v>Africa</c:v>
                </c:pt>
                <c:pt idx="1">
                  <c:v>Asia-Pacific</c:v>
                </c:pt>
                <c:pt idx="2">
                  <c:v>Europe</c:v>
                </c:pt>
                <c:pt idx="3">
                  <c:v>North America</c:v>
                </c:pt>
                <c:pt idx="4">
                  <c:v>South America</c:v>
                </c:pt>
              </c:strCache>
            </c:strRef>
          </c:cat>
          <c:val>
            <c:numRef>
              <c:f>'Pivot Table'!$K$25:$K$30</c:f>
              <c:numCache>
                <c:formatCode>#,##0</c:formatCode>
                <c:ptCount val="5"/>
                <c:pt idx="0">
                  <c:v>1608528</c:v>
                </c:pt>
                <c:pt idx="1">
                  <c:v>440461</c:v>
                </c:pt>
                <c:pt idx="2">
                  <c:v>745596</c:v>
                </c:pt>
                <c:pt idx="3">
                  <c:v>911269</c:v>
                </c:pt>
                <c:pt idx="4">
                  <c:v>585931</c:v>
                </c:pt>
              </c:numCache>
            </c:numRef>
          </c:val>
          <c:extLst>
            <c:ext xmlns:c16="http://schemas.microsoft.com/office/drawing/2014/chart" uri="{C3380CC4-5D6E-409C-BE32-E72D297353CC}">
              <c16:uniqueId val="{00000002-73DD-4AE4-87B6-4E2C5FEDEDCE}"/>
            </c:ext>
          </c:extLst>
        </c:ser>
        <c:ser>
          <c:idx val="3"/>
          <c:order val="3"/>
          <c:tx>
            <c:strRef>
              <c:f>'Pivot Table'!$L$23:$L$24</c:f>
              <c:strCache>
                <c:ptCount val="1"/>
                <c:pt idx="0">
                  <c:v>R&amp;D</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strRef>
              <c:f>'Pivot Table'!$H$25:$H$30</c:f>
              <c:strCache>
                <c:ptCount val="5"/>
                <c:pt idx="0">
                  <c:v>Africa</c:v>
                </c:pt>
                <c:pt idx="1">
                  <c:v>Asia-Pacific</c:v>
                </c:pt>
                <c:pt idx="2">
                  <c:v>Europe</c:v>
                </c:pt>
                <c:pt idx="3">
                  <c:v>North America</c:v>
                </c:pt>
                <c:pt idx="4">
                  <c:v>South America</c:v>
                </c:pt>
              </c:strCache>
            </c:strRef>
          </c:cat>
          <c:val>
            <c:numRef>
              <c:f>'Pivot Table'!$L$25:$L$30</c:f>
              <c:numCache>
                <c:formatCode>#,##0</c:formatCode>
                <c:ptCount val="5"/>
                <c:pt idx="0">
                  <c:v>5714039</c:v>
                </c:pt>
                <c:pt idx="1">
                  <c:v>1858959</c:v>
                </c:pt>
                <c:pt idx="2">
                  <c:v>2276739</c:v>
                </c:pt>
                <c:pt idx="3">
                  <c:v>3059871</c:v>
                </c:pt>
                <c:pt idx="4">
                  <c:v>1472002</c:v>
                </c:pt>
              </c:numCache>
            </c:numRef>
          </c:val>
          <c:extLst>
            <c:ext xmlns:c16="http://schemas.microsoft.com/office/drawing/2014/chart" uri="{C3380CC4-5D6E-409C-BE32-E72D297353CC}">
              <c16:uniqueId val="{00000003-73DD-4AE4-87B6-4E2C5FEDEDCE}"/>
            </c:ext>
          </c:extLst>
        </c:ser>
        <c:ser>
          <c:idx val="4"/>
          <c:order val="4"/>
          <c:tx>
            <c:strRef>
              <c:f>'Pivot Table'!$M$23:$M$24</c:f>
              <c:strCache>
                <c:ptCount val="1"/>
                <c:pt idx="0">
                  <c:v>Sales</c:v>
                </c:pt>
              </c:strCache>
            </c:strRef>
          </c:tx>
          <c:spPr>
            <a:gradFill>
              <a:gsLst>
                <a:gs pos="100000">
                  <a:schemeClr val="accent5"/>
                </a:gs>
                <a:gs pos="0">
                  <a:schemeClr val="accent5">
                    <a:lumMod val="75000"/>
                  </a:schemeClr>
                </a:gs>
              </a:gsLst>
              <a:lin ang="0" scaled="1"/>
            </a:gradFill>
            <a:ln>
              <a:noFill/>
            </a:ln>
            <a:effectLst>
              <a:innerShdw dist="12700" dir="16200000">
                <a:schemeClr val="lt1">
                  <a:alpha val="75000"/>
                </a:schemeClr>
              </a:innerShdw>
            </a:effectLst>
          </c:spPr>
          <c:cat>
            <c:strRef>
              <c:f>'Pivot Table'!$H$25:$H$30</c:f>
              <c:strCache>
                <c:ptCount val="5"/>
                <c:pt idx="0">
                  <c:v>Africa</c:v>
                </c:pt>
                <c:pt idx="1">
                  <c:v>Asia-Pacific</c:v>
                </c:pt>
                <c:pt idx="2">
                  <c:v>Europe</c:v>
                </c:pt>
                <c:pt idx="3">
                  <c:v>North America</c:v>
                </c:pt>
                <c:pt idx="4">
                  <c:v>South America</c:v>
                </c:pt>
              </c:strCache>
            </c:strRef>
          </c:cat>
          <c:val>
            <c:numRef>
              <c:f>'Pivot Table'!$M$25:$M$30</c:f>
              <c:numCache>
                <c:formatCode>#,##0</c:formatCode>
                <c:ptCount val="5"/>
                <c:pt idx="0">
                  <c:v>2553588</c:v>
                </c:pt>
                <c:pt idx="1">
                  <c:v>869545</c:v>
                </c:pt>
                <c:pt idx="2">
                  <c:v>864969</c:v>
                </c:pt>
                <c:pt idx="3">
                  <c:v>1352920</c:v>
                </c:pt>
                <c:pt idx="4">
                  <c:v>492885</c:v>
                </c:pt>
              </c:numCache>
            </c:numRef>
          </c:val>
          <c:extLst>
            <c:ext xmlns:c16="http://schemas.microsoft.com/office/drawing/2014/chart" uri="{C3380CC4-5D6E-409C-BE32-E72D297353CC}">
              <c16:uniqueId val="{00000004-73DD-4AE4-87B6-4E2C5FEDEDCE}"/>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086394543"/>
        <c:axId val="1086378703"/>
      </c:areaChart>
      <c:catAx>
        <c:axId val="108639454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086378703"/>
        <c:crosses val="autoZero"/>
        <c:auto val="1"/>
        <c:lblAlgn val="ctr"/>
        <c:lblOffset val="100"/>
        <c:noMultiLvlLbl val="0"/>
      </c:catAx>
      <c:valAx>
        <c:axId val="10863787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63945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598714</xdr:colOff>
      <xdr:row>0</xdr:row>
      <xdr:rowOff>0</xdr:rowOff>
    </xdr:from>
    <xdr:to>
      <xdr:col>26</xdr:col>
      <xdr:colOff>571500</xdr:colOff>
      <xdr:row>30</xdr:row>
      <xdr:rowOff>40820</xdr:rowOff>
    </xdr:to>
    <xdr:sp macro="" textlink="">
      <xdr:nvSpPr>
        <xdr:cNvPr id="6" name="Rectangle 5">
          <a:extLst>
            <a:ext uri="{FF2B5EF4-FFF2-40B4-BE49-F238E27FC236}">
              <a16:creationId xmlns:a16="http://schemas.microsoft.com/office/drawing/2014/main" id="{84989AE1-5B4B-E49D-1935-EB8E4B810D50}"/>
            </a:ext>
          </a:extLst>
        </xdr:cNvPr>
        <xdr:cNvSpPr/>
      </xdr:nvSpPr>
      <xdr:spPr>
        <a:xfrm>
          <a:off x="1211035" y="0"/>
          <a:ext cx="15280822" cy="5755820"/>
        </a:xfrm>
        <a:prstGeom prst="rect">
          <a:avLst/>
        </a:prstGeom>
        <a:solidFill>
          <a:schemeClr val="accent2">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28575</xdr:colOff>
      <xdr:row>0</xdr:row>
      <xdr:rowOff>19050</xdr:rowOff>
    </xdr:from>
    <xdr:to>
      <xdr:col>7</xdr:col>
      <xdr:colOff>285750</xdr:colOff>
      <xdr:row>2</xdr:row>
      <xdr:rowOff>152400</xdr:rowOff>
    </xdr:to>
    <xdr:sp macro="" textlink="">
      <xdr:nvSpPr>
        <xdr:cNvPr id="7" name="Rectangle: Rounded Corners 6">
          <a:extLst>
            <a:ext uri="{FF2B5EF4-FFF2-40B4-BE49-F238E27FC236}">
              <a16:creationId xmlns:a16="http://schemas.microsoft.com/office/drawing/2014/main" id="{D7DAF30F-9696-D90D-F914-A974B96C6D42}"/>
            </a:ext>
          </a:extLst>
        </xdr:cNvPr>
        <xdr:cNvSpPr/>
      </xdr:nvSpPr>
      <xdr:spPr>
        <a:xfrm>
          <a:off x="1247775" y="19050"/>
          <a:ext cx="3305175" cy="5143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r"/>
          <a:r>
            <a:rPr lang="en-IN" sz="1800">
              <a:latin typeface="Algerian" panose="04020705040A02060702" pitchFamily="82" charset="0"/>
            </a:rPr>
            <a:t>Sales Dashboard</a:t>
          </a:r>
        </a:p>
      </xdr:txBody>
    </xdr:sp>
    <xdr:clientData/>
  </xdr:twoCellAnchor>
  <xdr:twoCellAnchor editAs="oneCell">
    <xdr:from>
      <xdr:col>1</xdr:col>
      <xdr:colOff>485775</xdr:colOff>
      <xdr:row>0</xdr:row>
      <xdr:rowOff>0</xdr:rowOff>
    </xdr:from>
    <xdr:to>
      <xdr:col>3</xdr:col>
      <xdr:colOff>495300</xdr:colOff>
      <xdr:row>3</xdr:row>
      <xdr:rowOff>85726</xdr:rowOff>
    </xdr:to>
    <xdr:pic>
      <xdr:nvPicPr>
        <xdr:cNvPr id="10" name="Picture 9">
          <a:extLst>
            <a:ext uri="{FF2B5EF4-FFF2-40B4-BE49-F238E27FC236}">
              <a16:creationId xmlns:a16="http://schemas.microsoft.com/office/drawing/2014/main" id="{8DCB86CD-D18C-8AB2-DECB-BEE7A06DD3EA}"/>
            </a:ext>
          </a:extLst>
        </xdr:cNvPr>
        <xdr:cNvPicPr>
          <a:picLocks noChangeAspect="1"/>
        </xdr:cNvPicPr>
      </xdr:nvPicPr>
      <xdr:blipFill>
        <a:blip xmlns:r="http://schemas.openxmlformats.org/officeDocument/2006/relationships" r:embed="rId1"/>
        <a:stretch>
          <a:fillRect/>
        </a:stretch>
      </xdr:blipFill>
      <xdr:spPr>
        <a:xfrm>
          <a:off x="1095375" y="0"/>
          <a:ext cx="1228725" cy="657226"/>
        </a:xfrm>
        <a:prstGeom prst="rect">
          <a:avLst/>
        </a:prstGeom>
      </xdr:spPr>
    </xdr:pic>
    <xdr:clientData/>
  </xdr:twoCellAnchor>
  <xdr:twoCellAnchor>
    <xdr:from>
      <xdr:col>9</xdr:col>
      <xdr:colOff>300718</xdr:colOff>
      <xdr:row>0</xdr:row>
      <xdr:rowOff>40822</xdr:rowOff>
    </xdr:from>
    <xdr:to>
      <xdr:col>12</xdr:col>
      <xdr:colOff>272143</xdr:colOff>
      <xdr:row>3</xdr:row>
      <xdr:rowOff>2722</xdr:rowOff>
    </xdr:to>
    <xdr:sp macro="" textlink="">
      <xdr:nvSpPr>
        <xdr:cNvPr id="11" name="Rectangle: Rounded Corners 10">
          <a:extLst>
            <a:ext uri="{FF2B5EF4-FFF2-40B4-BE49-F238E27FC236}">
              <a16:creationId xmlns:a16="http://schemas.microsoft.com/office/drawing/2014/main" id="{71D17EF0-C064-29BD-95A7-570205F57177}"/>
            </a:ext>
          </a:extLst>
        </xdr:cNvPr>
        <xdr:cNvSpPr/>
      </xdr:nvSpPr>
      <xdr:spPr>
        <a:xfrm>
          <a:off x="5811611" y="40822"/>
          <a:ext cx="1808389" cy="533400"/>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ctr"/>
          <a:r>
            <a:rPr lang="en-IN" sz="1100">
              <a:latin typeface="Algerian" panose="04020705040A02060702" pitchFamily="82" charset="0"/>
            </a:rPr>
            <a:t>Total Revenue</a:t>
          </a:r>
        </a:p>
        <a:p>
          <a:pPr algn="ctr"/>
          <a:r>
            <a:rPr lang="en-IN" sz="1100" b="0" i="0" u="none" strike="noStrike">
              <a:solidFill>
                <a:schemeClr val="dk1"/>
              </a:solidFill>
              <a:effectLst/>
              <a:latin typeface="Bookman Old Style" panose="02050604050505020204" pitchFamily="18" charset="0"/>
              <a:ea typeface="+mn-ea"/>
              <a:cs typeface="+mn-cs"/>
            </a:rPr>
            <a:t>5,37,63,555</a:t>
          </a:r>
          <a:r>
            <a:rPr lang="en-IN" sz="1100">
              <a:latin typeface="Algerian" panose="04020705040A02060702" pitchFamily="82" charset="0"/>
            </a:rPr>
            <a:t> </a:t>
          </a:r>
        </a:p>
      </xdr:txBody>
    </xdr:sp>
    <xdr:clientData/>
  </xdr:twoCellAnchor>
  <xdr:twoCellAnchor>
    <xdr:from>
      <xdr:col>14</xdr:col>
      <xdr:colOff>341535</xdr:colOff>
      <xdr:row>0</xdr:row>
      <xdr:rowOff>54428</xdr:rowOff>
    </xdr:from>
    <xdr:to>
      <xdr:col>17</xdr:col>
      <xdr:colOff>312961</xdr:colOff>
      <xdr:row>3</xdr:row>
      <xdr:rowOff>16328</xdr:rowOff>
    </xdr:to>
    <xdr:sp macro="" textlink="">
      <xdr:nvSpPr>
        <xdr:cNvPr id="12" name="Rectangle: Rounded Corners 11">
          <a:extLst>
            <a:ext uri="{FF2B5EF4-FFF2-40B4-BE49-F238E27FC236}">
              <a16:creationId xmlns:a16="http://schemas.microsoft.com/office/drawing/2014/main" id="{460329B5-F373-4D6A-8157-05264C4D09F5}"/>
            </a:ext>
          </a:extLst>
        </xdr:cNvPr>
        <xdr:cNvSpPr/>
      </xdr:nvSpPr>
      <xdr:spPr>
        <a:xfrm>
          <a:off x="8914035" y="54428"/>
          <a:ext cx="1808390" cy="53340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1100">
              <a:latin typeface="Algerian" panose="04020705040A02060702" pitchFamily="82" charset="0"/>
            </a:rPr>
            <a:t>Total</a:t>
          </a:r>
          <a:r>
            <a:rPr lang="en-IN" sz="1100" baseline="0">
              <a:latin typeface="Algerian" panose="04020705040A02060702" pitchFamily="82" charset="0"/>
            </a:rPr>
            <a:t> Expenses</a:t>
          </a:r>
        </a:p>
        <a:p>
          <a:pPr algn="ctr"/>
          <a:r>
            <a:rPr lang="en-IN" sz="1100" b="0" i="0" u="none" strike="noStrike">
              <a:solidFill>
                <a:schemeClr val="dk1"/>
              </a:solidFill>
              <a:effectLst/>
              <a:latin typeface="Bookman Old Style" panose="02050604050505020204" pitchFamily="18" charset="0"/>
              <a:ea typeface="+mn-ea"/>
              <a:cs typeface="+mn-cs"/>
            </a:rPr>
            <a:t>3,33,76,610</a:t>
          </a:r>
          <a:r>
            <a:rPr lang="en-IN" sz="1100" b="0" i="0" u="none" strike="noStrike">
              <a:solidFill>
                <a:schemeClr val="dk1"/>
              </a:solidFill>
              <a:effectLst/>
              <a:latin typeface="Algerian" panose="04020705040A02060702" pitchFamily="82" charset="0"/>
              <a:ea typeface="+mn-ea"/>
              <a:cs typeface="+mn-cs"/>
            </a:rPr>
            <a:t> </a:t>
          </a:r>
          <a:endParaRPr lang="en-IN" sz="1100">
            <a:latin typeface="Algerian" panose="04020705040A02060702" pitchFamily="82" charset="0"/>
          </a:endParaRPr>
        </a:p>
      </xdr:txBody>
    </xdr:sp>
    <xdr:clientData/>
  </xdr:twoCellAnchor>
  <xdr:twoCellAnchor>
    <xdr:from>
      <xdr:col>23</xdr:col>
      <xdr:colOff>454479</xdr:colOff>
      <xdr:row>0</xdr:row>
      <xdr:rowOff>54428</xdr:rowOff>
    </xdr:from>
    <xdr:to>
      <xdr:col>26</xdr:col>
      <xdr:colOff>425904</xdr:colOff>
      <xdr:row>3</xdr:row>
      <xdr:rowOff>16328</xdr:rowOff>
    </xdr:to>
    <xdr:sp macro="" textlink="">
      <xdr:nvSpPr>
        <xdr:cNvPr id="13" name="Rectangle: Rounded Corners 12">
          <a:extLst>
            <a:ext uri="{FF2B5EF4-FFF2-40B4-BE49-F238E27FC236}">
              <a16:creationId xmlns:a16="http://schemas.microsoft.com/office/drawing/2014/main" id="{2007504C-1293-4B67-8295-6DA390B3FA53}"/>
            </a:ext>
          </a:extLst>
        </xdr:cNvPr>
        <xdr:cNvSpPr/>
      </xdr:nvSpPr>
      <xdr:spPr>
        <a:xfrm>
          <a:off x="14537872" y="54428"/>
          <a:ext cx="1808389" cy="5334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lang="en-IN" sz="1100">
              <a:latin typeface="Algerian" panose="04020705040A02060702" pitchFamily="82" charset="0"/>
            </a:rPr>
            <a:t>Profit (%)</a:t>
          </a:r>
        </a:p>
        <a:p>
          <a:pPr algn="ctr"/>
          <a:r>
            <a:rPr lang="en-IN" sz="1100">
              <a:latin typeface="Bookman Old Style" panose="02050604050505020204" pitchFamily="18" charset="0"/>
            </a:rPr>
            <a:t>37.92%</a:t>
          </a:r>
        </a:p>
        <a:p>
          <a:pPr algn="ctr"/>
          <a:endParaRPr lang="en-IN" sz="1100">
            <a:latin typeface="Algerian" panose="04020705040A02060702" pitchFamily="82" charset="0"/>
          </a:endParaRPr>
        </a:p>
      </xdr:txBody>
    </xdr:sp>
    <xdr:clientData/>
  </xdr:twoCellAnchor>
  <xdr:twoCellAnchor>
    <xdr:from>
      <xdr:col>19</xdr:col>
      <xdr:colOff>300719</xdr:colOff>
      <xdr:row>0</xdr:row>
      <xdr:rowOff>68036</xdr:rowOff>
    </xdr:from>
    <xdr:to>
      <xdr:col>22</xdr:col>
      <xdr:colOff>272144</xdr:colOff>
      <xdr:row>3</xdr:row>
      <xdr:rowOff>29936</xdr:rowOff>
    </xdr:to>
    <xdr:sp macro="" textlink="">
      <xdr:nvSpPr>
        <xdr:cNvPr id="14" name="Rectangle: Rounded Corners 13">
          <a:extLst>
            <a:ext uri="{FF2B5EF4-FFF2-40B4-BE49-F238E27FC236}">
              <a16:creationId xmlns:a16="http://schemas.microsoft.com/office/drawing/2014/main" id="{E6359230-39F2-4C12-8F37-EE5E8EE76710}"/>
            </a:ext>
          </a:extLst>
        </xdr:cNvPr>
        <xdr:cNvSpPr/>
      </xdr:nvSpPr>
      <xdr:spPr>
        <a:xfrm>
          <a:off x="11934826" y="68036"/>
          <a:ext cx="1808389" cy="5334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IN" sz="1100">
              <a:latin typeface="Algerian" panose="04020705040A02060702" pitchFamily="82" charset="0"/>
            </a:rPr>
            <a:t>Total Profit</a:t>
          </a:r>
        </a:p>
        <a:p>
          <a:pPr algn="ctr"/>
          <a:r>
            <a:rPr lang="en-IN" sz="1100" b="0" i="0" u="none" strike="noStrike">
              <a:solidFill>
                <a:schemeClr val="dk1"/>
              </a:solidFill>
              <a:effectLst/>
              <a:latin typeface="Bookman Old Style" panose="02050604050505020204" pitchFamily="18" charset="0"/>
              <a:ea typeface="+mn-ea"/>
              <a:cs typeface="+mn-cs"/>
            </a:rPr>
            <a:t>2,03,86,945</a:t>
          </a:r>
          <a:r>
            <a:rPr lang="en-IN" sz="1100">
              <a:latin typeface="Bookman Old Style" panose="02050604050505020204" pitchFamily="18" charset="0"/>
            </a:rPr>
            <a:t> </a:t>
          </a:r>
        </a:p>
      </xdr:txBody>
    </xdr:sp>
    <xdr:clientData/>
  </xdr:twoCellAnchor>
  <xdr:twoCellAnchor editAs="oneCell">
    <xdr:from>
      <xdr:col>2</xdr:col>
      <xdr:colOff>47626</xdr:colOff>
      <xdr:row>3</xdr:row>
      <xdr:rowOff>47625</xdr:rowOff>
    </xdr:from>
    <xdr:to>
      <xdr:col>5</xdr:col>
      <xdr:colOff>409576</xdr:colOff>
      <xdr:row>13</xdr:row>
      <xdr:rowOff>142875</xdr:rowOff>
    </xdr:to>
    <mc:AlternateContent xmlns:mc="http://schemas.openxmlformats.org/markup-compatibility/2006">
      <mc:Choice xmlns:a14="http://schemas.microsoft.com/office/drawing/2010/main" Requires="a14">
        <xdr:graphicFrame macro="">
          <xdr:nvGraphicFramePr>
            <xdr:cNvPr id="15" name="Column1">
              <a:extLst>
                <a:ext uri="{FF2B5EF4-FFF2-40B4-BE49-F238E27FC236}">
                  <a16:creationId xmlns:a16="http://schemas.microsoft.com/office/drawing/2014/main" id="{364F174A-B081-40BB-B7DE-2626FBDBC50A}"/>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dr:sp macro="" textlink="">
          <xdr:nvSpPr>
            <xdr:cNvPr id="0" name=""/>
            <xdr:cNvSpPr>
              <a:spLocks noTextEdit="1"/>
            </xdr:cNvSpPr>
          </xdr:nvSpPr>
          <xdr:spPr>
            <a:xfrm>
              <a:off x="1272269" y="619125"/>
              <a:ext cx="2198914" cy="200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510265</xdr:colOff>
      <xdr:row>3</xdr:row>
      <xdr:rowOff>63954</xdr:rowOff>
    </xdr:from>
    <xdr:to>
      <xdr:col>26</xdr:col>
      <xdr:colOff>462643</xdr:colOff>
      <xdr:row>13</xdr:row>
      <xdr:rowOff>159204</xdr:rowOff>
    </xdr:to>
    <xdr:graphicFrame macro="">
      <xdr:nvGraphicFramePr>
        <xdr:cNvPr id="16" name="Chart 15">
          <a:extLst>
            <a:ext uri="{FF2B5EF4-FFF2-40B4-BE49-F238E27FC236}">
              <a16:creationId xmlns:a16="http://schemas.microsoft.com/office/drawing/2014/main" id="{DF94A8B4-E350-456B-BBA8-7A3077B96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476250</xdr:colOff>
      <xdr:row>3</xdr:row>
      <xdr:rowOff>47625</xdr:rowOff>
    </xdr:from>
    <xdr:to>
      <xdr:col>10</xdr:col>
      <xdr:colOff>514350</xdr:colOff>
      <xdr:row>13</xdr:row>
      <xdr:rowOff>157162</xdr:rowOff>
    </xdr:to>
    <xdr:graphicFrame macro="">
      <xdr:nvGraphicFramePr>
        <xdr:cNvPr id="17" name="Chart 16">
          <a:extLst>
            <a:ext uri="{FF2B5EF4-FFF2-40B4-BE49-F238E27FC236}">
              <a16:creationId xmlns:a16="http://schemas.microsoft.com/office/drawing/2014/main" id="{88C957BA-719A-491B-ACBD-E3D05B30F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552450</xdr:colOff>
      <xdr:row>3</xdr:row>
      <xdr:rowOff>47625</xdr:rowOff>
    </xdr:from>
    <xdr:to>
      <xdr:col>16</xdr:col>
      <xdr:colOff>438150</xdr:colOff>
      <xdr:row>13</xdr:row>
      <xdr:rowOff>152400</xdr:rowOff>
    </xdr:to>
    <xdr:graphicFrame macro="">
      <xdr:nvGraphicFramePr>
        <xdr:cNvPr id="18" name="Chart 17">
          <a:extLst>
            <a:ext uri="{FF2B5EF4-FFF2-40B4-BE49-F238E27FC236}">
              <a16:creationId xmlns:a16="http://schemas.microsoft.com/office/drawing/2014/main" id="{CACE2B35-1EB2-4835-B83B-1FB1BA3B0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285750</xdr:colOff>
      <xdr:row>14</xdr:row>
      <xdr:rowOff>13608</xdr:rowOff>
    </xdr:from>
    <xdr:to>
      <xdr:col>26</xdr:col>
      <xdr:colOff>421821</xdr:colOff>
      <xdr:row>29</xdr:row>
      <xdr:rowOff>136072</xdr:rowOff>
    </xdr:to>
    <xdr:graphicFrame macro="">
      <xdr:nvGraphicFramePr>
        <xdr:cNvPr id="19" name="Chart 18">
          <a:extLst>
            <a:ext uri="{FF2B5EF4-FFF2-40B4-BE49-F238E27FC236}">
              <a16:creationId xmlns:a16="http://schemas.microsoft.com/office/drawing/2014/main" id="{6EDD00D3-C7A2-4747-8352-01D70FC19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285750</xdr:colOff>
      <xdr:row>14</xdr:row>
      <xdr:rowOff>54431</xdr:rowOff>
    </xdr:from>
    <xdr:to>
      <xdr:col>20</xdr:col>
      <xdr:colOff>164646</xdr:colOff>
      <xdr:row>29</xdr:row>
      <xdr:rowOff>163287</xdr:rowOff>
    </xdr:to>
    <xdr:graphicFrame macro="">
      <xdr:nvGraphicFramePr>
        <xdr:cNvPr id="23" name="Chart 22">
          <a:extLst>
            <a:ext uri="{FF2B5EF4-FFF2-40B4-BE49-F238E27FC236}">
              <a16:creationId xmlns:a16="http://schemas.microsoft.com/office/drawing/2014/main" id="{BD325819-0F4B-49A5-BEDF-D6696B527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27213</xdr:colOff>
      <xdr:row>14</xdr:row>
      <xdr:rowOff>40821</xdr:rowOff>
    </xdr:from>
    <xdr:to>
      <xdr:col>13</xdr:col>
      <xdr:colOff>204107</xdr:colOff>
      <xdr:row>29</xdr:row>
      <xdr:rowOff>171450</xdr:rowOff>
    </xdr:to>
    <xdr:graphicFrame macro="">
      <xdr:nvGraphicFramePr>
        <xdr:cNvPr id="24" name="Chart 23">
          <a:extLst>
            <a:ext uri="{FF2B5EF4-FFF2-40B4-BE49-F238E27FC236}">
              <a16:creationId xmlns:a16="http://schemas.microsoft.com/office/drawing/2014/main" id="{9DE941E7-6F98-4E75-8B51-F34E0194D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un Yadav" refreshedDate="45742.535068287034" createdVersion="8" refreshedVersion="8" minRefreshableVersion="3" recordCount="2000" xr:uid="{D9AD7CDB-EEE2-443C-A642-A710D9C59F4A}">
  <cacheSource type="worksheet">
    <worksheetSource name="Table1"/>
  </cacheSource>
  <cacheFields count="13">
    <cacheField name="Transaction_ID" numFmtId="0">
      <sharedItems/>
    </cacheField>
    <cacheField name="Transaction_Date" numFmtId="0">
      <sharedItems containsSemiMixedTypes="0" containsString="0" containsNumber="1" containsInteger="1" minValue="44562" maxValue="45291" count="690">
        <n v="45048"/>
        <n v="44782"/>
        <n v="44926"/>
        <n v="44988"/>
        <n v="44781"/>
        <n v="44726"/>
        <n v="44953"/>
        <n v="45036"/>
        <n v="45291"/>
        <n v="44686"/>
        <n v="45288"/>
        <n v="44851"/>
        <n v="44989"/>
        <n v="44707"/>
        <n v="45045"/>
        <n v="45130"/>
        <n v="45066"/>
        <n v="45217"/>
        <n v="45220"/>
        <n v="45152"/>
        <n v="45182"/>
        <n v="44918"/>
        <n v="44899"/>
        <n v="44703"/>
        <n v="44847"/>
        <n v="45208"/>
        <n v="45156"/>
        <n v="44903"/>
        <n v="45034"/>
        <n v="44675"/>
        <n v="45151"/>
        <n v="44640"/>
        <n v="44563"/>
        <n v="44957"/>
        <n v="45002"/>
        <n v="44597"/>
        <n v="44979"/>
        <n v="45056"/>
        <n v="45079"/>
        <n v="45087"/>
        <n v="44984"/>
        <n v="45254"/>
        <n v="45140"/>
        <n v="44656"/>
        <n v="45196"/>
        <n v="45186"/>
        <n v="45176"/>
        <n v="45179"/>
        <n v="45268"/>
        <n v="45253"/>
        <n v="44804"/>
        <n v="45203"/>
        <n v="44994"/>
        <n v="44965"/>
        <n v="44757"/>
        <n v="44667"/>
        <n v="45043"/>
        <n v="45226"/>
        <n v="44813"/>
        <n v="44833"/>
        <n v="44842"/>
        <n v="45068"/>
        <n v="45228"/>
        <n v="44571"/>
        <n v="44743"/>
        <n v="45022"/>
        <n v="44750"/>
        <n v="44904"/>
        <n v="44845"/>
        <n v="45032"/>
        <n v="45058"/>
        <n v="45118"/>
        <n v="44836"/>
        <n v="44607"/>
        <n v="44616"/>
        <n v="45142"/>
        <n v="45170"/>
        <n v="44701"/>
        <n v="44651"/>
        <n v="45077"/>
        <n v="44922"/>
        <n v="45236"/>
        <n v="45078"/>
        <n v="44791"/>
        <n v="44592"/>
        <n v="45289"/>
        <n v="44911"/>
        <n v="44943"/>
        <n v="44814"/>
        <n v="44779"/>
        <n v="44721"/>
        <n v="45042"/>
        <n v="45244"/>
        <n v="44584"/>
        <n v="45035"/>
        <n v="44627"/>
        <n v="45064"/>
        <n v="45053"/>
        <n v="44872"/>
        <n v="45158"/>
        <n v="44641"/>
        <n v="45105"/>
        <n v="44796"/>
        <n v="45238"/>
        <n v="44634"/>
        <n v="45209"/>
        <n v="44714"/>
        <n v="45249"/>
        <n v="45038"/>
        <n v="44587"/>
        <n v="44810"/>
        <n v="44792"/>
        <n v="45174"/>
        <n v="45011"/>
        <n v="44679"/>
        <n v="44728"/>
        <n v="44961"/>
        <n v="44648"/>
        <n v="45233"/>
        <n v="44644"/>
        <n v="44715"/>
        <n v="45229"/>
        <n v="44672"/>
        <n v="45070"/>
        <n v="45041"/>
        <n v="45082"/>
        <n v="44820"/>
        <n v="45211"/>
        <n v="44659"/>
        <n v="44677"/>
        <n v="45065"/>
        <n v="45054"/>
        <n v="45001"/>
        <n v="44582"/>
        <n v="44723"/>
        <n v="44737"/>
        <n v="45225"/>
        <n v="45161"/>
        <n v="45104"/>
        <n v="44819"/>
        <n v="44713"/>
        <n v="44901"/>
        <n v="44824"/>
        <n v="44727"/>
        <n v="44887"/>
        <n v="44962"/>
        <n v="44747"/>
        <n v="44611"/>
        <n v="44765"/>
        <n v="45092"/>
        <n v="44569"/>
        <n v="44643"/>
        <n v="45026"/>
        <n v="44897"/>
        <n v="44695"/>
        <n v="44735"/>
        <n v="44964"/>
        <n v="45091"/>
        <n v="45178"/>
        <n v="44789"/>
        <n v="44734"/>
        <n v="45242"/>
        <n v="45023"/>
        <n v="45028"/>
        <n v="44596"/>
        <n v="45270"/>
        <n v="44987"/>
        <n v="45115"/>
        <n v="45090"/>
        <n v="44838"/>
        <n v="45224"/>
        <n v="45277"/>
        <n v="44846"/>
        <n v="45164"/>
        <n v="45094"/>
        <n v="45185"/>
        <n v="44900"/>
        <n v="44860"/>
        <n v="44783"/>
        <n v="44806"/>
        <n v="44970"/>
        <n v="45282"/>
        <n v="44812"/>
        <n v="45168"/>
        <n v="44865"/>
        <n v="44697"/>
        <n v="44973"/>
        <n v="45216"/>
        <n v="45221"/>
        <n v="44688"/>
        <n v="44770"/>
        <n v="45128"/>
        <n v="44646"/>
        <n v="44859"/>
        <n v="44729"/>
        <n v="45247"/>
        <n v="45262"/>
        <n v="45245"/>
        <n v="45165"/>
        <n v="44869"/>
        <n v="45207"/>
        <n v="44829"/>
        <n v="44652"/>
        <n v="44602"/>
        <n v="45133"/>
        <n v="44784"/>
        <n v="45125"/>
        <n v="45276"/>
        <n v="45200"/>
        <n v="44719"/>
        <n v="44700"/>
        <n v="45017"/>
        <n v="45099"/>
        <n v="44657"/>
        <n v="45122"/>
        <n v="45040"/>
        <n v="44566"/>
        <n v="45083"/>
        <n v="44690"/>
        <n v="44816"/>
        <n v="45153"/>
        <n v="45110"/>
        <n v="44687"/>
        <n v="44671"/>
        <n v="44622"/>
        <n v="44718"/>
        <n v="45269"/>
        <n v="44799"/>
        <n v="45180"/>
        <n v="44625"/>
        <n v="45265"/>
        <n v="45271"/>
        <n v="45241"/>
        <n v="44927"/>
        <n v="44751"/>
        <n v="44680"/>
        <n v="45248"/>
        <n v="44968"/>
        <n v="44974"/>
        <n v="44668"/>
        <n v="44684"/>
        <n v="44708"/>
        <n v="44956"/>
        <n v="45177"/>
        <n v="45275"/>
        <n v="45198"/>
        <n v="45033"/>
        <n v="44854"/>
        <n v="45113"/>
        <n v="45283"/>
        <n v="44983"/>
        <n v="44759"/>
        <n v="45251"/>
        <n v="44902"/>
        <n v="44682"/>
        <n v="44562"/>
        <n v="44599"/>
        <n v="45144"/>
        <n v="44876"/>
        <n v="44647"/>
        <n v="45213"/>
        <n v="44580"/>
        <n v="44605"/>
        <n v="44767"/>
        <n v="44831"/>
        <n v="44998"/>
        <n v="44736"/>
        <n v="44653"/>
        <n v="45006"/>
        <n v="44873"/>
        <n v="44665"/>
        <n v="45055"/>
        <n v="45287"/>
        <n v="45223"/>
        <n v="44912"/>
        <n v="44924"/>
        <n v="44638"/>
        <n v="44603"/>
        <n v="45255"/>
        <n v="45136"/>
        <n v="44670"/>
        <n v="45190"/>
        <n v="44600"/>
        <n v="45197"/>
        <n v="45148"/>
        <n v="44894"/>
        <n v="45154"/>
        <n v="45201"/>
        <n v="44977"/>
        <n v="45284"/>
        <n v="44585"/>
        <n v="44993"/>
        <n v="45145"/>
        <n v="44802"/>
        <n v="45074"/>
        <n v="44940"/>
        <n v="44856"/>
        <n v="44839"/>
        <n v="44746"/>
        <n v="45239"/>
        <n v="44807"/>
        <n v="44857"/>
        <n v="44601"/>
        <n v="44604"/>
        <n v="45286"/>
        <n v="44769"/>
        <n v="44978"/>
        <n v="45195"/>
        <n v="44866"/>
        <n v="44577"/>
        <n v="45050"/>
        <n v="45010"/>
        <n v="44896"/>
        <n v="45071"/>
        <n v="44756"/>
        <n v="44891"/>
        <n v="44636"/>
        <n v="44739"/>
        <n v="44633"/>
        <n v="44828"/>
        <n v="44805"/>
        <n v="44855"/>
        <n v="44629"/>
        <n v="44694"/>
        <n v="45141"/>
        <n v="44772"/>
        <n v="44606"/>
        <n v="45114"/>
        <n v="44724"/>
        <n v="45061"/>
        <n v="44888"/>
        <n v="44862"/>
        <n v="44733"/>
        <n v="45267"/>
        <n v="44654"/>
        <n v="44928"/>
        <n v="45243"/>
        <n v="45189"/>
        <n v="44920"/>
        <n v="44696"/>
        <n v="45008"/>
        <n v="44995"/>
        <n v="45235"/>
        <n v="44905"/>
        <n v="44693"/>
        <n v="45147"/>
        <n v="45279"/>
        <n v="44583"/>
        <n v="44764"/>
        <n v="44821"/>
        <n v="44881"/>
        <n v="44893"/>
        <n v="44797"/>
        <n v="44878"/>
        <n v="44628"/>
        <n v="44938"/>
        <n v="45016"/>
        <n v="44706"/>
        <n v="45188"/>
        <n v="45031"/>
        <n v="44906"/>
        <n v="45101"/>
        <n v="44800"/>
        <n v="45019"/>
        <n v="44844"/>
        <n v="44749"/>
        <n v="44944"/>
        <n v="45014"/>
        <n v="45234"/>
        <n v="44676"/>
        <n v="45123"/>
        <n v="45021"/>
        <n v="45121"/>
        <n v="44871"/>
        <n v="44741"/>
        <n v="44858"/>
        <n v="44885"/>
        <n v="44966"/>
        <n v="44849"/>
        <n v="44916"/>
        <n v="44907"/>
        <n v="44774"/>
        <n v="44952"/>
        <n v="44837"/>
        <n v="44663"/>
        <n v="45126"/>
        <n v="44898"/>
        <n v="44930"/>
        <n v="45086"/>
        <n v="44780"/>
        <n v="45260"/>
        <n v="45169"/>
        <n v="44771"/>
        <n v="45072"/>
        <n v="45073"/>
        <n v="45222"/>
        <n v="44766"/>
        <n v="45132"/>
        <n v="45272"/>
        <n v="44946"/>
        <n v="45204"/>
        <n v="45187"/>
        <n v="45171"/>
        <n v="44586"/>
        <n v="44934"/>
        <n v="45039"/>
        <n v="45047"/>
        <n v="44954"/>
        <n v="45205"/>
        <n v="45127"/>
        <n v="44932"/>
        <n v="45230"/>
        <n v="45146"/>
        <n v="44931"/>
        <n v="44650"/>
        <n v="44925"/>
        <n v="44709"/>
        <n v="44945"/>
        <n v="45163"/>
        <n v="44919"/>
        <n v="44752"/>
        <n v="44683"/>
        <n v="45124"/>
        <n v="44910"/>
        <n v="44763"/>
        <n v="45162"/>
        <n v="44642"/>
        <n v="44660"/>
        <n v="44886"/>
        <n v="44889"/>
        <n v="45219"/>
        <n v="44565"/>
        <n v="44809"/>
        <n v="44788"/>
        <n v="44669"/>
        <n v="44909"/>
        <n v="44717"/>
        <n v="44892"/>
        <n v="44811"/>
        <n v="44921"/>
        <n v="44985"/>
        <n v="44755"/>
        <n v="45095"/>
        <n v="45062"/>
        <n v="45157"/>
        <n v="45057"/>
        <n v="45096"/>
        <n v="44941"/>
        <n v="44947"/>
        <n v="44882"/>
        <n v="44621"/>
        <n v="44775"/>
        <n v="45259"/>
        <n v="44681"/>
        <n v="45184"/>
        <n v="45004"/>
        <n v="45117"/>
        <n v="44674"/>
        <n v="44972"/>
        <n v="44785"/>
        <n v="44840"/>
        <n v="45013"/>
        <n v="45027"/>
        <n v="44608"/>
        <n v="44890"/>
        <n v="44649"/>
        <n v="45149"/>
        <n v="44801"/>
        <n v="44698"/>
        <n v="44609"/>
        <n v="44744"/>
        <n v="44830"/>
        <n v="44591"/>
        <n v="45009"/>
        <n v="44702"/>
        <n v="44778"/>
        <n v="44731"/>
        <n v="45155"/>
        <n v="44963"/>
        <n v="44980"/>
        <n v="45080"/>
        <n v="44917"/>
        <n v="45263"/>
        <n v="44720"/>
        <n v="44732"/>
        <n v="45246"/>
        <n v="44710"/>
        <n v="45076"/>
        <n v="45018"/>
        <n v="44794"/>
        <n v="44581"/>
        <n v="45135"/>
        <n v="45005"/>
        <n v="45181"/>
        <n v="45266"/>
        <n v="45029"/>
        <n v="44711"/>
        <n v="45015"/>
        <n v="44635"/>
        <n v="44960"/>
        <n v="44754"/>
        <n v="45046"/>
        <n v="45098"/>
        <n v="44761"/>
        <n v="44976"/>
        <n v="45030"/>
        <n v="44631"/>
        <n v="44990"/>
        <n v="45134"/>
        <n v="44935"/>
        <n v="44815"/>
        <n v="44826"/>
        <n v="44822"/>
        <n v="44760"/>
        <n v="44613"/>
        <n v="45159"/>
        <n v="44981"/>
        <n v="44971"/>
        <n v="45075"/>
        <n v="45093"/>
        <n v="44626"/>
        <n v="44704"/>
        <n v="44773"/>
        <n v="45129"/>
        <n v="45273"/>
        <n v="45240"/>
        <n v="44666"/>
        <n v="45116"/>
        <n v="44787"/>
        <n v="44623"/>
        <n v="44590"/>
        <n v="44850"/>
        <n v="44874"/>
        <n v="44758"/>
        <n v="44982"/>
        <n v="45044"/>
        <n v="44691"/>
        <n v="45194"/>
        <n v="44942"/>
        <n v="45067"/>
        <n v="44576"/>
        <n v="44923"/>
        <n v="45000"/>
        <n v="45264"/>
        <n v="45138"/>
        <n v="44567"/>
        <n v="45137"/>
        <n v="44658"/>
        <n v="44777"/>
        <n v="44745"/>
        <n v="45052"/>
        <n v="44929"/>
        <n v="45237"/>
        <n v="44615"/>
        <n v="44624"/>
        <n v="44835"/>
        <n v="44712"/>
        <n v="44795"/>
        <n v="44692"/>
        <n v="45106"/>
        <n v="44612"/>
        <n v="45167"/>
        <n v="45278"/>
        <n v="44673"/>
        <n v="44632"/>
        <n v="45227"/>
        <n v="45097"/>
        <n v="45281"/>
        <n v="44937"/>
        <n v="45085"/>
        <n v="45199"/>
        <n v="44991"/>
        <n v="44716"/>
        <n v="44662"/>
        <n v="44997"/>
        <n v="45172"/>
        <n v="44798"/>
        <n v="44573"/>
        <n v="45003"/>
        <n v="44614"/>
        <n v="45059"/>
        <n v="44753"/>
        <n v="45069"/>
        <n v="44808"/>
        <n v="44955"/>
        <n v="45089"/>
        <n v="44655"/>
        <n v="44699"/>
        <n v="44986"/>
        <n v="45183"/>
        <n v="44685"/>
        <n v="45257"/>
        <n v="44588"/>
        <n v="45215"/>
        <n v="44967"/>
        <n v="44880"/>
        <n v="45290"/>
        <n v="44817"/>
        <n v="45007"/>
        <n v="44996"/>
        <n v="45049"/>
        <n v="44864"/>
        <n v="44803"/>
        <n v="45173"/>
        <n v="44748"/>
        <n v="44574"/>
        <n v="44818"/>
        <n v="44895"/>
        <n v="45175"/>
        <n v="45112"/>
        <n v="44825"/>
        <n v="45139"/>
        <n v="44664"/>
        <n v="44939"/>
        <n v="44915"/>
        <n v="45111"/>
        <n v="45051"/>
        <n v="44742"/>
        <n v="44768"/>
        <n v="44861"/>
        <n v="44564"/>
        <n v="44827"/>
        <n v="44870"/>
        <n v="44705"/>
        <n v="44843"/>
        <n v="44793"/>
        <n v="45108"/>
        <n v="44790"/>
        <n v="44619"/>
        <n v="44722"/>
        <n v="44823"/>
        <n v="44730"/>
        <n v="44689"/>
        <n v="44594"/>
        <n v="45143"/>
        <n v="44863"/>
        <n v="45084"/>
        <n v="45210"/>
        <n v="44598"/>
        <n v="45088"/>
        <n v="45060"/>
        <n v="45192"/>
        <n v="45261"/>
        <n v="44725"/>
        <n v="45285"/>
        <n v="44639"/>
        <n v="45100"/>
        <n v="45024"/>
        <n v="44975"/>
        <n v="45202"/>
        <n v="44848"/>
        <n v="45231"/>
        <n v="44618"/>
        <n v="45280"/>
        <n v="44913"/>
        <n v="45252"/>
        <n v="44630"/>
        <n v="45107"/>
        <n v="45258"/>
        <n v="45214"/>
        <n v="45274"/>
        <n v="44933"/>
        <n v="44852"/>
        <n v="44868"/>
        <n v="44949"/>
        <n v="45103"/>
        <n v="44879"/>
        <n v="45191"/>
        <n v="44617"/>
        <n v="45160"/>
        <n v="44950"/>
        <n v="44883"/>
        <n v="44992"/>
        <n v="44958"/>
        <n v="44867"/>
        <n v="44678"/>
        <n v="44620"/>
        <n v="44579"/>
        <n v="44595"/>
        <n v="44568"/>
        <n v="44959"/>
        <n v="45256"/>
        <n v="45025"/>
        <n v="45102"/>
        <n v="44593"/>
        <n v="45081"/>
        <n v="45119"/>
        <n v="45166"/>
        <n v="44575"/>
        <n v="44645"/>
      </sharedItems>
    </cacheField>
    <cacheField name="Revenue" numFmtId="0">
      <sharedItems containsSemiMixedTypes="0" containsString="0" containsNumber="1" containsInteger="1" minValue="5002" maxValue="49983"/>
    </cacheField>
    <cacheField name="Expenses" numFmtId="0">
      <sharedItems containsSemiMixedTypes="0" containsString="0" containsNumber="1" containsInteger="1" minValue="3022" maxValue="29998"/>
    </cacheField>
    <cacheField name="Profit" numFmtId="0">
      <sharedItems containsSemiMixedTypes="0" containsString="0" containsNumber="1" containsInteger="1" minValue="-23696" maxValue="45553" count="1971">
        <n v="23995"/>
        <n v="-14946"/>
        <n v="11043"/>
        <n v="40593"/>
        <n v="22875"/>
        <n v="8962"/>
        <n v="-102"/>
        <n v="12980"/>
        <n v="23782"/>
        <n v="21765"/>
        <n v="-4798"/>
        <n v="22931"/>
        <n v="4724"/>
        <n v="7664"/>
        <n v="2778"/>
        <n v="24948"/>
        <n v="-5606"/>
        <n v="4267"/>
        <n v="22132"/>
        <n v="13964"/>
        <n v="25617"/>
        <n v="8017"/>
        <n v="10047"/>
        <n v="8971"/>
        <n v="13810"/>
        <n v="-3084"/>
        <n v="32144"/>
        <n v="4955"/>
        <n v="36821"/>
        <n v="35007"/>
        <n v="-21210"/>
        <n v="25720"/>
        <n v="15594"/>
        <n v="-18639"/>
        <n v="16441"/>
        <n v="-6059"/>
        <n v="-1313"/>
        <n v="-2872"/>
        <n v="41820"/>
        <n v="5001"/>
        <n v="29723"/>
        <n v="21922"/>
        <n v="-8554"/>
        <n v="-10341"/>
        <n v="25474"/>
        <n v="-14188"/>
        <n v="-7621"/>
        <n v="-9833"/>
        <n v="11221"/>
        <n v="17159"/>
        <n v="27899"/>
        <n v="17506"/>
        <n v="4806"/>
        <n v="26859"/>
        <n v="972"/>
        <n v="12963"/>
        <n v="40706"/>
        <n v="5889"/>
        <n v="26526"/>
        <n v="2294"/>
        <n v="18742"/>
        <n v="11322"/>
        <n v="5171"/>
        <n v="18575"/>
        <n v="24870"/>
        <n v="9853"/>
        <n v="10196"/>
        <n v="11091"/>
        <n v="-13664"/>
        <n v="-18334"/>
        <n v="23007"/>
        <n v="15364"/>
        <n v="22255"/>
        <n v="8570"/>
        <n v="14817"/>
        <n v="19764"/>
        <n v="-782"/>
        <n v="21534"/>
        <n v="8677"/>
        <n v="1336"/>
        <n v="-10087"/>
        <n v="31356"/>
        <n v="-8113"/>
        <n v="-7245"/>
        <n v="27785"/>
        <n v="-5029"/>
        <n v="15452"/>
        <n v="18031"/>
        <n v="16226"/>
        <n v="677"/>
        <n v="4006"/>
        <n v="32391"/>
        <n v="5777"/>
        <n v="-419"/>
        <n v="456"/>
        <n v="-10003"/>
        <n v="24853"/>
        <n v="-12886"/>
        <n v="-296"/>
        <n v="19710"/>
        <n v="7709"/>
        <n v="11126"/>
        <n v="-18299"/>
        <n v="-6869"/>
        <n v="10281"/>
        <n v="1731"/>
        <n v="2490"/>
        <n v="23012"/>
        <n v="5046"/>
        <n v="-3834"/>
        <n v="-5022"/>
        <n v="17571"/>
        <n v="6613"/>
        <n v="-23696"/>
        <n v="27329"/>
        <n v="6128"/>
        <n v="32486"/>
        <n v="11002"/>
        <n v="-17563"/>
        <n v="8621"/>
        <n v="-15857"/>
        <n v="4456"/>
        <n v="10471"/>
        <n v="13185"/>
        <n v="23042"/>
        <n v="31142"/>
        <n v="10413"/>
        <n v="9271"/>
        <n v="-14382"/>
        <n v="23576"/>
        <n v="33328"/>
        <n v="-4620"/>
        <n v="9808"/>
        <n v="-7234"/>
        <n v="18920"/>
        <n v="29488"/>
        <n v="-11155"/>
        <n v="5132"/>
        <n v="18586"/>
        <n v="2458"/>
        <n v="20711"/>
        <n v="-17358"/>
        <n v="17988"/>
        <n v="13500"/>
        <n v="20296"/>
        <n v="-10516"/>
        <n v="-22073"/>
        <n v="25613"/>
        <n v="-107"/>
        <n v="22098"/>
        <n v="22949"/>
        <n v="7675"/>
        <n v="20876"/>
        <n v="25217"/>
        <n v="25430"/>
        <n v="29573"/>
        <n v="-11277"/>
        <n v="8926"/>
        <n v="-8886"/>
        <n v="13011"/>
        <n v="2090"/>
        <n v="10079"/>
        <n v="24424"/>
        <n v="3897"/>
        <n v="32200"/>
        <n v="25653"/>
        <n v="30602"/>
        <n v="14208"/>
        <n v="672"/>
        <n v="-13546"/>
        <n v="18696"/>
        <n v="33909"/>
        <n v="41160"/>
        <n v="36086"/>
        <n v="41773"/>
        <n v="34198"/>
        <n v="16921"/>
        <n v="17015"/>
        <n v="4877"/>
        <n v="26655"/>
        <n v="34618"/>
        <n v="16585"/>
        <n v="519"/>
        <n v="25467"/>
        <n v="15065"/>
        <n v="-7649"/>
        <n v="12525"/>
        <n v="19665"/>
        <n v="9972"/>
        <n v="19943"/>
        <n v="13256"/>
        <n v="-6329"/>
        <n v="-3921"/>
        <n v="9382"/>
        <n v="-363"/>
        <n v="-3503"/>
        <n v="-1951"/>
        <n v="-3942"/>
        <n v="2288"/>
        <n v="8132"/>
        <n v="16503"/>
        <n v="31171"/>
        <n v="14621"/>
        <n v="29961"/>
        <n v="11460"/>
        <n v="24711"/>
        <n v="14999"/>
        <n v="6858"/>
        <n v="18084"/>
        <n v="34159"/>
        <n v="-2773"/>
        <n v="21780"/>
        <n v="18209"/>
        <n v="18246"/>
        <n v="-941"/>
        <n v="21752"/>
        <n v="-10132"/>
        <n v="35568"/>
        <n v="-4829"/>
        <n v="-6769"/>
        <n v="11061"/>
        <n v="826"/>
        <n v="461"/>
        <n v="10470"/>
        <n v="-19943"/>
        <n v="4804"/>
        <n v="16846"/>
        <n v="24560"/>
        <n v="19128"/>
        <n v="-12954"/>
        <n v="11707"/>
        <n v="29363"/>
        <n v="34544"/>
        <n v="-10781"/>
        <n v="13355"/>
        <n v="-3853"/>
        <n v="24400"/>
        <n v="-15871"/>
        <n v="3290"/>
        <n v="14846"/>
        <n v="26818"/>
        <n v="-4757"/>
        <n v="27706"/>
        <n v="3981"/>
        <n v="28172"/>
        <n v="8589"/>
        <n v="-610"/>
        <n v="-14779"/>
        <n v="16621"/>
        <n v="15712"/>
        <n v="41177"/>
        <n v="-15456"/>
        <n v="13526"/>
        <n v="12428"/>
        <n v="-13380"/>
        <n v="20783"/>
        <n v="-11457"/>
        <n v="-145"/>
        <n v="7443"/>
        <n v="-2001"/>
        <n v="32858"/>
        <n v="-5414"/>
        <n v="505"/>
        <n v="-9580"/>
        <n v="8489"/>
        <n v="5354"/>
        <n v="-197"/>
        <n v="-14308"/>
        <n v="-14031"/>
        <n v="21925"/>
        <n v="-17620"/>
        <n v="-11139"/>
        <n v="3246"/>
        <n v="372"/>
        <n v="11799"/>
        <n v="-7535"/>
        <n v="-191"/>
        <n v="4483"/>
        <n v="11623"/>
        <n v="20149"/>
        <n v="6420"/>
        <n v="-12108"/>
        <n v="23304"/>
        <n v="1932"/>
        <n v="-813"/>
        <n v="1359"/>
        <n v="19957"/>
        <n v="-10056"/>
        <n v="10009"/>
        <n v="7931"/>
        <n v="10650"/>
        <n v="22166"/>
        <n v="-6968"/>
        <n v="26450"/>
        <n v="12799"/>
        <n v="22128"/>
        <n v="21312"/>
        <n v="5197"/>
        <n v="5195"/>
        <n v="26919"/>
        <n v="-12707"/>
        <n v="14673"/>
        <n v="-1269"/>
        <n v="41691"/>
        <n v="36123"/>
        <n v="-3403"/>
        <n v="-6041"/>
        <n v="-11933"/>
        <n v="24889"/>
        <n v="-4228"/>
        <n v="12940"/>
        <n v="29899"/>
        <n v="26291"/>
        <n v="19163"/>
        <n v="-11948"/>
        <n v="4727"/>
        <n v="-15678"/>
        <n v="14479"/>
        <n v="19168"/>
        <n v="-480"/>
        <n v="32437"/>
        <n v="37406"/>
        <n v="-7810"/>
        <n v="11095"/>
        <n v="7596"/>
        <n v="11173"/>
        <n v="-1166"/>
        <n v="1575"/>
        <n v="-16562"/>
        <n v="36030"/>
        <n v="17921"/>
        <n v="-16457"/>
        <n v="33093"/>
        <n v="7224"/>
        <n v="11761"/>
        <n v="18121"/>
        <n v="-15811"/>
        <n v="-21369"/>
        <n v="994"/>
        <n v="6220"/>
        <n v="26072"/>
        <n v="32348"/>
        <n v="23097"/>
        <n v="5227"/>
        <n v="-13"/>
        <n v="20585"/>
        <n v="17809"/>
        <n v="1849"/>
        <n v="3492"/>
        <n v="33958"/>
        <n v="35216"/>
        <n v="12923"/>
        <n v="-22737"/>
        <n v="20877"/>
        <n v="-22178"/>
        <n v="-11106"/>
        <n v="5193"/>
        <n v="9212"/>
        <n v="27825"/>
        <n v="-6605"/>
        <n v="16905"/>
        <n v="26236"/>
        <n v="9218"/>
        <n v="27560"/>
        <n v="-3780"/>
        <n v="12750"/>
        <n v="43912"/>
        <n v="1874"/>
        <n v="27458"/>
        <n v="26160"/>
        <n v="-1658"/>
        <n v="7430"/>
        <n v="-7886"/>
        <n v="18480"/>
        <n v="15086"/>
        <n v="35170"/>
        <n v="25207"/>
        <n v="7980"/>
        <n v="6090"/>
        <n v="10201"/>
        <n v="9982"/>
        <n v="-9864"/>
        <n v="-21112"/>
        <n v="29479"/>
        <n v="7394"/>
        <n v="1812"/>
        <n v="30416"/>
        <n v="-1132"/>
        <n v="7602"/>
        <n v="-1252"/>
        <n v="-6620"/>
        <n v="7024"/>
        <n v="20578"/>
        <n v="43436"/>
        <n v="35739"/>
        <n v="25451"/>
        <n v="19645"/>
        <n v="6683"/>
        <n v="30329"/>
        <n v="24164"/>
        <n v="-3117"/>
        <n v="-3112"/>
        <n v="583"/>
        <n v="-5571"/>
        <n v="-18356"/>
        <n v="-2086"/>
        <n v="7096"/>
        <n v="21335"/>
        <n v="19298"/>
        <n v="26538"/>
        <n v="17208"/>
        <n v="9321"/>
        <n v="45296"/>
        <n v="8354"/>
        <n v="1317"/>
        <n v="31515"/>
        <n v="36465"/>
        <n v="8044"/>
        <n v="-12748"/>
        <n v="11666"/>
        <n v="-11371"/>
        <n v="27601"/>
        <n v="-19785"/>
        <n v="23495"/>
        <n v="-4822"/>
        <n v="19628"/>
        <n v="4446"/>
        <n v="-14016"/>
        <n v="5327"/>
        <n v="24548"/>
        <n v="10819"/>
        <n v="24876"/>
        <n v="38679"/>
        <n v="28684"/>
        <n v="-7813"/>
        <n v="1424"/>
        <n v="21815"/>
        <n v="-12454"/>
        <n v="34601"/>
        <n v="-9355"/>
        <n v="-556"/>
        <n v="-20164"/>
        <n v="-3373"/>
        <n v="21137"/>
        <n v="-14629"/>
        <n v="-4936"/>
        <n v="22150"/>
        <n v="20076"/>
        <n v="11133"/>
        <n v="13661"/>
        <n v="13757"/>
        <n v="36312"/>
        <n v="27885"/>
        <n v="4576"/>
        <n v="16323"/>
        <n v="5819"/>
        <n v="32050"/>
        <n v="8060"/>
        <n v="6210"/>
        <n v="-6942"/>
        <n v="21344"/>
        <n v="15403"/>
        <n v="21825"/>
        <n v="-20494"/>
        <n v="5574"/>
        <n v="3148"/>
        <n v="-14111"/>
        <n v="-1008"/>
        <n v="3139"/>
        <n v="34470"/>
        <n v="-9916"/>
        <n v="19599"/>
        <n v="29453"/>
        <n v="2507"/>
        <n v="29283"/>
        <n v="10660"/>
        <n v="24160"/>
        <n v="18000"/>
        <n v="14875"/>
        <n v="6378"/>
        <n v="-4014"/>
        <n v="22023"/>
        <n v="36587"/>
        <n v="-3385"/>
        <n v="12634"/>
        <n v="35128"/>
        <n v="-20002"/>
        <n v="18248"/>
        <n v="33665"/>
        <n v="23839"/>
        <n v="20575"/>
        <n v="-23563"/>
        <n v="30640"/>
        <n v="16551"/>
        <n v="10434"/>
        <n v="3255"/>
        <n v="35600"/>
        <n v="20663"/>
        <n v="4336"/>
        <n v="22034"/>
        <n v="1173"/>
        <n v="4028"/>
        <n v="4564"/>
        <n v="14225"/>
        <n v="-1384"/>
        <n v="10782"/>
        <n v="20644"/>
        <n v="13053"/>
        <n v="8909"/>
        <n v="11399"/>
        <n v="7192"/>
        <n v="-15674"/>
        <n v="39651"/>
        <n v="19360"/>
        <n v="-5090"/>
        <n v="33072"/>
        <n v="34510"/>
        <n v="24380"/>
        <n v="5456"/>
        <n v="257"/>
        <n v="-7288"/>
        <n v="20920"/>
        <n v="11950"/>
        <n v="6919"/>
        <n v="3541"/>
        <n v="7254"/>
        <n v="26604"/>
        <n v="7125"/>
        <n v="9077"/>
        <n v="26663"/>
        <n v="28485"/>
        <n v="21569"/>
        <n v="3108"/>
        <n v="3976"/>
        <n v="795"/>
        <n v="15133"/>
        <n v="2363"/>
        <n v="23364"/>
        <n v="1847"/>
        <n v="-16114"/>
        <n v="21174"/>
        <n v="12375"/>
        <n v="-10348"/>
        <n v="-5661"/>
        <n v="5490"/>
        <n v="12986"/>
        <n v="-9251"/>
        <n v="-13182"/>
        <n v="16666"/>
        <n v="5647"/>
        <n v="36893"/>
        <n v="6752"/>
        <n v="7891"/>
        <n v="-7138"/>
        <n v="-18103"/>
        <n v="24105"/>
        <n v="12496"/>
        <n v="4486"/>
        <n v="16135"/>
        <n v="25179"/>
        <n v="12881"/>
        <n v="31485"/>
        <n v="-5523"/>
        <n v="14942"/>
        <n v="2131"/>
        <n v="-1523"/>
        <n v="23780"/>
        <n v="16157"/>
        <n v="2152"/>
        <n v="3191"/>
        <n v="16548"/>
        <n v="-6488"/>
        <n v="30306"/>
        <n v="-10210"/>
        <n v="-9375"/>
        <n v="2031"/>
        <n v="-13138"/>
        <n v="14088"/>
        <n v="19613"/>
        <n v="16791"/>
        <n v="7172"/>
        <n v="12118"/>
        <n v="-43"/>
        <n v="14396"/>
        <n v="16950"/>
        <n v="28807"/>
        <n v="1873"/>
        <n v="12444"/>
        <n v="-21229"/>
        <n v="6130"/>
        <n v="20875"/>
        <n v="15199"/>
        <n v="9724"/>
        <n v="24616"/>
        <n v="7069"/>
        <n v="-3433"/>
        <n v="-3741"/>
        <n v="39"/>
        <n v="2352"/>
        <n v="-17397"/>
        <n v="-1374"/>
        <n v="21708"/>
        <n v="21491"/>
        <n v="1423"/>
        <n v="20650"/>
        <n v="11735"/>
        <n v="7217"/>
        <n v="20358"/>
        <n v="14039"/>
        <n v="18722"/>
        <n v="7595"/>
        <n v="29924"/>
        <n v="30497"/>
        <n v="30950"/>
        <n v="-128"/>
        <n v="8591"/>
        <n v="5013"/>
        <n v="20084"/>
        <n v="26084"/>
        <n v="-2027"/>
        <n v="-15846"/>
        <n v="18639"/>
        <n v="31538"/>
        <n v="17316"/>
        <n v="22546"/>
        <n v="2568"/>
        <n v="12052"/>
        <n v="-790"/>
        <n v="-7101"/>
        <n v="39041"/>
        <n v="3018"/>
        <n v="25571"/>
        <n v="-8127"/>
        <n v="17853"/>
        <n v="10069"/>
        <n v="13198"/>
        <n v="-6266"/>
        <n v="24215"/>
        <n v="6317"/>
        <n v="-8890"/>
        <n v="7261"/>
        <n v="-651"/>
        <n v="4422"/>
        <n v="16137"/>
        <n v="-3571"/>
        <n v="-15085"/>
        <n v="24177"/>
        <n v="32077"/>
        <n v="-13286"/>
        <n v="-3331"/>
        <n v="-3568"/>
        <n v="-19437"/>
        <n v="30871"/>
        <n v="19509"/>
        <n v="17894"/>
        <n v="26005"/>
        <n v="-19864"/>
        <n v="15682"/>
        <n v="10010"/>
        <n v="23997"/>
        <n v="37015"/>
        <n v="15905"/>
        <n v="24643"/>
        <n v="29320"/>
        <n v="-10661"/>
        <n v="8587"/>
        <n v="36998"/>
        <n v="16009"/>
        <n v="-10678"/>
        <n v="18619"/>
        <n v="1961"/>
        <n v="19499"/>
        <n v="-4176"/>
        <n v="-582"/>
        <n v="-17005"/>
        <n v="15427"/>
        <n v="23133"/>
        <n v="5318"/>
        <n v="877"/>
        <n v="17351"/>
        <n v="1318"/>
        <n v="-11608"/>
        <n v="760"/>
        <n v="37385"/>
        <n v="16081"/>
        <n v="11781"/>
        <n v="8756"/>
        <n v="40425"/>
        <n v="-399"/>
        <n v="23354"/>
        <n v="-7583"/>
        <n v="18544"/>
        <n v="-3438"/>
        <n v="49"/>
        <n v="-19641"/>
        <n v="-4637"/>
        <n v="7636"/>
        <n v="37482"/>
        <n v="12841"/>
        <n v="19474"/>
        <n v="-1820"/>
        <n v="9824"/>
        <n v="12948"/>
        <n v="-6275"/>
        <n v="5134"/>
        <n v="14512"/>
        <n v="16799"/>
        <n v="-6188"/>
        <n v="9018"/>
        <n v="1204"/>
        <n v="11675"/>
        <n v="28946"/>
        <n v="-15940"/>
        <n v="-20743"/>
        <n v="-4159"/>
        <n v="-5112"/>
        <n v="-4348"/>
        <n v="33726"/>
        <n v="7343"/>
        <n v="-359"/>
        <n v="-11250"/>
        <n v="6148"/>
        <n v="1923"/>
        <n v="-13792"/>
        <n v="29788"/>
        <n v="15329"/>
        <n v="20503"/>
        <n v="24013"/>
        <n v="13001"/>
        <n v="5804"/>
        <n v="14141"/>
        <n v="13539"/>
        <n v="12301"/>
        <n v="-4317"/>
        <n v="9334"/>
        <n v="12666"/>
        <n v="5648"/>
        <n v="32204"/>
        <n v="27726"/>
        <n v="22971"/>
        <n v="32133"/>
        <n v="-14483"/>
        <n v="-16487"/>
        <n v="4272"/>
        <n v="37163"/>
        <n v="7484"/>
        <n v="29867"/>
        <n v="-8526"/>
        <n v="-4435"/>
        <n v="-13832"/>
        <n v="-11774"/>
        <n v="-6268"/>
        <n v="20046"/>
        <n v="24481"/>
        <n v="4041"/>
        <n v="13961"/>
        <n v="-11666"/>
        <n v="-5610"/>
        <n v="19898"/>
        <n v="23318"/>
        <n v="19912"/>
        <n v="-7946"/>
        <n v="-6292"/>
        <n v="18308"/>
        <n v="-3283"/>
        <n v="27537"/>
        <n v="16242"/>
        <n v="22262"/>
        <n v="5982"/>
        <n v="-14625"/>
        <n v="16127"/>
        <n v="40098"/>
        <n v="-3922"/>
        <n v="23083"/>
        <n v="20033"/>
        <n v="16138"/>
        <n v="28379"/>
        <n v="24684"/>
        <n v="8486"/>
        <n v="12065"/>
        <n v="18952"/>
        <n v="22803"/>
        <n v="22751"/>
        <n v="20287"/>
        <n v="-364"/>
        <n v="6671"/>
        <n v="34687"/>
        <n v="-7677"/>
        <n v="16086"/>
        <n v="-20945"/>
        <n v="7845"/>
        <n v="22300"/>
        <n v="12414"/>
        <n v="17303"/>
        <n v="9353"/>
        <n v="-6895"/>
        <n v="-12348"/>
        <n v="35635"/>
        <n v="25697"/>
        <n v="-16283"/>
        <n v="-7594"/>
        <n v="-13415"/>
        <n v="-14170"/>
        <n v="-15673"/>
        <n v="17656"/>
        <n v="22007"/>
        <n v="30710"/>
        <n v="-2932"/>
        <n v="1544"/>
        <n v="16703"/>
        <n v="-2716"/>
        <n v="27398"/>
        <n v="-11947"/>
        <n v="32162"/>
        <n v="17289"/>
        <n v="5248"/>
        <n v="3974"/>
        <n v="22207"/>
        <n v="33973"/>
        <n v="23657"/>
        <n v="-956"/>
        <n v="-4839"/>
        <n v="-3788"/>
        <n v="-4833"/>
        <n v="3007"/>
        <n v="27541"/>
        <n v="6961"/>
        <n v="-3368"/>
        <n v="1011"/>
        <n v="7111"/>
        <n v="-22448"/>
        <n v="6411"/>
        <n v="28319"/>
        <n v="15720"/>
        <n v="-17699"/>
        <n v="21713"/>
        <n v="-2502"/>
        <n v="39007"/>
        <n v="2526"/>
        <n v="9799"/>
        <n v="36324"/>
        <n v="-19550"/>
        <n v="4794"/>
        <n v="19544"/>
        <n v="28747"/>
        <n v="15643"/>
        <n v="20420"/>
        <n v="6121"/>
        <n v="-2993"/>
        <n v="19003"/>
        <n v="-1071"/>
        <n v="12831"/>
        <n v="1534"/>
        <n v="17619"/>
        <n v="-1925"/>
        <n v="-11710"/>
        <n v="-7018"/>
        <n v="12042"/>
        <n v="-11220"/>
        <n v="29523"/>
        <n v="7939"/>
        <n v="22102"/>
        <n v="-18405"/>
        <n v="21977"/>
        <n v="-5927"/>
        <n v="12367"/>
        <n v="27753"/>
        <n v="9428"/>
        <n v="-15076"/>
        <n v="17179"/>
        <n v="11156"/>
        <n v="30494"/>
        <n v="18422"/>
        <n v="28543"/>
        <n v="14891"/>
        <n v="31012"/>
        <n v="39951"/>
        <n v="-3685"/>
        <n v="16089"/>
        <n v="16103"/>
        <n v="7679"/>
        <n v="-9735"/>
        <n v="4013"/>
        <n v="2953"/>
        <n v="-23291"/>
        <n v="2083"/>
        <n v="-9083"/>
        <n v="-9213"/>
        <n v="-1398"/>
        <n v="20961"/>
        <n v="-322"/>
        <n v="-10346"/>
        <n v="-6365"/>
        <n v="32991"/>
        <n v="-8757"/>
        <n v="7798"/>
        <n v="10735"/>
        <n v="-1730"/>
        <n v="13117"/>
        <n v="7358"/>
        <n v="-1492"/>
        <n v="-8057"/>
        <n v="4084"/>
        <n v="31311"/>
        <n v="3334"/>
        <n v="-3867"/>
        <n v="-6000"/>
        <n v="1081"/>
        <n v="7499"/>
        <n v="26568"/>
        <n v="2295"/>
        <n v="3215"/>
        <n v="40078"/>
        <n v="9000"/>
        <n v="-6625"/>
        <n v="880"/>
        <n v="3284"/>
        <n v="-1735"/>
        <n v="-12208"/>
        <n v="24970"/>
        <n v="-11561"/>
        <n v="-144"/>
        <n v="-1380"/>
        <n v="7730"/>
        <n v="22021"/>
        <n v="12524"/>
        <n v="6784"/>
        <n v="32666"/>
        <n v="21962"/>
        <n v="-5810"/>
        <n v="19801"/>
        <n v="11848"/>
        <n v="39194"/>
        <n v="32661"/>
        <n v="2777"/>
        <n v="6042"/>
        <n v="17947"/>
        <n v="22802"/>
        <n v="6213"/>
        <n v="2300"/>
        <n v="9289"/>
        <n v="19511"/>
        <n v="13515"/>
        <n v="13522"/>
        <n v="-2567"/>
        <n v="13072"/>
        <n v="14283"/>
        <n v="1930"/>
        <n v="21992"/>
        <n v="8076"/>
        <n v="-12268"/>
        <n v="6558"/>
        <n v="37722"/>
        <n v="-14744"/>
        <n v="-5672"/>
        <n v="22842"/>
        <n v="-14117"/>
        <n v="36590"/>
        <n v="18441"/>
        <n v="6704"/>
        <n v="1103"/>
        <n v="16701"/>
        <n v="3357"/>
        <n v="38852"/>
        <n v="28371"/>
        <n v="21308"/>
        <n v="21461"/>
        <n v="2362"/>
        <n v="14628"/>
        <n v="31425"/>
        <n v="21990"/>
        <n v="-13694"/>
        <n v="-5367"/>
        <n v="259"/>
        <n v="37246"/>
        <n v="10226"/>
        <n v="21082"/>
        <n v="15820"/>
        <n v="16479"/>
        <n v="-6469"/>
        <n v="25633"/>
        <n v="16065"/>
        <n v="5299"/>
        <n v="-4790"/>
        <n v="-6626"/>
        <n v="-3107"/>
        <n v="23938"/>
        <n v="27147"/>
        <n v="33148"/>
        <n v="-3814"/>
        <n v="2211"/>
        <n v="-13991"/>
        <n v="27669"/>
        <n v="-5284"/>
        <n v="-643"/>
        <n v="26789"/>
        <n v="26839"/>
        <n v="-6935"/>
        <n v="3708"/>
        <n v="-22930"/>
        <n v="9234"/>
        <n v="34022"/>
        <n v="6948"/>
        <n v="4941"/>
        <n v="10960"/>
        <n v="520"/>
        <n v="-571"/>
        <n v="9053"/>
        <n v="-12122"/>
        <n v="15833"/>
        <n v="19378"/>
        <n v="23049"/>
        <n v="15422"/>
        <n v="14989"/>
        <n v="-8631"/>
        <n v="3167"/>
        <n v="30762"/>
        <n v="5661"/>
        <n v="41696"/>
        <n v="29644"/>
        <n v="-21103"/>
        <n v="19586"/>
        <n v="-6294"/>
        <n v="38165"/>
        <n v="23365"/>
        <n v="762"/>
        <n v="17818"/>
        <n v="38494"/>
        <n v="11870"/>
        <n v="-10119"/>
        <n v="-12133"/>
        <n v="24128"/>
        <n v="-4535"/>
        <n v="-13965"/>
        <n v="22460"/>
        <n v="11432"/>
        <n v="11820"/>
        <n v="3794"/>
        <n v="2495"/>
        <n v="21127"/>
        <n v="5959"/>
        <n v="26363"/>
        <n v="19972"/>
        <n v="35056"/>
        <n v="15933"/>
        <n v="-635"/>
        <n v="30586"/>
        <n v="34153"/>
        <n v="35693"/>
        <n v="13737"/>
        <n v="15391"/>
        <n v="824"/>
        <n v="16748"/>
        <n v="14886"/>
        <n v="-12301"/>
        <n v="5387"/>
        <n v="21356"/>
        <n v="37751"/>
        <n v="7310"/>
        <n v="10169"/>
        <n v="146"/>
        <n v="35395"/>
        <n v="-9871"/>
        <n v="17088"/>
        <n v="13135"/>
        <n v="12566"/>
        <n v="34069"/>
        <n v="26039"/>
        <n v="8246"/>
        <n v="24942"/>
        <n v="2373"/>
        <n v="-11658"/>
        <n v="24389"/>
        <n v="3504"/>
        <n v="19705"/>
        <n v="-12094"/>
        <n v="33512"/>
        <n v="17112"/>
        <n v="-8970"/>
        <n v="-5465"/>
        <n v="-7614"/>
        <n v="886"/>
        <n v="-82"/>
        <n v="16396"/>
        <n v="11368"/>
        <n v="-4367"/>
        <n v="-10874"/>
        <n v="431"/>
        <n v="-19300"/>
        <n v="43131"/>
        <n v="-3287"/>
        <n v="-6325"/>
        <n v="4091"/>
        <n v="22124"/>
        <n v="-16993"/>
        <n v="23716"/>
        <n v="3455"/>
        <n v="19600"/>
        <n v="25224"/>
        <n v="5039"/>
        <n v="1855"/>
        <n v="-10253"/>
        <n v="-5935"/>
        <n v="16575"/>
        <n v="918"/>
        <n v="17195"/>
        <n v="-12803"/>
        <n v="25628"/>
        <n v="27546"/>
        <n v="12089"/>
        <n v="36245"/>
        <n v="3237"/>
        <n v="9876"/>
        <n v="14239"/>
        <n v="19927"/>
        <n v="11435"/>
        <n v="4624"/>
        <n v="18905"/>
        <n v="13143"/>
        <n v="653"/>
        <n v="24148"/>
        <n v="-4786"/>
        <n v="27587"/>
        <n v="22177"/>
        <n v="24799"/>
        <n v="9235"/>
        <n v="16050"/>
        <n v="15607"/>
        <n v="-2241"/>
        <n v="-1694"/>
        <n v="-3800"/>
        <n v="15396"/>
        <n v="-2409"/>
        <n v="23664"/>
        <n v="12927"/>
        <n v="14144"/>
        <n v="9326"/>
        <n v="14738"/>
        <n v="21205"/>
        <n v="12498"/>
        <n v="18131"/>
        <n v="10849"/>
        <n v="13264"/>
        <n v="16939"/>
        <n v="6647"/>
        <n v="9349"/>
        <n v="13583"/>
        <n v="100"/>
        <n v="16096"/>
        <n v="40811"/>
        <n v="15024"/>
        <n v="-4765"/>
        <n v="17549"/>
        <n v="25881"/>
        <n v="32102"/>
        <n v="-6022"/>
        <n v="9458"/>
        <n v="20121"/>
        <n v="-8838"/>
        <n v="16275"/>
        <n v="4455"/>
        <n v="-17702"/>
        <n v="25788"/>
        <n v="-6143"/>
        <n v="-14169"/>
        <n v="25577"/>
        <n v="-15655"/>
        <n v="-227"/>
        <n v="15490"/>
        <n v="4704"/>
        <n v="14660"/>
        <n v="-1938"/>
        <n v="1088"/>
        <n v="19640"/>
        <n v="23802"/>
        <n v="35772"/>
        <n v="33129"/>
        <n v="955"/>
        <n v="23314"/>
        <n v="22126"/>
        <n v="25497"/>
        <n v="22653"/>
        <n v="-6529"/>
        <n v="3245"/>
        <n v="22967"/>
        <n v="1591"/>
        <n v="9554"/>
        <n v="12705"/>
        <n v="-9650"/>
        <n v="33166"/>
        <n v="26607"/>
        <n v="1059"/>
        <n v="23226"/>
        <n v="23655"/>
        <n v="24428"/>
        <n v="22350"/>
        <n v="2323"/>
        <n v="22615"/>
        <n v="-2288"/>
        <n v="-6250"/>
        <n v="14014"/>
        <n v="-11739"/>
        <n v="-1187"/>
        <n v="-923"/>
        <n v="3472"/>
        <n v="-4477"/>
        <n v="7294"/>
        <n v="32364"/>
        <n v="24461"/>
        <n v="21209"/>
        <n v="25309"/>
        <n v="10538"/>
        <n v="-12625"/>
        <n v="39400"/>
        <n v="33954"/>
        <n v="20026"/>
        <n v="25285"/>
        <n v="9135"/>
        <n v="-1660"/>
        <n v="16792"/>
        <n v="348"/>
        <n v="12177"/>
        <n v="17311"/>
        <n v="8257"/>
        <n v="37042"/>
        <n v="-1672"/>
        <n v="24581"/>
        <n v="22311"/>
        <n v="4225"/>
        <n v="22385"/>
        <n v="-15798"/>
        <n v="4280"/>
        <n v="6265"/>
        <n v="-14818"/>
        <n v="14101"/>
        <n v="16330"/>
        <n v="10858"/>
        <n v="36966"/>
        <n v="11975"/>
        <n v="19256"/>
        <n v="10205"/>
        <n v="17510"/>
        <n v="20833"/>
        <n v="-3598"/>
        <n v="-6991"/>
        <n v="26114"/>
        <n v="17361"/>
        <n v="-15553"/>
        <n v="12430"/>
        <n v="17840"/>
        <n v="20702"/>
        <n v="14934"/>
        <n v="28692"/>
        <n v="32462"/>
        <n v="-11463"/>
        <n v="24778"/>
        <n v="19918"/>
        <n v="-20210"/>
        <n v="24789"/>
        <n v="23230"/>
        <n v="42348"/>
        <n v="-14319"/>
        <n v="20365"/>
        <n v="13109"/>
        <n v="18447"/>
        <n v="181"/>
        <n v="36613"/>
        <n v="3827"/>
        <n v="6991"/>
        <n v="24475"/>
        <n v="22357"/>
        <n v="495"/>
        <n v="-1095"/>
        <n v="294"/>
        <n v="19532"/>
        <n v="9806"/>
        <n v="2293"/>
        <n v="5814"/>
        <n v="31576"/>
        <n v="14504"/>
        <n v="25360"/>
        <n v="25169"/>
        <n v="18499"/>
        <n v="6473"/>
        <n v="314"/>
        <n v="14119"/>
        <n v="-10786"/>
        <n v="30582"/>
        <n v="11445"/>
        <n v="18034"/>
        <n v="41234"/>
        <n v="-5307"/>
        <n v="596"/>
        <n v="8551"/>
        <n v="20282"/>
        <n v="6493"/>
        <n v="8210"/>
        <n v="-8495"/>
        <n v="8244"/>
        <n v="11402"/>
        <n v="-13114"/>
        <n v="5513"/>
        <n v="1372"/>
        <n v="-13452"/>
        <n v="13595"/>
        <n v="-12691"/>
        <n v="19667"/>
        <n v="-4721"/>
        <n v="14401"/>
        <n v="8732"/>
        <n v="22555"/>
        <n v="17520"/>
        <n v="1900"/>
        <n v="15296"/>
        <n v="22792"/>
        <n v="676"/>
        <n v="1867"/>
        <n v="43330"/>
        <n v="26132"/>
        <n v="-6950"/>
        <n v="34447"/>
        <n v="-3133"/>
        <n v="2787"/>
        <n v="13298"/>
        <n v="-5141"/>
        <n v="-9058"/>
        <n v="3443"/>
        <n v="20828"/>
        <n v="24540"/>
        <n v="-1310"/>
        <n v="8466"/>
        <n v="-3056"/>
        <n v="11626"/>
        <n v="16418"/>
        <n v="27554"/>
        <n v="524"/>
        <n v="1431"/>
        <n v="20022"/>
        <n v="23543"/>
        <n v="7316"/>
        <n v="18883"/>
        <n v="-7045"/>
        <n v="-1886"/>
        <n v="-9434"/>
        <n v="24390"/>
        <n v="-4787"/>
        <n v="-6655"/>
        <n v="15346"/>
        <n v="43543"/>
        <n v="1172"/>
        <n v="30158"/>
        <n v="16869"/>
        <n v="24127"/>
        <n v="23915"/>
        <n v="12229"/>
        <n v="9620"/>
        <n v="9368"/>
        <n v="2097"/>
        <n v="-4042"/>
        <n v="33458"/>
        <n v="11143"/>
        <n v="-1414"/>
        <n v="-10461"/>
        <n v="-12171"/>
        <n v="1652"/>
        <n v="11690"/>
        <n v="-2794"/>
        <n v="41996"/>
        <n v="-5480"/>
        <n v="4957"/>
        <n v="-13042"/>
        <n v="-1641"/>
        <n v="-15194"/>
        <n v="17131"/>
        <n v="-3660"/>
        <n v="16687"/>
        <n v="19308"/>
        <n v="14109"/>
        <n v="19925"/>
        <n v="-5130"/>
        <n v="32640"/>
        <n v="-22688"/>
        <n v="42289"/>
        <n v="16713"/>
        <n v="38526"/>
        <n v="17050"/>
        <n v="-3114"/>
        <n v="-17506"/>
        <n v="5629"/>
        <n v="28647"/>
        <n v="9760"/>
        <n v="2005"/>
        <n v="3528"/>
        <n v="-14638"/>
        <n v="10910"/>
        <n v="24281"/>
        <n v="28005"/>
        <n v="25954"/>
        <n v="19310"/>
        <n v="19709"/>
        <n v="-1590"/>
        <n v="-7163"/>
        <n v="22531"/>
        <n v="34344"/>
        <n v="19858"/>
        <n v="-6500"/>
        <n v="18228"/>
        <n v="37558"/>
        <n v="11770"/>
        <n v="-20470"/>
        <n v="306"/>
        <n v="18924"/>
        <n v="-5855"/>
        <n v="22040"/>
        <n v="45365"/>
        <n v="22347"/>
        <n v="22309"/>
        <n v="9200"/>
        <n v="7270"/>
        <n v="-7126"/>
        <n v="-4517"/>
        <n v="8916"/>
        <n v="-1552"/>
        <n v="31631"/>
        <n v="-2659"/>
        <n v="37800"/>
        <n v="-7913"/>
        <n v="-10202"/>
        <n v="9946"/>
        <n v="26496"/>
        <n v="16516"/>
        <n v="11595"/>
        <n v="36588"/>
        <n v="43169"/>
        <n v="11818"/>
        <n v="40246"/>
        <n v="-13283"/>
        <n v="4155"/>
        <n v="17177"/>
        <n v="8035"/>
        <n v="10229"/>
        <n v="18655"/>
        <n v="18421"/>
        <n v="301"/>
        <n v="16427"/>
        <n v="-15317"/>
        <n v="11245"/>
        <n v="43521"/>
        <n v="18907"/>
        <n v="21668"/>
        <n v="-3801"/>
        <n v="9351"/>
        <n v="26028"/>
        <n v="32736"/>
        <n v="6871"/>
        <n v="31234"/>
        <n v="14180"/>
        <n v="38788"/>
        <n v="45054"/>
        <n v="-10393"/>
        <n v="-3794"/>
        <n v="-2398"/>
        <n v="19429"/>
        <n v="11835"/>
        <n v="33914"/>
        <n v="-6416"/>
        <n v="-12805"/>
        <n v="7496"/>
        <n v="40249"/>
        <n v="7312"/>
        <n v="-604"/>
        <n v="7682"/>
        <n v="9815"/>
        <n v="6853"/>
        <n v="-7662"/>
        <n v="10927"/>
        <n v="93"/>
        <n v="8439"/>
        <n v="-3826"/>
        <n v="8216"/>
        <n v="24418"/>
        <n v="13953"/>
        <n v="34577"/>
        <n v="10213"/>
        <n v="19939"/>
        <n v="32512"/>
        <n v="29571"/>
        <n v="19420"/>
        <n v="-20014"/>
        <n v="-221"/>
        <n v="-17047"/>
        <n v="25093"/>
        <n v="-4639"/>
        <n v="13225"/>
        <n v="8078"/>
        <n v="5760"/>
        <n v="2528"/>
        <n v="25257"/>
        <n v="11136"/>
        <n v="21458"/>
        <n v="2023"/>
        <n v="-15725"/>
        <n v="-14769"/>
        <n v="22660"/>
        <n v="-11307"/>
        <n v="-21950"/>
        <n v="-21570"/>
        <n v="22920"/>
        <n v="-3973"/>
        <n v="24132"/>
        <n v="-481"/>
        <n v="18460"/>
        <n v="10188"/>
        <n v="17108"/>
        <n v="2826"/>
        <n v="39327"/>
        <n v="24002"/>
        <n v="-15876"/>
        <n v="2196"/>
        <n v="19731"/>
        <n v="27602"/>
        <n v="7813"/>
        <n v="4151"/>
        <n v="-2469"/>
        <n v="15426"/>
        <n v="10468"/>
        <n v="-13767"/>
        <n v="13177"/>
        <n v="-404"/>
        <n v="-22153"/>
        <n v="8927"/>
        <n v="33301"/>
        <n v="-8634"/>
        <n v="-7633"/>
        <n v="-4529"/>
        <n v="25306"/>
        <n v="7593"/>
        <n v="14516"/>
        <n v="35467"/>
        <n v="13209"/>
        <n v="21715"/>
        <n v="-13780"/>
        <n v="-1554"/>
        <n v="14123"/>
        <n v="25102"/>
        <n v="7156"/>
        <n v="38583"/>
        <n v="41056"/>
        <n v="35893"/>
        <n v="-4609"/>
        <n v="-15095"/>
        <n v="-10000"/>
        <n v="-3781"/>
        <n v="-7953"/>
        <n v="25327"/>
        <n v="25456"/>
        <n v="14898"/>
        <n v="11783"/>
        <n v="3400"/>
        <n v="15986"/>
        <n v="7418"/>
        <n v="5564"/>
        <n v="-19347"/>
        <n v="-10744"/>
        <n v="3987"/>
        <n v="9903"/>
        <n v="21760"/>
        <n v="9391"/>
        <n v="18042"/>
        <n v="4441"/>
        <n v="1698"/>
        <n v="383"/>
        <n v="31050"/>
        <n v="-9135"/>
        <n v="-4701"/>
        <n v="11673"/>
        <n v="38796"/>
        <n v="843"/>
        <n v="35840"/>
        <n v="19052"/>
        <n v="-3447"/>
        <n v="19596"/>
        <n v="-969"/>
        <n v="10498"/>
        <n v="37791"/>
        <n v="19092"/>
        <n v="27143"/>
        <n v="22617"/>
        <n v="22889"/>
        <n v="21798"/>
        <n v="29022"/>
        <n v="-20669"/>
        <n v="7861"/>
        <n v="-2161"/>
        <n v="33489"/>
        <n v="5506"/>
        <n v="-23187"/>
        <n v="26307"/>
        <n v="21828"/>
        <n v="13464"/>
        <n v="30859"/>
        <n v="19030"/>
        <n v="7203"/>
        <n v="32173"/>
        <n v="1627"/>
        <n v="-18852"/>
        <n v="4057"/>
        <n v="43297"/>
        <n v="26665"/>
        <n v="8296"/>
        <n v="24181"/>
        <n v="21702"/>
        <n v="21804"/>
        <n v="11860"/>
        <n v="3187"/>
        <n v="7322"/>
        <n v="1997"/>
        <n v="18360"/>
        <n v="15453"/>
        <n v="10096"/>
        <n v="16976"/>
        <n v="33513"/>
        <n v="29220"/>
        <n v="14394"/>
        <n v="6502"/>
        <n v="8351"/>
        <n v="-15383"/>
        <n v="19566"/>
        <n v="-9791"/>
        <n v="987"/>
        <n v="34671"/>
        <n v="-11632"/>
        <n v="43299"/>
        <n v="-9574"/>
        <n v="18092"/>
        <n v="18126"/>
        <n v="13408"/>
        <n v="22594"/>
        <n v="24382"/>
        <n v="21087"/>
        <n v="24630"/>
        <n v="-14120"/>
        <n v="-14295"/>
        <n v="2165"/>
        <n v="18530"/>
        <n v="1196"/>
        <n v="14520"/>
        <n v="-7299"/>
        <n v="21929"/>
        <n v="5966"/>
        <n v="33361"/>
        <n v="18860"/>
        <n v="7086"/>
        <n v="25493"/>
        <n v="11101"/>
        <n v="-1655"/>
        <n v="7555"/>
        <n v="26494"/>
        <n v="12642"/>
        <n v="14669"/>
        <n v="-2830"/>
        <n v="-8872"/>
        <n v="-7945"/>
        <n v="13545"/>
        <n v="36642"/>
        <n v="-14887"/>
        <n v="4550"/>
        <n v="12425"/>
        <n v="552"/>
        <n v="23618"/>
        <n v="-10448"/>
        <n v="16036"/>
        <n v="10436"/>
        <n v="145"/>
        <n v="17680"/>
        <n v="3271"/>
        <n v="8923"/>
        <n v="16015"/>
        <n v="4798"/>
        <n v="16031"/>
        <n v="4074"/>
        <n v="10289"/>
        <n v="18808"/>
        <n v="1877"/>
        <n v="26987"/>
        <n v="13579"/>
        <n v="3922"/>
        <n v="-3838"/>
        <n v="6192"/>
        <n v="11722"/>
        <n v="28541"/>
        <n v="11875"/>
        <n v="30650"/>
        <n v="23248"/>
        <n v="38599"/>
        <n v="-4618"/>
        <n v="32885"/>
        <n v="28314"/>
        <n v="16683"/>
        <n v="16496"/>
        <n v="38118"/>
        <n v="1126"/>
        <n v="5296"/>
        <n v="29273"/>
        <n v="25805"/>
        <n v="6100"/>
        <n v="26718"/>
        <n v="3840"/>
        <n v="-8896"/>
        <n v="13966"/>
        <n v="15313"/>
        <n v="28052"/>
        <n v="-1727"/>
        <n v="8355"/>
        <n v="-2308"/>
        <n v="19020"/>
        <n v="31565"/>
        <n v="6807"/>
        <n v="9343"/>
        <n v="12278"/>
        <n v="16900"/>
        <n v="5142"/>
        <n v="12639"/>
        <n v="6103"/>
        <n v="19690"/>
        <n v="33782"/>
        <n v="22324"/>
        <n v="4417"/>
        <n v="-6122"/>
        <n v="2883"/>
        <n v="4050"/>
        <n v="5676"/>
        <n v="-2134"/>
        <n v="10140"/>
        <n v="14473"/>
        <n v="26167"/>
        <n v="43994"/>
        <n v="12627"/>
        <n v="17168"/>
        <n v="-17871"/>
        <n v="20962"/>
        <n v="10441"/>
        <n v="9940"/>
        <n v="26875"/>
        <n v="1801"/>
        <n v="-5264"/>
        <n v="31217"/>
        <n v="2249"/>
        <n v="3112"/>
        <n v="9887"/>
        <n v="5056"/>
        <n v="19622"/>
        <n v="9678"/>
        <n v="-17466"/>
        <n v="14784"/>
        <n v="27607"/>
        <n v="29088"/>
        <n v="-13544"/>
        <n v="16239"/>
        <n v="-14322"/>
        <n v="11060"/>
        <n v="-9743"/>
        <n v="-7901"/>
        <n v="3145"/>
        <n v="8968"/>
        <n v="19988"/>
        <n v="-5977"/>
        <n v="-22337"/>
        <n v="13985"/>
        <n v="-5886"/>
        <n v="31742"/>
        <n v="-2823"/>
        <n v="5033"/>
        <n v="-19920"/>
        <n v="-16296"/>
        <n v="-9116"/>
        <n v="-3953"/>
        <n v="-1080"/>
        <n v="13530"/>
        <n v="24010"/>
        <n v="17327"/>
        <n v="4016"/>
        <n v="-507"/>
        <n v="-2749"/>
        <n v="25566"/>
        <n v="-8239"/>
        <n v="9956"/>
        <n v="44387"/>
        <n v="18711"/>
        <n v="43216"/>
        <n v="9487"/>
        <n v="12628"/>
        <n v="-19240"/>
        <n v="-8581"/>
        <n v="12288"/>
        <n v="45553"/>
        <n v="-357"/>
        <n v="-12842"/>
        <n v="11212"/>
        <n v="18782"/>
        <n v="-3409"/>
        <n v="13137"/>
        <n v="16123"/>
        <n v="28787"/>
        <n v="27270"/>
        <n v="-1236"/>
        <n v="24961"/>
        <n v="71"/>
        <n v="-19624"/>
        <n v="14859"/>
        <n v="25192"/>
        <n v="11502"/>
        <n v="-2158"/>
        <n v="30187"/>
        <n v="-8427"/>
        <n v="23534"/>
        <n v="-5530"/>
        <n v="22297"/>
        <n v="22088"/>
        <n v="-13250"/>
        <n v="8013"/>
        <n v="18944"/>
        <n v="1131"/>
        <n v="220"/>
        <n v="12748"/>
        <n v="27778"/>
        <n v="10629"/>
        <n v="-7150"/>
        <n v="6059"/>
        <n v="25942"/>
        <n v="20775"/>
        <n v="9021"/>
        <n v="16490"/>
        <n v="24072"/>
        <n v="31396"/>
        <n v="7701"/>
        <n v="21414"/>
        <n v="-8353"/>
        <n v="40642"/>
        <n v="18258"/>
        <n v="-8619"/>
        <n v="13678"/>
        <n v="-411"/>
        <n v="-1547"/>
        <n v="1478"/>
        <n v="11705"/>
        <n v="33891"/>
        <n v="28230"/>
        <n v="25499"/>
        <n v="14941"/>
        <n v="8247"/>
        <n v="1446"/>
        <n v="26438"/>
        <n v="10460"/>
        <n v="13115"/>
        <n v="28316"/>
        <n v="21226"/>
        <n v="-2988"/>
        <n v="9662"/>
        <n v="-18150"/>
        <n v="-13155"/>
        <n v="7821"/>
        <n v="221"/>
        <n v="16731"/>
        <n v="-6121"/>
        <n v="10967"/>
        <n v="14954"/>
        <n v="12034"/>
        <n v="26285"/>
        <n v="-3732"/>
        <n v="-457"/>
        <n v="-5792"/>
        <n v="-4552"/>
        <n v="-1324"/>
        <n v="15999"/>
        <n v="5615"/>
        <n v="-12750"/>
        <n v="22587"/>
        <n v="-7394"/>
        <n v="15584"/>
        <n v="531"/>
        <n v="-5770"/>
        <n v="37555"/>
        <n v="6266"/>
        <n v="29521"/>
        <n v="18855"/>
        <n v="-18070"/>
        <n v="3542"/>
        <n v="7139"/>
        <n v="13151"/>
        <n v="6261"/>
        <n v="6049"/>
        <n v="12505"/>
        <n v="-12647"/>
        <n v="9609"/>
        <n v="-3237"/>
        <n v="-11684"/>
        <n v="-9119"/>
        <n v="-3135"/>
        <n v="26403"/>
        <n v="33574"/>
        <n v="-4625"/>
        <n v="-12003"/>
        <n v="22795"/>
        <n v="20294"/>
        <n v="11547"/>
        <n v="-7653"/>
        <n v="9777"/>
        <n v="-8350"/>
        <n v="37336"/>
        <n v="-1819"/>
        <n v="30615"/>
        <n v="-1634"/>
        <n v="-7681"/>
        <n v="7017"/>
        <n v="-9281"/>
        <n v="-1400"/>
        <n v="-1760"/>
        <n v="-21388"/>
        <n v="24496"/>
        <n v="-5165"/>
        <n v="9996"/>
        <n v="-16063"/>
        <n v="14424"/>
        <n v="18627"/>
        <n v="3163"/>
        <n v="1622"/>
        <n v="-162"/>
        <n v="20107"/>
        <n v="25061"/>
        <n v="4821"/>
        <n v="16333"/>
        <n v="23553"/>
        <n v="22774"/>
        <n v="9796"/>
        <n v="-492"/>
        <n v="23890"/>
        <n v="4675"/>
        <n v="-13890"/>
        <n v="28529"/>
        <n v="17813"/>
        <n v="19119"/>
        <n v="-2382"/>
        <n v="31439"/>
        <n v="10739"/>
        <n v="-16399"/>
        <n v="40222"/>
        <n v="23984"/>
        <n v="-9286"/>
        <n v="3755"/>
        <n v="41188"/>
        <n v="908"/>
        <n v="16974"/>
        <n v="23662"/>
        <n v="-6577"/>
        <n v="-20458"/>
        <n v="19015"/>
        <n v="15838"/>
        <n v="18232"/>
        <n v="23190"/>
        <n v="-2267"/>
        <n v="10214"/>
        <n v="18706"/>
        <n v="33115"/>
        <n v="30802"/>
        <n v="32212"/>
        <n v="1880"/>
        <n v="-15220"/>
        <n v="6140"/>
        <n v="13968"/>
        <n v="12807"/>
      </sharedItems>
    </cacheField>
    <cacheField name="Category" numFmtId="0">
      <sharedItems count="5">
        <s v="R&amp;D"/>
        <s v="Operations"/>
        <s v="Sales"/>
        <s v="Marketing"/>
        <s v="HR"/>
      </sharedItems>
    </cacheField>
    <cacheField name="Region" numFmtId="0">
      <sharedItems count="5">
        <s v="Europe"/>
        <s v="North America"/>
        <s v="South America"/>
        <s v="Africa"/>
        <s v="Asia-Pacific"/>
      </sharedItems>
    </cacheField>
    <cacheField name="Department" numFmtId="0">
      <sharedItems/>
    </cacheField>
    <cacheField name="Product_Line" numFmtId="0">
      <sharedItems count="5">
        <s v="Software"/>
        <s v="Furniture"/>
        <s v="Electronics"/>
        <s v="Healthcare"/>
        <s v="Clothing"/>
      </sharedItems>
    </cacheField>
    <cacheField name="Customer_Segment" numFmtId="0">
      <sharedItems count="4">
        <s v="SMB"/>
        <s v="B2B"/>
        <s v="B2C"/>
        <s v="Enterprise"/>
      </sharedItems>
    </cacheField>
    <cacheField name="Payment_Method" numFmtId="0">
      <sharedItems count="4">
        <s v="Cash"/>
        <s v="Bank Transfer"/>
        <s v="Credit Card"/>
        <s v="PayPal"/>
      </sharedItems>
    </cacheField>
    <cacheField name="Discount" numFmtId="0">
      <sharedItems containsSemiMixedTypes="0" containsString="0" containsNumber="1" minValue="0" maxValue="0.28999999999999998"/>
    </cacheField>
    <cacheField name="Column1" numFmtId="0">
      <sharedItems count="12">
        <s v="May"/>
        <s v="August"/>
        <s v="December"/>
        <s v="March"/>
        <s v="June"/>
        <s v="January"/>
        <s v="April"/>
        <s v="October"/>
        <s v="July"/>
        <s v="September"/>
        <s v="February"/>
        <s v="November"/>
      </sharedItems>
    </cacheField>
  </cacheFields>
  <extLst>
    <ext xmlns:x14="http://schemas.microsoft.com/office/spreadsheetml/2009/9/main" uri="{725AE2AE-9491-48be-B2B4-4EB974FC3084}">
      <x14:pivotCacheDefinition pivotCacheId="4120437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TXN0001"/>
    <x v="0"/>
    <n v="42532"/>
    <n v="18537"/>
    <x v="0"/>
    <x v="0"/>
    <x v="0"/>
    <s v="HR"/>
    <x v="0"/>
    <x v="0"/>
    <x v="0"/>
    <n v="0.09"/>
    <x v="0"/>
  </r>
  <r>
    <s v="TXN0002"/>
    <x v="1"/>
    <n v="10349"/>
    <n v="25295"/>
    <x v="1"/>
    <x v="1"/>
    <x v="0"/>
    <s v="IT"/>
    <x v="1"/>
    <x v="1"/>
    <x v="1"/>
    <n v="0.22"/>
    <x v="1"/>
  </r>
  <r>
    <s v="TXN0003"/>
    <x v="2"/>
    <n v="21977"/>
    <n v="10934"/>
    <x v="2"/>
    <x v="0"/>
    <x v="1"/>
    <s v="IT"/>
    <x v="2"/>
    <x v="1"/>
    <x v="0"/>
    <n v="0.25"/>
    <x v="2"/>
  </r>
  <r>
    <s v="TXN0004"/>
    <x v="3"/>
    <n v="45628"/>
    <n v="5035"/>
    <x v="3"/>
    <x v="2"/>
    <x v="2"/>
    <s v="Operations"/>
    <x v="3"/>
    <x v="2"/>
    <x v="2"/>
    <n v="0.04"/>
    <x v="3"/>
  </r>
  <r>
    <s v="TXN0005"/>
    <x v="4"/>
    <n v="33779"/>
    <n v="10904"/>
    <x v="4"/>
    <x v="3"/>
    <x v="3"/>
    <s v="HR"/>
    <x v="3"/>
    <x v="0"/>
    <x v="0"/>
    <n v="0.13"/>
    <x v="1"/>
  </r>
  <r>
    <s v="TXN0006"/>
    <x v="5"/>
    <n v="17652"/>
    <n v="8690"/>
    <x v="5"/>
    <x v="0"/>
    <x v="3"/>
    <s v="Operations"/>
    <x v="0"/>
    <x v="3"/>
    <x v="2"/>
    <n v="0.17"/>
    <x v="4"/>
  </r>
  <r>
    <s v="TXN0007"/>
    <x v="6"/>
    <n v="28372"/>
    <n v="28474"/>
    <x v="6"/>
    <x v="0"/>
    <x v="4"/>
    <s v="Sales"/>
    <x v="4"/>
    <x v="2"/>
    <x v="0"/>
    <n v="0.19"/>
    <x v="5"/>
  </r>
  <r>
    <s v="TXN0008"/>
    <x v="7"/>
    <n v="40292"/>
    <n v="27312"/>
    <x v="7"/>
    <x v="3"/>
    <x v="3"/>
    <s v="IT"/>
    <x v="3"/>
    <x v="3"/>
    <x v="2"/>
    <n v="0.01"/>
    <x v="6"/>
  </r>
  <r>
    <s v="TXN0009"/>
    <x v="8"/>
    <n v="32812"/>
    <n v="9030"/>
    <x v="8"/>
    <x v="0"/>
    <x v="4"/>
    <s v="HR"/>
    <x v="1"/>
    <x v="1"/>
    <x v="0"/>
    <n v="0.1"/>
    <x v="2"/>
  </r>
  <r>
    <s v="TXN0010"/>
    <x v="9"/>
    <n v="29218"/>
    <n v="7453"/>
    <x v="9"/>
    <x v="1"/>
    <x v="3"/>
    <s v="Finance"/>
    <x v="2"/>
    <x v="2"/>
    <x v="1"/>
    <n v="0.02"/>
    <x v="0"/>
  </r>
  <r>
    <s v="TXN0011"/>
    <x v="10"/>
    <n v="9475"/>
    <n v="14273"/>
    <x v="10"/>
    <x v="2"/>
    <x v="3"/>
    <s v="Operations"/>
    <x v="3"/>
    <x v="1"/>
    <x v="0"/>
    <n v="0.09"/>
    <x v="2"/>
  </r>
  <r>
    <s v="TXN0012"/>
    <x v="11"/>
    <n v="35566"/>
    <n v="12635"/>
    <x v="11"/>
    <x v="0"/>
    <x v="3"/>
    <s v="Operations"/>
    <x v="4"/>
    <x v="3"/>
    <x v="1"/>
    <n v="0.22"/>
    <x v="7"/>
  </r>
  <r>
    <s v="TXN0013"/>
    <x v="12"/>
    <n v="32433"/>
    <n v="27709"/>
    <x v="12"/>
    <x v="1"/>
    <x v="3"/>
    <s v="HR"/>
    <x v="0"/>
    <x v="0"/>
    <x v="0"/>
    <n v="0.02"/>
    <x v="3"/>
  </r>
  <r>
    <s v="TXN0014"/>
    <x v="13"/>
    <n v="15800"/>
    <n v="8136"/>
    <x v="13"/>
    <x v="0"/>
    <x v="0"/>
    <s v="Operations"/>
    <x v="3"/>
    <x v="0"/>
    <x v="0"/>
    <n v="0.02"/>
    <x v="0"/>
  </r>
  <r>
    <s v="TXN0015"/>
    <x v="14"/>
    <n v="32457"/>
    <n v="29679"/>
    <x v="14"/>
    <x v="0"/>
    <x v="3"/>
    <s v="IT"/>
    <x v="3"/>
    <x v="2"/>
    <x v="3"/>
    <n v="0.08"/>
    <x v="6"/>
  </r>
  <r>
    <s v="TXN0016"/>
    <x v="15"/>
    <n v="29315"/>
    <n v="4367"/>
    <x v="15"/>
    <x v="2"/>
    <x v="0"/>
    <s v="IT"/>
    <x v="1"/>
    <x v="0"/>
    <x v="0"/>
    <n v="0.11"/>
    <x v="8"/>
  </r>
  <r>
    <s v="TXN0017"/>
    <x v="16"/>
    <n v="19157"/>
    <n v="24763"/>
    <x v="16"/>
    <x v="0"/>
    <x v="3"/>
    <s v="Sales"/>
    <x v="3"/>
    <x v="1"/>
    <x v="0"/>
    <n v="0.25"/>
    <x v="0"/>
  </r>
  <r>
    <s v="TXN0018"/>
    <x v="17"/>
    <n v="24454"/>
    <n v="20187"/>
    <x v="17"/>
    <x v="0"/>
    <x v="3"/>
    <s v="IT"/>
    <x v="2"/>
    <x v="1"/>
    <x v="0"/>
    <n v="0.28000000000000003"/>
    <x v="7"/>
  </r>
  <r>
    <s v="TXN0019"/>
    <x v="18"/>
    <n v="49217"/>
    <n v="27085"/>
    <x v="18"/>
    <x v="0"/>
    <x v="2"/>
    <s v="HR"/>
    <x v="3"/>
    <x v="1"/>
    <x v="2"/>
    <n v="0.27"/>
    <x v="7"/>
  </r>
  <r>
    <s v="TXN0020"/>
    <x v="19"/>
    <n v="24347"/>
    <n v="10383"/>
    <x v="19"/>
    <x v="2"/>
    <x v="1"/>
    <s v="IT"/>
    <x v="3"/>
    <x v="0"/>
    <x v="0"/>
    <n v="0.06"/>
    <x v="1"/>
  </r>
  <r>
    <s v="TXN0021"/>
    <x v="20"/>
    <n v="44201"/>
    <n v="18584"/>
    <x v="20"/>
    <x v="0"/>
    <x v="3"/>
    <s v="IT"/>
    <x v="4"/>
    <x v="0"/>
    <x v="0"/>
    <n v="0.09"/>
    <x v="9"/>
  </r>
  <r>
    <s v="TXN0022"/>
    <x v="21"/>
    <n v="14561"/>
    <n v="6544"/>
    <x v="21"/>
    <x v="0"/>
    <x v="3"/>
    <s v="Marketing"/>
    <x v="0"/>
    <x v="2"/>
    <x v="0"/>
    <n v="0.24"/>
    <x v="2"/>
  </r>
  <r>
    <s v="TXN0023"/>
    <x v="22"/>
    <n v="34223"/>
    <n v="24176"/>
    <x v="22"/>
    <x v="2"/>
    <x v="0"/>
    <s v="IT"/>
    <x v="3"/>
    <x v="1"/>
    <x v="1"/>
    <n v="0.28000000000000003"/>
    <x v="2"/>
  </r>
  <r>
    <s v="TXN0024"/>
    <x v="23"/>
    <n v="19653"/>
    <n v="10682"/>
    <x v="23"/>
    <x v="1"/>
    <x v="4"/>
    <s v="IT"/>
    <x v="3"/>
    <x v="0"/>
    <x v="2"/>
    <n v="0.17"/>
    <x v="0"/>
  </r>
  <r>
    <s v="TXN0025"/>
    <x v="24"/>
    <n v="31752"/>
    <n v="17942"/>
    <x v="24"/>
    <x v="0"/>
    <x v="1"/>
    <s v="Marketing"/>
    <x v="3"/>
    <x v="2"/>
    <x v="0"/>
    <n v="0.21"/>
    <x v="7"/>
  </r>
  <r>
    <s v="TXN0026"/>
    <x v="25"/>
    <n v="13960"/>
    <n v="17044"/>
    <x v="25"/>
    <x v="2"/>
    <x v="3"/>
    <s v="IT"/>
    <x v="1"/>
    <x v="1"/>
    <x v="0"/>
    <n v="0.22"/>
    <x v="7"/>
  </r>
  <r>
    <s v="TXN0027"/>
    <x v="26"/>
    <n v="49044"/>
    <n v="16900"/>
    <x v="26"/>
    <x v="0"/>
    <x v="3"/>
    <s v="Marketing"/>
    <x v="0"/>
    <x v="2"/>
    <x v="0"/>
    <n v="0.02"/>
    <x v="1"/>
  </r>
  <r>
    <s v="TXN0028"/>
    <x v="27"/>
    <n v="33476"/>
    <n v="28521"/>
    <x v="27"/>
    <x v="0"/>
    <x v="3"/>
    <s v="IT"/>
    <x v="3"/>
    <x v="1"/>
    <x v="2"/>
    <n v="0"/>
    <x v="2"/>
  </r>
  <r>
    <s v="TXN0029"/>
    <x v="28"/>
    <n v="41389"/>
    <n v="4568"/>
    <x v="28"/>
    <x v="0"/>
    <x v="3"/>
    <s v="IT"/>
    <x v="4"/>
    <x v="0"/>
    <x v="0"/>
    <n v="0.13"/>
    <x v="6"/>
  </r>
  <r>
    <s v="TXN0030"/>
    <x v="29"/>
    <n v="40707"/>
    <n v="5700"/>
    <x v="29"/>
    <x v="0"/>
    <x v="3"/>
    <s v="Marketing"/>
    <x v="3"/>
    <x v="1"/>
    <x v="0"/>
    <n v="0.12"/>
    <x v="6"/>
  </r>
  <r>
    <s v="TXN0031"/>
    <x v="30"/>
    <n v="7284"/>
    <n v="28494"/>
    <x v="30"/>
    <x v="4"/>
    <x v="0"/>
    <s v="IT"/>
    <x v="2"/>
    <x v="1"/>
    <x v="0"/>
    <n v="0.11"/>
    <x v="1"/>
  </r>
  <r>
    <s v="TXN0032"/>
    <x v="31"/>
    <n v="31751"/>
    <n v="6031"/>
    <x v="31"/>
    <x v="1"/>
    <x v="0"/>
    <s v="Sales"/>
    <x v="3"/>
    <x v="0"/>
    <x v="0"/>
    <n v="0.25"/>
    <x v="3"/>
  </r>
  <r>
    <s v="TXN0033"/>
    <x v="32"/>
    <n v="41437"/>
    <n v="25843"/>
    <x v="32"/>
    <x v="1"/>
    <x v="0"/>
    <s v="IT"/>
    <x v="3"/>
    <x v="1"/>
    <x v="2"/>
    <n v="0.11"/>
    <x v="5"/>
  </r>
  <r>
    <s v="TXN0034"/>
    <x v="32"/>
    <n v="9846"/>
    <n v="28485"/>
    <x v="33"/>
    <x v="0"/>
    <x v="3"/>
    <s v="IT"/>
    <x v="0"/>
    <x v="0"/>
    <x v="2"/>
    <n v="0.23"/>
    <x v="5"/>
  </r>
  <r>
    <s v="TXN0035"/>
    <x v="33"/>
    <n v="32102"/>
    <n v="15661"/>
    <x v="34"/>
    <x v="0"/>
    <x v="3"/>
    <s v="IT"/>
    <x v="4"/>
    <x v="3"/>
    <x v="3"/>
    <n v="0.04"/>
    <x v="5"/>
  </r>
  <r>
    <s v="TXN0036"/>
    <x v="34"/>
    <n v="15703"/>
    <n v="21762"/>
    <x v="35"/>
    <x v="3"/>
    <x v="0"/>
    <s v="HR"/>
    <x v="1"/>
    <x v="0"/>
    <x v="2"/>
    <n v="0.14000000000000001"/>
    <x v="3"/>
  </r>
  <r>
    <s v="TXN0037"/>
    <x v="35"/>
    <n v="20643"/>
    <n v="21956"/>
    <x v="36"/>
    <x v="3"/>
    <x v="3"/>
    <s v="IT"/>
    <x v="3"/>
    <x v="3"/>
    <x v="0"/>
    <n v="0.16"/>
    <x v="10"/>
  </r>
  <r>
    <s v="TXN0038"/>
    <x v="36"/>
    <n v="15515"/>
    <n v="18387"/>
    <x v="37"/>
    <x v="4"/>
    <x v="2"/>
    <s v="Operations"/>
    <x v="4"/>
    <x v="1"/>
    <x v="0"/>
    <n v="0.12"/>
    <x v="10"/>
  </r>
  <r>
    <s v="TXN0039"/>
    <x v="37"/>
    <n v="46870"/>
    <n v="5050"/>
    <x v="38"/>
    <x v="0"/>
    <x v="1"/>
    <s v="HR"/>
    <x v="0"/>
    <x v="1"/>
    <x v="2"/>
    <n v="0.05"/>
    <x v="0"/>
  </r>
  <r>
    <s v="TXN0040"/>
    <x v="38"/>
    <n v="32968"/>
    <n v="27967"/>
    <x v="39"/>
    <x v="2"/>
    <x v="4"/>
    <s v="HR"/>
    <x v="2"/>
    <x v="0"/>
    <x v="2"/>
    <n v="0.2"/>
    <x v="4"/>
  </r>
  <r>
    <s v="TXN0041"/>
    <x v="39"/>
    <n v="42721"/>
    <n v="12998"/>
    <x v="40"/>
    <x v="0"/>
    <x v="0"/>
    <s v="IT"/>
    <x v="4"/>
    <x v="0"/>
    <x v="3"/>
    <n v="0.1"/>
    <x v="4"/>
  </r>
  <r>
    <s v="TXN0042"/>
    <x v="40"/>
    <n v="28936"/>
    <n v="7014"/>
    <x v="41"/>
    <x v="0"/>
    <x v="3"/>
    <s v="Sales"/>
    <x v="1"/>
    <x v="1"/>
    <x v="0"/>
    <n v="0.05"/>
    <x v="10"/>
  </r>
  <r>
    <s v="TXN0043"/>
    <x v="41"/>
    <n v="8285"/>
    <n v="16839"/>
    <x v="42"/>
    <x v="3"/>
    <x v="4"/>
    <s v="HR"/>
    <x v="2"/>
    <x v="0"/>
    <x v="0"/>
    <n v="0.16"/>
    <x v="11"/>
  </r>
  <r>
    <s v="TXN0044"/>
    <x v="42"/>
    <n v="14216"/>
    <n v="24557"/>
    <x v="43"/>
    <x v="2"/>
    <x v="3"/>
    <s v="IT"/>
    <x v="2"/>
    <x v="0"/>
    <x v="0"/>
    <n v="0.24"/>
    <x v="1"/>
  </r>
  <r>
    <s v="TXN0045"/>
    <x v="26"/>
    <n v="38852"/>
    <n v="13378"/>
    <x v="44"/>
    <x v="4"/>
    <x v="1"/>
    <s v="IT"/>
    <x v="3"/>
    <x v="0"/>
    <x v="0"/>
    <n v="0.22"/>
    <x v="1"/>
  </r>
  <r>
    <s v="TXN0046"/>
    <x v="43"/>
    <n v="6458"/>
    <n v="20646"/>
    <x v="45"/>
    <x v="0"/>
    <x v="2"/>
    <s v="Operations"/>
    <x v="0"/>
    <x v="0"/>
    <x v="0"/>
    <n v="0.24"/>
    <x v="6"/>
  </r>
  <r>
    <s v="TXN0047"/>
    <x v="44"/>
    <n v="10192"/>
    <n v="17813"/>
    <x v="46"/>
    <x v="3"/>
    <x v="1"/>
    <s v="IT"/>
    <x v="3"/>
    <x v="0"/>
    <x v="2"/>
    <n v="0.05"/>
    <x v="9"/>
  </r>
  <r>
    <s v="TXN0048"/>
    <x v="45"/>
    <n v="10781"/>
    <n v="20614"/>
    <x v="47"/>
    <x v="0"/>
    <x v="1"/>
    <s v="IT"/>
    <x v="3"/>
    <x v="1"/>
    <x v="2"/>
    <n v="0.09"/>
    <x v="9"/>
  </r>
  <r>
    <s v="TXN0049"/>
    <x v="46"/>
    <n v="30958"/>
    <n v="19737"/>
    <x v="48"/>
    <x v="2"/>
    <x v="3"/>
    <s v="Marketing"/>
    <x v="0"/>
    <x v="1"/>
    <x v="3"/>
    <n v="0.27"/>
    <x v="9"/>
  </r>
  <r>
    <s v="TXN0050"/>
    <x v="47"/>
    <n v="43631"/>
    <n v="26472"/>
    <x v="49"/>
    <x v="4"/>
    <x v="3"/>
    <s v="IT"/>
    <x v="1"/>
    <x v="3"/>
    <x v="0"/>
    <n v="0.02"/>
    <x v="9"/>
  </r>
  <r>
    <s v="TXN0051"/>
    <x v="48"/>
    <n v="39323"/>
    <n v="11424"/>
    <x v="50"/>
    <x v="1"/>
    <x v="3"/>
    <s v="Marketing"/>
    <x v="2"/>
    <x v="0"/>
    <x v="3"/>
    <n v="0"/>
    <x v="2"/>
  </r>
  <r>
    <s v="TXN0052"/>
    <x v="49"/>
    <n v="27062"/>
    <n v="9556"/>
    <x v="51"/>
    <x v="1"/>
    <x v="1"/>
    <s v="IT"/>
    <x v="3"/>
    <x v="2"/>
    <x v="2"/>
    <n v="0.15"/>
    <x v="11"/>
  </r>
  <r>
    <s v="TXN0053"/>
    <x v="50"/>
    <n v="32886"/>
    <n v="28080"/>
    <x v="52"/>
    <x v="0"/>
    <x v="3"/>
    <s v="HR"/>
    <x v="1"/>
    <x v="2"/>
    <x v="0"/>
    <n v="0.26"/>
    <x v="1"/>
  </r>
  <r>
    <s v="TXN0054"/>
    <x v="51"/>
    <n v="45086"/>
    <n v="18227"/>
    <x v="53"/>
    <x v="0"/>
    <x v="3"/>
    <s v="Sales"/>
    <x v="0"/>
    <x v="0"/>
    <x v="1"/>
    <n v="0.21"/>
    <x v="7"/>
  </r>
  <r>
    <s v="TXN0055"/>
    <x v="52"/>
    <n v="26010"/>
    <n v="25038"/>
    <x v="54"/>
    <x v="0"/>
    <x v="0"/>
    <s v="Marketing"/>
    <x v="1"/>
    <x v="2"/>
    <x v="0"/>
    <n v="0.28000000000000003"/>
    <x v="3"/>
  </r>
  <r>
    <s v="TXN0056"/>
    <x v="53"/>
    <n v="39327"/>
    <n v="26364"/>
    <x v="55"/>
    <x v="3"/>
    <x v="3"/>
    <s v="Operations"/>
    <x v="4"/>
    <x v="0"/>
    <x v="3"/>
    <n v="0.04"/>
    <x v="10"/>
  </r>
  <r>
    <s v="TXN0057"/>
    <x v="39"/>
    <n v="47439"/>
    <n v="6733"/>
    <x v="56"/>
    <x v="3"/>
    <x v="3"/>
    <s v="IT"/>
    <x v="0"/>
    <x v="2"/>
    <x v="2"/>
    <n v="0.24"/>
    <x v="4"/>
  </r>
  <r>
    <s v="TXN0058"/>
    <x v="54"/>
    <n v="13241"/>
    <n v="7352"/>
    <x v="57"/>
    <x v="0"/>
    <x v="3"/>
    <s v="IT"/>
    <x v="4"/>
    <x v="1"/>
    <x v="0"/>
    <n v="0.11"/>
    <x v="8"/>
  </r>
  <r>
    <s v="TXN0059"/>
    <x v="55"/>
    <n v="30230"/>
    <n v="3704"/>
    <x v="58"/>
    <x v="2"/>
    <x v="1"/>
    <s v="IT"/>
    <x v="1"/>
    <x v="0"/>
    <x v="1"/>
    <n v="0.02"/>
    <x v="6"/>
  </r>
  <r>
    <s v="TXN0060"/>
    <x v="56"/>
    <n v="18353"/>
    <n v="16059"/>
    <x v="59"/>
    <x v="1"/>
    <x v="4"/>
    <s v="Sales"/>
    <x v="2"/>
    <x v="1"/>
    <x v="3"/>
    <n v="0.09"/>
    <x v="6"/>
  </r>
  <r>
    <s v="TXN0061"/>
    <x v="57"/>
    <n v="41284"/>
    <n v="22542"/>
    <x v="60"/>
    <x v="0"/>
    <x v="3"/>
    <s v="Sales"/>
    <x v="2"/>
    <x v="0"/>
    <x v="0"/>
    <n v="0"/>
    <x v="7"/>
  </r>
  <r>
    <s v="TXN0062"/>
    <x v="39"/>
    <n v="35620"/>
    <n v="24298"/>
    <x v="61"/>
    <x v="0"/>
    <x v="0"/>
    <s v="IT"/>
    <x v="4"/>
    <x v="0"/>
    <x v="2"/>
    <n v="0.14000000000000001"/>
    <x v="4"/>
  </r>
  <r>
    <s v="TXN0063"/>
    <x v="58"/>
    <n v="30168"/>
    <n v="24997"/>
    <x v="62"/>
    <x v="4"/>
    <x v="0"/>
    <s v="Sales"/>
    <x v="3"/>
    <x v="0"/>
    <x v="0"/>
    <n v="0.09"/>
    <x v="9"/>
  </r>
  <r>
    <s v="TXN0064"/>
    <x v="59"/>
    <n v="39801"/>
    <n v="21226"/>
    <x v="63"/>
    <x v="0"/>
    <x v="3"/>
    <s v="Operations"/>
    <x v="3"/>
    <x v="0"/>
    <x v="1"/>
    <n v="0.1"/>
    <x v="9"/>
  </r>
  <r>
    <s v="TXN0065"/>
    <x v="60"/>
    <n v="35697"/>
    <n v="10827"/>
    <x v="64"/>
    <x v="0"/>
    <x v="3"/>
    <s v="Sales"/>
    <x v="2"/>
    <x v="2"/>
    <x v="3"/>
    <n v="0.18"/>
    <x v="7"/>
  </r>
  <r>
    <s v="TXN0066"/>
    <x v="61"/>
    <n v="25794"/>
    <n v="15941"/>
    <x v="65"/>
    <x v="4"/>
    <x v="0"/>
    <s v="IT"/>
    <x v="4"/>
    <x v="2"/>
    <x v="0"/>
    <n v="0.22"/>
    <x v="0"/>
  </r>
  <r>
    <s v="TXN0067"/>
    <x v="62"/>
    <n v="15050"/>
    <n v="4854"/>
    <x v="66"/>
    <x v="2"/>
    <x v="0"/>
    <s v="IT"/>
    <x v="2"/>
    <x v="1"/>
    <x v="2"/>
    <n v="0.03"/>
    <x v="7"/>
  </r>
  <r>
    <s v="TXN0068"/>
    <x v="63"/>
    <n v="19647"/>
    <n v="8556"/>
    <x v="67"/>
    <x v="0"/>
    <x v="1"/>
    <s v="Sales"/>
    <x v="1"/>
    <x v="0"/>
    <x v="2"/>
    <n v="0.12"/>
    <x v="5"/>
  </r>
  <r>
    <s v="TXN0069"/>
    <x v="64"/>
    <n v="7634"/>
    <n v="21298"/>
    <x v="68"/>
    <x v="0"/>
    <x v="3"/>
    <s v="IT"/>
    <x v="4"/>
    <x v="3"/>
    <x v="1"/>
    <n v="7.0000000000000007E-2"/>
    <x v="8"/>
  </r>
  <r>
    <s v="TXN0070"/>
    <x v="65"/>
    <n v="11131"/>
    <n v="29465"/>
    <x v="69"/>
    <x v="2"/>
    <x v="3"/>
    <s v="Finance"/>
    <x v="0"/>
    <x v="0"/>
    <x v="1"/>
    <n v="0.22"/>
    <x v="6"/>
  </r>
  <r>
    <s v="TXN0071"/>
    <x v="40"/>
    <n v="26553"/>
    <n v="3546"/>
    <x v="70"/>
    <x v="0"/>
    <x v="1"/>
    <s v="Finance"/>
    <x v="3"/>
    <x v="1"/>
    <x v="2"/>
    <n v="0.23"/>
    <x v="10"/>
  </r>
  <r>
    <s v="TXN0072"/>
    <x v="66"/>
    <n v="39632"/>
    <n v="24268"/>
    <x v="71"/>
    <x v="0"/>
    <x v="4"/>
    <s v="IT"/>
    <x v="3"/>
    <x v="3"/>
    <x v="2"/>
    <n v="0.06"/>
    <x v="8"/>
  </r>
  <r>
    <s v="TXN0073"/>
    <x v="61"/>
    <n v="29946"/>
    <n v="7691"/>
    <x v="72"/>
    <x v="0"/>
    <x v="1"/>
    <s v="IT"/>
    <x v="3"/>
    <x v="0"/>
    <x v="0"/>
    <n v="0.03"/>
    <x v="0"/>
  </r>
  <r>
    <s v="TXN0074"/>
    <x v="67"/>
    <n v="34565"/>
    <n v="25995"/>
    <x v="73"/>
    <x v="0"/>
    <x v="3"/>
    <s v="IT"/>
    <x v="0"/>
    <x v="0"/>
    <x v="0"/>
    <n v="0.18"/>
    <x v="2"/>
  </r>
  <r>
    <s v="TXN0075"/>
    <x v="68"/>
    <n v="25240"/>
    <n v="10423"/>
    <x v="74"/>
    <x v="3"/>
    <x v="3"/>
    <s v="Marketing"/>
    <x v="3"/>
    <x v="0"/>
    <x v="0"/>
    <n v="0.28000000000000003"/>
    <x v="7"/>
  </r>
  <r>
    <s v="TXN0076"/>
    <x v="69"/>
    <n v="43855"/>
    <n v="24091"/>
    <x v="75"/>
    <x v="0"/>
    <x v="3"/>
    <s v="Operations"/>
    <x v="1"/>
    <x v="2"/>
    <x v="1"/>
    <n v="0.28000000000000003"/>
    <x v="6"/>
  </r>
  <r>
    <s v="TXN0077"/>
    <x v="70"/>
    <n v="18903"/>
    <n v="19685"/>
    <x v="76"/>
    <x v="3"/>
    <x v="3"/>
    <s v="Operations"/>
    <x v="4"/>
    <x v="3"/>
    <x v="2"/>
    <n v="0.18"/>
    <x v="0"/>
  </r>
  <r>
    <s v="TXN0078"/>
    <x v="71"/>
    <n v="35656"/>
    <n v="14122"/>
    <x v="77"/>
    <x v="4"/>
    <x v="3"/>
    <s v="IT"/>
    <x v="3"/>
    <x v="1"/>
    <x v="0"/>
    <n v="0.06"/>
    <x v="8"/>
  </r>
  <r>
    <s v="TXN0079"/>
    <x v="72"/>
    <n v="19193"/>
    <n v="10516"/>
    <x v="78"/>
    <x v="0"/>
    <x v="2"/>
    <s v="Operations"/>
    <x v="4"/>
    <x v="1"/>
    <x v="3"/>
    <n v="0.05"/>
    <x v="7"/>
  </r>
  <r>
    <s v="TXN0080"/>
    <x v="73"/>
    <n v="20262"/>
    <n v="18926"/>
    <x v="79"/>
    <x v="1"/>
    <x v="1"/>
    <s v="Marketing"/>
    <x v="3"/>
    <x v="3"/>
    <x v="0"/>
    <n v="0.16"/>
    <x v="10"/>
  </r>
  <r>
    <s v="TXN0081"/>
    <x v="74"/>
    <n v="15668"/>
    <n v="25755"/>
    <x v="80"/>
    <x v="3"/>
    <x v="0"/>
    <s v="Finance"/>
    <x v="2"/>
    <x v="0"/>
    <x v="2"/>
    <n v="0.19"/>
    <x v="10"/>
  </r>
  <r>
    <s v="TXN0082"/>
    <x v="75"/>
    <n v="35158"/>
    <n v="3802"/>
    <x v="81"/>
    <x v="2"/>
    <x v="3"/>
    <s v="Sales"/>
    <x v="1"/>
    <x v="2"/>
    <x v="2"/>
    <n v="0.15"/>
    <x v="1"/>
  </r>
  <r>
    <s v="TXN0083"/>
    <x v="76"/>
    <n v="11338"/>
    <n v="19451"/>
    <x v="82"/>
    <x v="0"/>
    <x v="3"/>
    <s v="Sales"/>
    <x v="4"/>
    <x v="0"/>
    <x v="3"/>
    <n v="0.04"/>
    <x v="9"/>
  </r>
  <r>
    <s v="TXN0084"/>
    <x v="32"/>
    <n v="10187"/>
    <n v="17432"/>
    <x v="83"/>
    <x v="3"/>
    <x v="4"/>
    <s v="Marketing"/>
    <x v="3"/>
    <x v="0"/>
    <x v="0"/>
    <n v="0.22"/>
    <x v="5"/>
  </r>
  <r>
    <s v="TXN0085"/>
    <x v="42"/>
    <n v="49322"/>
    <n v="21537"/>
    <x v="84"/>
    <x v="0"/>
    <x v="3"/>
    <s v="Sales"/>
    <x v="3"/>
    <x v="0"/>
    <x v="2"/>
    <n v="0.06"/>
    <x v="1"/>
  </r>
  <r>
    <s v="TXN0086"/>
    <x v="77"/>
    <n v="9900"/>
    <n v="14929"/>
    <x v="85"/>
    <x v="0"/>
    <x v="0"/>
    <s v="HR"/>
    <x v="3"/>
    <x v="0"/>
    <x v="2"/>
    <n v="0.21"/>
    <x v="0"/>
  </r>
  <r>
    <s v="TXN0087"/>
    <x v="78"/>
    <n v="22151"/>
    <n v="6699"/>
    <x v="86"/>
    <x v="0"/>
    <x v="0"/>
    <s v="IT"/>
    <x v="3"/>
    <x v="0"/>
    <x v="2"/>
    <n v="0.26"/>
    <x v="3"/>
  </r>
  <r>
    <s v="TXN0088"/>
    <x v="79"/>
    <n v="33235"/>
    <n v="15204"/>
    <x v="87"/>
    <x v="0"/>
    <x v="2"/>
    <s v="IT"/>
    <x v="2"/>
    <x v="1"/>
    <x v="2"/>
    <n v="0.08"/>
    <x v="0"/>
  </r>
  <r>
    <s v="TXN0089"/>
    <x v="80"/>
    <n v="20601"/>
    <n v="4375"/>
    <x v="88"/>
    <x v="0"/>
    <x v="3"/>
    <s v="Operations"/>
    <x v="3"/>
    <x v="0"/>
    <x v="0"/>
    <n v="0.03"/>
    <x v="2"/>
  </r>
  <r>
    <s v="TXN0090"/>
    <x v="81"/>
    <n v="18068"/>
    <n v="17391"/>
    <x v="89"/>
    <x v="2"/>
    <x v="3"/>
    <s v="Sales"/>
    <x v="1"/>
    <x v="2"/>
    <x v="1"/>
    <n v="0.13"/>
    <x v="11"/>
  </r>
  <r>
    <s v="TXN0091"/>
    <x v="82"/>
    <n v="29731"/>
    <n v="25725"/>
    <x v="90"/>
    <x v="4"/>
    <x v="2"/>
    <s v="Marketing"/>
    <x v="3"/>
    <x v="1"/>
    <x v="1"/>
    <n v="7.0000000000000007E-2"/>
    <x v="4"/>
  </r>
  <r>
    <s v="TXN0092"/>
    <x v="83"/>
    <n v="36514"/>
    <n v="4123"/>
    <x v="91"/>
    <x v="2"/>
    <x v="1"/>
    <s v="Sales"/>
    <x v="4"/>
    <x v="1"/>
    <x v="2"/>
    <n v="0.28999999999999998"/>
    <x v="1"/>
  </r>
  <r>
    <s v="TXN0093"/>
    <x v="84"/>
    <n v="27660"/>
    <n v="21883"/>
    <x v="92"/>
    <x v="1"/>
    <x v="3"/>
    <s v="Operations"/>
    <x v="3"/>
    <x v="3"/>
    <x v="2"/>
    <n v="0.06"/>
    <x v="5"/>
  </r>
  <r>
    <s v="TXN0094"/>
    <x v="85"/>
    <n v="27099"/>
    <n v="27518"/>
    <x v="93"/>
    <x v="2"/>
    <x v="4"/>
    <s v="IT"/>
    <x v="1"/>
    <x v="0"/>
    <x v="3"/>
    <n v="0.14000000000000001"/>
    <x v="2"/>
  </r>
  <r>
    <s v="TXN0095"/>
    <x v="86"/>
    <n v="11696"/>
    <n v="11240"/>
    <x v="94"/>
    <x v="0"/>
    <x v="3"/>
    <s v="Sales"/>
    <x v="0"/>
    <x v="1"/>
    <x v="3"/>
    <n v="0.22"/>
    <x v="2"/>
  </r>
  <r>
    <s v="TXN0096"/>
    <x v="87"/>
    <n v="5551"/>
    <n v="15554"/>
    <x v="95"/>
    <x v="1"/>
    <x v="4"/>
    <s v="IT"/>
    <x v="3"/>
    <x v="2"/>
    <x v="2"/>
    <n v="0.24"/>
    <x v="5"/>
  </r>
  <r>
    <s v="TXN0097"/>
    <x v="49"/>
    <n v="28434"/>
    <n v="3581"/>
    <x v="96"/>
    <x v="2"/>
    <x v="0"/>
    <s v="IT"/>
    <x v="1"/>
    <x v="1"/>
    <x v="0"/>
    <n v="0.14000000000000001"/>
    <x v="11"/>
  </r>
  <r>
    <s v="TXN0098"/>
    <x v="88"/>
    <n v="16244"/>
    <n v="29130"/>
    <x v="97"/>
    <x v="2"/>
    <x v="1"/>
    <s v="Sales"/>
    <x v="3"/>
    <x v="2"/>
    <x v="3"/>
    <n v="0.18"/>
    <x v="9"/>
  </r>
  <r>
    <s v="TXN0099"/>
    <x v="89"/>
    <n v="19974"/>
    <n v="20270"/>
    <x v="98"/>
    <x v="3"/>
    <x v="3"/>
    <s v="Operations"/>
    <x v="2"/>
    <x v="2"/>
    <x v="0"/>
    <n v="0.11"/>
    <x v="1"/>
  </r>
  <r>
    <s v="TXN0100"/>
    <x v="67"/>
    <n v="34750"/>
    <n v="15040"/>
    <x v="99"/>
    <x v="4"/>
    <x v="0"/>
    <s v="Sales"/>
    <x v="0"/>
    <x v="0"/>
    <x v="2"/>
    <n v="0.01"/>
    <x v="2"/>
  </r>
  <r>
    <s v="TXN0101"/>
    <x v="90"/>
    <n v="35015"/>
    <n v="27306"/>
    <x v="100"/>
    <x v="0"/>
    <x v="3"/>
    <s v="IT"/>
    <x v="0"/>
    <x v="0"/>
    <x v="3"/>
    <n v="0.22"/>
    <x v="4"/>
  </r>
  <r>
    <s v="TXN0102"/>
    <x v="91"/>
    <n v="36220"/>
    <n v="25094"/>
    <x v="101"/>
    <x v="2"/>
    <x v="1"/>
    <s v="IT"/>
    <x v="3"/>
    <x v="0"/>
    <x v="0"/>
    <n v="0.16"/>
    <x v="6"/>
  </r>
  <r>
    <s v="TXN0103"/>
    <x v="92"/>
    <n v="8484"/>
    <n v="26783"/>
    <x v="102"/>
    <x v="1"/>
    <x v="0"/>
    <s v="Finance"/>
    <x v="3"/>
    <x v="0"/>
    <x v="2"/>
    <n v="0.1"/>
    <x v="11"/>
  </r>
  <r>
    <s v="TXN0104"/>
    <x v="93"/>
    <n v="21845"/>
    <n v="28714"/>
    <x v="103"/>
    <x v="0"/>
    <x v="0"/>
    <s v="IT"/>
    <x v="2"/>
    <x v="2"/>
    <x v="2"/>
    <n v="0.23"/>
    <x v="5"/>
  </r>
  <r>
    <s v="TXN0105"/>
    <x v="94"/>
    <n v="14115"/>
    <n v="3834"/>
    <x v="104"/>
    <x v="0"/>
    <x v="2"/>
    <s v="IT"/>
    <x v="4"/>
    <x v="1"/>
    <x v="3"/>
    <n v="0.13"/>
    <x v="6"/>
  </r>
  <r>
    <s v="TXN0106"/>
    <x v="95"/>
    <n v="20560"/>
    <n v="18829"/>
    <x v="105"/>
    <x v="0"/>
    <x v="2"/>
    <s v="HR"/>
    <x v="0"/>
    <x v="0"/>
    <x v="3"/>
    <n v="0"/>
    <x v="3"/>
  </r>
  <r>
    <s v="TXN0107"/>
    <x v="96"/>
    <n v="11696"/>
    <n v="9206"/>
    <x v="106"/>
    <x v="2"/>
    <x v="0"/>
    <s v="HR"/>
    <x v="4"/>
    <x v="0"/>
    <x v="0"/>
    <n v="0.21"/>
    <x v="0"/>
  </r>
  <r>
    <s v="TXN0108"/>
    <x v="97"/>
    <n v="40725"/>
    <n v="17713"/>
    <x v="107"/>
    <x v="1"/>
    <x v="3"/>
    <s v="Finance"/>
    <x v="3"/>
    <x v="0"/>
    <x v="0"/>
    <n v="0.02"/>
    <x v="0"/>
  </r>
  <r>
    <s v="TXN0109"/>
    <x v="98"/>
    <n v="18978"/>
    <n v="13932"/>
    <x v="108"/>
    <x v="4"/>
    <x v="1"/>
    <s v="IT"/>
    <x v="0"/>
    <x v="0"/>
    <x v="0"/>
    <n v="0.04"/>
    <x v="11"/>
  </r>
  <r>
    <s v="TXN0110"/>
    <x v="99"/>
    <n v="5553"/>
    <n v="9387"/>
    <x v="109"/>
    <x v="2"/>
    <x v="1"/>
    <s v="Operations"/>
    <x v="2"/>
    <x v="3"/>
    <x v="3"/>
    <n v="0.04"/>
    <x v="1"/>
  </r>
  <r>
    <s v="TXN0111"/>
    <x v="68"/>
    <n v="20635"/>
    <n v="25657"/>
    <x v="110"/>
    <x v="0"/>
    <x v="1"/>
    <s v="Finance"/>
    <x v="3"/>
    <x v="1"/>
    <x v="3"/>
    <n v="0.19"/>
    <x v="7"/>
  </r>
  <r>
    <s v="TXN0112"/>
    <x v="100"/>
    <n v="45952"/>
    <n v="28381"/>
    <x v="111"/>
    <x v="0"/>
    <x v="0"/>
    <s v="IT"/>
    <x v="4"/>
    <x v="0"/>
    <x v="2"/>
    <n v="0.12"/>
    <x v="3"/>
  </r>
  <r>
    <s v="TXN0113"/>
    <x v="101"/>
    <n v="29183"/>
    <n v="22570"/>
    <x v="112"/>
    <x v="0"/>
    <x v="4"/>
    <s v="IT"/>
    <x v="0"/>
    <x v="0"/>
    <x v="0"/>
    <n v="0.15"/>
    <x v="4"/>
  </r>
  <r>
    <s v="TXN0114"/>
    <x v="78"/>
    <n v="6154"/>
    <n v="29850"/>
    <x v="113"/>
    <x v="3"/>
    <x v="1"/>
    <s v="IT"/>
    <x v="3"/>
    <x v="0"/>
    <x v="1"/>
    <n v="0.19"/>
    <x v="3"/>
  </r>
  <r>
    <s v="TXN0115"/>
    <x v="43"/>
    <n v="48000"/>
    <n v="20671"/>
    <x v="114"/>
    <x v="3"/>
    <x v="3"/>
    <s v="Finance"/>
    <x v="4"/>
    <x v="1"/>
    <x v="0"/>
    <n v="0.03"/>
    <x v="6"/>
  </r>
  <r>
    <s v="TXN0116"/>
    <x v="102"/>
    <n v="27957"/>
    <n v="21829"/>
    <x v="115"/>
    <x v="3"/>
    <x v="3"/>
    <s v="Sales"/>
    <x v="3"/>
    <x v="0"/>
    <x v="0"/>
    <n v="7.0000000000000007E-2"/>
    <x v="1"/>
  </r>
  <r>
    <s v="TXN0117"/>
    <x v="103"/>
    <n v="43742"/>
    <n v="11256"/>
    <x v="116"/>
    <x v="2"/>
    <x v="0"/>
    <s v="Marketing"/>
    <x v="0"/>
    <x v="2"/>
    <x v="0"/>
    <n v="0.25"/>
    <x v="11"/>
  </r>
  <r>
    <s v="TXN0118"/>
    <x v="104"/>
    <n v="37356"/>
    <n v="26354"/>
    <x v="117"/>
    <x v="0"/>
    <x v="3"/>
    <s v="Marketing"/>
    <x v="1"/>
    <x v="1"/>
    <x v="2"/>
    <n v="0.02"/>
    <x v="3"/>
  </r>
  <r>
    <s v="TXN0119"/>
    <x v="105"/>
    <n v="7517"/>
    <n v="25080"/>
    <x v="118"/>
    <x v="1"/>
    <x v="1"/>
    <s v="IT"/>
    <x v="2"/>
    <x v="0"/>
    <x v="3"/>
    <n v="0.15"/>
    <x v="7"/>
  </r>
  <r>
    <s v="TXN0120"/>
    <x v="106"/>
    <n v="28136"/>
    <n v="19515"/>
    <x v="119"/>
    <x v="0"/>
    <x v="4"/>
    <s v="Marketing"/>
    <x v="1"/>
    <x v="3"/>
    <x v="3"/>
    <n v="0.24"/>
    <x v="4"/>
  </r>
  <r>
    <s v="TXN0121"/>
    <x v="107"/>
    <n v="7447"/>
    <n v="23304"/>
    <x v="120"/>
    <x v="0"/>
    <x v="4"/>
    <s v="IT"/>
    <x v="2"/>
    <x v="3"/>
    <x v="1"/>
    <n v="0.12"/>
    <x v="11"/>
  </r>
  <r>
    <s v="TXN0122"/>
    <x v="108"/>
    <n v="19378"/>
    <n v="14922"/>
    <x v="121"/>
    <x v="1"/>
    <x v="3"/>
    <s v="IT"/>
    <x v="3"/>
    <x v="0"/>
    <x v="0"/>
    <n v="0.25"/>
    <x v="6"/>
  </r>
  <r>
    <s v="TXN0123"/>
    <x v="109"/>
    <n v="35366"/>
    <n v="24895"/>
    <x v="122"/>
    <x v="3"/>
    <x v="3"/>
    <s v="IT"/>
    <x v="3"/>
    <x v="3"/>
    <x v="2"/>
    <n v="0.21"/>
    <x v="5"/>
  </r>
  <r>
    <s v="TXN0124"/>
    <x v="110"/>
    <n v="29064"/>
    <n v="15879"/>
    <x v="123"/>
    <x v="3"/>
    <x v="3"/>
    <s v="IT"/>
    <x v="4"/>
    <x v="3"/>
    <x v="0"/>
    <n v="0"/>
    <x v="9"/>
  </r>
  <r>
    <s v="TXN0125"/>
    <x v="111"/>
    <n v="28423"/>
    <n v="5381"/>
    <x v="124"/>
    <x v="3"/>
    <x v="4"/>
    <s v="Sales"/>
    <x v="3"/>
    <x v="1"/>
    <x v="0"/>
    <n v="0.05"/>
    <x v="1"/>
  </r>
  <r>
    <s v="TXN0126"/>
    <x v="112"/>
    <n v="36598"/>
    <n v="5456"/>
    <x v="125"/>
    <x v="4"/>
    <x v="4"/>
    <s v="Finance"/>
    <x v="2"/>
    <x v="0"/>
    <x v="0"/>
    <n v="0.27"/>
    <x v="9"/>
  </r>
  <r>
    <s v="TXN0127"/>
    <x v="113"/>
    <n v="34319"/>
    <n v="23906"/>
    <x v="126"/>
    <x v="0"/>
    <x v="3"/>
    <s v="IT"/>
    <x v="2"/>
    <x v="0"/>
    <x v="2"/>
    <n v="0.06"/>
    <x v="3"/>
  </r>
  <r>
    <s v="TXN0128"/>
    <x v="114"/>
    <n v="14562"/>
    <n v="5291"/>
    <x v="127"/>
    <x v="0"/>
    <x v="2"/>
    <s v="IT"/>
    <x v="2"/>
    <x v="0"/>
    <x v="1"/>
    <n v="0.2"/>
    <x v="6"/>
  </r>
  <r>
    <s v="TXN0129"/>
    <x v="115"/>
    <n v="12928"/>
    <n v="27310"/>
    <x v="128"/>
    <x v="0"/>
    <x v="1"/>
    <s v="IT"/>
    <x v="4"/>
    <x v="0"/>
    <x v="1"/>
    <n v="0.23"/>
    <x v="4"/>
  </r>
  <r>
    <s v="TXN0130"/>
    <x v="116"/>
    <n v="47558"/>
    <n v="23982"/>
    <x v="129"/>
    <x v="0"/>
    <x v="3"/>
    <s v="Sales"/>
    <x v="1"/>
    <x v="2"/>
    <x v="2"/>
    <n v="0.11"/>
    <x v="10"/>
  </r>
  <r>
    <s v="TXN0131"/>
    <x v="117"/>
    <n v="44051"/>
    <n v="10723"/>
    <x v="130"/>
    <x v="4"/>
    <x v="0"/>
    <s v="IT"/>
    <x v="0"/>
    <x v="1"/>
    <x v="1"/>
    <n v="0.22"/>
    <x v="3"/>
  </r>
  <r>
    <s v="TXN0132"/>
    <x v="88"/>
    <n v="14318"/>
    <n v="18938"/>
    <x v="131"/>
    <x v="2"/>
    <x v="1"/>
    <s v="Finance"/>
    <x v="3"/>
    <x v="0"/>
    <x v="0"/>
    <n v="0.14000000000000001"/>
    <x v="9"/>
  </r>
  <r>
    <s v="TXN0133"/>
    <x v="118"/>
    <n v="27382"/>
    <n v="17574"/>
    <x v="132"/>
    <x v="4"/>
    <x v="3"/>
    <s v="IT"/>
    <x v="1"/>
    <x v="0"/>
    <x v="2"/>
    <n v="0.04"/>
    <x v="11"/>
  </r>
  <r>
    <s v="TXN0134"/>
    <x v="119"/>
    <n v="10381"/>
    <n v="17615"/>
    <x v="133"/>
    <x v="0"/>
    <x v="0"/>
    <s v="Marketing"/>
    <x v="2"/>
    <x v="0"/>
    <x v="0"/>
    <n v="0.06"/>
    <x v="3"/>
  </r>
  <r>
    <s v="TXN0135"/>
    <x v="120"/>
    <n v="48430"/>
    <n v="29510"/>
    <x v="134"/>
    <x v="0"/>
    <x v="3"/>
    <s v="IT"/>
    <x v="4"/>
    <x v="1"/>
    <x v="2"/>
    <n v="0.16"/>
    <x v="4"/>
  </r>
  <r>
    <s v="TXN0136"/>
    <x v="121"/>
    <n v="41011"/>
    <n v="11523"/>
    <x v="135"/>
    <x v="2"/>
    <x v="1"/>
    <s v="Marketing"/>
    <x v="3"/>
    <x v="0"/>
    <x v="0"/>
    <n v="0.03"/>
    <x v="7"/>
  </r>
  <r>
    <s v="TXN0137"/>
    <x v="122"/>
    <n v="5365"/>
    <n v="16520"/>
    <x v="136"/>
    <x v="3"/>
    <x v="3"/>
    <s v="HR"/>
    <x v="2"/>
    <x v="0"/>
    <x v="1"/>
    <n v="0.23"/>
    <x v="6"/>
  </r>
  <r>
    <s v="TXN0138"/>
    <x v="82"/>
    <n v="28829"/>
    <n v="23697"/>
    <x v="137"/>
    <x v="0"/>
    <x v="1"/>
    <s v="Sales"/>
    <x v="2"/>
    <x v="0"/>
    <x v="2"/>
    <n v="0.08"/>
    <x v="4"/>
  </r>
  <r>
    <s v="TXN0139"/>
    <x v="123"/>
    <n v="40629"/>
    <n v="22043"/>
    <x v="138"/>
    <x v="1"/>
    <x v="3"/>
    <s v="Sales"/>
    <x v="2"/>
    <x v="0"/>
    <x v="2"/>
    <n v="0.09"/>
    <x v="0"/>
  </r>
  <r>
    <s v="TXN0140"/>
    <x v="124"/>
    <n v="28763"/>
    <n v="26305"/>
    <x v="139"/>
    <x v="0"/>
    <x v="3"/>
    <s v="IT"/>
    <x v="0"/>
    <x v="1"/>
    <x v="2"/>
    <n v="0.19"/>
    <x v="6"/>
  </r>
  <r>
    <s v="TXN0141"/>
    <x v="125"/>
    <n v="37803"/>
    <n v="17092"/>
    <x v="140"/>
    <x v="0"/>
    <x v="1"/>
    <s v="IT"/>
    <x v="4"/>
    <x v="0"/>
    <x v="2"/>
    <n v="0.21"/>
    <x v="4"/>
  </r>
  <r>
    <s v="TXN0142"/>
    <x v="28"/>
    <n v="10930"/>
    <n v="28288"/>
    <x v="141"/>
    <x v="3"/>
    <x v="0"/>
    <s v="IT"/>
    <x v="2"/>
    <x v="0"/>
    <x v="0"/>
    <n v="0"/>
    <x v="6"/>
  </r>
  <r>
    <s v="TXN0143"/>
    <x v="126"/>
    <n v="40539"/>
    <n v="22551"/>
    <x v="142"/>
    <x v="0"/>
    <x v="3"/>
    <s v="HR"/>
    <x v="3"/>
    <x v="3"/>
    <x v="0"/>
    <n v="0.04"/>
    <x v="9"/>
  </r>
  <r>
    <s v="TXN0144"/>
    <x v="127"/>
    <n v="28794"/>
    <n v="15294"/>
    <x v="143"/>
    <x v="3"/>
    <x v="4"/>
    <s v="IT"/>
    <x v="3"/>
    <x v="0"/>
    <x v="2"/>
    <n v="0.01"/>
    <x v="7"/>
  </r>
  <r>
    <s v="TXN0145"/>
    <x v="128"/>
    <n v="27056"/>
    <n v="6760"/>
    <x v="144"/>
    <x v="3"/>
    <x v="3"/>
    <s v="Operations"/>
    <x v="4"/>
    <x v="0"/>
    <x v="3"/>
    <n v="0.06"/>
    <x v="6"/>
  </r>
  <r>
    <s v="TXN0146"/>
    <x v="129"/>
    <n v="11588"/>
    <n v="22104"/>
    <x v="145"/>
    <x v="4"/>
    <x v="0"/>
    <s v="Marketing"/>
    <x v="3"/>
    <x v="1"/>
    <x v="3"/>
    <n v="7.0000000000000007E-2"/>
    <x v="6"/>
  </r>
  <r>
    <s v="TXN0147"/>
    <x v="130"/>
    <n v="5259"/>
    <n v="27332"/>
    <x v="146"/>
    <x v="0"/>
    <x v="2"/>
    <s v="IT"/>
    <x v="4"/>
    <x v="1"/>
    <x v="0"/>
    <n v="0.22"/>
    <x v="0"/>
  </r>
  <r>
    <s v="TXN0148"/>
    <x v="131"/>
    <n v="33045"/>
    <n v="7432"/>
    <x v="147"/>
    <x v="0"/>
    <x v="2"/>
    <s v="IT"/>
    <x v="3"/>
    <x v="0"/>
    <x v="0"/>
    <n v="0.28000000000000003"/>
    <x v="0"/>
  </r>
  <r>
    <s v="TXN0149"/>
    <x v="132"/>
    <n v="17407"/>
    <n v="17514"/>
    <x v="148"/>
    <x v="0"/>
    <x v="1"/>
    <s v="Operations"/>
    <x v="3"/>
    <x v="1"/>
    <x v="2"/>
    <n v="0.21"/>
    <x v="3"/>
  </r>
  <r>
    <s v="TXN0150"/>
    <x v="44"/>
    <n v="38259"/>
    <n v="16161"/>
    <x v="149"/>
    <x v="2"/>
    <x v="3"/>
    <s v="Sales"/>
    <x v="3"/>
    <x v="1"/>
    <x v="3"/>
    <n v="0.04"/>
    <x v="9"/>
  </r>
  <r>
    <s v="TXN0151"/>
    <x v="133"/>
    <n v="48331"/>
    <n v="25382"/>
    <x v="150"/>
    <x v="4"/>
    <x v="0"/>
    <s v="IT"/>
    <x v="3"/>
    <x v="1"/>
    <x v="2"/>
    <n v="0.24"/>
    <x v="5"/>
  </r>
  <r>
    <s v="TXN0152"/>
    <x v="72"/>
    <n v="23211"/>
    <n v="15536"/>
    <x v="151"/>
    <x v="0"/>
    <x v="3"/>
    <s v="Sales"/>
    <x v="3"/>
    <x v="3"/>
    <x v="0"/>
    <n v="0.12"/>
    <x v="7"/>
  </r>
  <r>
    <s v="TXN0153"/>
    <x v="134"/>
    <n v="47491"/>
    <n v="26615"/>
    <x v="152"/>
    <x v="0"/>
    <x v="0"/>
    <s v="Marketing"/>
    <x v="4"/>
    <x v="0"/>
    <x v="0"/>
    <n v="0.25"/>
    <x v="4"/>
  </r>
  <r>
    <s v="TXN0154"/>
    <x v="135"/>
    <n v="38633"/>
    <n v="13416"/>
    <x v="153"/>
    <x v="4"/>
    <x v="2"/>
    <s v="Operations"/>
    <x v="2"/>
    <x v="1"/>
    <x v="0"/>
    <n v="0.06"/>
    <x v="4"/>
  </r>
  <r>
    <s v="TXN0155"/>
    <x v="136"/>
    <n v="28666"/>
    <n v="3236"/>
    <x v="154"/>
    <x v="0"/>
    <x v="1"/>
    <s v="Marketing"/>
    <x v="0"/>
    <x v="0"/>
    <x v="0"/>
    <n v="0.18"/>
    <x v="7"/>
  </r>
  <r>
    <s v="TXN0156"/>
    <x v="137"/>
    <n v="35912"/>
    <n v="6339"/>
    <x v="155"/>
    <x v="0"/>
    <x v="2"/>
    <s v="IT"/>
    <x v="4"/>
    <x v="0"/>
    <x v="2"/>
    <n v="0.02"/>
    <x v="1"/>
  </r>
  <r>
    <s v="TXN0157"/>
    <x v="138"/>
    <n v="9366"/>
    <n v="20643"/>
    <x v="156"/>
    <x v="2"/>
    <x v="2"/>
    <s v="Operations"/>
    <x v="2"/>
    <x v="1"/>
    <x v="2"/>
    <n v="0.13"/>
    <x v="4"/>
  </r>
  <r>
    <s v="TXN0158"/>
    <x v="139"/>
    <n v="17900"/>
    <n v="8974"/>
    <x v="157"/>
    <x v="0"/>
    <x v="3"/>
    <s v="Finance"/>
    <x v="2"/>
    <x v="0"/>
    <x v="0"/>
    <n v="0.12"/>
    <x v="9"/>
  </r>
  <r>
    <s v="TXN0159"/>
    <x v="140"/>
    <n v="19550"/>
    <n v="28436"/>
    <x v="158"/>
    <x v="0"/>
    <x v="4"/>
    <s v="IT"/>
    <x v="4"/>
    <x v="0"/>
    <x v="1"/>
    <n v="0.23"/>
    <x v="4"/>
  </r>
  <r>
    <s v="TXN0160"/>
    <x v="126"/>
    <n v="27870"/>
    <n v="14859"/>
    <x v="159"/>
    <x v="2"/>
    <x v="2"/>
    <s v="Marketing"/>
    <x v="2"/>
    <x v="0"/>
    <x v="0"/>
    <n v="0.13"/>
    <x v="9"/>
  </r>
  <r>
    <s v="TXN0161"/>
    <x v="141"/>
    <n v="15560"/>
    <n v="13470"/>
    <x v="160"/>
    <x v="0"/>
    <x v="2"/>
    <s v="IT"/>
    <x v="1"/>
    <x v="2"/>
    <x v="1"/>
    <n v="0.18"/>
    <x v="2"/>
  </r>
  <r>
    <s v="TXN0162"/>
    <x v="142"/>
    <n v="26498"/>
    <n v="16419"/>
    <x v="161"/>
    <x v="2"/>
    <x v="3"/>
    <s v="IT"/>
    <x v="0"/>
    <x v="1"/>
    <x v="2"/>
    <n v="7.0000000000000007E-2"/>
    <x v="9"/>
  </r>
  <r>
    <s v="TXN0163"/>
    <x v="106"/>
    <n v="36643"/>
    <n v="12219"/>
    <x v="162"/>
    <x v="2"/>
    <x v="0"/>
    <s v="Operations"/>
    <x v="3"/>
    <x v="2"/>
    <x v="0"/>
    <n v="0.01"/>
    <x v="4"/>
  </r>
  <r>
    <s v="TXN0164"/>
    <x v="143"/>
    <n v="15417"/>
    <n v="11520"/>
    <x v="163"/>
    <x v="2"/>
    <x v="3"/>
    <s v="IT"/>
    <x v="3"/>
    <x v="3"/>
    <x v="1"/>
    <n v="0.15"/>
    <x v="4"/>
  </r>
  <r>
    <s v="TXN0165"/>
    <x v="100"/>
    <n v="40945"/>
    <n v="8745"/>
    <x v="164"/>
    <x v="0"/>
    <x v="3"/>
    <s v="HR"/>
    <x v="0"/>
    <x v="1"/>
    <x v="0"/>
    <n v="0.04"/>
    <x v="3"/>
  </r>
  <r>
    <s v="TXN0166"/>
    <x v="144"/>
    <n v="33205"/>
    <n v="7552"/>
    <x v="165"/>
    <x v="2"/>
    <x v="0"/>
    <s v="Finance"/>
    <x v="2"/>
    <x v="2"/>
    <x v="0"/>
    <n v="0.22"/>
    <x v="11"/>
  </r>
  <r>
    <s v="TXN0167"/>
    <x v="145"/>
    <n v="40058"/>
    <n v="9456"/>
    <x v="166"/>
    <x v="2"/>
    <x v="0"/>
    <s v="IT"/>
    <x v="2"/>
    <x v="3"/>
    <x v="1"/>
    <n v="0.26"/>
    <x v="10"/>
  </r>
  <r>
    <s v="TXN0168"/>
    <x v="146"/>
    <n v="33207"/>
    <n v="18999"/>
    <x v="167"/>
    <x v="0"/>
    <x v="3"/>
    <s v="Marketing"/>
    <x v="3"/>
    <x v="0"/>
    <x v="0"/>
    <n v="0.15"/>
    <x v="8"/>
  </r>
  <r>
    <s v="TXN0169"/>
    <x v="147"/>
    <n v="29495"/>
    <n v="28823"/>
    <x v="168"/>
    <x v="0"/>
    <x v="1"/>
    <s v="IT"/>
    <x v="2"/>
    <x v="2"/>
    <x v="0"/>
    <n v="7.0000000000000007E-2"/>
    <x v="10"/>
  </r>
  <r>
    <s v="TXN0170"/>
    <x v="148"/>
    <n v="12429"/>
    <n v="25975"/>
    <x v="169"/>
    <x v="2"/>
    <x v="3"/>
    <s v="IT"/>
    <x v="0"/>
    <x v="0"/>
    <x v="0"/>
    <n v="0.19"/>
    <x v="8"/>
  </r>
  <r>
    <s v="TXN0171"/>
    <x v="149"/>
    <n v="29180"/>
    <n v="10484"/>
    <x v="170"/>
    <x v="0"/>
    <x v="3"/>
    <s v="IT"/>
    <x v="3"/>
    <x v="0"/>
    <x v="2"/>
    <n v="7.0000000000000007E-2"/>
    <x v="4"/>
  </r>
  <r>
    <s v="TXN0172"/>
    <x v="150"/>
    <n v="49011"/>
    <n v="15102"/>
    <x v="171"/>
    <x v="3"/>
    <x v="1"/>
    <s v="HR"/>
    <x v="3"/>
    <x v="0"/>
    <x v="1"/>
    <n v="0.2"/>
    <x v="5"/>
  </r>
  <r>
    <s v="TXN0173"/>
    <x v="151"/>
    <n v="48108"/>
    <n v="6948"/>
    <x v="172"/>
    <x v="0"/>
    <x v="3"/>
    <s v="Sales"/>
    <x v="2"/>
    <x v="3"/>
    <x v="1"/>
    <n v="0.12"/>
    <x v="3"/>
  </r>
  <r>
    <s v="TXN0174"/>
    <x v="152"/>
    <n v="47309"/>
    <n v="11223"/>
    <x v="173"/>
    <x v="4"/>
    <x v="0"/>
    <s v="Marketing"/>
    <x v="4"/>
    <x v="2"/>
    <x v="1"/>
    <n v="0.09"/>
    <x v="6"/>
  </r>
  <r>
    <s v="TXN0175"/>
    <x v="153"/>
    <n v="47724"/>
    <n v="5951"/>
    <x v="174"/>
    <x v="2"/>
    <x v="2"/>
    <s v="Marketing"/>
    <x v="3"/>
    <x v="1"/>
    <x v="2"/>
    <n v="0.08"/>
    <x v="2"/>
  </r>
  <r>
    <s v="TXN0176"/>
    <x v="154"/>
    <n v="42327"/>
    <n v="8129"/>
    <x v="175"/>
    <x v="4"/>
    <x v="0"/>
    <s v="Marketing"/>
    <x v="3"/>
    <x v="3"/>
    <x v="1"/>
    <n v="7.0000000000000007E-2"/>
    <x v="0"/>
  </r>
  <r>
    <s v="TXN0177"/>
    <x v="5"/>
    <n v="28707"/>
    <n v="11786"/>
    <x v="176"/>
    <x v="0"/>
    <x v="3"/>
    <s v="IT"/>
    <x v="2"/>
    <x v="0"/>
    <x v="3"/>
    <n v="0.25"/>
    <x v="4"/>
  </r>
  <r>
    <s v="TXN0178"/>
    <x v="155"/>
    <n v="21812"/>
    <n v="4797"/>
    <x v="177"/>
    <x v="2"/>
    <x v="3"/>
    <s v="Sales"/>
    <x v="4"/>
    <x v="3"/>
    <x v="0"/>
    <n v="0"/>
    <x v="4"/>
  </r>
  <r>
    <s v="TXN0179"/>
    <x v="156"/>
    <n v="28901"/>
    <n v="24024"/>
    <x v="178"/>
    <x v="4"/>
    <x v="1"/>
    <s v="IT"/>
    <x v="4"/>
    <x v="3"/>
    <x v="1"/>
    <n v="0.05"/>
    <x v="10"/>
  </r>
  <r>
    <s v="TXN0180"/>
    <x v="157"/>
    <n v="34017"/>
    <n v="7362"/>
    <x v="179"/>
    <x v="0"/>
    <x v="4"/>
    <s v="IT"/>
    <x v="0"/>
    <x v="1"/>
    <x v="0"/>
    <n v="0.12"/>
    <x v="4"/>
  </r>
  <r>
    <s v="TXN0181"/>
    <x v="158"/>
    <n v="39055"/>
    <n v="4437"/>
    <x v="180"/>
    <x v="3"/>
    <x v="0"/>
    <s v="Operations"/>
    <x v="0"/>
    <x v="0"/>
    <x v="2"/>
    <n v="0.02"/>
    <x v="9"/>
  </r>
  <r>
    <s v="TXN0182"/>
    <x v="123"/>
    <n v="35883"/>
    <n v="19298"/>
    <x v="181"/>
    <x v="1"/>
    <x v="1"/>
    <s v="Finance"/>
    <x v="3"/>
    <x v="0"/>
    <x v="3"/>
    <n v="0.1"/>
    <x v="0"/>
  </r>
  <r>
    <s v="TXN0183"/>
    <x v="159"/>
    <n v="14903"/>
    <n v="14384"/>
    <x v="182"/>
    <x v="0"/>
    <x v="4"/>
    <s v="Sales"/>
    <x v="1"/>
    <x v="0"/>
    <x v="2"/>
    <n v="0.19"/>
    <x v="1"/>
  </r>
  <r>
    <s v="TXN0184"/>
    <x v="105"/>
    <n v="34117"/>
    <n v="8650"/>
    <x v="183"/>
    <x v="0"/>
    <x v="3"/>
    <s v="Marketing"/>
    <x v="4"/>
    <x v="3"/>
    <x v="0"/>
    <n v="0.05"/>
    <x v="7"/>
  </r>
  <r>
    <s v="TXN0185"/>
    <x v="72"/>
    <n v="31398"/>
    <n v="16333"/>
    <x v="184"/>
    <x v="0"/>
    <x v="1"/>
    <s v="Sales"/>
    <x v="2"/>
    <x v="3"/>
    <x v="2"/>
    <n v="0.28999999999999998"/>
    <x v="7"/>
  </r>
  <r>
    <s v="TXN0186"/>
    <x v="160"/>
    <n v="20206"/>
    <n v="27855"/>
    <x v="185"/>
    <x v="1"/>
    <x v="4"/>
    <s v="HR"/>
    <x v="2"/>
    <x v="0"/>
    <x v="0"/>
    <n v="0.23"/>
    <x v="4"/>
  </r>
  <r>
    <s v="TXN0187"/>
    <x v="161"/>
    <n v="21815"/>
    <n v="9290"/>
    <x v="186"/>
    <x v="0"/>
    <x v="3"/>
    <s v="Sales"/>
    <x v="0"/>
    <x v="0"/>
    <x v="0"/>
    <n v="0.2"/>
    <x v="11"/>
  </r>
  <r>
    <s v="TXN0188"/>
    <x v="0"/>
    <n v="45922"/>
    <n v="26257"/>
    <x v="187"/>
    <x v="0"/>
    <x v="3"/>
    <s v="Marketing"/>
    <x v="3"/>
    <x v="0"/>
    <x v="1"/>
    <n v="0"/>
    <x v="0"/>
  </r>
  <r>
    <s v="TXN0189"/>
    <x v="162"/>
    <n v="27657"/>
    <n v="17685"/>
    <x v="188"/>
    <x v="3"/>
    <x v="3"/>
    <s v="IT"/>
    <x v="0"/>
    <x v="0"/>
    <x v="1"/>
    <n v="0.11"/>
    <x v="6"/>
  </r>
  <r>
    <s v="TXN0190"/>
    <x v="58"/>
    <n v="41139"/>
    <n v="21196"/>
    <x v="189"/>
    <x v="0"/>
    <x v="3"/>
    <s v="Sales"/>
    <x v="4"/>
    <x v="0"/>
    <x v="0"/>
    <n v="0.06"/>
    <x v="9"/>
  </r>
  <r>
    <s v="TXN0191"/>
    <x v="163"/>
    <n v="26140"/>
    <n v="12884"/>
    <x v="190"/>
    <x v="0"/>
    <x v="1"/>
    <s v="Sales"/>
    <x v="3"/>
    <x v="0"/>
    <x v="2"/>
    <n v="7.0000000000000007E-2"/>
    <x v="6"/>
  </r>
  <r>
    <s v="TXN0192"/>
    <x v="164"/>
    <n v="15432"/>
    <n v="21761"/>
    <x v="191"/>
    <x v="2"/>
    <x v="0"/>
    <s v="Sales"/>
    <x v="4"/>
    <x v="0"/>
    <x v="0"/>
    <n v="0.28999999999999998"/>
    <x v="10"/>
  </r>
  <r>
    <s v="TXN0193"/>
    <x v="165"/>
    <n v="6507"/>
    <n v="10428"/>
    <x v="192"/>
    <x v="4"/>
    <x v="0"/>
    <s v="IT"/>
    <x v="3"/>
    <x v="0"/>
    <x v="1"/>
    <n v="0.19"/>
    <x v="2"/>
  </r>
  <r>
    <s v="TXN0194"/>
    <x v="166"/>
    <n v="37188"/>
    <n v="27806"/>
    <x v="193"/>
    <x v="3"/>
    <x v="1"/>
    <s v="Finance"/>
    <x v="2"/>
    <x v="1"/>
    <x v="0"/>
    <n v="0.01"/>
    <x v="3"/>
  </r>
  <r>
    <s v="TXN0195"/>
    <x v="167"/>
    <n v="23562"/>
    <n v="23925"/>
    <x v="194"/>
    <x v="0"/>
    <x v="1"/>
    <s v="Marketing"/>
    <x v="3"/>
    <x v="3"/>
    <x v="0"/>
    <n v="0.14000000000000001"/>
    <x v="8"/>
  </r>
  <r>
    <s v="TXN0196"/>
    <x v="168"/>
    <n v="16308"/>
    <n v="19811"/>
    <x v="195"/>
    <x v="0"/>
    <x v="4"/>
    <s v="Sales"/>
    <x v="1"/>
    <x v="3"/>
    <x v="2"/>
    <n v="0.17"/>
    <x v="4"/>
  </r>
  <r>
    <s v="TXN0197"/>
    <x v="169"/>
    <n v="10280"/>
    <n v="12231"/>
    <x v="196"/>
    <x v="0"/>
    <x v="1"/>
    <s v="HR"/>
    <x v="3"/>
    <x v="1"/>
    <x v="0"/>
    <n v="0.18"/>
    <x v="7"/>
  </r>
  <r>
    <s v="TXN0198"/>
    <x v="110"/>
    <n v="13830"/>
    <n v="17772"/>
    <x v="197"/>
    <x v="3"/>
    <x v="4"/>
    <s v="IT"/>
    <x v="4"/>
    <x v="1"/>
    <x v="2"/>
    <n v="0.02"/>
    <x v="9"/>
  </r>
  <r>
    <s v="TXN0199"/>
    <x v="170"/>
    <n v="31284"/>
    <n v="28996"/>
    <x v="198"/>
    <x v="0"/>
    <x v="3"/>
    <s v="IT"/>
    <x v="3"/>
    <x v="0"/>
    <x v="0"/>
    <n v="0.16"/>
    <x v="7"/>
  </r>
  <r>
    <s v="TXN0200"/>
    <x v="168"/>
    <n v="14113"/>
    <n v="5981"/>
    <x v="199"/>
    <x v="0"/>
    <x v="3"/>
    <s v="IT"/>
    <x v="2"/>
    <x v="3"/>
    <x v="2"/>
    <n v="0.03"/>
    <x v="4"/>
  </r>
  <r>
    <s v="TXN0201"/>
    <x v="171"/>
    <n v="21875"/>
    <n v="5372"/>
    <x v="200"/>
    <x v="2"/>
    <x v="1"/>
    <s v="IT"/>
    <x v="3"/>
    <x v="0"/>
    <x v="2"/>
    <n v="0.15"/>
    <x v="2"/>
  </r>
  <r>
    <s v="TXN0202"/>
    <x v="172"/>
    <n v="40559"/>
    <n v="9388"/>
    <x v="201"/>
    <x v="2"/>
    <x v="3"/>
    <s v="Finance"/>
    <x v="3"/>
    <x v="1"/>
    <x v="2"/>
    <n v="0.11"/>
    <x v="7"/>
  </r>
  <r>
    <s v="TXN0203"/>
    <x v="173"/>
    <n v="29734"/>
    <n v="15113"/>
    <x v="202"/>
    <x v="2"/>
    <x v="3"/>
    <s v="Sales"/>
    <x v="0"/>
    <x v="1"/>
    <x v="1"/>
    <n v="0.16"/>
    <x v="1"/>
  </r>
  <r>
    <s v="TXN0204"/>
    <x v="174"/>
    <n v="46305"/>
    <n v="16344"/>
    <x v="203"/>
    <x v="0"/>
    <x v="1"/>
    <s v="IT"/>
    <x v="3"/>
    <x v="0"/>
    <x v="0"/>
    <n v="0.11"/>
    <x v="4"/>
  </r>
  <r>
    <s v="TXN0205"/>
    <x v="175"/>
    <n v="32863"/>
    <n v="21403"/>
    <x v="204"/>
    <x v="0"/>
    <x v="4"/>
    <s v="Sales"/>
    <x v="2"/>
    <x v="0"/>
    <x v="0"/>
    <n v="0.24"/>
    <x v="9"/>
  </r>
  <r>
    <s v="TXN0206"/>
    <x v="176"/>
    <n v="37445"/>
    <n v="12734"/>
    <x v="205"/>
    <x v="4"/>
    <x v="3"/>
    <s v="Marketing"/>
    <x v="1"/>
    <x v="0"/>
    <x v="3"/>
    <n v="0.27"/>
    <x v="2"/>
  </r>
  <r>
    <s v="TXN0207"/>
    <x v="177"/>
    <n v="33675"/>
    <n v="18676"/>
    <x v="206"/>
    <x v="0"/>
    <x v="3"/>
    <s v="Sales"/>
    <x v="3"/>
    <x v="0"/>
    <x v="3"/>
    <n v="0.27"/>
    <x v="7"/>
  </r>
  <r>
    <s v="TXN0208"/>
    <x v="163"/>
    <n v="13090"/>
    <n v="6232"/>
    <x v="207"/>
    <x v="0"/>
    <x v="3"/>
    <s v="IT"/>
    <x v="3"/>
    <x v="1"/>
    <x v="0"/>
    <n v="0.11"/>
    <x v="6"/>
  </r>
  <r>
    <s v="TXN0209"/>
    <x v="178"/>
    <n v="28305"/>
    <n v="10221"/>
    <x v="208"/>
    <x v="0"/>
    <x v="1"/>
    <s v="IT"/>
    <x v="2"/>
    <x v="1"/>
    <x v="3"/>
    <n v="0"/>
    <x v="1"/>
  </r>
  <r>
    <s v="TXN0210"/>
    <x v="179"/>
    <n v="41726"/>
    <n v="7567"/>
    <x v="209"/>
    <x v="4"/>
    <x v="3"/>
    <s v="Marketing"/>
    <x v="3"/>
    <x v="3"/>
    <x v="2"/>
    <n v="0.28000000000000003"/>
    <x v="9"/>
  </r>
  <r>
    <s v="TXN0211"/>
    <x v="180"/>
    <n v="22619"/>
    <n v="25392"/>
    <x v="210"/>
    <x v="0"/>
    <x v="3"/>
    <s v="IT"/>
    <x v="2"/>
    <x v="2"/>
    <x v="3"/>
    <n v="0.17"/>
    <x v="10"/>
  </r>
  <r>
    <s v="TXN0212"/>
    <x v="181"/>
    <n v="32948"/>
    <n v="11168"/>
    <x v="211"/>
    <x v="0"/>
    <x v="1"/>
    <s v="Marketing"/>
    <x v="1"/>
    <x v="0"/>
    <x v="2"/>
    <n v="0.06"/>
    <x v="2"/>
  </r>
  <r>
    <s v="TXN0213"/>
    <x v="130"/>
    <n v="37089"/>
    <n v="18880"/>
    <x v="212"/>
    <x v="1"/>
    <x v="3"/>
    <s v="Operations"/>
    <x v="0"/>
    <x v="1"/>
    <x v="0"/>
    <n v="0.11"/>
    <x v="0"/>
  </r>
  <r>
    <s v="TXN0214"/>
    <x v="182"/>
    <n v="39447"/>
    <n v="21201"/>
    <x v="213"/>
    <x v="1"/>
    <x v="3"/>
    <s v="IT"/>
    <x v="3"/>
    <x v="1"/>
    <x v="0"/>
    <n v="0.14000000000000001"/>
    <x v="9"/>
  </r>
  <r>
    <s v="TXN0215"/>
    <x v="181"/>
    <n v="16270"/>
    <n v="17211"/>
    <x v="214"/>
    <x v="0"/>
    <x v="1"/>
    <s v="IT"/>
    <x v="3"/>
    <x v="0"/>
    <x v="3"/>
    <n v="0.13"/>
    <x v="2"/>
  </r>
  <r>
    <s v="TXN0216"/>
    <x v="183"/>
    <n v="27287"/>
    <n v="5535"/>
    <x v="215"/>
    <x v="3"/>
    <x v="4"/>
    <s v="Operations"/>
    <x v="3"/>
    <x v="1"/>
    <x v="0"/>
    <n v="7.0000000000000007E-2"/>
    <x v="1"/>
  </r>
  <r>
    <s v="TXN0217"/>
    <x v="184"/>
    <n v="11301"/>
    <n v="21433"/>
    <x v="216"/>
    <x v="2"/>
    <x v="3"/>
    <s v="IT"/>
    <x v="0"/>
    <x v="0"/>
    <x v="0"/>
    <n v="0.27"/>
    <x v="7"/>
  </r>
  <r>
    <s v="TXN0218"/>
    <x v="185"/>
    <n v="43906"/>
    <n v="8338"/>
    <x v="217"/>
    <x v="3"/>
    <x v="4"/>
    <s v="Sales"/>
    <x v="4"/>
    <x v="1"/>
    <x v="3"/>
    <n v="0.08"/>
    <x v="0"/>
  </r>
  <r>
    <s v="TXN0219"/>
    <x v="186"/>
    <n v="11907"/>
    <n v="16736"/>
    <x v="218"/>
    <x v="1"/>
    <x v="3"/>
    <s v="Operations"/>
    <x v="0"/>
    <x v="0"/>
    <x v="0"/>
    <n v="0.11"/>
    <x v="10"/>
  </r>
  <r>
    <s v="TXN0220"/>
    <x v="187"/>
    <n v="8313"/>
    <n v="15082"/>
    <x v="219"/>
    <x v="1"/>
    <x v="0"/>
    <s v="IT"/>
    <x v="0"/>
    <x v="2"/>
    <x v="0"/>
    <n v="0.1"/>
    <x v="7"/>
  </r>
  <r>
    <s v="TXN0221"/>
    <x v="147"/>
    <n v="15176"/>
    <n v="4115"/>
    <x v="220"/>
    <x v="2"/>
    <x v="1"/>
    <s v="IT"/>
    <x v="1"/>
    <x v="0"/>
    <x v="2"/>
    <n v="0.17"/>
    <x v="10"/>
  </r>
  <r>
    <s v="TXN0222"/>
    <x v="188"/>
    <n v="16711"/>
    <n v="15885"/>
    <x v="221"/>
    <x v="4"/>
    <x v="3"/>
    <s v="IT"/>
    <x v="3"/>
    <x v="1"/>
    <x v="2"/>
    <n v="0.03"/>
    <x v="7"/>
  </r>
  <r>
    <s v="TXN0223"/>
    <x v="189"/>
    <n v="24362"/>
    <n v="23901"/>
    <x v="222"/>
    <x v="0"/>
    <x v="3"/>
    <s v="Finance"/>
    <x v="3"/>
    <x v="2"/>
    <x v="0"/>
    <n v="0.24"/>
    <x v="0"/>
  </r>
  <r>
    <s v="TXN0224"/>
    <x v="190"/>
    <n v="25328"/>
    <n v="14858"/>
    <x v="223"/>
    <x v="3"/>
    <x v="1"/>
    <s v="IT"/>
    <x v="4"/>
    <x v="1"/>
    <x v="0"/>
    <n v="0.15"/>
    <x v="8"/>
  </r>
  <r>
    <s v="TXN0225"/>
    <x v="191"/>
    <n v="7958"/>
    <n v="27901"/>
    <x v="224"/>
    <x v="0"/>
    <x v="0"/>
    <s v="Marketing"/>
    <x v="3"/>
    <x v="1"/>
    <x v="0"/>
    <n v="0.02"/>
    <x v="8"/>
  </r>
  <r>
    <s v="TXN0226"/>
    <x v="192"/>
    <n v="14275"/>
    <n v="9471"/>
    <x v="225"/>
    <x v="0"/>
    <x v="0"/>
    <s v="IT"/>
    <x v="1"/>
    <x v="3"/>
    <x v="1"/>
    <n v="0.25"/>
    <x v="3"/>
  </r>
  <r>
    <s v="TXN0227"/>
    <x v="193"/>
    <n v="42320"/>
    <n v="25474"/>
    <x v="226"/>
    <x v="1"/>
    <x v="0"/>
    <s v="IT"/>
    <x v="3"/>
    <x v="0"/>
    <x v="0"/>
    <n v="0.17"/>
    <x v="7"/>
  </r>
  <r>
    <s v="TXN0228"/>
    <x v="194"/>
    <n v="28345"/>
    <n v="3785"/>
    <x v="227"/>
    <x v="0"/>
    <x v="1"/>
    <s v="HR"/>
    <x v="3"/>
    <x v="1"/>
    <x v="0"/>
    <n v="0.21"/>
    <x v="4"/>
  </r>
  <r>
    <s v="TXN0229"/>
    <x v="195"/>
    <n v="31239"/>
    <n v="12111"/>
    <x v="228"/>
    <x v="0"/>
    <x v="3"/>
    <s v="HR"/>
    <x v="3"/>
    <x v="2"/>
    <x v="2"/>
    <n v="0.24"/>
    <x v="11"/>
  </r>
  <r>
    <s v="TXN0230"/>
    <x v="196"/>
    <n v="9474"/>
    <n v="22428"/>
    <x v="229"/>
    <x v="2"/>
    <x v="2"/>
    <s v="IT"/>
    <x v="3"/>
    <x v="0"/>
    <x v="1"/>
    <n v="0.26"/>
    <x v="2"/>
  </r>
  <r>
    <s v="TXN0231"/>
    <x v="197"/>
    <n v="20792"/>
    <n v="9085"/>
    <x v="230"/>
    <x v="1"/>
    <x v="2"/>
    <s v="HR"/>
    <x v="2"/>
    <x v="0"/>
    <x v="3"/>
    <n v="0.25"/>
    <x v="11"/>
  </r>
  <r>
    <s v="TXN0232"/>
    <x v="32"/>
    <n v="42551"/>
    <n v="13188"/>
    <x v="231"/>
    <x v="0"/>
    <x v="0"/>
    <s v="Operations"/>
    <x v="1"/>
    <x v="1"/>
    <x v="2"/>
    <n v="0.23"/>
    <x v="5"/>
  </r>
  <r>
    <s v="TXN0233"/>
    <x v="198"/>
    <n v="43971"/>
    <n v="9427"/>
    <x v="232"/>
    <x v="4"/>
    <x v="2"/>
    <s v="Sales"/>
    <x v="3"/>
    <x v="1"/>
    <x v="1"/>
    <n v="0.17"/>
    <x v="1"/>
  </r>
  <r>
    <s v="TXN0234"/>
    <x v="199"/>
    <n v="7661"/>
    <n v="18442"/>
    <x v="233"/>
    <x v="1"/>
    <x v="1"/>
    <s v="IT"/>
    <x v="2"/>
    <x v="0"/>
    <x v="1"/>
    <n v="0.24"/>
    <x v="11"/>
  </r>
  <r>
    <s v="TXN0235"/>
    <x v="200"/>
    <n v="39768"/>
    <n v="26413"/>
    <x v="234"/>
    <x v="2"/>
    <x v="3"/>
    <s v="IT"/>
    <x v="3"/>
    <x v="0"/>
    <x v="0"/>
    <n v="0.12"/>
    <x v="7"/>
  </r>
  <r>
    <s v="TXN0236"/>
    <x v="201"/>
    <n v="14387"/>
    <n v="18240"/>
    <x v="235"/>
    <x v="1"/>
    <x v="1"/>
    <s v="Marketing"/>
    <x v="3"/>
    <x v="1"/>
    <x v="0"/>
    <n v="0.2"/>
    <x v="9"/>
  </r>
  <r>
    <s v="TXN0237"/>
    <x v="202"/>
    <n v="37967"/>
    <n v="13567"/>
    <x v="236"/>
    <x v="0"/>
    <x v="3"/>
    <s v="Operations"/>
    <x v="3"/>
    <x v="2"/>
    <x v="1"/>
    <n v="0.28999999999999998"/>
    <x v="6"/>
  </r>
  <r>
    <s v="TXN0238"/>
    <x v="27"/>
    <n v="13189"/>
    <n v="29060"/>
    <x v="237"/>
    <x v="0"/>
    <x v="3"/>
    <s v="IT"/>
    <x v="0"/>
    <x v="3"/>
    <x v="0"/>
    <n v="0.04"/>
    <x v="2"/>
  </r>
  <r>
    <s v="TXN0239"/>
    <x v="203"/>
    <n v="18206"/>
    <n v="14916"/>
    <x v="238"/>
    <x v="1"/>
    <x v="3"/>
    <s v="IT"/>
    <x v="2"/>
    <x v="2"/>
    <x v="0"/>
    <n v="0.1"/>
    <x v="10"/>
  </r>
  <r>
    <s v="TXN0240"/>
    <x v="204"/>
    <n v="40873"/>
    <n v="26027"/>
    <x v="239"/>
    <x v="0"/>
    <x v="0"/>
    <s v="IT"/>
    <x v="2"/>
    <x v="0"/>
    <x v="0"/>
    <n v="0.04"/>
    <x v="8"/>
  </r>
  <r>
    <s v="TXN0241"/>
    <x v="205"/>
    <n v="46316"/>
    <n v="19498"/>
    <x v="240"/>
    <x v="2"/>
    <x v="3"/>
    <s v="Operations"/>
    <x v="4"/>
    <x v="0"/>
    <x v="2"/>
    <n v="0.01"/>
    <x v="1"/>
  </r>
  <r>
    <s v="TXN0242"/>
    <x v="206"/>
    <n v="21344"/>
    <n v="26101"/>
    <x v="241"/>
    <x v="0"/>
    <x v="3"/>
    <s v="Marketing"/>
    <x v="4"/>
    <x v="2"/>
    <x v="1"/>
    <n v="0.01"/>
    <x v="8"/>
  </r>
  <r>
    <s v="TXN0243"/>
    <x v="18"/>
    <n v="46300"/>
    <n v="18594"/>
    <x v="242"/>
    <x v="2"/>
    <x v="2"/>
    <s v="HR"/>
    <x v="2"/>
    <x v="1"/>
    <x v="0"/>
    <n v="0.03"/>
    <x v="7"/>
  </r>
  <r>
    <s v="TXN0244"/>
    <x v="207"/>
    <n v="32674"/>
    <n v="28693"/>
    <x v="243"/>
    <x v="0"/>
    <x v="0"/>
    <s v="HR"/>
    <x v="2"/>
    <x v="0"/>
    <x v="0"/>
    <n v="0.01"/>
    <x v="2"/>
  </r>
  <r>
    <s v="TXN0245"/>
    <x v="13"/>
    <n v="31935"/>
    <n v="3763"/>
    <x v="244"/>
    <x v="0"/>
    <x v="1"/>
    <s v="IT"/>
    <x v="2"/>
    <x v="0"/>
    <x v="0"/>
    <n v="0.08"/>
    <x v="0"/>
  </r>
  <r>
    <s v="TXN0246"/>
    <x v="200"/>
    <n v="15397"/>
    <n v="15816"/>
    <x v="93"/>
    <x v="1"/>
    <x v="4"/>
    <s v="IT"/>
    <x v="0"/>
    <x v="2"/>
    <x v="0"/>
    <n v="0.16"/>
    <x v="7"/>
  </r>
  <r>
    <s v="TXN0247"/>
    <x v="177"/>
    <n v="24214"/>
    <n v="15625"/>
    <x v="245"/>
    <x v="3"/>
    <x v="3"/>
    <s v="Operations"/>
    <x v="2"/>
    <x v="0"/>
    <x v="2"/>
    <n v="0.09"/>
    <x v="7"/>
  </r>
  <r>
    <s v="TXN0248"/>
    <x v="208"/>
    <n v="12634"/>
    <n v="13244"/>
    <x v="246"/>
    <x v="3"/>
    <x v="4"/>
    <s v="IT"/>
    <x v="3"/>
    <x v="1"/>
    <x v="0"/>
    <n v="0.25"/>
    <x v="7"/>
  </r>
  <r>
    <s v="TXN0249"/>
    <x v="209"/>
    <n v="6938"/>
    <n v="21717"/>
    <x v="247"/>
    <x v="4"/>
    <x v="2"/>
    <s v="HR"/>
    <x v="3"/>
    <x v="1"/>
    <x v="0"/>
    <n v="0.18"/>
    <x v="4"/>
  </r>
  <r>
    <s v="TXN0250"/>
    <x v="210"/>
    <n v="43004"/>
    <n v="26383"/>
    <x v="248"/>
    <x v="2"/>
    <x v="3"/>
    <s v="Marketing"/>
    <x v="0"/>
    <x v="0"/>
    <x v="0"/>
    <n v="0.16"/>
    <x v="0"/>
  </r>
  <r>
    <s v="TXN0251"/>
    <x v="206"/>
    <n v="19724"/>
    <n v="4012"/>
    <x v="249"/>
    <x v="4"/>
    <x v="0"/>
    <s v="Marketing"/>
    <x v="3"/>
    <x v="3"/>
    <x v="2"/>
    <n v="0.01"/>
    <x v="8"/>
  </r>
  <r>
    <s v="TXN0252"/>
    <x v="75"/>
    <n v="46107"/>
    <n v="4930"/>
    <x v="250"/>
    <x v="4"/>
    <x v="3"/>
    <s v="Marketing"/>
    <x v="1"/>
    <x v="0"/>
    <x v="0"/>
    <n v="0.25"/>
    <x v="1"/>
  </r>
  <r>
    <s v="TXN0253"/>
    <x v="164"/>
    <n v="10537"/>
    <n v="25993"/>
    <x v="251"/>
    <x v="0"/>
    <x v="3"/>
    <s v="IT"/>
    <x v="3"/>
    <x v="0"/>
    <x v="0"/>
    <n v="0.1"/>
    <x v="10"/>
  </r>
  <r>
    <s v="TXN0254"/>
    <x v="211"/>
    <n v="28062"/>
    <n v="14536"/>
    <x v="252"/>
    <x v="2"/>
    <x v="0"/>
    <s v="Marketing"/>
    <x v="3"/>
    <x v="1"/>
    <x v="0"/>
    <n v="0.11"/>
    <x v="6"/>
  </r>
  <r>
    <s v="TXN0255"/>
    <x v="181"/>
    <n v="42159"/>
    <n v="29731"/>
    <x v="253"/>
    <x v="1"/>
    <x v="0"/>
    <s v="Finance"/>
    <x v="4"/>
    <x v="2"/>
    <x v="1"/>
    <n v="0.09"/>
    <x v="2"/>
  </r>
  <r>
    <s v="TXN0256"/>
    <x v="35"/>
    <n v="13031"/>
    <n v="26411"/>
    <x v="254"/>
    <x v="0"/>
    <x v="0"/>
    <s v="Operations"/>
    <x v="0"/>
    <x v="3"/>
    <x v="1"/>
    <n v="0.16"/>
    <x v="10"/>
  </r>
  <r>
    <s v="TXN0257"/>
    <x v="212"/>
    <n v="38196"/>
    <n v="17413"/>
    <x v="255"/>
    <x v="0"/>
    <x v="4"/>
    <s v="Sales"/>
    <x v="4"/>
    <x v="0"/>
    <x v="2"/>
    <n v="7.0000000000000007E-2"/>
    <x v="4"/>
  </r>
  <r>
    <s v="TXN0258"/>
    <x v="77"/>
    <n v="11435"/>
    <n v="22892"/>
    <x v="256"/>
    <x v="1"/>
    <x v="3"/>
    <s v="IT"/>
    <x v="2"/>
    <x v="3"/>
    <x v="1"/>
    <n v="0.22"/>
    <x v="0"/>
  </r>
  <r>
    <s v="TXN0259"/>
    <x v="213"/>
    <n v="7928"/>
    <n v="8073"/>
    <x v="257"/>
    <x v="0"/>
    <x v="3"/>
    <s v="Sales"/>
    <x v="2"/>
    <x v="3"/>
    <x v="0"/>
    <n v="0.26"/>
    <x v="6"/>
  </r>
  <r>
    <s v="TXN0260"/>
    <x v="214"/>
    <n v="30452"/>
    <n v="23009"/>
    <x v="258"/>
    <x v="0"/>
    <x v="3"/>
    <s v="IT"/>
    <x v="0"/>
    <x v="1"/>
    <x v="0"/>
    <n v="0.21"/>
    <x v="8"/>
  </r>
  <r>
    <s v="TXN0261"/>
    <x v="215"/>
    <n v="27888"/>
    <n v="29889"/>
    <x v="259"/>
    <x v="2"/>
    <x v="1"/>
    <s v="Finance"/>
    <x v="0"/>
    <x v="0"/>
    <x v="0"/>
    <n v="0.12"/>
    <x v="6"/>
  </r>
  <r>
    <s v="TXN0262"/>
    <x v="216"/>
    <n v="38061"/>
    <n v="5203"/>
    <x v="260"/>
    <x v="1"/>
    <x v="2"/>
    <s v="IT"/>
    <x v="3"/>
    <x v="0"/>
    <x v="1"/>
    <n v="0.19"/>
    <x v="5"/>
  </r>
  <r>
    <s v="TXN0263"/>
    <x v="217"/>
    <n v="11091"/>
    <n v="16505"/>
    <x v="261"/>
    <x v="1"/>
    <x v="0"/>
    <s v="IT"/>
    <x v="3"/>
    <x v="2"/>
    <x v="0"/>
    <n v="0.28999999999999998"/>
    <x v="4"/>
  </r>
  <r>
    <s v="TXN0264"/>
    <x v="218"/>
    <n v="19880"/>
    <n v="19375"/>
    <x v="262"/>
    <x v="0"/>
    <x v="0"/>
    <s v="IT"/>
    <x v="0"/>
    <x v="2"/>
    <x v="2"/>
    <n v="0.13"/>
    <x v="0"/>
  </r>
  <r>
    <s v="TXN0265"/>
    <x v="167"/>
    <n v="5303"/>
    <n v="14883"/>
    <x v="263"/>
    <x v="0"/>
    <x v="3"/>
    <s v="Marketing"/>
    <x v="0"/>
    <x v="0"/>
    <x v="0"/>
    <n v="0.13"/>
    <x v="8"/>
  </r>
  <r>
    <s v="TXN0266"/>
    <x v="174"/>
    <n v="22617"/>
    <n v="14128"/>
    <x v="264"/>
    <x v="0"/>
    <x v="4"/>
    <s v="Operations"/>
    <x v="4"/>
    <x v="0"/>
    <x v="0"/>
    <n v="0.28999999999999998"/>
    <x v="4"/>
  </r>
  <r>
    <s v="TXN0267"/>
    <x v="219"/>
    <n v="8710"/>
    <n v="3356"/>
    <x v="265"/>
    <x v="0"/>
    <x v="3"/>
    <s v="IT"/>
    <x v="3"/>
    <x v="0"/>
    <x v="0"/>
    <n v="0.22"/>
    <x v="9"/>
  </r>
  <r>
    <s v="TXN0268"/>
    <x v="220"/>
    <n v="20926"/>
    <n v="21123"/>
    <x v="266"/>
    <x v="0"/>
    <x v="3"/>
    <s v="HR"/>
    <x v="0"/>
    <x v="3"/>
    <x v="3"/>
    <n v="0.15"/>
    <x v="1"/>
  </r>
  <r>
    <s v="TXN0269"/>
    <x v="221"/>
    <n v="5346"/>
    <n v="19654"/>
    <x v="267"/>
    <x v="0"/>
    <x v="2"/>
    <s v="Sales"/>
    <x v="3"/>
    <x v="0"/>
    <x v="0"/>
    <n v="0.23"/>
    <x v="8"/>
  </r>
  <r>
    <s v="TXN0270"/>
    <x v="222"/>
    <n v="6644"/>
    <n v="20675"/>
    <x v="268"/>
    <x v="0"/>
    <x v="3"/>
    <s v="Operations"/>
    <x v="2"/>
    <x v="0"/>
    <x v="0"/>
    <n v="0.22"/>
    <x v="0"/>
  </r>
  <r>
    <s v="TXN0271"/>
    <x v="223"/>
    <n v="41510"/>
    <n v="19585"/>
    <x v="269"/>
    <x v="0"/>
    <x v="3"/>
    <s v="HR"/>
    <x v="1"/>
    <x v="0"/>
    <x v="0"/>
    <n v="0.28000000000000003"/>
    <x v="6"/>
  </r>
  <r>
    <s v="TXN0272"/>
    <x v="193"/>
    <n v="9273"/>
    <n v="26893"/>
    <x v="270"/>
    <x v="4"/>
    <x v="4"/>
    <s v="IT"/>
    <x v="3"/>
    <x v="0"/>
    <x v="2"/>
    <n v="0"/>
    <x v="7"/>
  </r>
  <r>
    <s v="TXN0273"/>
    <x v="224"/>
    <n v="7817"/>
    <n v="18956"/>
    <x v="271"/>
    <x v="0"/>
    <x v="3"/>
    <s v="IT"/>
    <x v="4"/>
    <x v="0"/>
    <x v="0"/>
    <n v="0.03"/>
    <x v="3"/>
  </r>
  <r>
    <s v="TXN0274"/>
    <x v="225"/>
    <n v="6967"/>
    <n v="3721"/>
    <x v="272"/>
    <x v="1"/>
    <x v="1"/>
    <s v="HR"/>
    <x v="3"/>
    <x v="0"/>
    <x v="0"/>
    <n v="0.12"/>
    <x v="4"/>
  </r>
  <r>
    <s v="TXN0275"/>
    <x v="226"/>
    <n v="5901"/>
    <n v="5529"/>
    <x v="273"/>
    <x v="1"/>
    <x v="3"/>
    <s v="Marketing"/>
    <x v="1"/>
    <x v="0"/>
    <x v="0"/>
    <n v="0.01"/>
    <x v="2"/>
  </r>
  <r>
    <s v="TXN0276"/>
    <x v="227"/>
    <n v="40916"/>
    <n v="29117"/>
    <x v="274"/>
    <x v="3"/>
    <x v="3"/>
    <s v="Sales"/>
    <x v="3"/>
    <x v="3"/>
    <x v="1"/>
    <n v="0.2"/>
    <x v="1"/>
  </r>
  <r>
    <s v="TXN0277"/>
    <x v="228"/>
    <n v="9317"/>
    <n v="16852"/>
    <x v="275"/>
    <x v="0"/>
    <x v="4"/>
    <s v="IT"/>
    <x v="4"/>
    <x v="2"/>
    <x v="3"/>
    <n v="0.15"/>
    <x v="9"/>
  </r>
  <r>
    <s v="TXN0278"/>
    <x v="229"/>
    <n v="24416"/>
    <n v="24607"/>
    <x v="276"/>
    <x v="0"/>
    <x v="3"/>
    <s v="IT"/>
    <x v="4"/>
    <x v="2"/>
    <x v="2"/>
    <n v="0.2"/>
    <x v="3"/>
  </r>
  <r>
    <s v="TXN0279"/>
    <x v="230"/>
    <n v="27258"/>
    <n v="22775"/>
    <x v="277"/>
    <x v="4"/>
    <x v="0"/>
    <s v="Operations"/>
    <x v="3"/>
    <x v="1"/>
    <x v="2"/>
    <n v="0.2"/>
    <x v="2"/>
  </r>
  <r>
    <s v="TXN0280"/>
    <x v="231"/>
    <n v="33489"/>
    <n v="21866"/>
    <x v="278"/>
    <x v="0"/>
    <x v="3"/>
    <s v="IT"/>
    <x v="0"/>
    <x v="0"/>
    <x v="1"/>
    <n v="0.26"/>
    <x v="2"/>
  </r>
  <r>
    <s v="TXN0281"/>
    <x v="232"/>
    <n v="45701"/>
    <n v="25552"/>
    <x v="279"/>
    <x v="0"/>
    <x v="2"/>
    <s v="Operations"/>
    <x v="0"/>
    <x v="0"/>
    <x v="0"/>
    <n v="0.21"/>
    <x v="11"/>
  </r>
  <r>
    <s v="TXN0282"/>
    <x v="233"/>
    <n v="12731"/>
    <n v="6311"/>
    <x v="280"/>
    <x v="2"/>
    <x v="3"/>
    <s v="Sales"/>
    <x v="3"/>
    <x v="0"/>
    <x v="1"/>
    <n v="0.18"/>
    <x v="5"/>
  </r>
  <r>
    <s v="TXN0283"/>
    <x v="175"/>
    <n v="16416"/>
    <n v="28524"/>
    <x v="281"/>
    <x v="3"/>
    <x v="1"/>
    <s v="Sales"/>
    <x v="4"/>
    <x v="1"/>
    <x v="2"/>
    <n v="0.23"/>
    <x v="9"/>
  </r>
  <r>
    <s v="TXN0284"/>
    <x v="234"/>
    <n v="42285"/>
    <n v="18981"/>
    <x v="282"/>
    <x v="0"/>
    <x v="0"/>
    <s v="HR"/>
    <x v="2"/>
    <x v="1"/>
    <x v="0"/>
    <n v="0.25"/>
    <x v="8"/>
  </r>
  <r>
    <s v="TXN0285"/>
    <x v="235"/>
    <n v="29645"/>
    <n v="27713"/>
    <x v="283"/>
    <x v="0"/>
    <x v="1"/>
    <s v="Sales"/>
    <x v="2"/>
    <x v="2"/>
    <x v="3"/>
    <n v="0.24"/>
    <x v="6"/>
  </r>
  <r>
    <s v="TXN0286"/>
    <x v="236"/>
    <n v="15100"/>
    <n v="15913"/>
    <x v="284"/>
    <x v="0"/>
    <x v="4"/>
    <s v="IT"/>
    <x v="3"/>
    <x v="0"/>
    <x v="0"/>
    <n v="0.14000000000000001"/>
    <x v="11"/>
  </r>
  <r>
    <s v="TXN0287"/>
    <x v="237"/>
    <n v="18072"/>
    <n v="16713"/>
    <x v="285"/>
    <x v="3"/>
    <x v="2"/>
    <s v="IT"/>
    <x v="4"/>
    <x v="0"/>
    <x v="0"/>
    <n v="0.23"/>
    <x v="10"/>
  </r>
  <r>
    <s v="TXN0288"/>
    <x v="122"/>
    <n v="40296"/>
    <n v="20339"/>
    <x v="286"/>
    <x v="1"/>
    <x v="3"/>
    <s v="Sales"/>
    <x v="2"/>
    <x v="3"/>
    <x v="0"/>
    <n v="0.23"/>
    <x v="6"/>
  </r>
  <r>
    <s v="TXN0289"/>
    <x v="64"/>
    <n v="7858"/>
    <n v="17914"/>
    <x v="287"/>
    <x v="2"/>
    <x v="3"/>
    <s v="IT"/>
    <x v="3"/>
    <x v="2"/>
    <x v="1"/>
    <n v="0.25"/>
    <x v="8"/>
  </r>
  <r>
    <s v="TXN0290"/>
    <x v="238"/>
    <n v="23844"/>
    <n v="13835"/>
    <x v="288"/>
    <x v="3"/>
    <x v="1"/>
    <s v="Sales"/>
    <x v="1"/>
    <x v="0"/>
    <x v="1"/>
    <n v="0.19"/>
    <x v="10"/>
  </r>
  <r>
    <s v="TXN0291"/>
    <x v="118"/>
    <n v="22481"/>
    <n v="14550"/>
    <x v="289"/>
    <x v="0"/>
    <x v="2"/>
    <s v="Marketing"/>
    <x v="4"/>
    <x v="3"/>
    <x v="0"/>
    <n v="0.06"/>
    <x v="11"/>
  </r>
  <r>
    <s v="TXN0292"/>
    <x v="239"/>
    <n v="27688"/>
    <n v="17038"/>
    <x v="290"/>
    <x v="3"/>
    <x v="3"/>
    <s v="IT"/>
    <x v="4"/>
    <x v="3"/>
    <x v="1"/>
    <n v="0.17"/>
    <x v="6"/>
  </r>
  <r>
    <s v="TXN0293"/>
    <x v="240"/>
    <n v="36943"/>
    <n v="14777"/>
    <x v="291"/>
    <x v="4"/>
    <x v="3"/>
    <s v="IT"/>
    <x v="3"/>
    <x v="3"/>
    <x v="3"/>
    <n v="0.18"/>
    <x v="0"/>
  </r>
  <r>
    <s v="TXN0294"/>
    <x v="173"/>
    <n v="11036"/>
    <n v="18004"/>
    <x v="292"/>
    <x v="0"/>
    <x v="3"/>
    <s v="Marketing"/>
    <x v="3"/>
    <x v="0"/>
    <x v="0"/>
    <n v="0.05"/>
    <x v="1"/>
  </r>
  <r>
    <s v="TXN0295"/>
    <x v="241"/>
    <n v="46764"/>
    <n v="20314"/>
    <x v="293"/>
    <x v="3"/>
    <x v="1"/>
    <s v="IT"/>
    <x v="4"/>
    <x v="0"/>
    <x v="0"/>
    <n v="0.08"/>
    <x v="0"/>
  </r>
  <r>
    <s v="TXN0296"/>
    <x v="31"/>
    <n v="32811"/>
    <n v="20012"/>
    <x v="294"/>
    <x v="0"/>
    <x v="3"/>
    <s v="IT"/>
    <x v="0"/>
    <x v="0"/>
    <x v="0"/>
    <n v="0.2"/>
    <x v="3"/>
  </r>
  <r>
    <s v="TXN0297"/>
    <x v="242"/>
    <n v="32759"/>
    <n v="10631"/>
    <x v="295"/>
    <x v="0"/>
    <x v="1"/>
    <s v="IT"/>
    <x v="3"/>
    <x v="0"/>
    <x v="0"/>
    <n v="0.1"/>
    <x v="5"/>
  </r>
  <r>
    <s v="TXN0298"/>
    <x v="243"/>
    <n v="27389"/>
    <n v="6077"/>
    <x v="296"/>
    <x v="3"/>
    <x v="3"/>
    <s v="Sales"/>
    <x v="3"/>
    <x v="0"/>
    <x v="1"/>
    <n v="0.24"/>
    <x v="9"/>
  </r>
  <r>
    <s v="TXN0299"/>
    <x v="244"/>
    <n v="15920"/>
    <n v="10723"/>
    <x v="297"/>
    <x v="1"/>
    <x v="3"/>
    <s v="HR"/>
    <x v="1"/>
    <x v="0"/>
    <x v="3"/>
    <n v="0.15"/>
    <x v="2"/>
  </r>
  <r>
    <s v="TXN0300"/>
    <x v="245"/>
    <n v="22934"/>
    <n v="17739"/>
    <x v="298"/>
    <x v="0"/>
    <x v="0"/>
    <s v="IT"/>
    <x v="0"/>
    <x v="2"/>
    <x v="1"/>
    <n v="0.26"/>
    <x v="9"/>
  </r>
  <r>
    <s v="TXN0301"/>
    <x v="246"/>
    <n v="44744"/>
    <n v="17825"/>
    <x v="299"/>
    <x v="0"/>
    <x v="0"/>
    <s v="IT"/>
    <x v="1"/>
    <x v="0"/>
    <x v="0"/>
    <n v="0.02"/>
    <x v="6"/>
  </r>
  <r>
    <s v="TXN0302"/>
    <x v="142"/>
    <n v="7820"/>
    <n v="20527"/>
    <x v="300"/>
    <x v="0"/>
    <x v="1"/>
    <s v="Sales"/>
    <x v="1"/>
    <x v="1"/>
    <x v="1"/>
    <n v="0.12"/>
    <x v="9"/>
  </r>
  <r>
    <s v="TXN0303"/>
    <x v="68"/>
    <n v="32285"/>
    <n v="17612"/>
    <x v="301"/>
    <x v="4"/>
    <x v="3"/>
    <s v="Marketing"/>
    <x v="2"/>
    <x v="2"/>
    <x v="0"/>
    <n v="0"/>
    <x v="7"/>
  </r>
  <r>
    <s v="TXN0304"/>
    <x v="166"/>
    <n v="22455"/>
    <n v="23724"/>
    <x v="302"/>
    <x v="0"/>
    <x v="3"/>
    <s v="Sales"/>
    <x v="3"/>
    <x v="0"/>
    <x v="0"/>
    <n v="0.16"/>
    <x v="3"/>
  </r>
  <r>
    <s v="TXN0305"/>
    <x v="247"/>
    <n v="46426"/>
    <n v="4735"/>
    <x v="303"/>
    <x v="1"/>
    <x v="3"/>
    <s v="IT"/>
    <x v="2"/>
    <x v="2"/>
    <x v="0"/>
    <n v="0.08"/>
    <x v="7"/>
  </r>
  <r>
    <s v="TXN0306"/>
    <x v="248"/>
    <n v="46468"/>
    <n v="10345"/>
    <x v="304"/>
    <x v="3"/>
    <x v="3"/>
    <s v="IT"/>
    <x v="2"/>
    <x v="0"/>
    <x v="2"/>
    <n v="0.18"/>
    <x v="8"/>
  </r>
  <r>
    <s v="TXN0307"/>
    <x v="249"/>
    <n v="25490"/>
    <n v="28893"/>
    <x v="305"/>
    <x v="3"/>
    <x v="3"/>
    <s v="Marketing"/>
    <x v="3"/>
    <x v="1"/>
    <x v="2"/>
    <n v="0.16"/>
    <x v="2"/>
  </r>
  <r>
    <s v="TXN0308"/>
    <x v="250"/>
    <n v="16507"/>
    <n v="22548"/>
    <x v="306"/>
    <x v="1"/>
    <x v="3"/>
    <s v="IT"/>
    <x v="3"/>
    <x v="0"/>
    <x v="2"/>
    <n v="0.1"/>
    <x v="10"/>
  </r>
  <r>
    <s v="TXN0309"/>
    <x v="251"/>
    <n v="5894"/>
    <n v="17827"/>
    <x v="307"/>
    <x v="0"/>
    <x v="1"/>
    <s v="IT"/>
    <x v="1"/>
    <x v="1"/>
    <x v="0"/>
    <n v="0.02"/>
    <x v="8"/>
  </r>
  <r>
    <s v="TXN0310"/>
    <x v="252"/>
    <n v="39839"/>
    <n v="14950"/>
    <x v="308"/>
    <x v="0"/>
    <x v="2"/>
    <s v="Finance"/>
    <x v="4"/>
    <x v="3"/>
    <x v="0"/>
    <n v="0.1"/>
    <x v="11"/>
  </r>
  <r>
    <s v="TXN0311"/>
    <x v="22"/>
    <n v="12073"/>
    <n v="16301"/>
    <x v="309"/>
    <x v="1"/>
    <x v="3"/>
    <s v="Sales"/>
    <x v="3"/>
    <x v="3"/>
    <x v="3"/>
    <n v="0.1"/>
    <x v="2"/>
  </r>
  <r>
    <s v="TXN0312"/>
    <x v="253"/>
    <n v="37659"/>
    <n v="24719"/>
    <x v="310"/>
    <x v="0"/>
    <x v="3"/>
    <s v="Sales"/>
    <x v="2"/>
    <x v="3"/>
    <x v="2"/>
    <n v="0.08"/>
    <x v="2"/>
  </r>
  <r>
    <s v="TXN0313"/>
    <x v="48"/>
    <n v="48721"/>
    <n v="18822"/>
    <x v="311"/>
    <x v="2"/>
    <x v="1"/>
    <s v="Marketing"/>
    <x v="3"/>
    <x v="0"/>
    <x v="3"/>
    <n v="0.03"/>
    <x v="2"/>
  </r>
  <r>
    <s v="TXN0314"/>
    <x v="15"/>
    <n v="38307"/>
    <n v="12016"/>
    <x v="312"/>
    <x v="4"/>
    <x v="3"/>
    <s v="IT"/>
    <x v="3"/>
    <x v="2"/>
    <x v="0"/>
    <n v="0.02"/>
    <x v="8"/>
  </r>
  <r>
    <s v="TXN0315"/>
    <x v="254"/>
    <n v="40766"/>
    <n v="21603"/>
    <x v="313"/>
    <x v="1"/>
    <x v="1"/>
    <s v="Finance"/>
    <x v="3"/>
    <x v="0"/>
    <x v="1"/>
    <n v="0"/>
    <x v="0"/>
  </r>
  <r>
    <s v="TXN0316"/>
    <x v="255"/>
    <n v="6637"/>
    <n v="18585"/>
    <x v="314"/>
    <x v="0"/>
    <x v="3"/>
    <s v="IT"/>
    <x v="2"/>
    <x v="2"/>
    <x v="1"/>
    <n v="0.04"/>
    <x v="5"/>
  </r>
  <r>
    <s v="TXN0317"/>
    <x v="256"/>
    <n v="28476"/>
    <n v="23749"/>
    <x v="315"/>
    <x v="0"/>
    <x v="0"/>
    <s v="Sales"/>
    <x v="0"/>
    <x v="1"/>
    <x v="3"/>
    <n v="0.08"/>
    <x v="10"/>
  </r>
  <r>
    <s v="TXN0318"/>
    <x v="257"/>
    <n v="7286"/>
    <n v="22964"/>
    <x v="316"/>
    <x v="0"/>
    <x v="1"/>
    <s v="Sales"/>
    <x v="3"/>
    <x v="1"/>
    <x v="2"/>
    <n v="0.01"/>
    <x v="1"/>
  </r>
  <r>
    <s v="TXN0319"/>
    <x v="233"/>
    <n v="26520"/>
    <n v="12041"/>
    <x v="317"/>
    <x v="2"/>
    <x v="3"/>
    <s v="Sales"/>
    <x v="3"/>
    <x v="1"/>
    <x v="0"/>
    <n v="0.09"/>
    <x v="5"/>
  </r>
  <r>
    <s v="TXN0320"/>
    <x v="258"/>
    <n v="34119"/>
    <n v="14951"/>
    <x v="318"/>
    <x v="3"/>
    <x v="4"/>
    <s v="Marketing"/>
    <x v="3"/>
    <x v="0"/>
    <x v="2"/>
    <n v="0.23"/>
    <x v="11"/>
  </r>
  <r>
    <s v="TXN0321"/>
    <x v="145"/>
    <n v="19503"/>
    <n v="19983"/>
    <x v="319"/>
    <x v="1"/>
    <x v="1"/>
    <s v="IT"/>
    <x v="3"/>
    <x v="1"/>
    <x v="3"/>
    <n v="0.11"/>
    <x v="10"/>
  </r>
  <r>
    <s v="TXN0322"/>
    <x v="259"/>
    <n v="49983"/>
    <n v="17546"/>
    <x v="320"/>
    <x v="0"/>
    <x v="3"/>
    <s v="IT"/>
    <x v="1"/>
    <x v="2"/>
    <x v="3"/>
    <n v="0.06"/>
    <x v="3"/>
  </r>
  <r>
    <s v="TXN0323"/>
    <x v="260"/>
    <n v="49172"/>
    <n v="11766"/>
    <x v="321"/>
    <x v="0"/>
    <x v="3"/>
    <s v="IT"/>
    <x v="4"/>
    <x v="3"/>
    <x v="0"/>
    <n v="0.12"/>
    <x v="7"/>
  </r>
  <r>
    <s v="TXN0324"/>
    <x v="104"/>
    <n v="16141"/>
    <n v="23951"/>
    <x v="322"/>
    <x v="0"/>
    <x v="3"/>
    <s v="Marketing"/>
    <x v="2"/>
    <x v="0"/>
    <x v="1"/>
    <n v="0.27"/>
    <x v="3"/>
  </r>
  <r>
    <s v="TXN0325"/>
    <x v="7"/>
    <n v="31266"/>
    <n v="20171"/>
    <x v="323"/>
    <x v="0"/>
    <x v="3"/>
    <s v="IT"/>
    <x v="2"/>
    <x v="2"/>
    <x v="1"/>
    <n v="0.01"/>
    <x v="6"/>
  </r>
  <r>
    <s v="TXN0326"/>
    <x v="261"/>
    <n v="18218"/>
    <n v="10622"/>
    <x v="324"/>
    <x v="0"/>
    <x v="3"/>
    <s v="Finance"/>
    <x v="3"/>
    <x v="3"/>
    <x v="2"/>
    <n v="0.21"/>
    <x v="5"/>
  </r>
  <r>
    <s v="TXN0327"/>
    <x v="262"/>
    <n v="34329"/>
    <n v="23156"/>
    <x v="325"/>
    <x v="0"/>
    <x v="3"/>
    <s v="Operations"/>
    <x v="3"/>
    <x v="0"/>
    <x v="3"/>
    <n v="0.15"/>
    <x v="10"/>
  </r>
  <r>
    <s v="TXN0328"/>
    <x v="263"/>
    <n v="25873"/>
    <n v="27039"/>
    <x v="326"/>
    <x v="3"/>
    <x v="3"/>
    <s v="Finance"/>
    <x v="3"/>
    <x v="0"/>
    <x v="2"/>
    <n v="0.11"/>
    <x v="8"/>
  </r>
  <r>
    <s v="TXN0329"/>
    <x v="264"/>
    <n v="13600"/>
    <n v="12025"/>
    <x v="327"/>
    <x v="4"/>
    <x v="2"/>
    <s v="Operations"/>
    <x v="3"/>
    <x v="1"/>
    <x v="1"/>
    <n v="0.08"/>
    <x v="9"/>
  </r>
  <r>
    <s v="TXN0330"/>
    <x v="265"/>
    <n v="11821"/>
    <n v="28383"/>
    <x v="328"/>
    <x v="0"/>
    <x v="1"/>
    <s v="Marketing"/>
    <x v="3"/>
    <x v="2"/>
    <x v="0"/>
    <n v="0.24"/>
    <x v="3"/>
  </r>
  <r>
    <s v="TXN0331"/>
    <x v="266"/>
    <n v="46899"/>
    <n v="10869"/>
    <x v="329"/>
    <x v="0"/>
    <x v="1"/>
    <s v="Sales"/>
    <x v="0"/>
    <x v="1"/>
    <x v="0"/>
    <n v="0.14000000000000001"/>
    <x v="4"/>
  </r>
  <r>
    <s v="TXN0332"/>
    <x v="267"/>
    <n v="37734"/>
    <n v="19813"/>
    <x v="330"/>
    <x v="0"/>
    <x v="3"/>
    <s v="Marketing"/>
    <x v="0"/>
    <x v="1"/>
    <x v="3"/>
    <n v="0.08"/>
    <x v="6"/>
  </r>
  <r>
    <s v="TXN0333"/>
    <x v="268"/>
    <n v="7581"/>
    <n v="24038"/>
    <x v="331"/>
    <x v="3"/>
    <x v="1"/>
    <s v="HR"/>
    <x v="3"/>
    <x v="1"/>
    <x v="1"/>
    <n v="0.01"/>
    <x v="3"/>
  </r>
  <r>
    <s v="TXN0334"/>
    <x v="269"/>
    <n v="49087"/>
    <n v="15994"/>
    <x v="332"/>
    <x v="4"/>
    <x v="2"/>
    <s v="IT"/>
    <x v="0"/>
    <x v="3"/>
    <x v="2"/>
    <n v="0.28999999999999998"/>
    <x v="11"/>
  </r>
  <r>
    <s v="TXN0335"/>
    <x v="270"/>
    <n v="19159"/>
    <n v="11935"/>
    <x v="333"/>
    <x v="4"/>
    <x v="3"/>
    <s v="Marketing"/>
    <x v="4"/>
    <x v="2"/>
    <x v="0"/>
    <n v="0.23"/>
    <x v="6"/>
  </r>
  <r>
    <s v="TXN0336"/>
    <x v="271"/>
    <n v="25356"/>
    <n v="13595"/>
    <x v="334"/>
    <x v="4"/>
    <x v="3"/>
    <s v="IT"/>
    <x v="3"/>
    <x v="3"/>
    <x v="0"/>
    <n v="0.02"/>
    <x v="0"/>
  </r>
  <r>
    <s v="TXN0337"/>
    <x v="84"/>
    <n v="47980"/>
    <n v="29859"/>
    <x v="335"/>
    <x v="0"/>
    <x v="3"/>
    <s v="Sales"/>
    <x v="3"/>
    <x v="1"/>
    <x v="3"/>
    <n v="0.26"/>
    <x v="5"/>
  </r>
  <r>
    <s v="TXN0338"/>
    <x v="130"/>
    <n v="11250"/>
    <n v="27061"/>
    <x v="336"/>
    <x v="2"/>
    <x v="0"/>
    <s v="HR"/>
    <x v="2"/>
    <x v="2"/>
    <x v="0"/>
    <n v="0.27"/>
    <x v="0"/>
  </r>
  <r>
    <s v="TXN0339"/>
    <x v="10"/>
    <n v="6178"/>
    <n v="27547"/>
    <x v="337"/>
    <x v="0"/>
    <x v="3"/>
    <s v="IT"/>
    <x v="1"/>
    <x v="0"/>
    <x v="3"/>
    <n v="0.17"/>
    <x v="2"/>
  </r>
  <r>
    <s v="TXN0340"/>
    <x v="211"/>
    <n v="26318"/>
    <n v="25324"/>
    <x v="338"/>
    <x v="0"/>
    <x v="1"/>
    <s v="HR"/>
    <x v="2"/>
    <x v="0"/>
    <x v="0"/>
    <n v="0.08"/>
    <x v="6"/>
  </r>
  <r>
    <s v="TXN0341"/>
    <x v="10"/>
    <n v="28371"/>
    <n v="22151"/>
    <x v="339"/>
    <x v="0"/>
    <x v="1"/>
    <s v="IT"/>
    <x v="3"/>
    <x v="3"/>
    <x v="3"/>
    <n v="0.08"/>
    <x v="2"/>
  </r>
  <r>
    <s v="TXN0342"/>
    <x v="272"/>
    <n v="32670"/>
    <n v="6598"/>
    <x v="340"/>
    <x v="1"/>
    <x v="4"/>
    <s v="HR"/>
    <x v="4"/>
    <x v="2"/>
    <x v="1"/>
    <n v="0.25"/>
    <x v="2"/>
  </r>
  <r>
    <s v="TXN0343"/>
    <x v="273"/>
    <n v="41002"/>
    <n v="8654"/>
    <x v="341"/>
    <x v="3"/>
    <x v="1"/>
    <s v="IT"/>
    <x v="3"/>
    <x v="1"/>
    <x v="2"/>
    <n v="0.12"/>
    <x v="7"/>
  </r>
  <r>
    <s v="TXN0344"/>
    <x v="274"/>
    <n v="30238"/>
    <n v="7141"/>
    <x v="342"/>
    <x v="4"/>
    <x v="4"/>
    <s v="Finance"/>
    <x v="2"/>
    <x v="1"/>
    <x v="0"/>
    <n v="0.09"/>
    <x v="2"/>
  </r>
  <r>
    <s v="TXN0345"/>
    <x v="191"/>
    <n v="34873"/>
    <n v="29646"/>
    <x v="343"/>
    <x v="2"/>
    <x v="1"/>
    <s v="IT"/>
    <x v="3"/>
    <x v="2"/>
    <x v="2"/>
    <n v="0.25"/>
    <x v="8"/>
  </r>
  <r>
    <s v="TXN0346"/>
    <x v="275"/>
    <n v="11599"/>
    <n v="11612"/>
    <x v="344"/>
    <x v="0"/>
    <x v="4"/>
    <s v="Sales"/>
    <x v="2"/>
    <x v="3"/>
    <x v="2"/>
    <n v="0.12"/>
    <x v="2"/>
  </r>
  <r>
    <s v="TXN0347"/>
    <x v="276"/>
    <n v="48552"/>
    <n v="27967"/>
    <x v="345"/>
    <x v="2"/>
    <x v="0"/>
    <s v="IT"/>
    <x v="3"/>
    <x v="3"/>
    <x v="3"/>
    <n v="0.04"/>
    <x v="3"/>
  </r>
  <r>
    <s v="TXN0348"/>
    <x v="277"/>
    <n v="28046"/>
    <n v="10237"/>
    <x v="346"/>
    <x v="1"/>
    <x v="2"/>
    <s v="Sales"/>
    <x v="4"/>
    <x v="3"/>
    <x v="0"/>
    <n v="7.0000000000000007E-2"/>
    <x v="10"/>
  </r>
  <r>
    <s v="TXN0349"/>
    <x v="278"/>
    <n v="6561"/>
    <n v="4712"/>
    <x v="347"/>
    <x v="0"/>
    <x v="3"/>
    <s v="IT"/>
    <x v="0"/>
    <x v="0"/>
    <x v="0"/>
    <n v="0.18"/>
    <x v="11"/>
  </r>
  <r>
    <s v="TXN0350"/>
    <x v="136"/>
    <n v="21683"/>
    <n v="18191"/>
    <x v="348"/>
    <x v="1"/>
    <x v="1"/>
    <s v="IT"/>
    <x v="0"/>
    <x v="2"/>
    <x v="3"/>
    <n v="0.12"/>
    <x v="7"/>
  </r>
  <r>
    <s v="TXN0351"/>
    <x v="27"/>
    <n v="49236"/>
    <n v="15278"/>
    <x v="349"/>
    <x v="2"/>
    <x v="3"/>
    <s v="Operations"/>
    <x v="4"/>
    <x v="2"/>
    <x v="1"/>
    <n v="0.03"/>
    <x v="2"/>
  </r>
  <r>
    <s v="TXN0352"/>
    <x v="279"/>
    <n v="44177"/>
    <n v="8961"/>
    <x v="350"/>
    <x v="2"/>
    <x v="2"/>
    <s v="Marketing"/>
    <x v="2"/>
    <x v="1"/>
    <x v="2"/>
    <n v="0.06"/>
    <x v="8"/>
  </r>
  <r>
    <s v="TXN0353"/>
    <x v="280"/>
    <n v="37037"/>
    <n v="24114"/>
    <x v="351"/>
    <x v="0"/>
    <x v="0"/>
    <s v="Marketing"/>
    <x v="2"/>
    <x v="1"/>
    <x v="2"/>
    <n v="0.08"/>
    <x v="6"/>
  </r>
  <r>
    <s v="TXN0354"/>
    <x v="281"/>
    <n v="7017"/>
    <n v="29754"/>
    <x v="352"/>
    <x v="0"/>
    <x v="2"/>
    <s v="IT"/>
    <x v="3"/>
    <x v="0"/>
    <x v="0"/>
    <n v="0.05"/>
    <x v="9"/>
  </r>
  <r>
    <s v="TXN0355"/>
    <x v="282"/>
    <n v="33313"/>
    <n v="12436"/>
    <x v="353"/>
    <x v="0"/>
    <x v="1"/>
    <s v="IT"/>
    <x v="3"/>
    <x v="1"/>
    <x v="2"/>
    <n v="0.05"/>
    <x v="10"/>
  </r>
  <r>
    <s v="TXN0356"/>
    <x v="124"/>
    <n v="7783"/>
    <n v="29961"/>
    <x v="354"/>
    <x v="0"/>
    <x v="3"/>
    <s v="Sales"/>
    <x v="4"/>
    <x v="0"/>
    <x v="1"/>
    <n v="0.2"/>
    <x v="6"/>
  </r>
  <r>
    <s v="TXN0357"/>
    <x v="146"/>
    <n v="15364"/>
    <n v="26470"/>
    <x v="355"/>
    <x v="0"/>
    <x v="1"/>
    <s v="Operations"/>
    <x v="2"/>
    <x v="3"/>
    <x v="0"/>
    <n v="0.27"/>
    <x v="8"/>
  </r>
  <r>
    <s v="TXN0358"/>
    <x v="128"/>
    <n v="25775"/>
    <n v="20582"/>
    <x v="356"/>
    <x v="4"/>
    <x v="3"/>
    <s v="Marketing"/>
    <x v="2"/>
    <x v="0"/>
    <x v="0"/>
    <n v="0.01"/>
    <x v="6"/>
  </r>
  <r>
    <s v="TXN0359"/>
    <x v="283"/>
    <n v="15824"/>
    <n v="6612"/>
    <x v="357"/>
    <x v="0"/>
    <x v="1"/>
    <s v="Finance"/>
    <x v="3"/>
    <x v="0"/>
    <x v="0"/>
    <n v="0.27"/>
    <x v="9"/>
  </r>
  <r>
    <s v="TXN0360"/>
    <x v="205"/>
    <n v="39202"/>
    <n v="11377"/>
    <x v="358"/>
    <x v="0"/>
    <x v="3"/>
    <s v="Marketing"/>
    <x v="3"/>
    <x v="0"/>
    <x v="2"/>
    <n v="0.17"/>
    <x v="1"/>
  </r>
  <r>
    <s v="TXN0361"/>
    <x v="115"/>
    <n v="6110"/>
    <n v="12715"/>
    <x v="359"/>
    <x v="3"/>
    <x v="3"/>
    <s v="IT"/>
    <x v="2"/>
    <x v="3"/>
    <x v="1"/>
    <n v="0.26"/>
    <x v="4"/>
  </r>
  <r>
    <s v="TXN0362"/>
    <x v="249"/>
    <n v="32088"/>
    <n v="15183"/>
    <x v="360"/>
    <x v="0"/>
    <x v="4"/>
    <s v="IT"/>
    <x v="0"/>
    <x v="0"/>
    <x v="1"/>
    <n v="0.09"/>
    <x v="2"/>
  </r>
  <r>
    <s v="TXN0363"/>
    <x v="284"/>
    <n v="38033"/>
    <n v="11797"/>
    <x v="361"/>
    <x v="2"/>
    <x v="0"/>
    <s v="IT"/>
    <x v="0"/>
    <x v="1"/>
    <x v="2"/>
    <n v="0.24"/>
    <x v="1"/>
  </r>
  <r>
    <s v="TXN0364"/>
    <x v="285"/>
    <n v="14204"/>
    <n v="4986"/>
    <x v="362"/>
    <x v="4"/>
    <x v="1"/>
    <s v="IT"/>
    <x v="4"/>
    <x v="2"/>
    <x v="2"/>
    <n v="0.28999999999999998"/>
    <x v="11"/>
  </r>
  <r>
    <s v="TXN0365"/>
    <x v="286"/>
    <n v="32455"/>
    <n v="4895"/>
    <x v="363"/>
    <x v="1"/>
    <x v="2"/>
    <s v="IT"/>
    <x v="3"/>
    <x v="3"/>
    <x v="2"/>
    <n v="0.09"/>
    <x v="1"/>
  </r>
  <r>
    <s v="TXN0366"/>
    <x v="287"/>
    <n v="18658"/>
    <n v="22438"/>
    <x v="364"/>
    <x v="1"/>
    <x v="2"/>
    <s v="IT"/>
    <x v="4"/>
    <x v="0"/>
    <x v="0"/>
    <n v="0.18"/>
    <x v="7"/>
  </r>
  <r>
    <s v="TXN0367"/>
    <x v="288"/>
    <n v="30073"/>
    <n v="17323"/>
    <x v="365"/>
    <x v="2"/>
    <x v="3"/>
    <s v="Marketing"/>
    <x v="1"/>
    <x v="2"/>
    <x v="2"/>
    <n v="0.04"/>
    <x v="10"/>
  </r>
  <r>
    <s v="TXN0368"/>
    <x v="289"/>
    <n v="48621"/>
    <n v="4709"/>
    <x v="366"/>
    <x v="2"/>
    <x v="3"/>
    <s v="Marketing"/>
    <x v="4"/>
    <x v="0"/>
    <x v="1"/>
    <n v="0.06"/>
    <x v="2"/>
  </r>
  <r>
    <s v="TXN0369"/>
    <x v="290"/>
    <n v="26402"/>
    <n v="24528"/>
    <x v="367"/>
    <x v="0"/>
    <x v="4"/>
    <s v="Sales"/>
    <x v="3"/>
    <x v="0"/>
    <x v="1"/>
    <n v="0.2"/>
    <x v="5"/>
  </r>
  <r>
    <s v="TXN0370"/>
    <x v="291"/>
    <n v="34654"/>
    <n v="7196"/>
    <x v="368"/>
    <x v="2"/>
    <x v="1"/>
    <s v="Operations"/>
    <x v="3"/>
    <x v="0"/>
    <x v="1"/>
    <n v="0.03"/>
    <x v="3"/>
  </r>
  <r>
    <s v="TXN0371"/>
    <x v="292"/>
    <n v="15319"/>
    <n v="15615"/>
    <x v="98"/>
    <x v="0"/>
    <x v="0"/>
    <s v="Finance"/>
    <x v="4"/>
    <x v="2"/>
    <x v="1"/>
    <n v="0.2"/>
    <x v="1"/>
  </r>
  <r>
    <s v="TXN0372"/>
    <x v="293"/>
    <n v="39959"/>
    <n v="13799"/>
    <x v="369"/>
    <x v="0"/>
    <x v="2"/>
    <s v="IT"/>
    <x v="2"/>
    <x v="2"/>
    <x v="0"/>
    <n v="0.22"/>
    <x v="1"/>
  </r>
  <r>
    <s v="TXN0373"/>
    <x v="294"/>
    <n v="6633"/>
    <n v="8291"/>
    <x v="370"/>
    <x v="0"/>
    <x v="2"/>
    <s v="IT"/>
    <x v="0"/>
    <x v="2"/>
    <x v="1"/>
    <n v="0.27"/>
    <x v="0"/>
  </r>
  <r>
    <s v="TXN0374"/>
    <x v="295"/>
    <n v="11403"/>
    <n v="3973"/>
    <x v="371"/>
    <x v="0"/>
    <x v="0"/>
    <s v="Operations"/>
    <x v="0"/>
    <x v="1"/>
    <x v="0"/>
    <n v="0.11"/>
    <x v="5"/>
  </r>
  <r>
    <s v="TXN0375"/>
    <x v="296"/>
    <n v="12312"/>
    <n v="20198"/>
    <x v="372"/>
    <x v="0"/>
    <x v="1"/>
    <s v="Operations"/>
    <x v="1"/>
    <x v="1"/>
    <x v="0"/>
    <n v="0"/>
    <x v="7"/>
  </r>
  <r>
    <s v="TXN0376"/>
    <x v="297"/>
    <n v="41073"/>
    <n v="22593"/>
    <x v="373"/>
    <x v="1"/>
    <x v="0"/>
    <s v="HR"/>
    <x v="1"/>
    <x v="2"/>
    <x v="0"/>
    <n v="7.0000000000000007E-2"/>
    <x v="7"/>
  </r>
  <r>
    <s v="TXN0377"/>
    <x v="197"/>
    <n v="20258"/>
    <n v="5172"/>
    <x v="374"/>
    <x v="1"/>
    <x v="3"/>
    <s v="Sales"/>
    <x v="3"/>
    <x v="0"/>
    <x v="2"/>
    <n v="0.03"/>
    <x v="11"/>
  </r>
  <r>
    <s v="TXN0378"/>
    <x v="298"/>
    <n v="43937"/>
    <n v="8767"/>
    <x v="375"/>
    <x v="0"/>
    <x v="3"/>
    <s v="Operations"/>
    <x v="1"/>
    <x v="2"/>
    <x v="0"/>
    <n v="0.01"/>
    <x v="8"/>
  </r>
  <r>
    <s v="TXN0379"/>
    <x v="184"/>
    <n v="29904"/>
    <n v="4697"/>
    <x v="376"/>
    <x v="0"/>
    <x v="3"/>
    <s v="IT"/>
    <x v="4"/>
    <x v="1"/>
    <x v="3"/>
    <n v="0.22"/>
    <x v="7"/>
  </r>
  <r>
    <s v="TXN0380"/>
    <x v="299"/>
    <n v="34777"/>
    <n v="26797"/>
    <x v="377"/>
    <x v="3"/>
    <x v="3"/>
    <s v="Sales"/>
    <x v="2"/>
    <x v="1"/>
    <x v="2"/>
    <n v="0.22"/>
    <x v="11"/>
  </r>
  <r>
    <s v="TXN0381"/>
    <x v="49"/>
    <n v="31703"/>
    <n v="25613"/>
    <x v="378"/>
    <x v="4"/>
    <x v="3"/>
    <s v="Sales"/>
    <x v="3"/>
    <x v="0"/>
    <x v="0"/>
    <n v="0.04"/>
    <x v="11"/>
  </r>
  <r>
    <s v="TXN0382"/>
    <x v="300"/>
    <n v="28880"/>
    <n v="18679"/>
    <x v="379"/>
    <x v="0"/>
    <x v="1"/>
    <s v="IT"/>
    <x v="4"/>
    <x v="0"/>
    <x v="0"/>
    <n v="0.03"/>
    <x v="9"/>
  </r>
  <r>
    <s v="TXN0383"/>
    <x v="301"/>
    <n v="16604"/>
    <n v="6622"/>
    <x v="380"/>
    <x v="4"/>
    <x v="3"/>
    <s v="IT"/>
    <x v="1"/>
    <x v="1"/>
    <x v="0"/>
    <n v="0.06"/>
    <x v="7"/>
  </r>
  <r>
    <s v="TXN0384"/>
    <x v="302"/>
    <n v="9053"/>
    <n v="18917"/>
    <x v="381"/>
    <x v="1"/>
    <x v="3"/>
    <s v="IT"/>
    <x v="2"/>
    <x v="0"/>
    <x v="2"/>
    <n v="0.16"/>
    <x v="10"/>
  </r>
  <r>
    <s v="TXN0385"/>
    <x v="100"/>
    <n v="6967"/>
    <n v="28079"/>
    <x v="382"/>
    <x v="2"/>
    <x v="0"/>
    <s v="HR"/>
    <x v="2"/>
    <x v="3"/>
    <x v="3"/>
    <n v="0.2"/>
    <x v="3"/>
  </r>
  <r>
    <s v="TXN0386"/>
    <x v="303"/>
    <n v="41742"/>
    <n v="12263"/>
    <x v="383"/>
    <x v="3"/>
    <x v="1"/>
    <s v="IT"/>
    <x v="2"/>
    <x v="0"/>
    <x v="2"/>
    <n v="0.24"/>
    <x v="10"/>
  </r>
  <r>
    <s v="TXN0387"/>
    <x v="304"/>
    <n v="15483"/>
    <n v="8089"/>
    <x v="384"/>
    <x v="0"/>
    <x v="1"/>
    <s v="IT"/>
    <x v="3"/>
    <x v="2"/>
    <x v="1"/>
    <n v="0.04"/>
    <x v="2"/>
  </r>
  <r>
    <s v="TXN0388"/>
    <x v="305"/>
    <n v="16225"/>
    <n v="14413"/>
    <x v="385"/>
    <x v="4"/>
    <x v="1"/>
    <s v="Sales"/>
    <x v="3"/>
    <x v="2"/>
    <x v="2"/>
    <n v="0.26"/>
    <x v="8"/>
  </r>
  <r>
    <s v="TXN0389"/>
    <x v="110"/>
    <n v="36911"/>
    <n v="6495"/>
    <x v="386"/>
    <x v="2"/>
    <x v="3"/>
    <s v="Sales"/>
    <x v="2"/>
    <x v="3"/>
    <x v="3"/>
    <n v="0.25"/>
    <x v="9"/>
  </r>
  <r>
    <s v="TXN0390"/>
    <x v="276"/>
    <n v="17035"/>
    <n v="18167"/>
    <x v="387"/>
    <x v="0"/>
    <x v="2"/>
    <s v="IT"/>
    <x v="0"/>
    <x v="0"/>
    <x v="2"/>
    <n v="0.05"/>
    <x v="3"/>
  </r>
  <r>
    <s v="TXN0391"/>
    <x v="306"/>
    <n v="27445"/>
    <n v="19843"/>
    <x v="388"/>
    <x v="4"/>
    <x v="0"/>
    <s v="IT"/>
    <x v="3"/>
    <x v="2"/>
    <x v="3"/>
    <n v="0.24"/>
    <x v="10"/>
  </r>
  <r>
    <s v="TXN0392"/>
    <x v="273"/>
    <n v="8446"/>
    <n v="9698"/>
    <x v="389"/>
    <x v="3"/>
    <x v="1"/>
    <s v="Marketing"/>
    <x v="4"/>
    <x v="1"/>
    <x v="0"/>
    <n v="0.24"/>
    <x v="7"/>
  </r>
  <r>
    <s v="TXN0393"/>
    <x v="40"/>
    <n v="9464"/>
    <n v="16084"/>
    <x v="390"/>
    <x v="3"/>
    <x v="3"/>
    <s v="IT"/>
    <x v="3"/>
    <x v="1"/>
    <x v="0"/>
    <n v="0.26"/>
    <x v="10"/>
  </r>
  <r>
    <s v="TXN0394"/>
    <x v="52"/>
    <n v="14113"/>
    <n v="7089"/>
    <x v="391"/>
    <x v="0"/>
    <x v="4"/>
    <s v="Sales"/>
    <x v="3"/>
    <x v="0"/>
    <x v="1"/>
    <n v="0.16"/>
    <x v="3"/>
  </r>
  <r>
    <s v="TXN0395"/>
    <x v="307"/>
    <n v="34697"/>
    <n v="14119"/>
    <x v="392"/>
    <x v="1"/>
    <x v="3"/>
    <s v="IT"/>
    <x v="0"/>
    <x v="1"/>
    <x v="2"/>
    <n v="0.16"/>
    <x v="9"/>
  </r>
  <r>
    <s v="TXN0396"/>
    <x v="308"/>
    <n v="46512"/>
    <n v="3076"/>
    <x v="393"/>
    <x v="0"/>
    <x v="2"/>
    <s v="HR"/>
    <x v="3"/>
    <x v="1"/>
    <x v="1"/>
    <n v="0.14000000000000001"/>
    <x v="11"/>
  </r>
  <r>
    <s v="TXN0397"/>
    <x v="309"/>
    <n v="40503"/>
    <n v="4764"/>
    <x v="394"/>
    <x v="0"/>
    <x v="3"/>
    <s v="IT"/>
    <x v="3"/>
    <x v="3"/>
    <x v="1"/>
    <n v="0.15"/>
    <x v="5"/>
  </r>
  <r>
    <s v="TXN0398"/>
    <x v="71"/>
    <n v="29660"/>
    <n v="4209"/>
    <x v="395"/>
    <x v="1"/>
    <x v="2"/>
    <s v="Finance"/>
    <x v="3"/>
    <x v="0"/>
    <x v="1"/>
    <n v="0.16"/>
    <x v="8"/>
  </r>
  <r>
    <s v="TXN0399"/>
    <x v="86"/>
    <n v="30232"/>
    <n v="10587"/>
    <x v="396"/>
    <x v="3"/>
    <x v="0"/>
    <s v="Finance"/>
    <x v="3"/>
    <x v="0"/>
    <x v="0"/>
    <n v="0.21"/>
    <x v="2"/>
  </r>
  <r>
    <s v="TXN0400"/>
    <x v="82"/>
    <n v="35861"/>
    <n v="29178"/>
    <x v="397"/>
    <x v="3"/>
    <x v="2"/>
    <s v="IT"/>
    <x v="3"/>
    <x v="0"/>
    <x v="2"/>
    <n v="0.22"/>
    <x v="4"/>
  </r>
  <r>
    <s v="TXN0401"/>
    <x v="310"/>
    <n v="40573"/>
    <n v="10244"/>
    <x v="398"/>
    <x v="0"/>
    <x v="3"/>
    <s v="IT"/>
    <x v="4"/>
    <x v="0"/>
    <x v="0"/>
    <n v="0.11"/>
    <x v="0"/>
  </r>
  <r>
    <s v="TXN0402"/>
    <x v="311"/>
    <n v="49855"/>
    <n v="25691"/>
    <x v="399"/>
    <x v="0"/>
    <x v="3"/>
    <s v="Operations"/>
    <x v="0"/>
    <x v="0"/>
    <x v="0"/>
    <n v="0.21"/>
    <x v="3"/>
  </r>
  <r>
    <s v="TXN0403"/>
    <x v="312"/>
    <n v="17273"/>
    <n v="20390"/>
    <x v="400"/>
    <x v="2"/>
    <x v="1"/>
    <s v="Finance"/>
    <x v="1"/>
    <x v="3"/>
    <x v="2"/>
    <n v="0.19"/>
    <x v="2"/>
  </r>
  <r>
    <s v="TXN0404"/>
    <x v="313"/>
    <n v="26335"/>
    <n v="29447"/>
    <x v="401"/>
    <x v="0"/>
    <x v="3"/>
    <s v="Operations"/>
    <x v="2"/>
    <x v="0"/>
    <x v="0"/>
    <n v="0.02"/>
    <x v="0"/>
  </r>
  <r>
    <s v="TXN0405"/>
    <x v="314"/>
    <n v="20550"/>
    <n v="19967"/>
    <x v="402"/>
    <x v="0"/>
    <x v="3"/>
    <s v="Sales"/>
    <x v="2"/>
    <x v="0"/>
    <x v="2"/>
    <n v="0.09"/>
    <x v="8"/>
  </r>
  <r>
    <s v="TXN0406"/>
    <x v="315"/>
    <n v="6368"/>
    <n v="11939"/>
    <x v="403"/>
    <x v="2"/>
    <x v="0"/>
    <s v="Operations"/>
    <x v="4"/>
    <x v="2"/>
    <x v="0"/>
    <n v="0.26"/>
    <x v="11"/>
  </r>
  <r>
    <s v="TXN0407"/>
    <x v="316"/>
    <n v="7027"/>
    <n v="25383"/>
    <x v="404"/>
    <x v="3"/>
    <x v="0"/>
    <s v="Sales"/>
    <x v="3"/>
    <x v="0"/>
    <x v="0"/>
    <n v="7.0000000000000007E-2"/>
    <x v="3"/>
  </r>
  <r>
    <s v="TXN0408"/>
    <x v="107"/>
    <n v="25907"/>
    <n v="27993"/>
    <x v="405"/>
    <x v="0"/>
    <x v="3"/>
    <s v="HR"/>
    <x v="2"/>
    <x v="0"/>
    <x v="0"/>
    <n v="0.06"/>
    <x v="11"/>
  </r>
  <r>
    <s v="TXN0409"/>
    <x v="119"/>
    <n v="12674"/>
    <n v="5578"/>
    <x v="406"/>
    <x v="3"/>
    <x v="2"/>
    <s v="Marketing"/>
    <x v="3"/>
    <x v="1"/>
    <x v="2"/>
    <n v="0.18"/>
    <x v="3"/>
  </r>
  <r>
    <s v="TXN0410"/>
    <x v="308"/>
    <n v="38806"/>
    <n v="17471"/>
    <x v="407"/>
    <x v="0"/>
    <x v="3"/>
    <s v="HR"/>
    <x v="0"/>
    <x v="3"/>
    <x v="0"/>
    <n v="0.05"/>
    <x v="11"/>
  </r>
  <r>
    <s v="TXN0411"/>
    <x v="317"/>
    <n v="28561"/>
    <n v="9263"/>
    <x v="408"/>
    <x v="2"/>
    <x v="2"/>
    <s v="IT"/>
    <x v="0"/>
    <x v="1"/>
    <x v="1"/>
    <n v="0.15"/>
    <x v="4"/>
  </r>
  <r>
    <s v="TXN0412"/>
    <x v="171"/>
    <n v="32434"/>
    <n v="5896"/>
    <x v="409"/>
    <x v="0"/>
    <x v="1"/>
    <s v="IT"/>
    <x v="3"/>
    <x v="0"/>
    <x v="1"/>
    <n v="0.14000000000000001"/>
    <x v="2"/>
  </r>
  <r>
    <s v="TXN0413"/>
    <x v="281"/>
    <n v="25732"/>
    <n v="8524"/>
    <x v="410"/>
    <x v="0"/>
    <x v="0"/>
    <s v="IT"/>
    <x v="3"/>
    <x v="1"/>
    <x v="2"/>
    <n v="0.25"/>
    <x v="9"/>
  </r>
  <r>
    <s v="TXN0414"/>
    <x v="302"/>
    <n v="19282"/>
    <n v="9961"/>
    <x v="411"/>
    <x v="2"/>
    <x v="3"/>
    <s v="IT"/>
    <x v="0"/>
    <x v="2"/>
    <x v="2"/>
    <n v="0.06"/>
    <x v="10"/>
  </r>
  <r>
    <s v="TXN0415"/>
    <x v="318"/>
    <n v="48990"/>
    <n v="3694"/>
    <x v="412"/>
    <x v="0"/>
    <x v="3"/>
    <s v="IT"/>
    <x v="3"/>
    <x v="0"/>
    <x v="1"/>
    <n v="0.18"/>
    <x v="3"/>
  </r>
  <r>
    <s v="TXN0416"/>
    <x v="65"/>
    <n v="35380"/>
    <n v="27026"/>
    <x v="413"/>
    <x v="0"/>
    <x v="1"/>
    <s v="Sales"/>
    <x v="2"/>
    <x v="0"/>
    <x v="3"/>
    <n v="0.13"/>
    <x v="6"/>
  </r>
  <r>
    <s v="TXN0417"/>
    <x v="319"/>
    <n v="23500"/>
    <n v="22183"/>
    <x v="414"/>
    <x v="0"/>
    <x v="2"/>
    <s v="IT"/>
    <x v="2"/>
    <x v="2"/>
    <x v="1"/>
    <n v="0.06"/>
    <x v="9"/>
  </r>
  <r>
    <s v="TXN0418"/>
    <x v="320"/>
    <n v="45653"/>
    <n v="14138"/>
    <x v="415"/>
    <x v="2"/>
    <x v="0"/>
    <s v="Operations"/>
    <x v="0"/>
    <x v="0"/>
    <x v="2"/>
    <n v="0.18"/>
    <x v="9"/>
  </r>
  <r>
    <s v="TXN0419"/>
    <x v="134"/>
    <n v="42908"/>
    <n v="6443"/>
    <x v="416"/>
    <x v="0"/>
    <x v="4"/>
    <s v="Marketing"/>
    <x v="2"/>
    <x v="2"/>
    <x v="0"/>
    <n v="0.06"/>
    <x v="4"/>
  </r>
  <r>
    <s v="TXN0420"/>
    <x v="190"/>
    <n v="17934"/>
    <n v="9890"/>
    <x v="417"/>
    <x v="3"/>
    <x v="3"/>
    <s v="IT"/>
    <x v="0"/>
    <x v="1"/>
    <x v="2"/>
    <n v="0.19"/>
    <x v="8"/>
  </r>
  <r>
    <s v="TXN0421"/>
    <x v="321"/>
    <n v="16122"/>
    <n v="28870"/>
    <x v="418"/>
    <x v="1"/>
    <x v="2"/>
    <s v="IT"/>
    <x v="0"/>
    <x v="0"/>
    <x v="2"/>
    <n v="0.14000000000000001"/>
    <x v="7"/>
  </r>
  <r>
    <s v="TXN0422"/>
    <x v="322"/>
    <n v="33213"/>
    <n v="21547"/>
    <x v="419"/>
    <x v="3"/>
    <x v="3"/>
    <s v="Marketing"/>
    <x v="3"/>
    <x v="2"/>
    <x v="0"/>
    <n v="0"/>
    <x v="3"/>
  </r>
  <r>
    <s v="TXN0423"/>
    <x v="270"/>
    <n v="14157"/>
    <n v="25528"/>
    <x v="420"/>
    <x v="0"/>
    <x v="1"/>
    <s v="IT"/>
    <x v="2"/>
    <x v="0"/>
    <x v="2"/>
    <n v="0.27"/>
    <x v="6"/>
  </r>
  <r>
    <s v="TXN0424"/>
    <x v="323"/>
    <n v="46733"/>
    <n v="19132"/>
    <x v="421"/>
    <x v="0"/>
    <x v="0"/>
    <s v="Operations"/>
    <x v="0"/>
    <x v="0"/>
    <x v="0"/>
    <n v="0.22"/>
    <x v="0"/>
  </r>
  <r>
    <s v="TXN0425"/>
    <x v="324"/>
    <n v="8364"/>
    <n v="28149"/>
    <x v="422"/>
    <x v="0"/>
    <x v="1"/>
    <s v="Finance"/>
    <x v="4"/>
    <x v="2"/>
    <x v="2"/>
    <n v="0.09"/>
    <x v="1"/>
  </r>
  <r>
    <s v="TXN0426"/>
    <x v="320"/>
    <n v="36196"/>
    <n v="12701"/>
    <x v="423"/>
    <x v="4"/>
    <x v="3"/>
    <s v="Sales"/>
    <x v="0"/>
    <x v="0"/>
    <x v="0"/>
    <n v="7.0000000000000007E-2"/>
    <x v="9"/>
  </r>
  <r>
    <s v="TXN0427"/>
    <x v="325"/>
    <n v="15987"/>
    <n v="20809"/>
    <x v="424"/>
    <x v="0"/>
    <x v="3"/>
    <s v="IT"/>
    <x v="3"/>
    <x v="0"/>
    <x v="0"/>
    <n v="0.08"/>
    <x v="8"/>
  </r>
  <r>
    <s v="TXN0428"/>
    <x v="326"/>
    <n v="41014"/>
    <n v="21386"/>
    <x v="425"/>
    <x v="2"/>
    <x v="0"/>
    <s v="Marketing"/>
    <x v="1"/>
    <x v="1"/>
    <x v="0"/>
    <n v="0.18"/>
    <x v="10"/>
  </r>
  <r>
    <s v="TXN0429"/>
    <x v="327"/>
    <n v="8416"/>
    <n v="3970"/>
    <x v="426"/>
    <x v="1"/>
    <x v="0"/>
    <s v="IT"/>
    <x v="2"/>
    <x v="1"/>
    <x v="2"/>
    <n v="0.24"/>
    <x v="8"/>
  </r>
  <r>
    <s v="TXN0430"/>
    <x v="328"/>
    <n v="8492"/>
    <n v="22508"/>
    <x v="427"/>
    <x v="3"/>
    <x v="3"/>
    <s v="IT"/>
    <x v="0"/>
    <x v="1"/>
    <x v="1"/>
    <n v="0.13"/>
    <x v="4"/>
  </r>
  <r>
    <s v="TXN0431"/>
    <x v="329"/>
    <n v="33474"/>
    <n v="28147"/>
    <x v="428"/>
    <x v="0"/>
    <x v="4"/>
    <s v="Finance"/>
    <x v="2"/>
    <x v="2"/>
    <x v="1"/>
    <n v="0.09"/>
    <x v="0"/>
  </r>
  <r>
    <s v="TXN0432"/>
    <x v="330"/>
    <n v="28502"/>
    <n v="3954"/>
    <x v="429"/>
    <x v="0"/>
    <x v="1"/>
    <s v="IT"/>
    <x v="2"/>
    <x v="2"/>
    <x v="0"/>
    <n v="0.13"/>
    <x v="11"/>
  </r>
  <r>
    <s v="TXN0433"/>
    <x v="331"/>
    <n v="30059"/>
    <n v="19240"/>
    <x v="430"/>
    <x v="0"/>
    <x v="4"/>
    <s v="Finance"/>
    <x v="4"/>
    <x v="0"/>
    <x v="3"/>
    <n v="0.05"/>
    <x v="7"/>
  </r>
  <r>
    <s v="TXN0434"/>
    <x v="272"/>
    <n v="33904"/>
    <n v="9028"/>
    <x v="431"/>
    <x v="4"/>
    <x v="1"/>
    <s v="Finance"/>
    <x v="1"/>
    <x v="1"/>
    <x v="0"/>
    <n v="0.19"/>
    <x v="2"/>
  </r>
  <r>
    <s v="TXN0435"/>
    <x v="332"/>
    <n v="46378"/>
    <n v="7699"/>
    <x v="432"/>
    <x v="0"/>
    <x v="2"/>
    <s v="Finance"/>
    <x v="0"/>
    <x v="0"/>
    <x v="0"/>
    <n v="0.13"/>
    <x v="4"/>
  </r>
  <r>
    <s v="TXN0436"/>
    <x v="333"/>
    <n v="49969"/>
    <n v="21285"/>
    <x v="433"/>
    <x v="4"/>
    <x v="2"/>
    <s v="IT"/>
    <x v="0"/>
    <x v="0"/>
    <x v="0"/>
    <n v="0.24"/>
    <x v="2"/>
  </r>
  <r>
    <s v="TXN0437"/>
    <x v="334"/>
    <n v="9662"/>
    <n v="17475"/>
    <x v="434"/>
    <x v="4"/>
    <x v="1"/>
    <s v="IT"/>
    <x v="4"/>
    <x v="1"/>
    <x v="3"/>
    <n v="0.22"/>
    <x v="6"/>
  </r>
  <r>
    <s v="TXN0438"/>
    <x v="123"/>
    <n v="23067"/>
    <n v="21643"/>
    <x v="435"/>
    <x v="0"/>
    <x v="3"/>
    <s v="Sales"/>
    <x v="2"/>
    <x v="3"/>
    <x v="0"/>
    <n v="0.08"/>
    <x v="0"/>
  </r>
  <r>
    <s v="TXN0439"/>
    <x v="335"/>
    <n v="44257"/>
    <n v="22442"/>
    <x v="436"/>
    <x v="4"/>
    <x v="3"/>
    <s v="IT"/>
    <x v="3"/>
    <x v="1"/>
    <x v="0"/>
    <n v="0.16"/>
    <x v="5"/>
  </r>
  <r>
    <s v="TXN0440"/>
    <x v="336"/>
    <n v="9194"/>
    <n v="21648"/>
    <x v="437"/>
    <x v="3"/>
    <x v="3"/>
    <s v="Finance"/>
    <x v="0"/>
    <x v="3"/>
    <x v="1"/>
    <n v="0.08"/>
    <x v="11"/>
  </r>
  <r>
    <s v="TXN0441"/>
    <x v="337"/>
    <n v="42211"/>
    <n v="7610"/>
    <x v="438"/>
    <x v="4"/>
    <x v="3"/>
    <s v="IT"/>
    <x v="3"/>
    <x v="1"/>
    <x v="3"/>
    <n v="7.0000000000000007E-2"/>
    <x v="9"/>
  </r>
  <r>
    <s v="TXN0442"/>
    <x v="315"/>
    <n v="19108"/>
    <n v="28463"/>
    <x v="439"/>
    <x v="2"/>
    <x v="1"/>
    <s v="Operations"/>
    <x v="4"/>
    <x v="0"/>
    <x v="0"/>
    <n v="0.04"/>
    <x v="11"/>
  </r>
  <r>
    <s v="TXN0443"/>
    <x v="195"/>
    <n v="25389"/>
    <n v="25945"/>
    <x v="440"/>
    <x v="2"/>
    <x v="3"/>
    <s v="IT"/>
    <x v="2"/>
    <x v="1"/>
    <x v="0"/>
    <n v="0.22"/>
    <x v="11"/>
  </r>
  <r>
    <s v="TXN0444"/>
    <x v="338"/>
    <n v="7506"/>
    <n v="27670"/>
    <x v="441"/>
    <x v="0"/>
    <x v="3"/>
    <s v="IT"/>
    <x v="4"/>
    <x v="1"/>
    <x v="3"/>
    <n v="0.01"/>
    <x v="2"/>
  </r>
  <r>
    <s v="TXN0445"/>
    <x v="160"/>
    <n v="11497"/>
    <n v="14870"/>
    <x v="442"/>
    <x v="3"/>
    <x v="3"/>
    <s v="Marketing"/>
    <x v="3"/>
    <x v="1"/>
    <x v="0"/>
    <n v="0.28999999999999998"/>
    <x v="4"/>
  </r>
  <r>
    <s v="TXN0446"/>
    <x v="320"/>
    <n v="35422"/>
    <n v="14285"/>
    <x v="443"/>
    <x v="0"/>
    <x v="3"/>
    <s v="IT"/>
    <x v="0"/>
    <x v="0"/>
    <x v="3"/>
    <n v="0.22"/>
    <x v="9"/>
  </r>
  <r>
    <s v="TXN0447"/>
    <x v="339"/>
    <n v="5077"/>
    <n v="19706"/>
    <x v="444"/>
    <x v="4"/>
    <x v="3"/>
    <s v="IT"/>
    <x v="2"/>
    <x v="2"/>
    <x v="1"/>
    <n v="0.18"/>
    <x v="0"/>
  </r>
  <r>
    <s v="TXN0448"/>
    <x v="55"/>
    <n v="8516"/>
    <n v="13452"/>
    <x v="445"/>
    <x v="3"/>
    <x v="3"/>
    <s v="IT"/>
    <x v="3"/>
    <x v="0"/>
    <x v="2"/>
    <n v="0.18"/>
    <x v="6"/>
  </r>
  <r>
    <s v="TXN0449"/>
    <x v="219"/>
    <n v="40610"/>
    <n v="18460"/>
    <x v="446"/>
    <x v="3"/>
    <x v="1"/>
    <s v="Marketing"/>
    <x v="3"/>
    <x v="0"/>
    <x v="1"/>
    <n v="0.19"/>
    <x v="9"/>
  </r>
  <r>
    <s v="TXN0450"/>
    <x v="340"/>
    <n v="48578"/>
    <n v="28502"/>
    <x v="447"/>
    <x v="2"/>
    <x v="0"/>
    <s v="IT"/>
    <x v="3"/>
    <x v="1"/>
    <x v="3"/>
    <n v="0.02"/>
    <x v="3"/>
  </r>
  <r>
    <s v="TXN0451"/>
    <x v="341"/>
    <n v="40723"/>
    <n v="29590"/>
    <x v="448"/>
    <x v="2"/>
    <x v="4"/>
    <s v="IT"/>
    <x v="4"/>
    <x v="1"/>
    <x v="1"/>
    <n v="0.02"/>
    <x v="3"/>
  </r>
  <r>
    <s v="TXN0452"/>
    <x v="342"/>
    <n v="27866"/>
    <n v="14205"/>
    <x v="449"/>
    <x v="2"/>
    <x v="4"/>
    <s v="HR"/>
    <x v="3"/>
    <x v="0"/>
    <x v="1"/>
    <n v="0.02"/>
    <x v="11"/>
  </r>
  <r>
    <s v="TXN0453"/>
    <x v="343"/>
    <n v="37905"/>
    <n v="24148"/>
    <x v="450"/>
    <x v="0"/>
    <x v="2"/>
    <s v="IT"/>
    <x v="1"/>
    <x v="0"/>
    <x v="0"/>
    <n v="0.23"/>
    <x v="2"/>
  </r>
  <r>
    <s v="TXN0454"/>
    <x v="344"/>
    <n v="42931"/>
    <n v="6619"/>
    <x v="451"/>
    <x v="1"/>
    <x v="1"/>
    <s v="IT"/>
    <x v="3"/>
    <x v="2"/>
    <x v="0"/>
    <n v="0.01"/>
    <x v="0"/>
  </r>
  <r>
    <s v="TXN0455"/>
    <x v="322"/>
    <n v="36633"/>
    <n v="8748"/>
    <x v="452"/>
    <x v="4"/>
    <x v="0"/>
    <s v="IT"/>
    <x v="3"/>
    <x v="2"/>
    <x v="2"/>
    <n v="0.19"/>
    <x v="3"/>
  </r>
  <r>
    <s v="TXN0456"/>
    <x v="52"/>
    <n v="25967"/>
    <n v="21391"/>
    <x v="453"/>
    <x v="2"/>
    <x v="3"/>
    <s v="IT"/>
    <x v="3"/>
    <x v="2"/>
    <x v="2"/>
    <n v="0.22"/>
    <x v="3"/>
  </r>
  <r>
    <s v="TXN0457"/>
    <x v="38"/>
    <n v="31614"/>
    <n v="15291"/>
    <x v="454"/>
    <x v="1"/>
    <x v="3"/>
    <s v="Sales"/>
    <x v="4"/>
    <x v="0"/>
    <x v="0"/>
    <n v="0.24"/>
    <x v="4"/>
  </r>
  <r>
    <s v="TXN0458"/>
    <x v="345"/>
    <n v="9542"/>
    <n v="3723"/>
    <x v="455"/>
    <x v="0"/>
    <x v="3"/>
    <s v="Finance"/>
    <x v="2"/>
    <x v="0"/>
    <x v="3"/>
    <n v="0.12"/>
    <x v="1"/>
  </r>
  <r>
    <s v="TXN0459"/>
    <x v="199"/>
    <n v="36726"/>
    <n v="4676"/>
    <x v="456"/>
    <x v="0"/>
    <x v="3"/>
    <s v="Sales"/>
    <x v="0"/>
    <x v="1"/>
    <x v="0"/>
    <n v="0.24"/>
    <x v="11"/>
  </r>
  <r>
    <s v="TXN0460"/>
    <x v="346"/>
    <n v="18704"/>
    <n v="10644"/>
    <x v="457"/>
    <x v="0"/>
    <x v="0"/>
    <s v="Operations"/>
    <x v="1"/>
    <x v="0"/>
    <x v="2"/>
    <n v="0.21"/>
    <x v="2"/>
  </r>
  <r>
    <s v="TXN0461"/>
    <x v="126"/>
    <n v="35247"/>
    <n v="29037"/>
    <x v="458"/>
    <x v="0"/>
    <x v="1"/>
    <s v="Marketing"/>
    <x v="3"/>
    <x v="1"/>
    <x v="1"/>
    <n v="0.06"/>
    <x v="9"/>
  </r>
  <r>
    <s v="TXN0462"/>
    <x v="347"/>
    <n v="17313"/>
    <n v="24255"/>
    <x v="459"/>
    <x v="3"/>
    <x v="3"/>
    <s v="HR"/>
    <x v="3"/>
    <x v="1"/>
    <x v="1"/>
    <n v="0.04"/>
    <x v="5"/>
  </r>
  <r>
    <s v="TXN0463"/>
    <x v="348"/>
    <n v="29447"/>
    <n v="8103"/>
    <x v="460"/>
    <x v="3"/>
    <x v="4"/>
    <s v="Finance"/>
    <x v="3"/>
    <x v="1"/>
    <x v="0"/>
    <n v="0.23"/>
    <x v="8"/>
  </r>
  <r>
    <s v="TXN0464"/>
    <x v="339"/>
    <n v="40934"/>
    <n v="25531"/>
    <x v="461"/>
    <x v="3"/>
    <x v="1"/>
    <s v="HR"/>
    <x v="3"/>
    <x v="0"/>
    <x v="0"/>
    <n v="0.06"/>
    <x v="0"/>
  </r>
  <r>
    <s v="TXN0465"/>
    <x v="349"/>
    <n v="46309"/>
    <n v="24484"/>
    <x v="462"/>
    <x v="1"/>
    <x v="1"/>
    <s v="IT"/>
    <x v="0"/>
    <x v="1"/>
    <x v="0"/>
    <n v="0.27"/>
    <x v="9"/>
  </r>
  <r>
    <s v="TXN0466"/>
    <x v="350"/>
    <n v="6732"/>
    <n v="27226"/>
    <x v="463"/>
    <x v="4"/>
    <x v="3"/>
    <s v="Finance"/>
    <x v="3"/>
    <x v="0"/>
    <x v="0"/>
    <n v="0.02"/>
    <x v="11"/>
  </r>
  <r>
    <s v="TXN0467"/>
    <x v="147"/>
    <n v="23095"/>
    <n v="17521"/>
    <x v="464"/>
    <x v="2"/>
    <x v="3"/>
    <s v="Marketing"/>
    <x v="0"/>
    <x v="3"/>
    <x v="0"/>
    <n v="0.24"/>
    <x v="10"/>
  </r>
  <r>
    <s v="TXN0468"/>
    <x v="351"/>
    <n v="19186"/>
    <n v="16038"/>
    <x v="465"/>
    <x v="3"/>
    <x v="3"/>
    <s v="HR"/>
    <x v="3"/>
    <x v="0"/>
    <x v="2"/>
    <n v="0.03"/>
    <x v="11"/>
  </r>
  <r>
    <s v="TXN0469"/>
    <x v="352"/>
    <n v="9511"/>
    <n v="23622"/>
    <x v="466"/>
    <x v="2"/>
    <x v="1"/>
    <s v="IT"/>
    <x v="4"/>
    <x v="3"/>
    <x v="3"/>
    <n v="0.13"/>
    <x v="1"/>
  </r>
  <r>
    <s v="TXN0470"/>
    <x v="48"/>
    <n v="6494"/>
    <n v="7502"/>
    <x v="467"/>
    <x v="2"/>
    <x v="3"/>
    <s v="Marketing"/>
    <x v="4"/>
    <x v="2"/>
    <x v="2"/>
    <n v="0.04"/>
    <x v="2"/>
  </r>
  <r>
    <s v="TXN0471"/>
    <x v="289"/>
    <n v="20756"/>
    <n v="17617"/>
    <x v="468"/>
    <x v="0"/>
    <x v="3"/>
    <s v="Operations"/>
    <x v="4"/>
    <x v="1"/>
    <x v="1"/>
    <n v="0.06"/>
    <x v="2"/>
  </r>
  <r>
    <s v="TXN0472"/>
    <x v="353"/>
    <n v="45325"/>
    <n v="10855"/>
    <x v="469"/>
    <x v="4"/>
    <x v="4"/>
    <s v="Operations"/>
    <x v="3"/>
    <x v="3"/>
    <x v="1"/>
    <n v="0.13"/>
    <x v="11"/>
  </r>
  <r>
    <s v="TXN0473"/>
    <x v="199"/>
    <n v="11986"/>
    <n v="21902"/>
    <x v="470"/>
    <x v="2"/>
    <x v="1"/>
    <s v="Finance"/>
    <x v="3"/>
    <x v="3"/>
    <x v="1"/>
    <n v="0.2"/>
    <x v="11"/>
  </r>
  <r>
    <s v="TXN0474"/>
    <x v="354"/>
    <n v="46802"/>
    <n v="27203"/>
    <x v="471"/>
    <x v="3"/>
    <x v="3"/>
    <s v="IT"/>
    <x v="1"/>
    <x v="0"/>
    <x v="2"/>
    <n v="0.26"/>
    <x v="3"/>
  </r>
  <r>
    <s v="TXN0475"/>
    <x v="250"/>
    <n v="38299"/>
    <n v="8846"/>
    <x v="472"/>
    <x v="0"/>
    <x v="4"/>
    <s v="Sales"/>
    <x v="3"/>
    <x v="2"/>
    <x v="0"/>
    <n v="0.11"/>
    <x v="10"/>
  </r>
  <r>
    <s v="TXN0476"/>
    <x v="355"/>
    <n v="7614"/>
    <n v="5107"/>
    <x v="473"/>
    <x v="3"/>
    <x v="3"/>
    <s v="IT"/>
    <x v="4"/>
    <x v="2"/>
    <x v="0"/>
    <n v="0.04"/>
    <x v="5"/>
  </r>
  <r>
    <s v="TXN0477"/>
    <x v="356"/>
    <n v="41933"/>
    <n v="12650"/>
    <x v="474"/>
    <x v="1"/>
    <x v="1"/>
    <s v="Marketing"/>
    <x v="0"/>
    <x v="2"/>
    <x v="0"/>
    <n v="0.02"/>
    <x v="3"/>
  </r>
  <r>
    <s v="TXN0478"/>
    <x v="357"/>
    <n v="17235"/>
    <n v="6575"/>
    <x v="475"/>
    <x v="2"/>
    <x v="3"/>
    <s v="Sales"/>
    <x v="2"/>
    <x v="1"/>
    <x v="0"/>
    <n v="0.27"/>
    <x v="0"/>
  </r>
  <r>
    <s v="TXN0479"/>
    <x v="102"/>
    <n v="30404"/>
    <n v="6244"/>
    <x v="476"/>
    <x v="0"/>
    <x v="1"/>
    <s v="Finance"/>
    <x v="3"/>
    <x v="0"/>
    <x v="0"/>
    <n v="0.1"/>
    <x v="1"/>
  </r>
  <r>
    <s v="TXN0480"/>
    <x v="358"/>
    <n v="31034"/>
    <n v="13034"/>
    <x v="477"/>
    <x v="0"/>
    <x v="2"/>
    <s v="HR"/>
    <x v="3"/>
    <x v="1"/>
    <x v="3"/>
    <n v="0.2"/>
    <x v="9"/>
  </r>
  <r>
    <s v="TXN0481"/>
    <x v="359"/>
    <n v="27294"/>
    <n v="12419"/>
    <x v="478"/>
    <x v="0"/>
    <x v="4"/>
    <s v="IT"/>
    <x v="4"/>
    <x v="1"/>
    <x v="1"/>
    <n v="0.1"/>
    <x v="6"/>
  </r>
  <r>
    <s v="TXN0482"/>
    <x v="360"/>
    <n v="26326"/>
    <n v="19948"/>
    <x v="479"/>
    <x v="2"/>
    <x v="3"/>
    <s v="Finance"/>
    <x v="4"/>
    <x v="0"/>
    <x v="0"/>
    <n v="0"/>
    <x v="2"/>
  </r>
  <r>
    <s v="TXN0483"/>
    <x v="361"/>
    <n v="14184"/>
    <n v="18198"/>
    <x v="480"/>
    <x v="0"/>
    <x v="3"/>
    <s v="IT"/>
    <x v="0"/>
    <x v="1"/>
    <x v="3"/>
    <n v="0.01"/>
    <x v="4"/>
  </r>
  <r>
    <s v="TXN0484"/>
    <x v="362"/>
    <n v="28491"/>
    <n v="6468"/>
    <x v="481"/>
    <x v="2"/>
    <x v="3"/>
    <s v="HR"/>
    <x v="3"/>
    <x v="0"/>
    <x v="2"/>
    <n v="0.27"/>
    <x v="1"/>
  </r>
  <r>
    <s v="TXN0485"/>
    <x v="122"/>
    <n v="43717"/>
    <n v="7130"/>
    <x v="482"/>
    <x v="2"/>
    <x v="2"/>
    <s v="Operations"/>
    <x v="3"/>
    <x v="1"/>
    <x v="0"/>
    <n v="0.19"/>
    <x v="6"/>
  </r>
  <r>
    <s v="TXN0486"/>
    <x v="363"/>
    <n v="8063"/>
    <n v="11448"/>
    <x v="483"/>
    <x v="0"/>
    <x v="3"/>
    <s v="Operations"/>
    <x v="2"/>
    <x v="3"/>
    <x v="0"/>
    <n v="0.1"/>
    <x v="6"/>
  </r>
  <r>
    <s v="TXN0487"/>
    <x v="364"/>
    <n v="27352"/>
    <n v="14718"/>
    <x v="484"/>
    <x v="0"/>
    <x v="1"/>
    <s v="Sales"/>
    <x v="3"/>
    <x v="0"/>
    <x v="1"/>
    <n v="0.08"/>
    <x v="7"/>
  </r>
  <r>
    <s v="TXN0488"/>
    <x v="365"/>
    <n v="45550"/>
    <n v="10422"/>
    <x v="485"/>
    <x v="2"/>
    <x v="3"/>
    <s v="Operations"/>
    <x v="4"/>
    <x v="1"/>
    <x v="3"/>
    <n v="0.24"/>
    <x v="8"/>
  </r>
  <r>
    <s v="TXN0489"/>
    <x v="366"/>
    <n v="7714"/>
    <n v="27716"/>
    <x v="486"/>
    <x v="4"/>
    <x v="4"/>
    <s v="Sales"/>
    <x v="4"/>
    <x v="3"/>
    <x v="2"/>
    <n v="0.15"/>
    <x v="5"/>
  </r>
  <r>
    <s v="TXN0490"/>
    <x v="367"/>
    <n v="37521"/>
    <n v="19273"/>
    <x v="487"/>
    <x v="4"/>
    <x v="4"/>
    <s v="IT"/>
    <x v="2"/>
    <x v="3"/>
    <x v="2"/>
    <n v="0.04"/>
    <x v="3"/>
  </r>
  <r>
    <s v="TXN0491"/>
    <x v="187"/>
    <n v="39845"/>
    <n v="6180"/>
    <x v="488"/>
    <x v="1"/>
    <x v="0"/>
    <s v="IT"/>
    <x v="3"/>
    <x v="3"/>
    <x v="0"/>
    <n v="0.25"/>
    <x v="7"/>
  </r>
  <r>
    <s v="TXN0492"/>
    <x v="99"/>
    <n v="34647"/>
    <n v="10808"/>
    <x v="489"/>
    <x v="4"/>
    <x v="3"/>
    <s v="HR"/>
    <x v="0"/>
    <x v="0"/>
    <x v="2"/>
    <n v="0.14000000000000001"/>
    <x v="1"/>
  </r>
  <r>
    <s v="TXN0493"/>
    <x v="368"/>
    <n v="33180"/>
    <n v="12605"/>
    <x v="490"/>
    <x v="1"/>
    <x v="0"/>
    <s v="Operations"/>
    <x v="3"/>
    <x v="0"/>
    <x v="2"/>
    <n v="0.26"/>
    <x v="11"/>
  </r>
  <r>
    <s v="TXN0494"/>
    <x v="369"/>
    <n v="5770"/>
    <n v="29333"/>
    <x v="491"/>
    <x v="0"/>
    <x v="3"/>
    <s v="HR"/>
    <x v="4"/>
    <x v="0"/>
    <x v="2"/>
    <n v="0.25"/>
    <x v="6"/>
  </r>
  <r>
    <s v="TXN0495"/>
    <x v="370"/>
    <n v="39206"/>
    <n v="8566"/>
    <x v="492"/>
    <x v="2"/>
    <x v="4"/>
    <s v="IT"/>
    <x v="1"/>
    <x v="2"/>
    <x v="3"/>
    <n v="0.21"/>
    <x v="8"/>
  </r>
  <r>
    <s v="TXN0496"/>
    <x v="371"/>
    <n v="29063"/>
    <n v="12512"/>
    <x v="493"/>
    <x v="3"/>
    <x v="0"/>
    <s v="Marketing"/>
    <x v="3"/>
    <x v="0"/>
    <x v="3"/>
    <n v="0.01"/>
    <x v="6"/>
  </r>
  <r>
    <s v="TXN0497"/>
    <x v="289"/>
    <n v="31160"/>
    <n v="20726"/>
    <x v="494"/>
    <x v="3"/>
    <x v="3"/>
    <s v="Operations"/>
    <x v="0"/>
    <x v="0"/>
    <x v="0"/>
    <n v="0.04"/>
    <x v="2"/>
  </r>
  <r>
    <s v="TXN0498"/>
    <x v="336"/>
    <n v="31065"/>
    <n v="27810"/>
    <x v="495"/>
    <x v="0"/>
    <x v="3"/>
    <s v="Marketing"/>
    <x v="4"/>
    <x v="1"/>
    <x v="0"/>
    <n v="0.27"/>
    <x v="11"/>
  </r>
  <r>
    <s v="TXN0499"/>
    <x v="372"/>
    <n v="40766"/>
    <n v="5166"/>
    <x v="496"/>
    <x v="0"/>
    <x v="1"/>
    <s v="IT"/>
    <x v="0"/>
    <x v="0"/>
    <x v="0"/>
    <n v="7.0000000000000007E-2"/>
    <x v="8"/>
  </r>
  <r>
    <s v="TXN0500"/>
    <x v="255"/>
    <n v="37717"/>
    <n v="17054"/>
    <x v="497"/>
    <x v="0"/>
    <x v="4"/>
    <s v="Finance"/>
    <x v="2"/>
    <x v="2"/>
    <x v="0"/>
    <n v="0.14000000000000001"/>
    <x v="5"/>
  </r>
  <r>
    <s v="TXN0501"/>
    <x v="373"/>
    <n v="25455"/>
    <n v="21119"/>
    <x v="498"/>
    <x v="2"/>
    <x v="3"/>
    <s v="Marketing"/>
    <x v="0"/>
    <x v="2"/>
    <x v="1"/>
    <n v="0.21"/>
    <x v="11"/>
  </r>
  <r>
    <s v="TXN0502"/>
    <x v="374"/>
    <n v="30045"/>
    <n v="8011"/>
    <x v="499"/>
    <x v="1"/>
    <x v="3"/>
    <s v="IT"/>
    <x v="2"/>
    <x v="0"/>
    <x v="3"/>
    <n v="0.05"/>
    <x v="4"/>
  </r>
  <r>
    <s v="TXN0503"/>
    <x v="375"/>
    <n v="13051"/>
    <n v="11878"/>
    <x v="500"/>
    <x v="0"/>
    <x v="1"/>
    <s v="Sales"/>
    <x v="0"/>
    <x v="0"/>
    <x v="0"/>
    <n v="0.01"/>
    <x v="7"/>
  </r>
  <r>
    <s v="TXN0504"/>
    <x v="376"/>
    <n v="21988"/>
    <n v="17960"/>
    <x v="501"/>
    <x v="3"/>
    <x v="3"/>
    <s v="Operations"/>
    <x v="3"/>
    <x v="0"/>
    <x v="2"/>
    <n v="0.15"/>
    <x v="11"/>
  </r>
  <r>
    <s v="TXN0505"/>
    <x v="377"/>
    <n v="29188"/>
    <n v="24624"/>
    <x v="502"/>
    <x v="0"/>
    <x v="3"/>
    <s v="IT"/>
    <x v="3"/>
    <x v="0"/>
    <x v="0"/>
    <n v="0.19"/>
    <x v="10"/>
  </r>
  <r>
    <s v="TXN0506"/>
    <x v="128"/>
    <n v="22033"/>
    <n v="7808"/>
    <x v="503"/>
    <x v="0"/>
    <x v="0"/>
    <s v="Operations"/>
    <x v="0"/>
    <x v="0"/>
    <x v="2"/>
    <n v="0.02"/>
    <x v="6"/>
  </r>
  <r>
    <s v="TXN0507"/>
    <x v="190"/>
    <n v="7527"/>
    <n v="8911"/>
    <x v="504"/>
    <x v="3"/>
    <x v="0"/>
    <s v="Marketing"/>
    <x v="0"/>
    <x v="0"/>
    <x v="1"/>
    <n v="0.13"/>
    <x v="8"/>
  </r>
  <r>
    <s v="TXN0508"/>
    <x v="127"/>
    <n v="33578"/>
    <n v="22796"/>
    <x v="505"/>
    <x v="0"/>
    <x v="1"/>
    <s v="Sales"/>
    <x v="2"/>
    <x v="2"/>
    <x v="3"/>
    <n v="0.18"/>
    <x v="7"/>
  </r>
  <r>
    <s v="TXN0509"/>
    <x v="378"/>
    <n v="39400"/>
    <n v="18756"/>
    <x v="506"/>
    <x v="3"/>
    <x v="4"/>
    <s v="IT"/>
    <x v="0"/>
    <x v="1"/>
    <x v="2"/>
    <n v="0.17"/>
    <x v="7"/>
  </r>
  <r>
    <s v="TXN0510"/>
    <x v="33"/>
    <n v="26280"/>
    <n v="13227"/>
    <x v="507"/>
    <x v="0"/>
    <x v="3"/>
    <s v="Marketing"/>
    <x v="3"/>
    <x v="3"/>
    <x v="0"/>
    <n v="0.23"/>
    <x v="5"/>
  </r>
  <r>
    <s v="TXN0511"/>
    <x v="94"/>
    <n v="27959"/>
    <n v="19050"/>
    <x v="508"/>
    <x v="0"/>
    <x v="3"/>
    <s v="IT"/>
    <x v="2"/>
    <x v="0"/>
    <x v="2"/>
    <n v="0.03"/>
    <x v="6"/>
  </r>
  <r>
    <s v="TXN0512"/>
    <x v="192"/>
    <n v="23712"/>
    <n v="12313"/>
    <x v="509"/>
    <x v="1"/>
    <x v="1"/>
    <s v="HR"/>
    <x v="2"/>
    <x v="0"/>
    <x v="3"/>
    <n v="0.18"/>
    <x v="3"/>
  </r>
  <r>
    <s v="TXN0513"/>
    <x v="247"/>
    <n v="12128"/>
    <n v="4936"/>
    <x v="510"/>
    <x v="3"/>
    <x v="4"/>
    <s v="IT"/>
    <x v="1"/>
    <x v="0"/>
    <x v="0"/>
    <n v="0.01"/>
    <x v="7"/>
  </r>
  <r>
    <s v="TXN0514"/>
    <x v="173"/>
    <n v="10268"/>
    <n v="25942"/>
    <x v="511"/>
    <x v="0"/>
    <x v="0"/>
    <s v="Finance"/>
    <x v="3"/>
    <x v="1"/>
    <x v="0"/>
    <n v="7.0000000000000007E-2"/>
    <x v="1"/>
  </r>
  <r>
    <s v="TXN0515"/>
    <x v="379"/>
    <n v="49552"/>
    <n v="9901"/>
    <x v="512"/>
    <x v="0"/>
    <x v="2"/>
    <s v="IT"/>
    <x v="4"/>
    <x v="2"/>
    <x v="0"/>
    <n v="0.2"/>
    <x v="2"/>
  </r>
  <r>
    <s v="TXN0516"/>
    <x v="380"/>
    <n v="45119"/>
    <n v="25759"/>
    <x v="513"/>
    <x v="0"/>
    <x v="1"/>
    <s v="HR"/>
    <x v="1"/>
    <x v="2"/>
    <x v="0"/>
    <n v="0.18"/>
    <x v="2"/>
  </r>
  <r>
    <s v="TXN0517"/>
    <x v="381"/>
    <n v="6662"/>
    <n v="11752"/>
    <x v="514"/>
    <x v="2"/>
    <x v="3"/>
    <s v="Finance"/>
    <x v="0"/>
    <x v="1"/>
    <x v="0"/>
    <n v="0.11"/>
    <x v="1"/>
  </r>
  <r>
    <s v="TXN0518"/>
    <x v="382"/>
    <n v="36839"/>
    <n v="3767"/>
    <x v="515"/>
    <x v="0"/>
    <x v="3"/>
    <s v="IT"/>
    <x v="3"/>
    <x v="1"/>
    <x v="0"/>
    <n v="0.18"/>
    <x v="5"/>
  </r>
  <r>
    <s v="TXN0519"/>
    <x v="383"/>
    <n v="42979"/>
    <n v="8469"/>
    <x v="516"/>
    <x v="3"/>
    <x v="1"/>
    <s v="IT"/>
    <x v="3"/>
    <x v="0"/>
    <x v="2"/>
    <n v="0.21"/>
    <x v="7"/>
  </r>
  <r>
    <s v="TXN0520"/>
    <x v="384"/>
    <n v="28843"/>
    <n v="4463"/>
    <x v="517"/>
    <x v="4"/>
    <x v="2"/>
    <s v="Finance"/>
    <x v="1"/>
    <x v="2"/>
    <x v="0"/>
    <n v="0.09"/>
    <x v="6"/>
  </r>
  <r>
    <s v="TXN0521"/>
    <x v="385"/>
    <n v="12242"/>
    <n v="6786"/>
    <x v="518"/>
    <x v="0"/>
    <x v="1"/>
    <s v="Marketing"/>
    <x v="3"/>
    <x v="1"/>
    <x v="3"/>
    <n v="0.08"/>
    <x v="8"/>
  </r>
  <r>
    <s v="TXN0522"/>
    <x v="77"/>
    <n v="6096"/>
    <n v="5839"/>
    <x v="519"/>
    <x v="4"/>
    <x v="3"/>
    <s v="IT"/>
    <x v="3"/>
    <x v="2"/>
    <x v="0"/>
    <n v="0.09"/>
    <x v="0"/>
  </r>
  <r>
    <s v="TXN0523"/>
    <x v="289"/>
    <n v="21791"/>
    <n v="29079"/>
    <x v="520"/>
    <x v="0"/>
    <x v="4"/>
    <s v="IT"/>
    <x v="2"/>
    <x v="1"/>
    <x v="3"/>
    <n v="0.28999999999999998"/>
    <x v="2"/>
  </r>
  <r>
    <s v="TXN0524"/>
    <x v="137"/>
    <n v="32032"/>
    <n v="11112"/>
    <x v="521"/>
    <x v="2"/>
    <x v="3"/>
    <s v="Operations"/>
    <x v="2"/>
    <x v="0"/>
    <x v="0"/>
    <n v="0.06"/>
    <x v="1"/>
  </r>
  <r>
    <s v="TXN0525"/>
    <x v="125"/>
    <n v="34486"/>
    <n v="22536"/>
    <x v="522"/>
    <x v="4"/>
    <x v="3"/>
    <s v="IT"/>
    <x v="2"/>
    <x v="2"/>
    <x v="2"/>
    <n v="0.2"/>
    <x v="4"/>
  </r>
  <r>
    <s v="TXN0526"/>
    <x v="386"/>
    <n v="16231"/>
    <n v="9312"/>
    <x v="523"/>
    <x v="3"/>
    <x v="3"/>
    <s v="Finance"/>
    <x v="3"/>
    <x v="2"/>
    <x v="0"/>
    <n v="0.05"/>
    <x v="2"/>
  </r>
  <r>
    <s v="TXN0527"/>
    <x v="98"/>
    <n v="15885"/>
    <n v="12344"/>
    <x v="524"/>
    <x v="0"/>
    <x v="3"/>
    <s v="HR"/>
    <x v="3"/>
    <x v="0"/>
    <x v="1"/>
    <n v="0"/>
    <x v="11"/>
  </r>
  <r>
    <s v="TXN0528"/>
    <x v="387"/>
    <n v="34382"/>
    <n v="27128"/>
    <x v="525"/>
    <x v="2"/>
    <x v="3"/>
    <s v="Marketing"/>
    <x v="3"/>
    <x v="1"/>
    <x v="2"/>
    <n v="7.0000000000000007E-2"/>
    <x v="5"/>
  </r>
  <r>
    <s v="TXN0529"/>
    <x v="284"/>
    <n v="34115"/>
    <n v="7511"/>
    <x v="526"/>
    <x v="0"/>
    <x v="3"/>
    <s v="IT"/>
    <x v="0"/>
    <x v="0"/>
    <x v="0"/>
    <n v="0.19"/>
    <x v="1"/>
  </r>
  <r>
    <s v="TXN0530"/>
    <x v="388"/>
    <n v="10322"/>
    <n v="3197"/>
    <x v="527"/>
    <x v="1"/>
    <x v="2"/>
    <s v="Sales"/>
    <x v="2"/>
    <x v="3"/>
    <x v="2"/>
    <n v="0.1"/>
    <x v="4"/>
  </r>
  <r>
    <s v="TXN0531"/>
    <x v="389"/>
    <n v="36717"/>
    <n v="27640"/>
    <x v="528"/>
    <x v="2"/>
    <x v="2"/>
    <s v="Marketing"/>
    <x v="4"/>
    <x v="2"/>
    <x v="1"/>
    <n v="0.17"/>
    <x v="1"/>
  </r>
  <r>
    <s v="TXN0532"/>
    <x v="390"/>
    <n v="44145"/>
    <n v="17482"/>
    <x v="529"/>
    <x v="0"/>
    <x v="1"/>
    <s v="Sales"/>
    <x v="0"/>
    <x v="3"/>
    <x v="1"/>
    <n v="0.03"/>
    <x v="11"/>
  </r>
  <r>
    <s v="TXN0533"/>
    <x v="324"/>
    <n v="39080"/>
    <n v="10595"/>
    <x v="530"/>
    <x v="0"/>
    <x v="0"/>
    <s v="Operations"/>
    <x v="4"/>
    <x v="0"/>
    <x v="0"/>
    <n v="0.19"/>
    <x v="1"/>
  </r>
  <r>
    <s v="TXN0534"/>
    <x v="98"/>
    <n v="45095"/>
    <n v="23526"/>
    <x v="531"/>
    <x v="3"/>
    <x v="3"/>
    <s v="Operations"/>
    <x v="2"/>
    <x v="2"/>
    <x v="2"/>
    <n v="0.03"/>
    <x v="11"/>
  </r>
  <r>
    <s v="TXN0535"/>
    <x v="391"/>
    <n v="13767"/>
    <n v="10659"/>
    <x v="532"/>
    <x v="3"/>
    <x v="4"/>
    <s v="Operations"/>
    <x v="3"/>
    <x v="0"/>
    <x v="0"/>
    <n v="0.28000000000000003"/>
    <x v="1"/>
  </r>
  <r>
    <s v="TXN0536"/>
    <x v="353"/>
    <n v="7541"/>
    <n v="3565"/>
    <x v="533"/>
    <x v="2"/>
    <x v="1"/>
    <s v="Sales"/>
    <x v="4"/>
    <x v="0"/>
    <x v="0"/>
    <n v="0.01"/>
    <x v="11"/>
  </r>
  <r>
    <s v="TXN0537"/>
    <x v="181"/>
    <n v="25126"/>
    <n v="24331"/>
    <x v="534"/>
    <x v="0"/>
    <x v="1"/>
    <s v="Sales"/>
    <x v="3"/>
    <x v="0"/>
    <x v="0"/>
    <n v="0.26"/>
    <x v="2"/>
  </r>
  <r>
    <s v="TXN0538"/>
    <x v="219"/>
    <n v="42677"/>
    <n v="27544"/>
    <x v="535"/>
    <x v="3"/>
    <x v="4"/>
    <s v="IT"/>
    <x v="2"/>
    <x v="2"/>
    <x v="2"/>
    <n v="0.27"/>
    <x v="9"/>
  </r>
  <r>
    <s v="TXN0539"/>
    <x v="259"/>
    <n v="6556"/>
    <n v="4193"/>
    <x v="536"/>
    <x v="2"/>
    <x v="2"/>
    <s v="Finance"/>
    <x v="3"/>
    <x v="1"/>
    <x v="1"/>
    <n v="0.22"/>
    <x v="3"/>
  </r>
  <r>
    <s v="TXN0540"/>
    <x v="392"/>
    <n v="34639"/>
    <n v="11275"/>
    <x v="537"/>
    <x v="4"/>
    <x v="3"/>
    <s v="IT"/>
    <x v="3"/>
    <x v="0"/>
    <x v="2"/>
    <n v="0.2"/>
    <x v="8"/>
  </r>
  <r>
    <s v="TXN0541"/>
    <x v="393"/>
    <n v="7024"/>
    <n v="5177"/>
    <x v="538"/>
    <x v="0"/>
    <x v="1"/>
    <s v="HR"/>
    <x v="3"/>
    <x v="1"/>
    <x v="1"/>
    <n v="0.12"/>
    <x v="0"/>
  </r>
  <r>
    <s v="TXN0542"/>
    <x v="394"/>
    <n v="13229"/>
    <n v="29343"/>
    <x v="539"/>
    <x v="4"/>
    <x v="0"/>
    <s v="IT"/>
    <x v="4"/>
    <x v="2"/>
    <x v="0"/>
    <n v="0.28000000000000003"/>
    <x v="0"/>
  </r>
  <r>
    <s v="TXN0543"/>
    <x v="395"/>
    <n v="27466"/>
    <n v="6292"/>
    <x v="540"/>
    <x v="2"/>
    <x v="1"/>
    <s v="Marketing"/>
    <x v="0"/>
    <x v="0"/>
    <x v="3"/>
    <n v="0.08"/>
    <x v="7"/>
  </r>
  <r>
    <s v="TXN0544"/>
    <x v="396"/>
    <n v="39534"/>
    <n v="27159"/>
    <x v="541"/>
    <x v="1"/>
    <x v="4"/>
    <s v="Operations"/>
    <x v="4"/>
    <x v="0"/>
    <x v="0"/>
    <n v="0.26"/>
    <x v="8"/>
  </r>
  <r>
    <s v="TXN0545"/>
    <x v="154"/>
    <n v="10388"/>
    <n v="20736"/>
    <x v="542"/>
    <x v="0"/>
    <x v="3"/>
    <s v="IT"/>
    <x v="0"/>
    <x v="3"/>
    <x v="0"/>
    <n v="0.22"/>
    <x v="0"/>
  </r>
  <r>
    <s v="TXN0546"/>
    <x v="397"/>
    <n v="12106"/>
    <n v="17767"/>
    <x v="543"/>
    <x v="1"/>
    <x v="2"/>
    <s v="Finance"/>
    <x v="4"/>
    <x v="0"/>
    <x v="0"/>
    <n v="0.28000000000000003"/>
    <x v="8"/>
  </r>
  <r>
    <s v="TXN0547"/>
    <x v="342"/>
    <n v="17846"/>
    <n v="12356"/>
    <x v="544"/>
    <x v="2"/>
    <x v="1"/>
    <s v="IT"/>
    <x v="3"/>
    <x v="0"/>
    <x v="0"/>
    <n v="0.27"/>
    <x v="11"/>
  </r>
  <r>
    <s v="TXN0548"/>
    <x v="398"/>
    <n v="23335"/>
    <n v="10349"/>
    <x v="545"/>
    <x v="3"/>
    <x v="3"/>
    <s v="Operations"/>
    <x v="2"/>
    <x v="1"/>
    <x v="1"/>
    <n v="0.28000000000000003"/>
    <x v="2"/>
  </r>
  <r>
    <s v="TXN0549"/>
    <x v="272"/>
    <n v="15101"/>
    <n v="24352"/>
    <x v="546"/>
    <x v="0"/>
    <x v="3"/>
    <s v="Marketing"/>
    <x v="2"/>
    <x v="3"/>
    <x v="0"/>
    <n v="0.25"/>
    <x v="2"/>
  </r>
  <r>
    <s v="TXN0550"/>
    <x v="382"/>
    <n v="9243"/>
    <n v="22425"/>
    <x v="547"/>
    <x v="0"/>
    <x v="3"/>
    <s v="Sales"/>
    <x v="1"/>
    <x v="2"/>
    <x v="3"/>
    <n v="0.18"/>
    <x v="5"/>
  </r>
  <r>
    <s v="TXN0551"/>
    <x v="399"/>
    <n v="37600"/>
    <n v="20934"/>
    <x v="548"/>
    <x v="0"/>
    <x v="0"/>
    <s v="Operations"/>
    <x v="1"/>
    <x v="2"/>
    <x v="0"/>
    <n v="0.15"/>
    <x v="5"/>
  </r>
  <r>
    <s v="TXN0552"/>
    <x v="71"/>
    <n v="29978"/>
    <n v="24331"/>
    <x v="549"/>
    <x v="1"/>
    <x v="3"/>
    <s v="IT"/>
    <x v="3"/>
    <x v="0"/>
    <x v="0"/>
    <n v="0.2"/>
    <x v="8"/>
  </r>
  <r>
    <s v="TXN0553"/>
    <x v="239"/>
    <n v="46078"/>
    <n v="9185"/>
    <x v="550"/>
    <x v="2"/>
    <x v="3"/>
    <s v="IT"/>
    <x v="3"/>
    <x v="0"/>
    <x v="0"/>
    <n v="0.15"/>
    <x v="6"/>
  </r>
  <r>
    <s v="TXN0554"/>
    <x v="15"/>
    <n v="32164"/>
    <n v="25412"/>
    <x v="551"/>
    <x v="2"/>
    <x v="3"/>
    <s v="IT"/>
    <x v="2"/>
    <x v="2"/>
    <x v="1"/>
    <n v="0.1"/>
    <x v="8"/>
  </r>
  <r>
    <s v="TXN0555"/>
    <x v="400"/>
    <n v="17021"/>
    <n v="9130"/>
    <x v="552"/>
    <x v="3"/>
    <x v="3"/>
    <s v="Finance"/>
    <x v="2"/>
    <x v="3"/>
    <x v="0"/>
    <n v="0.14000000000000001"/>
    <x v="7"/>
  </r>
  <r>
    <s v="TXN0556"/>
    <x v="124"/>
    <n v="9411"/>
    <n v="16549"/>
    <x v="553"/>
    <x v="0"/>
    <x v="3"/>
    <s v="Marketing"/>
    <x v="4"/>
    <x v="1"/>
    <x v="2"/>
    <n v="0.24"/>
    <x v="6"/>
  </r>
  <r>
    <s v="TXN0557"/>
    <x v="8"/>
    <n v="9513"/>
    <n v="27616"/>
    <x v="554"/>
    <x v="0"/>
    <x v="3"/>
    <s v="IT"/>
    <x v="3"/>
    <x v="0"/>
    <x v="0"/>
    <n v="0.18"/>
    <x v="2"/>
  </r>
  <r>
    <s v="TXN0558"/>
    <x v="248"/>
    <n v="38252"/>
    <n v="14147"/>
    <x v="555"/>
    <x v="0"/>
    <x v="3"/>
    <s v="Marketing"/>
    <x v="2"/>
    <x v="2"/>
    <x v="0"/>
    <n v="7.0000000000000007E-2"/>
    <x v="8"/>
  </r>
  <r>
    <s v="TXN0559"/>
    <x v="401"/>
    <n v="16462"/>
    <n v="3966"/>
    <x v="556"/>
    <x v="3"/>
    <x v="4"/>
    <s v="IT"/>
    <x v="0"/>
    <x v="0"/>
    <x v="2"/>
    <n v="0.1"/>
    <x v="9"/>
  </r>
  <r>
    <s v="TXN0560"/>
    <x v="402"/>
    <n v="7595"/>
    <n v="3109"/>
    <x v="557"/>
    <x v="0"/>
    <x v="2"/>
    <s v="Operations"/>
    <x v="2"/>
    <x v="3"/>
    <x v="2"/>
    <n v="0"/>
    <x v="9"/>
  </r>
  <r>
    <s v="TXN0561"/>
    <x v="384"/>
    <n v="30178"/>
    <n v="14043"/>
    <x v="558"/>
    <x v="1"/>
    <x v="2"/>
    <s v="IT"/>
    <x v="3"/>
    <x v="3"/>
    <x v="0"/>
    <n v="0.23"/>
    <x v="6"/>
  </r>
  <r>
    <s v="TXN0562"/>
    <x v="216"/>
    <n v="33890"/>
    <n v="8711"/>
    <x v="559"/>
    <x v="2"/>
    <x v="3"/>
    <s v="Marketing"/>
    <x v="2"/>
    <x v="0"/>
    <x v="0"/>
    <n v="0.28000000000000003"/>
    <x v="5"/>
  </r>
  <r>
    <s v="TXN0563"/>
    <x v="293"/>
    <n v="31313"/>
    <n v="18432"/>
    <x v="560"/>
    <x v="0"/>
    <x v="3"/>
    <s v="IT"/>
    <x v="0"/>
    <x v="0"/>
    <x v="1"/>
    <n v="0.08"/>
    <x v="1"/>
  </r>
  <r>
    <s v="TXN0564"/>
    <x v="216"/>
    <n v="41055"/>
    <n v="9570"/>
    <x v="561"/>
    <x v="0"/>
    <x v="2"/>
    <s v="IT"/>
    <x v="1"/>
    <x v="1"/>
    <x v="0"/>
    <n v="0.19"/>
    <x v="5"/>
  </r>
  <r>
    <s v="TXN0565"/>
    <x v="359"/>
    <n v="19627"/>
    <n v="25150"/>
    <x v="562"/>
    <x v="0"/>
    <x v="4"/>
    <s v="IT"/>
    <x v="4"/>
    <x v="1"/>
    <x v="0"/>
    <n v="0.2"/>
    <x v="6"/>
  </r>
  <r>
    <s v="TXN0566"/>
    <x v="197"/>
    <n v="34970"/>
    <n v="20028"/>
    <x v="563"/>
    <x v="3"/>
    <x v="1"/>
    <s v="Operations"/>
    <x v="4"/>
    <x v="0"/>
    <x v="0"/>
    <n v="0.22"/>
    <x v="11"/>
  </r>
  <r>
    <s v="TXN0567"/>
    <x v="403"/>
    <n v="29473"/>
    <n v="27342"/>
    <x v="564"/>
    <x v="0"/>
    <x v="3"/>
    <s v="IT"/>
    <x v="3"/>
    <x v="0"/>
    <x v="0"/>
    <n v="0.23"/>
    <x v="5"/>
  </r>
  <r>
    <s v="TXN0568"/>
    <x v="350"/>
    <n v="17340"/>
    <n v="18863"/>
    <x v="565"/>
    <x v="3"/>
    <x v="1"/>
    <s v="Sales"/>
    <x v="2"/>
    <x v="0"/>
    <x v="0"/>
    <n v="0.22"/>
    <x v="11"/>
  </r>
  <r>
    <s v="TXN0569"/>
    <x v="167"/>
    <n v="42768"/>
    <n v="18988"/>
    <x v="566"/>
    <x v="0"/>
    <x v="2"/>
    <s v="Sales"/>
    <x v="3"/>
    <x v="1"/>
    <x v="3"/>
    <n v="0.06"/>
    <x v="8"/>
  </r>
  <r>
    <s v="TXN0570"/>
    <x v="404"/>
    <n v="45235"/>
    <n v="29078"/>
    <x v="567"/>
    <x v="2"/>
    <x v="1"/>
    <s v="IT"/>
    <x v="4"/>
    <x v="2"/>
    <x v="2"/>
    <n v="0.21"/>
    <x v="5"/>
  </r>
  <r>
    <s v="TXN0571"/>
    <x v="74"/>
    <n v="30652"/>
    <n v="28500"/>
    <x v="568"/>
    <x v="3"/>
    <x v="3"/>
    <s v="Operations"/>
    <x v="0"/>
    <x v="2"/>
    <x v="2"/>
    <n v="0.16"/>
    <x v="10"/>
  </r>
  <r>
    <s v="TXN0572"/>
    <x v="160"/>
    <n v="6600"/>
    <n v="3409"/>
    <x v="569"/>
    <x v="3"/>
    <x v="4"/>
    <s v="Finance"/>
    <x v="3"/>
    <x v="2"/>
    <x v="3"/>
    <n v="0.03"/>
    <x v="4"/>
  </r>
  <r>
    <s v="TXN0573"/>
    <x v="92"/>
    <n v="46167"/>
    <n v="29619"/>
    <x v="570"/>
    <x v="2"/>
    <x v="0"/>
    <s v="IT"/>
    <x v="3"/>
    <x v="3"/>
    <x v="0"/>
    <n v="0.25"/>
    <x v="11"/>
  </r>
  <r>
    <s v="TXN0574"/>
    <x v="246"/>
    <n v="5284"/>
    <n v="11772"/>
    <x v="571"/>
    <x v="0"/>
    <x v="3"/>
    <s v="IT"/>
    <x v="4"/>
    <x v="2"/>
    <x v="2"/>
    <n v="0.14000000000000001"/>
    <x v="6"/>
  </r>
  <r>
    <s v="TXN0575"/>
    <x v="343"/>
    <n v="43026"/>
    <n v="12720"/>
    <x v="572"/>
    <x v="0"/>
    <x v="2"/>
    <s v="Sales"/>
    <x v="4"/>
    <x v="0"/>
    <x v="0"/>
    <n v="0.2"/>
    <x v="2"/>
  </r>
  <r>
    <s v="TXN0576"/>
    <x v="405"/>
    <n v="17518"/>
    <n v="27728"/>
    <x v="573"/>
    <x v="1"/>
    <x v="3"/>
    <s v="Marketing"/>
    <x v="2"/>
    <x v="0"/>
    <x v="2"/>
    <n v="0.15"/>
    <x v="6"/>
  </r>
  <r>
    <s v="TXN0577"/>
    <x v="2"/>
    <n v="16448"/>
    <n v="25823"/>
    <x v="574"/>
    <x v="1"/>
    <x v="2"/>
    <s v="IT"/>
    <x v="3"/>
    <x v="0"/>
    <x v="0"/>
    <n v="0.28999999999999998"/>
    <x v="2"/>
  </r>
  <r>
    <s v="TXN0578"/>
    <x v="406"/>
    <n v="27586"/>
    <n v="25555"/>
    <x v="575"/>
    <x v="0"/>
    <x v="4"/>
    <s v="Marketing"/>
    <x v="2"/>
    <x v="0"/>
    <x v="0"/>
    <n v="0.16"/>
    <x v="0"/>
  </r>
  <r>
    <s v="TXN0579"/>
    <x v="407"/>
    <n v="6797"/>
    <n v="19935"/>
    <x v="576"/>
    <x v="2"/>
    <x v="3"/>
    <s v="Marketing"/>
    <x v="3"/>
    <x v="0"/>
    <x v="3"/>
    <n v="0.24"/>
    <x v="5"/>
  </r>
  <r>
    <s v="TXN0580"/>
    <x v="352"/>
    <n v="23371"/>
    <n v="9283"/>
    <x v="577"/>
    <x v="3"/>
    <x v="1"/>
    <s v="IT"/>
    <x v="3"/>
    <x v="0"/>
    <x v="0"/>
    <n v="0.27"/>
    <x v="1"/>
  </r>
  <r>
    <s v="TXN0581"/>
    <x v="9"/>
    <n v="34886"/>
    <n v="15273"/>
    <x v="578"/>
    <x v="4"/>
    <x v="4"/>
    <s v="Sales"/>
    <x v="3"/>
    <x v="1"/>
    <x v="0"/>
    <n v="0.08"/>
    <x v="0"/>
  </r>
  <r>
    <s v="TXN0582"/>
    <x v="336"/>
    <n v="27007"/>
    <n v="10216"/>
    <x v="579"/>
    <x v="0"/>
    <x v="3"/>
    <s v="IT"/>
    <x v="3"/>
    <x v="1"/>
    <x v="0"/>
    <n v="0.28999999999999998"/>
    <x v="11"/>
  </r>
  <r>
    <s v="TXN0583"/>
    <x v="211"/>
    <n v="10217"/>
    <n v="3045"/>
    <x v="580"/>
    <x v="0"/>
    <x v="2"/>
    <s v="IT"/>
    <x v="0"/>
    <x v="0"/>
    <x v="0"/>
    <n v="7.0000000000000007E-2"/>
    <x v="6"/>
  </r>
  <r>
    <s v="TXN0584"/>
    <x v="185"/>
    <n v="15474"/>
    <n v="3356"/>
    <x v="581"/>
    <x v="3"/>
    <x v="3"/>
    <s v="Marketing"/>
    <x v="3"/>
    <x v="3"/>
    <x v="2"/>
    <n v="0.11"/>
    <x v="0"/>
  </r>
  <r>
    <s v="TXN0585"/>
    <x v="408"/>
    <n v="15920"/>
    <n v="15963"/>
    <x v="582"/>
    <x v="2"/>
    <x v="2"/>
    <s v="HR"/>
    <x v="3"/>
    <x v="0"/>
    <x v="0"/>
    <n v="0.22"/>
    <x v="7"/>
  </r>
  <r>
    <s v="TXN0586"/>
    <x v="228"/>
    <n v="20490"/>
    <n v="6094"/>
    <x v="583"/>
    <x v="1"/>
    <x v="4"/>
    <s v="Marketing"/>
    <x v="1"/>
    <x v="2"/>
    <x v="3"/>
    <n v="0.16"/>
    <x v="9"/>
  </r>
  <r>
    <s v="TXN0587"/>
    <x v="409"/>
    <n v="29266"/>
    <n v="12316"/>
    <x v="584"/>
    <x v="2"/>
    <x v="3"/>
    <s v="HR"/>
    <x v="0"/>
    <x v="3"/>
    <x v="0"/>
    <n v="0.22"/>
    <x v="8"/>
  </r>
  <r>
    <s v="TXN0588"/>
    <x v="410"/>
    <n v="43050"/>
    <n v="14243"/>
    <x v="585"/>
    <x v="4"/>
    <x v="0"/>
    <s v="IT"/>
    <x v="3"/>
    <x v="0"/>
    <x v="1"/>
    <n v="0.19"/>
    <x v="5"/>
  </r>
  <r>
    <s v="TXN0589"/>
    <x v="355"/>
    <n v="5425"/>
    <n v="3552"/>
    <x v="586"/>
    <x v="0"/>
    <x v="4"/>
    <s v="IT"/>
    <x v="0"/>
    <x v="0"/>
    <x v="0"/>
    <n v="0.17"/>
    <x v="5"/>
  </r>
  <r>
    <s v="TXN0590"/>
    <x v="155"/>
    <n v="27096"/>
    <n v="14652"/>
    <x v="587"/>
    <x v="1"/>
    <x v="3"/>
    <s v="Operations"/>
    <x v="0"/>
    <x v="0"/>
    <x v="2"/>
    <n v="0.28000000000000003"/>
    <x v="4"/>
  </r>
  <r>
    <s v="TXN0591"/>
    <x v="411"/>
    <n v="8180"/>
    <n v="29409"/>
    <x v="588"/>
    <x v="4"/>
    <x v="0"/>
    <s v="IT"/>
    <x v="4"/>
    <x v="0"/>
    <x v="2"/>
    <n v="0.03"/>
    <x v="7"/>
  </r>
  <r>
    <s v="TXN0592"/>
    <x v="214"/>
    <n v="21134"/>
    <n v="15004"/>
    <x v="589"/>
    <x v="3"/>
    <x v="4"/>
    <s v="IT"/>
    <x v="2"/>
    <x v="0"/>
    <x v="0"/>
    <n v="0.28000000000000003"/>
    <x v="8"/>
  </r>
  <r>
    <s v="TXN0593"/>
    <x v="407"/>
    <n v="40051"/>
    <n v="19176"/>
    <x v="590"/>
    <x v="0"/>
    <x v="3"/>
    <s v="Finance"/>
    <x v="3"/>
    <x v="0"/>
    <x v="0"/>
    <n v="0.16"/>
    <x v="5"/>
  </r>
  <r>
    <s v="TXN0594"/>
    <x v="173"/>
    <n v="26259"/>
    <n v="11060"/>
    <x v="591"/>
    <x v="0"/>
    <x v="3"/>
    <s v="Operations"/>
    <x v="2"/>
    <x v="2"/>
    <x v="1"/>
    <n v="0.2"/>
    <x v="1"/>
  </r>
  <r>
    <s v="TXN0595"/>
    <x v="412"/>
    <n v="34953"/>
    <n v="25229"/>
    <x v="592"/>
    <x v="4"/>
    <x v="0"/>
    <s v="Operations"/>
    <x v="2"/>
    <x v="0"/>
    <x v="3"/>
    <n v="0.28999999999999998"/>
    <x v="1"/>
  </r>
  <r>
    <s v="TXN0596"/>
    <x v="238"/>
    <n v="30561"/>
    <n v="5945"/>
    <x v="593"/>
    <x v="0"/>
    <x v="3"/>
    <s v="Sales"/>
    <x v="2"/>
    <x v="2"/>
    <x v="0"/>
    <n v="0.1"/>
    <x v="10"/>
  </r>
  <r>
    <s v="TXN0597"/>
    <x v="40"/>
    <n v="34123"/>
    <n v="27054"/>
    <x v="594"/>
    <x v="1"/>
    <x v="3"/>
    <s v="IT"/>
    <x v="4"/>
    <x v="0"/>
    <x v="0"/>
    <n v="0.05"/>
    <x v="10"/>
  </r>
  <r>
    <s v="TXN0598"/>
    <x v="345"/>
    <n v="8064"/>
    <n v="11497"/>
    <x v="595"/>
    <x v="2"/>
    <x v="4"/>
    <s v="Sales"/>
    <x v="0"/>
    <x v="3"/>
    <x v="0"/>
    <n v="0.08"/>
    <x v="1"/>
  </r>
  <r>
    <s v="TXN0599"/>
    <x v="413"/>
    <n v="19553"/>
    <n v="23294"/>
    <x v="596"/>
    <x v="0"/>
    <x v="4"/>
    <s v="IT"/>
    <x v="4"/>
    <x v="0"/>
    <x v="1"/>
    <n v="7.0000000000000007E-2"/>
    <x v="5"/>
  </r>
  <r>
    <s v="TXN0600"/>
    <x v="414"/>
    <n v="5802"/>
    <n v="5763"/>
    <x v="597"/>
    <x v="1"/>
    <x v="3"/>
    <s v="IT"/>
    <x v="3"/>
    <x v="0"/>
    <x v="2"/>
    <n v="0.28000000000000003"/>
    <x v="3"/>
  </r>
  <r>
    <s v="TXN0601"/>
    <x v="310"/>
    <n v="24883"/>
    <n v="22531"/>
    <x v="598"/>
    <x v="0"/>
    <x v="3"/>
    <s v="Finance"/>
    <x v="4"/>
    <x v="1"/>
    <x v="0"/>
    <n v="0.25"/>
    <x v="0"/>
  </r>
  <r>
    <s v="TXN0602"/>
    <x v="109"/>
    <n v="8865"/>
    <n v="26262"/>
    <x v="599"/>
    <x v="0"/>
    <x v="1"/>
    <s v="Operations"/>
    <x v="3"/>
    <x v="2"/>
    <x v="0"/>
    <n v="0.28000000000000003"/>
    <x v="5"/>
  </r>
  <r>
    <s v="TXN0603"/>
    <x v="71"/>
    <n v="23965"/>
    <n v="25339"/>
    <x v="600"/>
    <x v="2"/>
    <x v="3"/>
    <s v="Operations"/>
    <x v="0"/>
    <x v="0"/>
    <x v="0"/>
    <n v="0.2"/>
    <x v="8"/>
  </r>
  <r>
    <s v="TXN0604"/>
    <x v="415"/>
    <n v="41456"/>
    <n v="19748"/>
    <x v="601"/>
    <x v="4"/>
    <x v="3"/>
    <s v="Marketing"/>
    <x v="0"/>
    <x v="1"/>
    <x v="1"/>
    <n v="0.24"/>
    <x v="2"/>
  </r>
  <r>
    <s v="TXN0605"/>
    <x v="135"/>
    <n v="30518"/>
    <n v="9027"/>
    <x v="602"/>
    <x v="3"/>
    <x v="3"/>
    <s v="Marketing"/>
    <x v="3"/>
    <x v="3"/>
    <x v="0"/>
    <n v="0.14000000000000001"/>
    <x v="4"/>
  </r>
  <r>
    <s v="TXN0606"/>
    <x v="416"/>
    <n v="16045"/>
    <n v="14622"/>
    <x v="603"/>
    <x v="2"/>
    <x v="0"/>
    <s v="Sales"/>
    <x v="2"/>
    <x v="3"/>
    <x v="0"/>
    <n v="0.24"/>
    <x v="0"/>
  </r>
  <r>
    <s v="TXN0607"/>
    <x v="417"/>
    <n v="44645"/>
    <n v="23995"/>
    <x v="604"/>
    <x v="2"/>
    <x v="3"/>
    <s v="IT"/>
    <x v="2"/>
    <x v="3"/>
    <x v="0"/>
    <n v="7.0000000000000007E-2"/>
    <x v="5"/>
  </r>
  <r>
    <s v="TXN0608"/>
    <x v="212"/>
    <n v="18764"/>
    <n v="7029"/>
    <x v="605"/>
    <x v="4"/>
    <x v="3"/>
    <s v="Sales"/>
    <x v="0"/>
    <x v="0"/>
    <x v="0"/>
    <n v="0.12"/>
    <x v="4"/>
  </r>
  <r>
    <s v="TXN0609"/>
    <x v="418"/>
    <n v="24045"/>
    <n v="16828"/>
    <x v="606"/>
    <x v="3"/>
    <x v="4"/>
    <s v="IT"/>
    <x v="4"/>
    <x v="3"/>
    <x v="2"/>
    <n v="0.2"/>
    <x v="1"/>
  </r>
  <r>
    <s v="TXN0610"/>
    <x v="419"/>
    <n v="26033"/>
    <n v="5675"/>
    <x v="607"/>
    <x v="3"/>
    <x v="4"/>
    <s v="Sales"/>
    <x v="3"/>
    <x v="0"/>
    <x v="2"/>
    <n v="0.15"/>
    <x v="2"/>
  </r>
  <r>
    <s v="TXN0611"/>
    <x v="420"/>
    <n v="37227"/>
    <n v="23188"/>
    <x v="608"/>
    <x v="2"/>
    <x v="3"/>
    <s v="Finance"/>
    <x v="3"/>
    <x v="0"/>
    <x v="2"/>
    <n v="7.0000000000000007E-2"/>
    <x v="8"/>
  </r>
  <r>
    <s v="TXN0612"/>
    <x v="139"/>
    <n v="27447"/>
    <n v="8725"/>
    <x v="609"/>
    <x v="1"/>
    <x v="1"/>
    <s v="Operations"/>
    <x v="0"/>
    <x v="0"/>
    <x v="0"/>
    <n v="0.08"/>
    <x v="9"/>
  </r>
  <r>
    <s v="TXN0613"/>
    <x v="61"/>
    <n v="15443"/>
    <n v="7848"/>
    <x v="610"/>
    <x v="1"/>
    <x v="3"/>
    <s v="Marketing"/>
    <x v="0"/>
    <x v="1"/>
    <x v="0"/>
    <n v="0.15"/>
    <x v="0"/>
  </r>
  <r>
    <s v="TXN0614"/>
    <x v="421"/>
    <n v="38119"/>
    <n v="8195"/>
    <x v="611"/>
    <x v="3"/>
    <x v="3"/>
    <s v="Operations"/>
    <x v="3"/>
    <x v="0"/>
    <x v="1"/>
    <n v="0.19"/>
    <x v="0"/>
  </r>
  <r>
    <s v="TXN0615"/>
    <x v="84"/>
    <n v="40483"/>
    <n v="9986"/>
    <x v="612"/>
    <x v="4"/>
    <x v="3"/>
    <s v="IT"/>
    <x v="4"/>
    <x v="2"/>
    <x v="0"/>
    <n v="0.11"/>
    <x v="5"/>
  </r>
  <r>
    <s v="TXN0616"/>
    <x v="102"/>
    <n v="37288"/>
    <n v="6338"/>
    <x v="613"/>
    <x v="0"/>
    <x v="2"/>
    <s v="IT"/>
    <x v="0"/>
    <x v="0"/>
    <x v="2"/>
    <n v="0.06"/>
    <x v="1"/>
  </r>
  <r>
    <s v="TXN0617"/>
    <x v="422"/>
    <n v="13642"/>
    <n v="13770"/>
    <x v="614"/>
    <x v="2"/>
    <x v="3"/>
    <s v="IT"/>
    <x v="1"/>
    <x v="1"/>
    <x v="1"/>
    <n v="0.18"/>
    <x v="8"/>
  </r>
  <r>
    <s v="TXN0618"/>
    <x v="67"/>
    <n v="12354"/>
    <n v="3763"/>
    <x v="615"/>
    <x v="4"/>
    <x v="3"/>
    <s v="IT"/>
    <x v="2"/>
    <x v="3"/>
    <x v="3"/>
    <n v="0.21"/>
    <x v="2"/>
  </r>
  <r>
    <s v="TXN0619"/>
    <x v="37"/>
    <n v="31666"/>
    <n v="26653"/>
    <x v="616"/>
    <x v="1"/>
    <x v="3"/>
    <s v="IT"/>
    <x v="1"/>
    <x v="0"/>
    <x v="0"/>
    <n v="0.2"/>
    <x v="0"/>
  </r>
  <r>
    <s v="TXN0620"/>
    <x v="423"/>
    <n v="24609"/>
    <n v="4525"/>
    <x v="617"/>
    <x v="1"/>
    <x v="0"/>
    <s v="IT"/>
    <x v="1"/>
    <x v="3"/>
    <x v="3"/>
    <n v="0.26"/>
    <x v="2"/>
  </r>
  <r>
    <s v="TXN0621"/>
    <x v="52"/>
    <n v="33952"/>
    <n v="7868"/>
    <x v="618"/>
    <x v="1"/>
    <x v="3"/>
    <s v="IT"/>
    <x v="2"/>
    <x v="0"/>
    <x v="2"/>
    <n v="0.26"/>
    <x v="3"/>
  </r>
  <r>
    <s v="TXN0622"/>
    <x v="424"/>
    <n v="24770"/>
    <n v="26797"/>
    <x v="619"/>
    <x v="2"/>
    <x v="1"/>
    <s v="IT"/>
    <x v="1"/>
    <x v="3"/>
    <x v="3"/>
    <n v="0.28000000000000003"/>
    <x v="8"/>
  </r>
  <r>
    <s v="TXN0623"/>
    <x v="425"/>
    <n v="5488"/>
    <n v="21334"/>
    <x v="620"/>
    <x v="0"/>
    <x v="3"/>
    <s v="Sales"/>
    <x v="2"/>
    <x v="0"/>
    <x v="2"/>
    <n v="0.03"/>
    <x v="1"/>
  </r>
  <r>
    <s v="TXN0624"/>
    <x v="426"/>
    <n v="22737"/>
    <n v="4098"/>
    <x v="621"/>
    <x v="0"/>
    <x v="3"/>
    <s v="Marketing"/>
    <x v="3"/>
    <x v="2"/>
    <x v="0"/>
    <n v="0.09"/>
    <x v="3"/>
  </r>
  <r>
    <s v="TXN0625"/>
    <x v="427"/>
    <n v="43467"/>
    <n v="11929"/>
    <x v="622"/>
    <x v="4"/>
    <x v="1"/>
    <s v="Finance"/>
    <x v="0"/>
    <x v="0"/>
    <x v="1"/>
    <n v="0.18"/>
    <x v="6"/>
  </r>
  <r>
    <s v="TXN0626"/>
    <x v="99"/>
    <n v="44681"/>
    <n v="27365"/>
    <x v="623"/>
    <x v="2"/>
    <x v="0"/>
    <s v="Sales"/>
    <x v="4"/>
    <x v="3"/>
    <x v="0"/>
    <n v="0.13"/>
    <x v="1"/>
  </r>
  <r>
    <s v="TXN0627"/>
    <x v="263"/>
    <n v="37201"/>
    <n v="14655"/>
    <x v="624"/>
    <x v="3"/>
    <x v="4"/>
    <s v="Marketing"/>
    <x v="3"/>
    <x v="2"/>
    <x v="3"/>
    <n v="0"/>
    <x v="8"/>
  </r>
  <r>
    <s v="TXN0628"/>
    <x v="428"/>
    <n v="29644"/>
    <n v="27076"/>
    <x v="625"/>
    <x v="0"/>
    <x v="1"/>
    <s v="IT"/>
    <x v="2"/>
    <x v="0"/>
    <x v="0"/>
    <n v="0"/>
    <x v="11"/>
  </r>
  <r>
    <s v="TXN0629"/>
    <x v="331"/>
    <n v="40223"/>
    <n v="28171"/>
    <x v="626"/>
    <x v="1"/>
    <x v="0"/>
    <s v="HR"/>
    <x v="2"/>
    <x v="0"/>
    <x v="0"/>
    <n v="0.19"/>
    <x v="7"/>
  </r>
  <r>
    <s v="TXN0630"/>
    <x v="139"/>
    <n v="21977"/>
    <n v="22767"/>
    <x v="627"/>
    <x v="0"/>
    <x v="4"/>
    <s v="Marketing"/>
    <x v="3"/>
    <x v="0"/>
    <x v="2"/>
    <n v="0.26"/>
    <x v="9"/>
  </r>
  <r>
    <s v="TXN0631"/>
    <x v="299"/>
    <n v="9247"/>
    <n v="16348"/>
    <x v="628"/>
    <x v="2"/>
    <x v="1"/>
    <s v="HR"/>
    <x v="3"/>
    <x v="1"/>
    <x v="0"/>
    <n v="0.1"/>
    <x v="11"/>
  </r>
  <r>
    <s v="TXN0632"/>
    <x v="161"/>
    <n v="45002"/>
    <n v="5961"/>
    <x v="629"/>
    <x v="2"/>
    <x v="3"/>
    <s v="IT"/>
    <x v="2"/>
    <x v="1"/>
    <x v="0"/>
    <n v="0.18"/>
    <x v="11"/>
  </r>
  <r>
    <s v="TXN0633"/>
    <x v="316"/>
    <n v="9012"/>
    <n v="5994"/>
    <x v="630"/>
    <x v="4"/>
    <x v="4"/>
    <s v="Finance"/>
    <x v="2"/>
    <x v="1"/>
    <x v="0"/>
    <n v="0.11"/>
    <x v="3"/>
  </r>
  <r>
    <s v="TXN0634"/>
    <x v="215"/>
    <n v="32999"/>
    <n v="7428"/>
    <x v="631"/>
    <x v="2"/>
    <x v="3"/>
    <s v="Operations"/>
    <x v="0"/>
    <x v="1"/>
    <x v="1"/>
    <n v="0.28999999999999998"/>
    <x v="6"/>
  </r>
  <r>
    <s v="TXN0635"/>
    <x v="51"/>
    <n v="10618"/>
    <n v="18745"/>
    <x v="632"/>
    <x v="3"/>
    <x v="3"/>
    <s v="IT"/>
    <x v="3"/>
    <x v="3"/>
    <x v="0"/>
    <n v="0.24"/>
    <x v="7"/>
  </r>
  <r>
    <s v="TXN0636"/>
    <x v="429"/>
    <n v="22985"/>
    <n v="5132"/>
    <x v="633"/>
    <x v="0"/>
    <x v="3"/>
    <s v="Sales"/>
    <x v="0"/>
    <x v="0"/>
    <x v="0"/>
    <n v="0.09"/>
    <x v="11"/>
  </r>
  <r>
    <s v="TXN0637"/>
    <x v="430"/>
    <n v="19987"/>
    <n v="9918"/>
    <x v="634"/>
    <x v="0"/>
    <x v="3"/>
    <s v="HR"/>
    <x v="2"/>
    <x v="0"/>
    <x v="1"/>
    <n v="0.28000000000000003"/>
    <x v="7"/>
  </r>
  <r>
    <s v="TXN0638"/>
    <x v="431"/>
    <n v="42469"/>
    <n v="29271"/>
    <x v="635"/>
    <x v="3"/>
    <x v="1"/>
    <s v="Finance"/>
    <x v="0"/>
    <x v="3"/>
    <x v="2"/>
    <n v="0.21"/>
    <x v="5"/>
  </r>
  <r>
    <s v="TXN0639"/>
    <x v="22"/>
    <n v="6057"/>
    <n v="12323"/>
    <x v="636"/>
    <x v="0"/>
    <x v="4"/>
    <s v="HR"/>
    <x v="2"/>
    <x v="2"/>
    <x v="3"/>
    <n v="0.11"/>
    <x v="2"/>
  </r>
  <r>
    <s v="TXN0640"/>
    <x v="432"/>
    <n v="30172"/>
    <n v="5957"/>
    <x v="637"/>
    <x v="1"/>
    <x v="0"/>
    <s v="Operations"/>
    <x v="3"/>
    <x v="3"/>
    <x v="0"/>
    <n v="0.28000000000000003"/>
    <x v="9"/>
  </r>
  <r>
    <s v="TXN0641"/>
    <x v="433"/>
    <n v="24417"/>
    <n v="18100"/>
    <x v="638"/>
    <x v="0"/>
    <x v="3"/>
    <s v="HR"/>
    <x v="3"/>
    <x v="0"/>
    <x v="0"/>
    <n v="0.11"/>
    <x v="1"/>
  </r>
  <r>
    <s v="TXN0642"/>
    <x v="434"/>
    <n v="13855"/>
    <n v="22745"/>
    <x v="639"/>
    <x v="3"/>
    <x v="3"/>
    <s v="IT"/>
    <x v="0"/>
    <x v="1"/>
    <x v="0"/>
    <n v="0.13"/>
    <x v="6"/>
  </r>
  <r>
    <s v="TXN0643"/>
    <x v="435"/>
    <n v="23678"/>
    <n v="16417"/>
    <x v="640"/>
    <x v="3"/>
    <x v="3"/>
    <s v="Sales"/>
    <x v="4"/>
    <x v="3"/>
    <x v="2"/>
    <n v="0.17"/>
    <x v="2"/>
  </r>
  <r>
    <s v="TXN0644"/>
    <x v="436"/>
    <n v="17091"/>
    <n v="17742"/>
    <x v="641"/>
    <x v="0"/>
    <x v="3"/>
    <s v="Marketing"/>
    <x v="2"/>
    <x v="1"/>
    <x v="3"/>
    <n v="0.25"/>
    <x v="4"/>
  </r>
  <r>
    <s v="TXN0645"/>
    <x v="250"/>
    <n v="31110"/>
    <n v="26688"/>
    <x v="642"/>
    <x v="3"/>
    <x v="1"/>
    <s v="Finance"/>
    <x v="3"/>
    <x v="3"/>
    <x v="1"/>
    <n v="0.05"/>
    <x v="10"/>
  </r>
  <r>
    <s v="TXN0646"/>
    <x v="288"/>
    <n v="30073"/>
    <n v="13936"/>
    <x v="643"/>
    <x v="2"/>
    <x v="1"/>
    <s v="Finance"/>
    <x v="3"/>
    <x v="0"/>
    <x v="0"/>
    <n v="0.18"/>
    <x v="10"/>
  </r>
  <r>
    <s v="TXN0647"/>
    <x v="390"/>
    <n v="15461"/>
    <n v="19032"/>
    <x v="644"/>
    <x v="4"/>
    <x v="3"/>
    <s v="IT"/>
    <x v="3"/>
    <x v="3"/>
    <x v="0"/>
    <n v="0.13"/>
    <x v="11"/>
  </r>
  <r>
    <s v="TXN0648"/>
    <x v="248"/>
    <n v="6317"/>
    <n v="21402"/>
    <x v="645"/>
    <x v="0"/>
    <x v="0"/>
    <s v="Sales"/>
    <x v="0"/>
    <x v="0"/>
    <x v="3"/>
    <n v="0.28999999999999998"/>
    <x v="8"/>
  </r>
  <r>
    <s v="TXN0649"/>
    <x v="28"/>
    <n v="40787"/>
    <n v="16610"/>
    <x v="646"/>
    <x v="0"/>
    <x v="1"/>
    <s v="Sales"/>
    <x v="4"/>
    <x v="2"/>
    <x v="0"/>
    <n v="0.27"/>
    <x v="6"/>
  </r>
  <r>
    <s v="TXN0650"/>
    <x v="437"/>
    <n v="45161"/>
    <n v="13084"/>
    <x v="647"/>
    <x v="4"/>
    <x v="3"/>
    <s v="Finance"/>
    <x v="3"/>
    <x v="0"/>
    <x v="0"/>
    <n v="0.09"/>
    <x v="11"/>
  </r>
  <r>
    <s v="TXN0651"/>
    <x v="363"/>
    <n v="10847"/>
    <n v="24133"/>
    <x v="648"/>
    <x v="0"/>
    <x v="1"/>
    <s v="HR"/>
    <x v="1"/>
    <x v="3"/>
    <x v="1"/>
    <n v="0.06"/>
    <x v="6"/>
  </r>
  <r>
    <s v="TXN0652"/>
    <x v="13"/>
    <n v="21641"/>
    <n v="24972"/>
    <x v="649"/>
    <x v="3"/>
    <x v="3"/>
    <s v="IT"/>
    <x v="2"/>
    <x v="0"/>
    <x v="1"/>
    <n v="0.03"/>
    <x v="0"/>
  </r>
  <r>
    <s v="TXN0653"/>
    <x v="25"/>
    <n v="15962"/>
    <n v="19530"/>
    <x v="650"/>
    <x v="1"/>
    <x v="2"/>
    <s v="IT"/>
    <x v="4"/>
    <x v="0"/>
    <x v="1"/>
    <n v="0.14000000000000001"/>
    <x v="7"/>
  </r>
  <r>
    <s v="TXN0654"/>
    <x v="438"/>
    <n v="6153"/>
    <n v="25590"/>
    <x v="651"/>
    <x v="1"/>
    <x v="2"/>
    <s v="HR"/>
    <x v="1"/>
    <x v="0"/>
    <x v="0"/>
    <n v="0.1"/>
    <x v="9"/>
  </r>
  <r>
    <s v="TXN0655"/>
    <x v="212"/>
    <n v="43717"/>
    <n v="12846"/>
    <x v="652"/>
    <x v="0"/>
    <x v="4"/>
    <s v="IT"/>
    <x v="4"/>
    <x v="3"/>
    <x v="2"/>
    <n v="0.13"/>
    <x v="4"/>
  </r>
  <r>
    <s v="TXN0656"/>
    <x v="124"/>
    <n v="49110"/>
    <n v="29601"/>
    <x v="653"/>
    <x v="2"/>
    <x v="3"/>
    <s v="HR"/>
    <x v="1"/>
    <x v="3"/>
    <x v="3"/>
    <n v="0.27"/>
    <x v="6"/>
  </r>
  <r>
    <s v="TXN0657"/>
    <x v="439"/>
    <n v="41083"/>
    <n v="23189"/>
    <x v="654"/>
    <x v="4"/>
    <x v="3"/>
    <s v="Marketing"/>
    <x v="3"/>
    <x v="1"/>
    <x v="1"/>
    <n v="0.24"/>
    <x v="2"/>
  </r>
  <r>
    <s v="TXN0658"/>
    <x v="440"/>
    <n v="38352"/>
    <n v="12347"/>
    <x v="655"/>
    <x v="2"/>
    <x v="3"/>
    <s v="Marketing"/>
    <x v="3"/>
    <x v="1"/>
    <x v="1"/>
    <n v="0.12"/>
    <x v="10"/>
  </r>
  <r>
    <s v="TXN0659"/>
    <x v="141"/>
    <n v="8830"/>
    <n v="28694"/>
    <x v="656"/>
    <x v="4"/>
    <x v="1"/>
    <s v="Marketing"/>
    <x v="2"/>
    <x v="2"/>
    <x v="2"/>
    <n v="0.14000000000000001"/>
    <x v="2"/>
  </r>
  <r>
    <s v="TXN0660"/>
    <x v="184"/>
    <n v="28272"/>
    <n v="12590"/>
    <x v="657"/>
    <x v="2"/>
    <x v="3"/>
    <s v="IT"/>
    <x v="1"/>
    <x v="1"/>
    <x v="0"/>
    <n v="7.0000000000000007E-2"/>
    <x v="7"/>
  </r>
  <r>
    <s v="TXN0661"/>
    <x v="123"/>
    <n v="31771"/>
    <n v="21761"/>
    <x v="658"/>
    <x v="0"/>
    <x v="2"/>
    <s v="HR"/>
    <x v="3"/>
    <x v="1"/>
    <x v="2"/>
    <n v="7.0000000000000007E-2"/>
    <x v="0"/>
  </r>
  <r>
    <s v="TXN0662"/>
    <x v="441"/>
    <n v="23597"/>
    <n v="21750"/>
    <x v="538"/>
    <x v="0"/>
    <x v="4"/>
    <s v="Operations"/>
    <x v="2"/>
    <x v="0"/>
    <x v="2"/>
    <n v="0.18"/>
    <x v="8"/>
  </r>
  <r>
    <s v="TXN0663"/>
    <x v="94"/>
    <n v="49824"/>
    <n v="25827"/>
    <x v="659"/>
    <x v="2"/>
    <x v="3"/>
    <s v="Operations"/>
    <x v="1"/>
    <x v="0"/>
    <x v="2"/>
    <n v="0.14000000000000001"/>
    <x v="6"/>
  </r>
  <r>
    <s v="TXN0664"/>
    <x v="402"/>
    <n v="45502"/>
    <n v="8487"/>
    <x v="660"/>
    <x v="0"/>
    <x v="3"/>
    <s v="Marketing"/>
    <x v="4"/>
    <x v="0"/>
    <x v="0"/>
    <n v="0.15"/>
    <x v="9"/>
  </r>
  <r>
    <s v="TXN0665"/>
    <x v="89"/>
    <n v="30003"/>
    <n v="14098"/>
    <x v="661"/>
    <x v="0"/>
    <x v="1"/>
    <s v="Finance"/>
    <x v="3"/>
    <x v="0"/>
    <x v="2"/>
    <n v="0.09"/>
    <x v="1"/>
  </r>
  <r>
    <s v="TXN0666"/>
    <x v="442"/>
    <n v="39344"/>
    <n v="14701"/>
    <x v="662"/>
    <x v="1"/>
    <x v="0"/>
    <s v="Operations"/>
    <x v="3"/>
    <x v="0"/>
    <x v="0"/>
    <n v="0.23"/>
    <x v="4"/>
  </r>
  <r>
    <s v="TXN0667"/>
    <x v="443"/>
    <n v="41712"/>
    <n v="12392"/>
    <x v="663"/>
    <x v="3"/>
    <x v="3"/>
    <s v="IT"/>
    <x v="0"/>
    <x v="0"/>
    <x v="0"/>
    <n v="0.22"/>
    <x v="0"/>
  </r>
  <r>
    <s v="TXN0668"/>
    <x v="444"/>
    <n v="6662"/>
    <n v="17323"/>
    <x v="664"/>
    <x v="3"/>
    <x v="4"/>
    <s v="HR"/>
    <x v="3"/>
    <x v="0"/>
    <x v="0"/>
    <n v="0.22"/>
    <x v="1"/>
  </r>
  <r>
    <s v="TXN0669"/>
    <x v="445"/>
    <n v="13333"/>
    <n v="4746"/>
    <x v="665"/>
    <x v="0"/>
    <x v="0"/>
    <s v="IT"/>
    <x v="3"/>
    <x v="0"/>
    <x v="0"/>
    <n v="0.22"/>
    <x v="0"/>
  </r>
  <r>
    <s v="TXN0670"/>
    <x v="437"/>
    <n v="47704"/>
    <n v="10706"/>
    <x v="666"/>
    <x v="4"/>
    <x v="4"/>
    <s v="Sales"/>
    <x v="0"/>
    <x v="1"/>
    <x v="2"/>
    <n v="0.12"/>
    <x v="11"/>
  </r>
  <r>
    <s v="TXN0671"/>
    <x v="446"/>
    <n v="39960"/>
    <n v="23951"/>
    <x v="667"/>
    <x v="0"/>
    <x v="3"/>
    <s v="Operations"/>
    <x v="2"/>
    <x v="2"/>
    <x v="0"/>
    <n v="0.23"/>
    <x v="4"/>
  </r>
  <r>
    <s v="TXN0672"/>
    <x v="447"/>
    <n v="11363"/>
    <n v="22041"/>
    <x v="668"/>
    <x v="0"/>
    <x v="2"/>
    <s v="Marketing"/>
    <x v="4"/>
    <x v="0"/>
    <x v="2"/>
    <n v="0.03"/>
    <x v="5"/>
  </r>
  <r>
    <s v="TXN0673"/>
    <x v="178"/>
    <n v="43883"/>
    <n v="25264"/>
    <x v="669"/>
    <x v="0"/>
    <x v="2"/>
    <s v="Operations"/>
    <x v="4"/>
    <x v="3"/>
    <x v="2"/>
    <n v="0.09"/>
    <x v="1"/>
  </r>
  <r>
    <s v="TXN0674"/>
    <x v="182"/>
    <n v="9227"/>
    <n v="7266"/>
    <x v="670"/>
    <x v="1"/>
    <x v="1"/>
    <s v="Marketing"/>
    <x v="2"/>
    <x v="0"/>
    <x v="3"/>
    <n v="0.1"/>
    <x v="9"/>
  </r>
  <r>
    <s v="TXN0675"/>
    <x v="448"/>
    <n v="39461"/>
    <n v="19962"/>
    <x v="671"/>
    <x v="0"/>
    <x v="3"/>
    <s v="Sales"/>
    <x v="3"/>
    <x v="0"/>
    <x v="0"/>
    <n v="0.28999999999999998"/>
    <x v="5"/>
  </r>
  <r>
    <s v="TXN0676"/>
    <x v="60"/>
    <n v="24795"/>
    <n v="28971"/>
    <x v="672"/>
    <x v="0"/>
    <x v="3"/>
    <s v="Sales"/>
    <x v="0"/>
    <x v="3"/>
    <x v="2"/>
    <n v="0.01"/>
    <x v="7"/>
  </r>
  <r>
    <s v="TXN0677"/>
    <x v="387"/>
    <n v="21882"/>
    <n v="22464"/>
    <x v="673"/>
    <x v="2"/>
    <x v="3"/>
    <s v="HR"/>
    <x v="0"/>
    <x v="2"/>
    <x v="3"/>
    <n v="0.27"/>
    <x v="5"/>
  </r>
  <r>
    <s v="TXN0678"/>
    <x v="440"/>
    <n v="9508"/>
    <n v="26513"/>
    <x v="674"/>
    <x v="0"/>
    <x v="1"/>
    <s v="Marketing"/>
    <x v="0"/>
    <x v="1"/>
    <x v="2"/>
    <n v="0.18"/>
    <x v="10"/>
  </r>
  <r>
    <s v="TXN0679"/>
    <x v="395"/>
    <n v="28561"/>
    <n v="13134"/>
    <x v="675"/>
    <x v="0"/>
    <x v="0"/>
    <s v="HR"/>
    <x v="4"/>
    <x v="3"/>
    <x v="2"/>
    <n v="0.08"/>
    <x v="7"/>
  </r>
  <r>
    <s v="TXN0680"/>
    <x v="124"/>
    <n v="41883"/>
    <n v="18750"/>
    <x v="676"/>
    <x v="0"/>
    <x v="3"/>
    <s v="Sales"/>
    <x v="3"/>
    <x v="1"/>
    <x v="2"/>
    <n v="0.12"/>
    <x v="6"/>
  </r>
  <r>
    <s v="TXN0681"/>
    <x v="449"/>
    <n v="24057"/>
    <n v="18739"/>
    <x v="677"/>
    <x v="2"/>
    <x v="2"/>
    <s v="Finance"/>
    <x v="3"/>
    <x v="3"/>
    <x v="0"/>
    <n v="0.22"/>
    <x v="11"/>
  </r>
  <r>
    <s v="TXN0682"/>
    <x v="450"/>
    <n v="28092"/>
    <n v="27215"/>
    <x v="678"/>
    <x v="3"/>
    <x v="1"/>
    <s v="IT"/>
    <x v="3"/>
    <x v="0"/>
    <x v="0"/>
    <n v="0.26"/>
    <x v="3"/>
  </r>
  <r>
    <s v="TXN0683"/>
    <x v="451"/>
    <n v="35130"/>
    <n v="17779"/>
    <x v="679"/>
    <x v="4"/>
    <x v="0"/>
    <s v="Operations"/>
    <x v="4"/>
    <x v="2"/>
    <x v="2"/>
    <n v="0.09"/>
    <x v="1"/>
  </r>
  <r>
    <s v="TXN0684"/>
    <x v="452"/>
    <n v="15467"/>
    <n v="14149"/>
    <x v="680"/>
    <x v="1"/>
    <x v="0"/>
    <s v="Operations"/>
    <x v="1"/>
    <x v="0"/>
    <x v="3"/>
    <n v="0.16"/>
    <x v="11"/>
  </r>
  <r>
    <s v="TXN0685"/>
    <x v="185"/>
    <n v="9711"/>
    <n v="21319"/>
    <x v="681"/>
    <x v="4"/>
    <x v="3"/>
    <s v="Sales"/>
    <x v="2"/>
    <x v="0"/>
    <x v="2"/>
    <n v="0.22"/>
    <x v="0"/>
  </r>
  <r>
    <s v="TXN0686"/>
    <x v="453"/>
    <n v="13870"/>
    <n v="13110"/>
    <x v="682"/>
    <x v="0"/>
    <x v="3"/>
    <s v="Sales"/>
    <x v="2"/>
    <x v="0"/>
    <x v="1"/>
    <n v="0.17"/>
    <x v="6"/>
  </r>
  <r>
    <s v="TXN0687"/>
    <x v="33"/>
    <n v="46881"/>
    <n v="9496"/>
    <x v="683"/>
    <x v="3"/>
    <x v="1"/>
    <s v="Marketing"/>
    <x v="1"/>
    <x v="1"/>
    <x v="0"/>
    <n v="0.27"/>
    <x v="5"/>
  </r>
  <r>
    <s v="TXN0688"/>
    <x v="454"/>
    <n v="26905"/>
    <n v="10824"/>
    <x v="684"/>
    <x v="1"/>
    <x v="2"/>
    <s v="Sales"/>
    <x v="3"/>
    <x v="1"/>
    <x v="0"/>
    <n v="0.23"/>
    <x v="9"/>
  </r>
  <r>
    <s v="TXN0689"/>
    <x v="449"/>
    <n v="16439"/>
    <n v="4658"/>
    <x v="685"/>
    <x v="2"/>
    <x v="4"/>
    <s v="IT"/>
    <x v="1"/>
    <x v="0"/>
    <x v="2"/>
    <n v="0.2"/>
    <x v="11"/>
  </r>
  <r>
    <s v="TXN0690"/>
    <x v="298"/>
    <n v="22656"/>
    <n v="13900"/>
    <x v="686"/>
    <x v="0"/>
    <x v="1"/>
    <s v="IT"/>
    <x v="4"/>
    <x v="2"/>
    <x v="2"/>
    <n v="0.02"/>
    <x v="8"/>
  </r>
  <r>
    <s v="TXN0691"/>
    <x v="151"/>
    <n v="44646"/>
    <n v="4221"/>
    <x v="687"/>
    <x v="3"/>
    <x v="3"/>
    <s v="Operations"/>
    <x v="4"/>
    <x v="0"/>
    <x v="0"/>
    <n v="0.16"/>
    <x v="3"/>
  </r>
  <r>
    <s v="TXN0692"/>
    <x v="293"/>
    <n v="27130"/>
    <n v="27529"/>
    <x v="688"/>
    <x v="0"/>
    <x v="3"/>
    <s v="Operations"/>
    <x v="2"/>
    <x v="2"/>
    <x v="0"/>
    <n v="0.11"/>
    <x v="1"/>
  </r>
  <r>
    <s v="TXN0693"/>
    <x v="107"/>
    <n v="29972"/>
    <n v="6618"/>
    <x v="689"/>
    <x v="2"/>
    <x v="1"/>
    <s v="IT"/>
    <x v="0"/>
    <x v="3"/>
    <x v="2"/>
    <n v="0.17"/>
    <x v="11"/>
  </r>
  <r>
    <s v="TXN0694"/>
    <x v="431"/>
    <n v="17074"/>
    <n v="24657"/>
    <x v="690"/>
    <x v="0"/>
    <x v="0"/>
    <s v="IT"/>
    <x v="3"/>
    <x v="1"/>
    <x v="1"/>
    <n v="0.08"/>
    <x v="5"/>
  </r>
  <r>
    <s v="TXN0695"/>
    <x v="455"/>
    <n v="32858"/>
    <n v="14314"/>
    <x v="691"/>
    <x v="0"/>
    <x v="2"/>
    <s v="IT"/>
    <x v="2"/>
    <x v="0"/>
    <x v="3"/>
    <n v="0.21"/>
    <x v="3"/>
  </r>
  <r>
    <s v="TXN0696"/>
    <x v="456"/>
    <n v="9164"/>
    <n v="12602"/>
    <x v="692"/>
    <x v="3"/>
    <x v="3"/>
    <s v="Operations"/>
    <x v="3"/>
    <x v="3"/>
    <x v="1"/>
    <n v="0.12"/>
    <x v="8"/>
  </r>
  <r>
    <s v="TXN0697"/>
    <x v="306"/>
    <n v="24783"/>
    <n v="24734"/>
    <x v="693"/>
    <x v="4"/>
    <x v="3"/>
    <s v="HR"/>
    <x v="2"/>
    <x v="0"/>
    <x v="1"/>
    <n v="0.24"/>
    <x v="10"/>
  </r>
  <r>
    <s v="TXN0698"/>
    <x v="120"/>
    <n v="7529"/>
    <n v="27170"/>
    <x v="694"/>
    <x v="4"/>
    <x v="0"/>
    <s v="Marketing"/>
    <x v="3"/>
    <x v="0"/>
    <x v="2"/>
    <n v="0.17"/>
    <x v="4"/>
  </r>
  <r>
    <s v="TXN0699"/>
    <x v="385"/>
    <n v="16075"/>
    <n v="20712"/>
    <x v="695"/>
    <x v="2"/>
    <x v="4"/>
    <s v="Finance"/>
    <x v="0"/>
    <x v="1"/>
    <x v="0"/>
    <n v="0.28999999999999998"/>
    <x v="8"/>
  </r>
  <r>
    <s v="TXN0700"/>
    <x v="457"/>
    <n v="18133"/>
    <n v="10497"/>
    <x v="696"/>
    <x v="4"/>
    <x v="0"/>
    <s v="IT"/>
    <x v="1"/>
    <x v="2"/>
    <x v="0"/>
    <n v="0.12"/>
    <x v="6"/>
  </r>
  <r>
    <s v="TXN0701"/>
    <x v="302"/>
    <n v="48976"/>
    <n v="11494"/>
    <x v="697"/>
    <x v="1"/>
    <x v="3"/>
    <s v="Operations"/>
    <x v="3"/>
    <x v="2"/>
    <x v="0"/>
    <n v="0.08"/>
    <x v="10"/>
  </r>
  <r>
    <s v="TXN0702"/>
    <x v="68"/>
    <n v="42050"/>
    <n v="29209"/>
    <x v="698"/>
    <x v="0"/>
    <x v="2"/>
    <s v="IT"/>
    <x v="3"/>
    <x v="0"/>
    <x v="3"/>
    <n v="0.17"/>
    <x v="7"/>
  </r>
  <r>
    <s v="TXN0703"/>
    <x v="390"/>
    <n v="38795"/>
    <n v="19321"/>
    <x v="699"/>
    <x v="3"/>
    <x v="4"/>
    <s v="IT"/>
    <x v="1"/>
    <x v="0"/>
    <x v="0"/>
    <n v="0.13"/>
    <x v="11"/>
  </r>
  <r>
    <s v="TXN0704"/>
    <x v="400"/>
    <n v="14642"/>
    <n v="16462"/>
    <x v="700"/>
    <x v="2"/>
    <x v="4"/>
    <s v="Sales"/>
    <x v="3"/>
    <x v="0"/>
    <x v="2"/>
    <n v="0"/>
    <x v="7"/>
  </r>
  <r>
    <s v="TXN0705"/>
    <x v="69"/>
    <n v="13168"/>
    <n v="3344"/>
    <x v="701"/>
    <x v="0"/>
    <x v="0"/>
    <s v="Sales"/>
    <x v="3"/>
    <x v="2"/>
    <x v="0"/>
    <n v="0.21"/>
    <x v="6"/>
  </r>
  <r>
    <s v="TXN0706"/>
    <x v="381"/>
    <n v="19471"/>
    <n v="6523"/>
    <x v="702"/>
    <x v="0"/>
    <x v="1"/>
    <s v="IT"/>
    <x v="3"/>
    <x v="2"/>
    <x v="0"/>
    <n v="0.22"/>
    <x v="1"/>
  </r>
  <r>
    <s v="TXN0707"/>
    <x v="127"/>
    <n v="5939"/>
    <n v="12214"/>
    <x v="703"/>
    <x v="1"/>
    <x v="3"/>
    <s v="IT"/>
    <x v="3"/>
    <x v="3"/>
    <x v="0"/>
    <n v="0.23"/>
    <x v="7"/>
  </r>
  <r>
    <s v="TXN0708"/>
    <x v="441"/>
    <n v="13637"/>
    <n v="8503"/>
    <x v="704"/>
    <x v="0"/>
    <x v="3"/>
    <s v="HR"/>
    <x v="0"/>
    <x v="2"/>
    <x v="2"/>
    <n v="0.21"/>
    <x v="8"/>
  </r>
  <r>
    <s v="TXN0709"/>
    <x v="436"/>
    <n v="22865"/>
    <n v="8353"/>
    <x v="705"/>
    <x v="2"/>
    <x v="0"/>
    <s v="HR"/>
    <x v="3"/>
    <x v="0"/>
    <x v="0"/>
    <n v="0.18"/>
    <x v="4"/>
  </r>
  <r>
    <s v="TXN0710"/>
    <x v="352"/>
    <n v="45277"/>
    <n v="28478"/>
    <x v="706"/>
    <x v="3"/>
    <x v="1"/>
    <s v="HR"/>
    <x v="4"/>
    <x v="0"/>
    <x v="0"/>
    <n v="0.25"/>
    <x v="1"/>
  </r>
  <r>
    <s v="TXN0711"/>
    <x v="458"/>
    <n v="16746"/>
    <n v="22934"/>
    <x v="707"/>
    <x v="1"/>
    <x v="2"/>
    <s v="Operations"/>
    <x v="3"/>
    <x v="1"/>
    <x v="0"/>
    <n v="0.19"/>
    <x v="10"/>
  </r>
  <r>
    <s v="TXN0712"/>
    <x v="459"/>
    <n v="17256"/>
    <n v="8238"/>
    <x v="708"/>
    <x v="3"/>
    <x v="1"/>
    <s v="Finance"/>
    <x v="3"/>
    <x v="3"/>
    <x v="2"/>
    <n v="0.2"/>
    <x v="1"/>
  </r>
  <r>
    <s v="TXN0713"/>
    <x v="98"/>
    <n v="18560"/>
    <n v="17356"/>
    <x v="709"/>
    <x v="1"/>
    <x v="1"/>
    <s v="IT"/>
    <x v="2"/>
    <x v="1"/>
    <x v="2"/>
    <n v="0.25"/>
    <x v="11"/>
  </r>
  <r>
    <s v="TXN0714"/>
    <x v="285"/>
    <n v="20212"/>
    <n v="8537"/>
    <x v="710"/>
    <x v="0"/>
    <x v="3"/>
    <s v="IT"/>
    <x v="1"/>
    <x v="1"/>
    <x v="3"/>
    <n v="0.05"/>
    <x v="11"/>
  </r>
  <r>
    <s v="TXN0715"/>
    <x v="381"/>
    <n v="43585"/>
    <n v="14639"/>
    <x v="711"/>
    <x v="0"/>
    <x v="3"/>
    <s v="IT"/>
    <x v="3"/>
    <x v="1"/>
    <x v="1"/>
    <n v="0.28000000000000003"/>
    <x v="1"/>
  </r>
  <r>
    <s v="TXN0716"/>
    <x v="246"/>
    <n v="8183"/>
    <n v="24123"/>
    <x v="712"/>
    <x v="0"/>
    <x v="1"/>
    <s v="Sales"/>
    <x v="0"/>
    <x v="0"/>
    <x v="3"/>
    <n v="0.24"/>
    <x v="6"/>
  </r>
  <r>
    <s v="TXN0717"/>
    <x v="37"/>
    <n v="7689"/>
    <n v="28432"/>
    <x v="713"/>
    <x v="2"/>
    <x v="3"/>
    <s v="Marketing"/>
    <x v="3"/>
    <x v="1"/>
    <x v="3"/>
    <n v="0.13"/>
    <x v="0"/>
  </r>
  <r>
    <s v="TXN0718"/>
    <x v="454"/>
    <n v="23726"/>
    <n v="27885"/>
    <x v="714"/>
    <x v="3"/>
    <x v="1"/>
    <s v="IT"/>
    <x v="4"/>
    <x v="1"/>
    <x v="0"/>
    <n v="0.16"/>
    <x v="9"/>
  </r>
  <r>
    <s v="TXN0719"/>
    <x v="460"/>
    <n v="30542"/>
    <n v="7611"/>
    <x v="11"/>
    <x v="3"/>
    <x v="3"/>
    <s v="Marketing"/>
    <x v="3"/>
    <x v="3"/>
    <x v="0"/>
    <n v="0"/>
    <x v="7"/>
  </r>
  <r>
    <s v="TXN0720"/>
    <x v="33"/>
    <n v="12089"/>
    <n v="17201"/>
    <x v="715"/>
    <x v="3"/>
    <x v="4"/>
    <s v="Marketing"/>
    <x v="4"/>
    <x v="3"/>
    <x v="1"/>
    <n v="0.25"/>
    <x v="5"/>
  </r>
  <r>
    <s v="TXN0721"/>
    <x v="361"/>
    <n v="19426"/>
    <n v="23774"/>
    <x v="716"/>
    <x v="0"/>
    <x v="0"/>
    <s v="Operations"/>
    <x v="3"/>
    <x v="2"/>
    <x v="0"/>
    <n v="0.02"/>
    <x v="4"/>
  </r>
  <r>
    <s v="TXN0722"/>
    <x v="279"/>
    <n v="45153"/>
    <n v="11427"/>
    <x v="717"/>
    <x v="1"/>
    <x v="4"/>
    <s v="Sales"/>
    <x v="4"/>
    <x v="1"/>
    <x v="2"/>
    <n v="0.09"/>
    <x v="8"/>
  </r>
  <r>
    <s v="TXN0723"/>
    <x v="420"/>
    <n v="30572"/>
    <n v="23229"/>
    <x v="718"/>
    <x v="0"/>
    <x v="2"/>
    <s v="Finance"/>
    <x v="1"/>
    <x v="1"/>
    <x v="0"/>
    <n v="0.08"/>
    <x v="8"/>
  </r>
  <r>
    <s v="TXN0724"/>
    <x v="115"/>
    <n v="17928"/>
    <n v="18287"/>
    <x v="719"/>
    <x v="0"/>
    <x v="3"/>
    <s v="IT"/>
    <x v="2"/>
    <x v="1"/>
    <x v="0"/>
    <n v="0.01"/>
    <x v="4"/>
  </r>
  <r>
    <s v="TXN0725"/>
    <x v="68"/>
    <n v="15323"/>
    <n v="26573"/>
    <x v="720"/>
    <x v="0"/>
    <x v="3"/>
    <s v="IT"/>
    <x v="3"/>
    <x v="1"/>
    <x v="1"/>
    <n v="0.12"/>
    <x v="7"/>
  </r>
  <r>
    <s v="TXN0726"/>
    <x v="461"/>
    <n v="13044"/>
    <n v="6896"/>
    <x v="721"/>
    <x v="0"/>
    <x v="1"/>
    <s v="IT"/>
    <x v="1"/>
    <x v="1"/>
    <x v="0"/>
    <n v="0.01"/>
    <x v="3"/>
  </r>
  <r>
    <s v="TXN0727"/>
    <x v="226"/>
    <n v="8612"/>
    <n v="6689"/>
    <x v="722"/>
    <x v="0"/>
    <x v="2"/>
    <s v="HR"/>
    <x v="3"/>
    <x v="0"/>
    <x v="0"/>
    <n v="0.13"/>
    <x v="2"/>
  </r>
  <r>
    <s v="TXN0728"/>
    <x v="287"/>
    <n v="14515"/>
    <n v="28307"/>
    <x v="723"/>
    <x v="0"/>
    <x v="3"/>
    <s v="HR"/>
    <x v="0"/>
    <x v="0"/>
    <x v="0"/>
    <n v="0.03"/>
    <x v="7"/>
  </r>
  <r>
    <s v="TXN0729"/>
    <x v="411"/>
    <n v="33505"/>
    <n v="3717"/>
    <x v="724"/>
    <x v="0"/>
    <x v="1"/>
    <s v="IT"/>
    <x v="0"/>
    <x v="0"/>
    <x v="0"/>
    <n v="0.01"/>
    <x v="7"/>
  </r>
  <r>
    <s v="TXN0730"/>
    <x v="357"/>
    <n v="38273"/>
    <n v="22944"/>
    <x v="725"/>
    <x v="2"/>
    <x v="4"/>
    <s v="Marketing"/>
    <x v="3"/>
    <x v="3"/>
    <x v="0"/>
    <n v="0"/>
    <x v="0"/>
  </r>
  <r>
    <s v="TXN0731"/>
    <x v="150"/>
    <n v="36861"/>
    <n v="16358"/>
    <x v="726"/>
    <x v="0"/>
    <x v="3"/>
    <s v="Marketing"/>
    <x v="0"/>
    <x v="2"/>
    <x v="2"/>
    <n v="0.04"/>
    <x v="5"/>
  </r>
  <r>
    <s v="TXN0732"/>
    <x v="462"/>
    <n v="49720"/>
    <n v="25707"/>
    <x v="727"/>
    <x v="0"/>
    <x v="3"/>
    <s v="Marketing"/>
    <x v="3"/>
    <x v="0"/>
    <x v="0"/>
    <n v="0.02"/>
    <x v="6"/>
  </r>
  <r>
    <s v="TXN0733"/>
    <x v="435"/>
    <n v="41237"/>
    <n v="28236"/>
    <x v="728"/>
    <x v="0"/>
    <x v="4"/>
    <s v="Finance"/>
    <x v="3"/>
    <x v="0"/>
    <x v="0"/>
    <n v="0.01"/>
    <x v="2"/>
  </r>
  <r>
    <s v="TXN0734"/>
    <x v="463"/>
    <n v="33532"/>
    <n v="27728"/>
    <x v="729"/>
    <x v="2"/>
    <x v="4"/>
    <s v="IT"/>
    <x v="3"/>
    <x v="1"/>
    <x v="2"/>
    <n v="0.26"/>
    <x v="10"/>
  </r>
  <r>
    <s v="TXN0735"/>
    <x v="369"/>
    <n v="40526"/>
    <n v="26385"/>
    <x v="730"/>
    <x v="4"/>
    <x v="0"/>
    <s v="IT"/>
    <x v="2"/>
    <x v="1"/>
    <x v="0"/>
    <n v="0.11"/>
    <x v="6"/>
  </r>
  <r>
    <s v="TXN0736"/>
    <x v="464"/>
    <n v="29556"/>
    <n v="16017"/>
    <x v="731"/>
    <x v="0"/>
    <x v="2"/>
    <s v="Finance"/>
    <x v="2"/>
    <x v="2"/>
    <x v="2"/>
    <n v="0.19"/>
    <x v="11"/>
  </r>
  <r>
    <s v="TXN0737"/>
    <x v="465"/>
    <n v="28972"/>
    <n v="16671"/>
    <x v="732"/>
    <x v="3"/>
    <x v="3"/>
    <s v="Marketing"/>
    <x v="3"/>
    <x v="2"/>
    <x v="3"/>
    <n v="7.0000000000000007E-2"/>
    <x v="3"/>
  </r>
  <r>
    <s v="TXN0738"/>
    <x v="466"/>
    <n v="14689"/>
    <n v="19006"/>
    <x v="733"/>
    <x v="2"/>
    <x v="3"/>
    <s v="IT"/>
    <x v="2"/>
    <x v="0"/>
    <x v="0"/>
    <n v="0.02"/>
    <x v="1"/>
  </r>
  <r>
    <s v="TXN0739"/>
    <x v="467"/>
    <n v="16982"/>
    <n v="7648"/>
    <x v="734"/>
    <x v="2"/>
    <x v="0"/>
    <s v="Operations"/>
    <x v="1"/>
    <x v="1"/>
    <x v="0"/>
    <n v="0.1"/>
    <x v="1"/>
  </r>
  <r>
    <s v="TXN0740"/>
    <x v="468"/>
    <n v="25020"/>
    <n v="12354"/>
    <x v="735"/>
    <x v="0"/>
    <x v="3"/>
    <s v="IT"/>
    <x v="2"/>
    <x v="2"/>
    <x v="1"/>
    <n v="0.02"/>
    <x v="0"/>
  </r>
  <r>
    <s v="TXN0741"/>
    <x v="294"/>
    <n v="24715"/>
    <n v="19067"/>
    <x v="736"/>
    <x v="2"/>
    <x v="3"/>
    <s v="Operations"/>
    <x v="4"/>
    <x v="1"/>
    <x v="0"/>
    <n v="7.0000000000000007E-2"/>
    <x v="0"/>
  </r>
  <r>
    <s v="TXN0742"/>
    <x v="469"/>
    <n v="36819"/>
    <n v="4615"/>
    <x v="737"/>
    <x v="0"/>
    <x v="4"/>
    <s v="IT"/>
    <x v="2"/>
    <x v="2"/>
    <x v="1"/>
    <n v="0.04"/>
    <x v="10"/>
  </r>
  <r>
    <s v="TXN0743"/>
    <x v="470"/>
    <n v="30997"/>
    <n v="3271"/>
    <x v="738"/>
    <x v="1"/>
    <x v="3"/>
    <s v="Marketing"/>
    <x v="3"/>
    <x v="0"/>
    <x v="3"/>
    <n v="0.17"/>
    <x v="8"/>
  </r>
  <r>
    <s v="TXN0744"/>
    <x v="366"/>
    <n v="42130"/>
    <n v="19159"/>
    <x v="739"/>
    <x v="0"/>
    <x v="3"/>
    <s v="Sales"/>
    <x v="3"/>
    <x v="2"/>
    <x v="0"/>
    <n v="0.14000000000000001"/>
    <x v="5"/>
  </r>
  <r>
    <s v="TXN0745"/>
    <x v="149"/>
    <n v="45863"/>
    <n v="13730"/>
    <x v="740"/>
    <x v="0"/>
    <x v="3"/>
    <s v="HR"/>
    <x v="2"/>
    <x v="1"/>
    <x v="3"/>
    <n v="0.02"/>
    <x v="4"/>
  </r>
  <r>
    <s v="TXN0746"/>
    <x v="471"/>
    <n v="9600"/>
    <n v="24083"/>
    <x v="741"/>
    <x v="0"/>
    <x v="3"/>
    <s v="IT"/>
    <x v="1"/>
    <x v="1"/>
    <x v="0"/>
    <n v="0.28999999999999998"/>
    <x v="9"/>
  </r>
  <r>
    <s v="TXN0747"/>
    <x v="74"/>
    <n v="6966"/>
    <n v="23453"/>
    <x v="742"/>
    <x v="0"/>
    <x v="3"/>
    <s v="IT"/>
    <x v="3"/>
    <x v="3"/>
    <x v="3"/>
    <n v="7.0000000000000007E-2"/>
    <x v="10"/>
  </r>
  <r>
    <s v="TXN0748"/>
    <x v="250"/>
    <n v="27302"/>
    <n v="23030"/>
    <x v="743"/>
    <x v="4"/>
    <x v="3"/>
    <s v="HR"/>
    <x v="3"/>
    <x v="0"/>
    <x v="0"/>
    <n v="0.08"/>
    <x v="10"/>
  </r>
  <r>
    <s v="TXN0749"/>
    <x v="98"/>
    <n v="42474"/>
    <n v="5311"/>
    <x v="744"/>
    <x v="2"/>
    <x v="2"/>
    <s v="Marketing"/>
    <x v="0"/>
    <x v="0"/>
    <x v="1"/>
    <n v="0.17"/>
    <x v="11"/>
  </r>
  <r>
    <s v="TXN0750"/>
    <x v="472"/>
    <n v="37190"/>
    <n v="29706"/>
    <x v="745"/>
    <x v="2"/>
    <x v="3"/>
    <s v="IT"/>
    <x v="3"/>
    <x v="0"/>
    <x v="0"/>
    <n v="0.22"/>
    <x v="5"/>
  </r>
  <r>
    <s v="TXN0751"/>
    <x v="245"/>
    <n v="37105"/>
    <n v="7238"/>
    <x v="746"/>
    <x v="4"/>
    <x v="2"/>
    <s v="IT"/>
    <x v="3"/>
    <x v="2"/>
    <x v="3"/>
    <n v="0.09"/>
    <x v="9"/>
  </r>
  <r>
    <s v="TXN0752"/>
    <x v="360"/>
    <n v="18651"/>
    <n v="27177"/>
    <x v="747"/>
    <x v="0"/>
    <x v="4"/>
    <s v="IT"/>
    <x v="4"/>
    <x v="0"/>
    <x v="1"/>
    <n v="0.05"/>
    <x v="2"/>
  </r>
  <r>
    <s v="TXN0753"/>
    <x v="473"/>
    <n v="22692"/>
    <n v="27127"/>
    <x v="748"/>
    <x v="0"/>
    <x v="1"/>
    <s v="Operations"/>
    <x v="4"/>
    <x v="1"/>
    <x v="3"/>
    <n v="0.23"/>
    <x v="3"/>
  </r>
  <r>
    <s v="TXN0754"/>
    <x v="178"/>
    <n v="13877"/>
    <n v="27709"/>
    <x v="749"/>
    <x v="0"/>
    <x v="0"/>
    <s v="Marketing"/>
    <x v="4"/>
    <x v="0"/>
    <x v="1"/>
    <n v="0.03"/>
    <x v="1"/>
  </r>
  <r>
    <s v="TXN0755"/>
    <x v="474"/>
    <n v="6228"/>
    <n v="18002"/>
    <x v="750"/>
    <x v="3"/>
    <x v="4"/>
    <s v="Operations"/>
    <x v="3"/>
    <x v="0"/>
    <x v="3"/>
    <n v="0.06"/>
    <x v="0"/>
  </r>
  <r>
    <s v="TXN0756"/>
    <x v="188"/>
    <n v="18750"/>
    <n v="25018"/>
    <x v="751"/>
    <x v="4"/>
    <x v="4"/>
    <s v="IT"/>
    <x v="0"/>
    <x v="1"/>
    <x v="2"/>
    <n v="7.0000000000000007E-2"/>
    <x v="7"/>
  </r>
  <r>
    <s v="TXN0757"/>
    <x v="475"/>
    <n v="34289"/>
    <n v="14243"/>
    <x v="752"/>
    <x v="0"/>
    <x v="1"/>
    <s v="Marketing"/>
    <x v="0"/>
    <x v="0"/>
    <x v="0"/>
    <n v="0.02"/>
    <x v="1"/>
  </r>
  <r>
    <s v="TXN0758"/>
    <x v="476"/>
    <n v="39701"/>
    <n v="15220"/>
    <x v="753"/>
    <x v="4"/>
    <x v="3"/>
    <s v="IT"/>
    <x v="3"/>
    <x v="2"/>
    <x v="3"/>
    <n v="0.22"/>
    <x v="4"/>
  </r>
  <r>
    <s v="TXN0759"/>
    <x v="413"/>
    <n v="31071"/>
    <n v="27030"/>
    <x v="754"/>
    <x v="0"/>
    <x v="2"/>
    <s v="Finance"/>
    <x v="4"/>
    <x v="0"/>
    <x v="2"/>
    <n v="0.02"/>
    <x v="5"/>
  </r>
  <r>
    <s v="TXN0760"/>
    <x v="135"/>
    <n v="42595"/>
    <n v="28634"/>
    <x v="755"/>
    <x v="0"/>
    <x v="3"/>
    <s v="Marketing"/>
    <x v="2"/>
    <x v="0"/>
    <x v="3"/>
    <n v="0.19"/>
    <x v="4"/>
  </r>
  <r>
    <s v="TXN0761"/>
    <x v="477"/>
    <n v="17196"/>
    <n v="28862"/>
    <x v="756"/>
    <x v="0"/>
    <x v="0"/>
    <s v="Finance"/>
    <x v="0"/>
    <x v="0"/>
    <x v="2"/>
    <n v="0"/>
    <x v="1"/>
  </r>
  <r>
    <s v="TXN0762"/>
    <x v="224"/>
    <n v="6646"/>
    <n v="12256"/>
    <x v="757"/>
    <x v="2"/>
    <x v="0"/>
    <s v="Finance"/>
    <x v="4"/>
    <x v="0"/>
    <x v="3"/>
    <n v="0.11"/>
    <x v="3"/>
  </r>
  <r>
    <s v="TXN0763"/>
    <x v="28"/>
    <n v="36335"/>
    <n v="16437"/>
    <x v="758"/>
    <x v="0"/>
    <x v="3"/>
    <s v="IT"/>
    <x v="3"/>
    <x v="2"/>
    <x v="0"/>
    <n v="0.14000000000000001"/>
    <x v="6"/>
  </r>
  <r>
    <s v="TXN0764"/>
    <x v="358"/>
    <n v="47172"/>
    <n v="23854"/>
    <x v="759"/>
    <x v="3"/>
    <x v="3"/>
    <s v="Operations"/>
    <x v="1"/>
    <x v="2"/>
    <x v="2"/>
    <n v="0.11"/>
    <x v="9"/>
  </r>
  <r>
    <s v="TXN0765"/>
    <x v="425"/>
    <n v="39531"/>
    <n v="19619"/>
    <x v="760"/>
    <x v="0"/>
    <x v="4"/>
    <s v="Marketing"/>
    <x v="3"/>
    <x v="0"/>
    <x v="3"/>
    <n v="0.23"/>
    <x v="1"/>
  </r>
  <r>
    <s v="TXN0766"/>
    <x v="0"/>
    <n v="16606"/>
    <n v="24552"/>
    <x v="761"/>
    <x v="3"/>
    <x v="3"/>
    <s v="IT"/>
    <x v="3"/>
    <x v="2"/>
    <x v="1"/>
    <n v="0.03"/>
    <x v="0"/>
  </r>
  <r>
    <s v="TXN0767"/>
    <x v="478"/>
    <n v="23116"/>
    <n v="29408"/>
    <x v="762"/>
    <x v="0"/>
    <x v="4"/>
    <s v="Finance"/>
    <x v="2"/>
    <x v="2"/>
    <x v="0"/>
    <n v="0.05"/>
    <x v="10"/>
  </r>
  <r>
    <s v="TXN0768"/>
    <x v="479"/>
    <n v="34530"/>
    <n v="16222"/>
    <x v="763"/>
    <x v="2"/>
    <x v="3"/>
    <s v="Sales"/>
    <x v="2"/>
    <x v="0"/>
    <x v="1"/>
    <n v="0.03"/>
    <x v="10"/>
  </r>
  <r>
    <s v="TXN0769"/>
    <x v="480"/>
    <n v="18128"/>
    <n v="21411"/>
    <x v="764"/>
    <x v="0"/>
    <x v="1"/>
    <s v="IT"/>
    <x v="3"/>
    <x v="0"/>
    <x v="3"/>
    <n v="0.09"/>
    <x v="4"/>
  </r>
  <r>
    <s v="TXN0770"/>
    <x v="481"/>
    <n v="48293"/>
    <n v="20756"/>
    <x v="765"/>
    <x v="3"/>
    <x v="1"/>
    <s v="Marketing"/>
    <x v="2"/>
    <x v="1"/>
    <x v="1"/>
    <n v="0.25"/>
    <x v="2"/>
  </r>
  <r>
    <s v="TXN0771"/>
    <x v="482"/>
    <n v="26001"/>
    <n v="9759"/>
    <x v="766"/>
    <x v="0"/>
    <x v="3"/>
    <s v="Sales"/>
    <x v="3"/>
    <x v="3"/>
    <x v="0"/>
    <n v="0.09"/>
    <x v="2"/>
  </r>
  <r>
    <s v="TXN0772"/>
    <x v="264"/>
    <n v="25524"/>
    <n v="3262"/>
    <x v="767"/>
    <x v="2"/>
    <x v="1"/>
    <s v="HR"/>
    <x v="3"/>
    <x v="0"/>
    <x v="0"/>
    <n v="0.17"/>
    <x v="9"/>
  </r>
  <r>
    <s v="TXN0773"/>
    <x v="483"/>
    <n v="20270"/>
    <n v="14288"/>
    <x v="768"/>
    <x v="0"/>
    <x v="1"/>
    <s v="Marketing"/>
    <x v="2"/>
    <x v="0"/>
    <x v="0"/>
    <n v="0.24"/>
    <x v="4"/>
  </r>
  <r>
    <s v="TXN0774"/>
    <x v="325"/>
    <n v="13925"/>
    <n v="28550"/>
    <x v="769"/>
    <x v="4"/>
    <x v="1"/>
    <s v="Operations"/>
    <x v="3"/>
    <x v="1"/>
    <x v="3"/>
    <n v="0.14000000000000001"/>
    <x v="8"/>
  </r>
  <r>
    <s v="TXN0775"/>
    <x v="191"/>
    <n v="32159"/>
    <n v="16032"/>
    <x v="770"/>
    <x v="4"/>
    <x v="3"/>
    <s v="HR"/>
    <x v="4"/>
    <x v="1"/>
    <x v="0"/>
    <n v="0.05"/>
    <x v="8"/>
  </r>
  <r>
    <s v="TXN0776"/>
    <x v="484"/>
    <n v="48877"/>
    <n v="8779"/>
    <x v="771"/>
    <x v="0"/>
    <x v="0"/>
    <s v="Operations"/>
    <x v="3"/>
    <x v="1"/>
    <x v="0"/>
    <n v="0.28999999999999998"/>
    <x v="4"/>
  </r>
  <r>
    <s v="TXN0777"/>
    <x v="446"/>
    <n v="24748"/>
    <n v="28670"/>
    <x v="772"/>
    <x v="0"/>
    <x v="0"/>
    <s v="HR"/>
    <x v="2"/>
    <x v="1"/>
    <x v="0"/>
    <n v="0.03"/>
    <x v="4"/>
  </r>
  <r>
    <s v="TXN0778"/>
    <x v="335"/>
    <n v="34691"/>
    <n v="11608"/>
    <x v="773"/>
    <x v="2"/>
    <x v="3"/>
    <s v="IT"/>
    <x v="4"/>
    <x v="1"/>
    <x v="1"/>
    <n v="7.0000000000000007E-2"/>
    <x v="5"/>
  </r>
  <r>
    <s v="TXN0779"/>
    <x v="108"/>
    <n v="30555"/>
    <n v="10522"/>
    <x v="774"/>
    <x v="3"/>
    <x v="3"/>
    <s v="Operations"/>
    <x v="1"/>
    <x v="1"/>
    <x v="0"/>
    <n v="0.2"/>
    <x v="6"/>
  </r>
  <r>
    <s v="TXN0780"/>
    <x v="206"/>
    <n v="20958"/>
    <n v="4820"/>
    <x v="775"/>
    <x v="0"/>
    <x v="0"/>
    <s v="IT"/>
    <x v="0"/>
    <x v="0"/>
    <x v="1"/>
    <n v="7.0000000000000007E-2"/>
    <x v="8"/>
  </r>
  <r>
    <s v="TXN0781"/>
    <x v="10"/>
    <n v="36666"/>
    <n v="8287"/>
    <x v="776"/>
    <x v="3"/>
    <x v="3"/>
    <s v="IT"/>
    <x v="3"/>
    <x v="3"/>
    <x v="0"/>
    <n v="0.02"/>
    <x v="2"/>
  </r>
  <r>
    <s v="TXN0782"/>
    <x v="485"/>
    <n v="40847"/>
    <n v="16163"/>
    <x v="777"/>
    <x v="1"/>
    <x v="1"/>
    <s v="IT"/>
    <x v="0"/>
    <x v="2"/>
    <x v="0"/>
    <n v="0.19"/>
    <x v="11"/>
  </r>
  <r>
    <s v="TXN0783"/>
    <x v="227"/>
    <n v="20501"/>
    <n v="12015"/>
    <x v="778"/>
    <x v="2"/>
    <x v="2"/>
    <s v="Finance"/>
    <x v="1"/>
    <x v="0"/>
    <x v="0"/>
    <n v="0.26"/>
    <x v="1"/>
  </r>
  <r>
    <s v="TXN0784"/>
    <x v="486"/>
    <n v="21664"/>
    <n v="9599"/>
    <x v="779"/>
    <x v="2"/>
    <x v="1"/>
    <s v="Sales"/>
    <x v="4"/>
    <x v="2"/>
    <x v="2"/>
    <n v="0.11"/>
    <x v="0"/>
  </r>
  <r>
    <s v="TXN0785"/>
    <x v="267"/>
    <n v="43766"/>
    <n v="24814"/>
    <x v="780"/>
    <x v="2"/>
    <x v="4"/>
    <s v="IT"/>
    <x v="0"/>
    <x v="2"/>
    <x v="3"/>
    <n v="0.1"/>
    <x v="6"/>
  </r>
  <r>
    <s v="TXN0786"/>
    <x v="487"/>
    <n v="44734"/>
    <n v="21931"/>
    <x v="781"/>
    <x v="2"/>
    <x v="3"/>
    <s v="Finance"/>
    <x v="1"/>
    <x v="1"/>
    <x v="0"/>
    <n v="7.0000000000000007E-2"/>
    <x v="0"/>
  </r>
  <r>
    <s v="TXN0787"/>
    <x v="311"/>
    <n v="46472"/>
    <n v="23721"/>
    <x v="782"/>
    <x v="3"/>
    <x v="0"/>
    <s v="IT"/>
    <x v="3"/>
    <x v="1"/>
    <x v="0"/>
    <n v="0.25"/>
    <x v="3"/>
  </r>
  <r>
    <s v="TXN0788"/>
    <x v="488"/>
    <n v="37997"/>
    <n v="17710"/>
    <x v="783"/>
    <x v="0"/>
    <x v="2"/>
    <s v="Marketing"/>
    <x v="4"/>
    <x v="0"/>
    <x v="2"/>
    <n v="0.24"/>
    <x v="6"/>
  </r>
  <r>
    <s v="TXN0789"/>
    <x v="489"/>
    <n v="8098"/>
    <n v="8462"/>
    <x v="784"/>
    <x v="4"/>
    <x v="3"/>
    <s v="Operations"/>
    <x v="3"/>
    <x v="2"/>
    <x v="0"/>
    <n v="0.14000000000000001"/>
    <x v="1"/>
  </r>
  <r>
    <s v="TXN0790"/>
    <x v="91"/>
    <n v="21207"/>
    <n v="14536"/>
    <x v="785"/>
    <x v="1"/>
    <x v="0"/>
    <s v="Operations"/>
    <x v="3"/>
    <x v="1"/>
    <x v="1"/>
    <n v="0.17"/>
    <x v="6"/>
  </r>
  <r>
    <s v="TXN0791"/>
    <x v="224"/>
    <n v="48196"/>
    <n v="13509"/>
    <x v="786"/>
    <x v="3"/>
    <x v="1"/>
    <s v="IT"/>
    <x v="2"/>
    <x v="1"/>
    <x v="1"/>
    <n v="0.02"/>
    <x v="3"/>
  </r>
  <r>
    <s v="TXN0792"/>
    <x v="74"/>
    <n v="7930"/>
    <n v="15607"/>
    <x v="787"/>
    <x v="0"/>
    <x v="1"/>
    <s v="IT"/>
    <x v="2"/>
    <x v="0"/>
    <x v="0"/>
    <n v="0.24"/>
    <x v="10"/>
  </r>
  <r>
    <s v="TXN0793"/>
    <x v="181"/>
    <n v="22962"/>
    <n v="6876"/>
    <x v="788"/>
    <x v="2"/>
    <x v="4"/>
    <s v="IT"/>
    <x v="4"/>
    <x v="1"/>
    <x v="0"/>
    <n v="0.15"/>
    <x v="2"/>
  </r>
  <r>
    <s v="TXN0794"/>
    <x v="432"/>
    <n v="8431"/>
    <n v="29376"/>
    <x v="789"/>
    <x v="1"/>
    <x v="1"/>
    <s v="IT"/>
    <x v="3"/>
    <x v="2"/>
    <x v="0"/>
    <n v="0.08"/>
    <x v="9"/>
  </r>
  <r>
    <s v="TXN0795"/>
    <x v="490"/>
    <n v="33949"/>
    <n v="26104"/>
    <x v="790"/>
    <x v="3"/>
    <x v="3"/>
    <s v="Marketing"/>
    <x v="1"/>
    <x v="0"/>
    <x v="0"/>
    <n v="0.09"/>
    <x v="5"/>
  </r>
  <r>
    <s v="TXN0796"/>
    <x v="491"/>
    <n v="39203"/>
    <n v="16903"/>
    <x v="791"/>
    <x v="0"/>
    <x v="3"/>
    <s v="Marketing"/>
    <x v="2"/>
    <x v="2"/>
    <x v="1"/>
    <n v="0.12"/>
    <x v="8"/>
  </r>
  <r>
    <s v="TXN0797"/>
    <x v="492"/>
    <n v="39407"/>
    <n v="26993"/>
    <x v="792"/>
    <x v="0"/>
    <x v="1"/>
    <s v="Sales"/>
    <x v="0"/>
    <x v="2"/>
    <x v="0"/>
    <n v="0.08"/>
    <x v="3"/>
  </r>
  <r>
    <s v="TXN0798"/>
    <x v="182"/>
    <n v="24476"/>
    <n v="7173"/>
    <x v="793"/>
    <x v="3"/>
    <x v="0"/>
    <s v="Sales"/>
    <x v="3"/>
    <x v="3"/>
    <x v="0"/>
    <n v="0.09"/>
    <x v="9"/>
  </r>
  <r>
    <s v="TXN0799"/>
    <x v="37"/>
    <n v="23109"/>
    <n v="13756"/>
    <x v="794"/>
    <x v="0"/>
    <x v="0"/>
    <s v="Sales"/>
    <x v="3"/>
    <x v="0"/>
    <x v="0"/>
    <n v="0.18"/>
    <x v="0"/>
  </r>
  <r>
    <s v="TXN0800"/>
    <x v="336"/>
    <n v="21095"/>
    <n v="27990"/>
    <x v="795"/>
    <x v="1"/>
    <x v="0"/>
    <s v="Marketing"/>
    <x v="1"/>
    <x v="1"/>
    <x v="1"/>
    <n v="0.22"/>
    <x v="11"/>
  </r>
  <r>
    <s v="TXN0801"/>
    <x v="493"/>
    <n v="10084"/>
    <n v="22432"/>
    <x v="796"/>
    <x v="0"/>
    <x v="1"/>
    <s v="IT"/>
    <x v="1"/>
    <x v="0"/>
    <x v="2"/>
    <n v="0.22"/>
    <x v="9"/>
  </r>
  <r>
    <s v="TXN0802"/>
    <x v="453"/>
    <n v="42202"/>
    <n v="6567"/>
    <x v="797"/>
    <x v="3"/>
    <x v="4"/>
    <s v="IT"/>
    <x v="1"/>
    <x v="2"/>
    <x v="0"/>
    <n v="0.16"/>
    <x v="6"/>
  </r>
  <r>
    <s v="TXN0803"/>
    <x v="494"/>
    <n v="48681"/>
    <n v="22984"/>
    <x v="798"/>
    <x v="0"/>
    <x v="0"/>
    <s v="HR"/>
    <x v="3"/>
    <x v="0"/>
    <x v="1"/>
    <n v="0.21"/>
    <x v="2"/>
  </r>
  <r>
    <s v="TXN0804"/>
    <x v="495"/>
    <n v="13303"/>
    <n v="29586"/>
    <x v="799"/>
    <x v="0"/>
    <x v="0"/>
    <s v="HR"/>
    <x v="2"/>
    <x v="0"/>
    <x v="1"/>
    <n v="0.1"/>
    <x v="6"/>
  </r>
  <r>
    <s v="TXN0805"/>
    <x v="239"/>
    <n v="5284"/>
    <n v="12878"/>
    <x v="800"/>
    <x v="4"/>
    <x v="0"/>
    <s v="Sales"/>
    <x v="3"/>
    <x v="0"/>
    <x v="1"/>
    <n v="0.27"/>
    <x v="6"/>
  </r>
  <r>
    <s v="TXN0806"/>
    <x v="486"/>
    <n v="10952"/>
    <n v="24367"/>
    <x v="801"/>
    <x v="0"/>
    <x v="4"/>
    <s v="Finance"/>
    <x v="0"/>
    <x v="0"/>
    <x v="0"/>
    <n v="0.26"/>
    <x v="0"/>
  </r>
  <r>
    <s v="TXN0807"/>
    <x v="420"/>
    <n v="12501"/>
    <n v="26671"/>
    <x v="802"/>
    <x v="0"/>
    <x v="0"/>
    <s v="Marketing"/>
    <x v="3"/>
    <x v="1"/>
    <x v="0"/>
    <n v="0.01"/>
    <x v="8"/>
  </r>
  <r>
    <s v="TXN0808"/>
    <x v="80"/>
    <n v="11588"/>
    <n v="27261"/>
    <x v="803"/>
    <x v="2"/>
    <x v="1"/>
    <s v="IT"/>
    <x v="4"/>
    <x v="0"/>
    <x v="3"/>
    <n v="0.14000000000000001"/>
    <x v="2"/>
  </r>
  <r>
    <s v="TXN0809"/>
    <x v="496"/>
    <n v="26950"/>
    <n v="9294"/>
    <x v="804"/>
    <x v="1"/>
    <x v="1"/>
    <s v="Sales"/>
    <x v="2"/>
    <x v="1"/>
    <x v="1"/>
    <n v="0.09"/>
    <x v="0"/>
  </r>
  <r>
    <s v="TXN0810"/>
    <x v="254"/>
    <n v="45482"/>
    <n v="23475"/>
    <x v="805"/>
    <x v="3"/>
    <x v="3"/>
    <s v="IT"/>
    <x v="1"/>
    <x v="0"/>
    <x v="0"/>
    <n v="0.08"/>
    <x v="0"/>
  </r>
  <r>
    <s v="TXN0811"/>
    <x v="497"/>
    <n v="35018"/>
    <n v="4308"/>
    <x v="806"/>
    <x v="1"/>
    <x v="3"/>
    <s v="IT"/>
    <x v="3"/>
    <x v="1"/>
    <x v="0"/>
    <n v="0.17"/>
    <x v="3"/>
  </r>
  <r>
    <s v="TXN0812"/>
    <x v="372"/>
    <n v="7421"/>
    <n v="10353"/>
    <x v="807"/>
    <x v="0"/>
    <x v="1"/>
    <s v="Operations"/>
    <x v="0"/>
    <x v="0"/>
    <x v="1"/>
    <n v="0.27"/>
    <x v="8"/>
  </r>
  <r>
    <s v="TXN0813"/>
    <x v="352"/>
    <n v="15915"/>
    <n v="14371"/>
    <x v="808"/>
    <x v="3"/>
    <x v="3"/>
    <s v="Sales"/>
    <x v="3"/>
    <x v="3"/>
    <x v="1"/>
    <n v="0.27"/>
    <x v="1"/>
  </r>
  <r>
    <s v="TXN0814"/>
    <x v="310"/>
    <n v="24687"/>
    <n v="7984"/>
    <x v="809"/>
    <x v="3"/>
    <x v="3"/>
    <s v="Marketing"/>
    <x v="3"/>
    <x v="1"/>
    <x v="0"/>
    <n v="0.18"/>
    <x v="0"/>
  </r>
  <r>
    <s v="TXN0815"/>
    <x v="498"/>
    <n v="19764"/>
    <n v="22480"/>
    <x v="810"/>
    <x v="0"/>
    <x v="0"/>
    <s v="HR"/>
    <x v="0"/>
    <x v="0"/>
    <x v="0"/>
    <n v="0.23"/>
    <x v="3"/>
  </r>
  <r>
    <s v="TXN0816"/>
    <x v="203"/>
    <n v="47756"/>
    <n v="20358"/>
    <x v="811"/>
    <x v="0"/>
    <x v="1"/>
    <s v="HR"/>
    <x v="3"/>
    <x v="0"/>
    <x v="1"/>
    <n v="0.01"/>
    <x v="10"/>
  </r>
  <r>
    <s v="TXN0817"/>
    <x v="499"/>
    <n v="5804"/>
    <n v="17751"/>
    <x v="812"/>
    <x v="3"/>
    <x v="3"/>
    <s v="HR"/>
    <x v="3"/>
    <x v="1"/>
    <x v="1"/>
    <n v="0.03"/>
    <x v="10"/>
  </r>
  <r>
    <s v="TXN0818"/>
    <x v="500"/>
    <n v="39378"/>
    <n v="7216"/>
    <x v="813"/>
    <x v="1"/>
    <x v="2"/>
    <s v="Sales"/>
    <x v="0"/>
    <x v="0"/>
    <x v="0"/>
    <n v="0.03"/>
    <x v="8"/>
  </r>
  <r>
    <s v="TXN0819"/>
    <x v="31"/>
    <n v="32734"/>
    <n v="15445"/>
    <x v="814"/>
    <x v="0"/>
    <x v="3"/>
    <s v="Marketing"/>
    <x v="3"/>
    <x v="1"/>
    <x v="3"/>
    <n v="0.27"/>
    <x v="3"/>
  </r>
  <r>
    <s v="TXN0820"/>
    <x v="249"/>
    <n v="17057"/>
    <n v="11809"/>
    <x v="815"/>
    <x v="4"/>
    <x v="3"/>
    <s v="HR"/>
    <x v="4"/>
    <x v="0"/>
    <x v="0"/>
    <n v="0.09"/>
    <x v="2"/>
  </r>
  <r>
    <s v="TXN0821"/>
    <x v="108"/>
    <n v="24536"/>
    <n v="20562"/>
    <x v="816"/>
    <x v="1"/>
    <x v="2"/>
    <s v="Sales"/>
    <x v="0"/>
    <x v="1"/>
    <x v="3"/>
    <n v="0.01"/>
    <x v="6"/>
  </r>
  <r>
    <s v="TXN0822"/>
    <x v="116"/>
    <n v="29728"/>
    <n v="7521"/>
    <x v="817"/>
    <x v="0"/>
    <x v="1"/>
    <s v="Operations"/>
    <x v="3"/>
    <x v="2"/>
    <x v="0"/>
    <n v="0.21"/>
    <x v="10"/>
  </r>
  <r>
    <s v="TXN0823"/>
    <x v="184"/>
    <n v="44907"/>
    <n v="10934"/>
    <x v="818"/>
    <x v="2"/>
    <x v="4"/>
    <s v="Marketing"/>
    <x v="2"/>
    <x v="1"/>
    <x v="0"/>
    <n v="0.13"/>
    <x v="7"/>
  </r>
  <r>
    <s v="TXN0824"/>
    <x v="501"/>
    <n v="36982"/>
    <n v="13325"/>
    <x v="819"/>
    <x v="3"/>
    <x v="1"/>
    <s v="IT"/>
    <x v="4"/>
    <x v="0"/>
    <x v="0"/>
    <n v="0.25"/>
    <x v="6"/>
  </r>
  <r>
    <s v="TXN0825"/>
    <x v="359"/>
    <n v="21617"/>
    <n v="22573"/>
    <x v="820"/>
    <x v="0"/>
    <x v="3"/>
    <s v="IT"/>
    <x v="3"/>
    <x v="0"/>
    <x v="1"/>
    <n v="0.26"/>
    <x v="6"/>
  </r>
  <r>
    <s v="TXN0826"/>
    <x v="502"/>
    <n v="23448"/>
    <n v="28287"/>
    <x v="821"/>
    <x v="3"/>
    <x v="3"/>
    <s v="Sales"/>
    <x v="4"/>
    <x v="2"/>
    <x v="2"/>
    <n v="0.17"/>
    <x v="4"/>
  </r>
  <r>
    <s v="TXN0827"/>
    <x v="8"/>
    <n v="14905"/>
    <n v="18693"/>
    <x v="822"/>
    <x v="2"/>
    <x v="4"/>
    <s v="Sales"/>
    <x v="4"/>
    <x v="1"/>
    <x v="3"/>
    <n v="0.06"/>
    <x v="2"/>
  </r>
  <r>
    <s v="TXN0828"/>
    <x v="229"/>
    <n v="13458"/>
    <n v="18291"/>
    <x v="823"/>
    <x v="2"/>
    <x v="2"/>
    <s v="IT"/>
    <x v="3"/>
    <x v="2"/>
    <x v="0"/>
    <n v="0.28000000000000003"/>
    <x v="3"/>
  </r>
  <r>
    <s v="TXN0829"/>
    <x v="503"/>
    <n v="26308"/>
    <n v="23301"/>
    <x v="824"/>
    <x v="0"/>
    <x v="1"/>
    <s v="HR"/>
    <x v="3"/>
    <x v="2"/>
    <x v="0"/>
    <n v="0.14000000000000001"/>
    <x v="8"/>
  </r>
  <r>
    <s v="TXN0830"/>
    <x v="298"/>
    <n v="43383"/>
    <n v="15842"/>
    <x v="825"/>
    <x v="0"/>
    <x v="1"/>
    <s v="Sales"/>
    <x v="3"/>
    <x v="2"/>
    <x v="1"/>
    <n v="0.01"/>
    <x v="8"/>
  </r>
  <r>
    <s v="TXN0831"/>
    <x v="308"/>
    <n v="15967"/>
    <n v="9006"/>
    <x v="826"/>
    <x v="0"/>
    <x v="3"/>
    <s v="IT"/>
    <x v="1"/>
    <x v="0"/>
    <x v="0"/>
    <n v="0.24"/>
    <x v="11"/>
  </r>
  <r>
    <s v="TXN0832"/>
    <x v="504"/>
    <n v="24680"/>
    <n v="28048"/>
    <x v="827"/>
    <x v="3"/>
    <x v="3"/>
    <s v="HR"/>
    <x v="3"/>
    <x v="3"/>
    <x v="0"/>
    <n v="0"/>
    <x v="10"/>
  </r>
  <r>
    <s v="TXN0833"/>
    <x v="213"/>
    <n v="23963"/>
    <n v="22952"/>
    <x v="828"/>
    <x v="0"/>
    <x v="1"/>
    <s v="HR"/>
    <x v="3"/>
    <x v="0"/>
    <x v="1"/>
    <n v="0.11"/>
    <x v="6"/>
  </r>
  <r>
    <s v="TXN0834"/>
    <x v="53"/>
    <n v="28317"/>
    <n v="21206"/>
    <x v="829"/>
    <x v="4"/>
    <x v="0"/>
    <s v="Finance"/>
    <x v="3"/>
    <x v="2"/>
    <x v="3"/>
    <n v="0.12"/>
    <x v="10"/>
  </r>
  <r>
    <s v="TXN0835"/>
    <x v="118"/>
    <n v="7505"/>
    <n v="29953"/>
    <x v="830"/>
    <x v="2"/>
    <x v="3"/>
    <s v="Sales"/>
    <x v="1"/>
    <x v="0"/>
    <x v="0"/>
    <n v="0.05"/>
    <x v="11"/>
  </r>
  <r>
    <s v="TXN0836"/>
    <x v="505"/>
    <n v="34922"/>
    <n v="28511"/>
    <x v="831"/>
    <x v="2"/>
    <x v="4"/>
    <s v="Operations"/>
    <x v="4"/>
    <x v="1"/>
    <x v="0"/>
    <n v="0.19"/>
    <x v="6"/>
  </r>
  <r>
    <s v="TXN0837"/>
    <x v="419"/>
    <n v="43126"/>
    <n v="14807"/>
    <x v="832"/>
    <x v="0"/>
    <x v="4"/>
    <s v="Marketing"/>
    <x v="3"/>
    <x v="0"/>
    <x v="1"/>
    <n v="0.12"/>
    <x v="2"/>
  </r>
  <r>
    <s v="TXN0838"/>
    <x v="506"/>
    <n v="39573"/>
    <n v="23853"/>
    <x v="833"/>
    <x v="3"/>
    <x v="2"/>
    <s v="IT"/>
    <x v="3"/>
    <x v="3"/>
    <x v="0"/>
    <n v="0.13"/>
    <x v="3"/>
  </r>
  <r>
    <s v="TXN0839"/>
    <x v="507"/>
    <n v="5982"/>
    <n v="23681"/>
    <x v="834"/>
    <x v="2"/>
    <x v="1"/>
    <s v="Finance"/>
    <x v="1"/>
    <x v="1"/>
    <x v="0"/>
    <n v="0.11"/>
    <x v="3"/>
  </r>
  <r>
    <s v="TXN0840"/>
    <x v="230"/>
    <n v="44442"/>
    <n v="22729"/>
    <x v="835"/>
    <x v="3"/>
    <x v="4"/>
    <s v="IT"/>
    <x v="3"/>
    <x v="1"/>
    <x v="0"/>
    <n v="7.0000000000000007E-2"/>
    <x v="2"/>
  </r>
  <r>
    <s v="TXN0841"/>
    <x v="508"/>
    <n v="8479"/>
    <n v="10981"/>
    <x v="836"/>
    <x v="0"/>
    <x v="0"/>
    <s v="Marketing"/>
    <x v="3"/>
    <x v="1"/>
    <x v="3"/>
    <n v="0.02"/>
    <x v="8"/>
  </r>
  <r>
    <s v="TXN0842"/>
    <x v="509"/>
    <n v="44558"/>
    <n v="5551"/>
    <x v="837"/>
    <x v="2"/>
    <x v="3"/>
    <s v="IT"/>
    <x v="0"/>
    <x v="0"/>
    <x v="0"/>
    <n v="0.02"/>
    <x v="5"/>
  </r>
  <r>
    <s v="TXN0843"/>
    <x v="3"/>
    <n v="11031"/>
    <n v="8505"/>
    <x v="838"/>
    <x v="0"/>
    <x v="2"/>
    <s v="IT"/>
    <x v="3"/>
    <x v="1"/>
    <x v="3"/>
    <n v="0.28999999999999998"/>
    <x v="3"/>
  </r>
  <r>
    <s v="TXN0844"/>
    <x v="223"/>
    <n v="21158"/>
    <n v="11359"/>
    <x v="839"/>
    <x v="4"/>
    <x v="0"/>
    <s v="IT"/>
    <x v="3"/>
    <x v="0"/>
    <x v="2"/>
    <n v="0.11"/>
    <x v="6"/>
  </r>
  <r>
    <s v="TXN0845"/>
    <x v="510"/>
    <n v="39346"/>
    <n v="3022"/>
    <x v="840"/>
    <x v="2"/>
    <x v="3"/>
    <s v="IT"/>
    <x v="3"/>
    <x v="2"/>
    <x v="0"/>
    <n v="0.27"/>
    <x v="9"/>
  </r>
  <r>
    <s v="TXN0846"/>
    <x v="166"/>
    <n v="8909"/>
    <n v="28459"/>
    <x v="841"/>
    <x v="1"/>
    <x v="3"/>
    <s v="IT"/>
    <x v="0"/>
    <x v="1"/>
    <x v="2"/>
    <n v="0.04"/>
    <x v="3"/>
  </r>
  <r>
    <s v="TXN0847"/>
    <x v="405"/>
    <n v="32267"/>
    <n v="27473"/>
    <x v="842"/>
    <x v="0"/>
    <x v="1"/>
    <s v="Sales"/>
    <x v="3"/>
    <x v="0"/>
    <x v="1"/>
    <n v="7.0000000000000007E-2"/>
    <x v="6"/>
  </r>
  <r>
    <s v="TXN0848"/>
    <x v="274"/>
    <n v="24806"/>
    <n v="5262"/>
    <x v="843"/>
    <x v="3"/>
    <x v="3"/>
    <s v="Sales"/>
    <x v="2"/>
    <x v="1"/>
    <x v="1"/>
    <n v="0.22"/>
    <x v="2"/>
  </r>
  <r>
    <s v="TXN0849"/>
    <x v="114"/>
    <n v="49850"/>
    <n v="21103"/>
    <x v="844"/>
    <x v="0"/>
    <x v="3"/>
    <s v="IT"/>
    <x v="0"/>
    <x v="0"/>
    <x v="2"/>
    <n v="0.1"/>
    <x v="6"/>
  </r>
  <r>
    <s v="TXN0850"/>
    <x v="511"/>
    <n v="30706"/>
    <n v="15063"/>
    <x v="845"/>
    <x v="2"/>
    <x v="0"/>
    <s v="IT"/>
    <x v="1"/>
    <x v="0"/>
    <x v="2"/>
    <n v="0.21"/>
    <x v="9"/>
  </r>
  <r>
    <s v="TXN0851"/>
    <x v="512"/>
    <n v="43425"/>
    <n v="23005"/>
    <x v="846"/>
    <x v="2"/>
    <x v="3"/>
    <s v="IT"/>
    <x v="2"/>
    <x v="1"/>
    <x v="0"/>
    <n v="0.26"/>
    <x v="9"/>
  </r>
  <r>
    <s v="TXN0852"/>
    <x v="513"/>
    <n v="31234"/>
    <n v="25113"/>
    <x v="847"/>
    <x v="0"/>
    <x v="1"/>
    <s v="IT"/>
    <x v="0"/>
    <x v="0"/>
    <x v="1"/>
    <n v="0.2"/>
    <x v="8"/>
  </r>
  <r>
    <s v="TXN0853"/>
    <x v="514"/>
    <n v="19031"/>
    <n v="22024"/>
    <x v="848"/>
    <x v="0"/>
    <x v="3"/>
    <s v="Operations"/>
    <x v="3"/>
    <x v="3"/>
    <x v="1"/>
    <n v="0.25"/>
    <x v="10"/>
  </r>
  <r>
    <s v="TXN0854"/>
    <x v="358"/>
    <n v="28156"/>
    <n v="9153"/>
    <x v="849"/>
    <x v="0"/>
    <x v="3"/>
    <s v="IT"/>
    <x v="0"/>
    <x v="0"/>
    <x v="2"/>
    <n v="0.16"/>
    <x v="9"/>
  </r>
  <r>
    <s v="TXN0855"/>
    <x v="168"/>
    <n v="5449"/>
    <n v="6520"/>
    <x v="850"/>
    <x v="0"/>
    <x v="0"/>
    <s v="IT"/>
    <x v="2"/>
    <x v="0"/>
    <x v="2"/>
    <n v="0.18"/>
    <x v="4"/>
  </r>
  <r>
    <s v="TXN0856"/>
    <x v="515"/>
    <n v="33191"/>
    <n v="20360"/>
    <x v="851"/>
    <x v="3"/>
    <x v="3"/>
    <s v="IT"/>
    <x v="3"/>
    <x v="0"/>
    <x v="2"/>
    <n v="0.19"/>
    <x v="1"/>
  </r>
  <r>
    <s v="TXN0857"/>
    <x v="317"/>
    <n v="29150"/>
    <n v="27616"/>
    <x v="852"/>
    <x v="0"/>
    <x v="1"/>
    <s v="Sales"/>
    <x v="4"/>
    <x v="2"/>
    <x v="0"/>
    <n v="0.22"/>
    <x v="4"/>
  </r>
  <r>
    <s v="TXN0858"/>
    <x v="503"/>
    <n v="43093"/>
    <n v="25474"/>
    <x v="853"/>
    <x v="1"/>
    <x v="0"/>
    <s v="Sales"/>
    <x v="2"/>
    <x v="1"/>
    <x v="0"/>
    <n v="0.24"/>
    <x v="8"/>
  </r>
  <r>
    <s v="TXN0859"/>
    <x v="516"/>
    <n v="8741"/>
    <n v="10666"/>
    <x v="854"/>
    <x v="2"/>
    <x v="3"/>
    <s v="IT"/>
    <x v="1"/>
    <x v="0"/>
    <x v="0"/>
    <n v="0.24"/>
    <x v="10"/>
  </r>
  <r>
    <s v="TXN0860"/>
    <x v="199"/>
    <n v="11340"/>
    <n v="23050"/>
    <x v="855"/>
    <x v="0"/>
    <x v="3"/>
    <s v="Marketing"/>
    <x v="0"/>
    <x v="0"/>
    <x v="3"/>
    <n v="0.27"/>
    <x v="11"/>
  </r>
  <r>
    <s v="TXN0861"/>
    <x v="427"/>
    <n v="21964"/>
    <n v="28982"/>
    <x v="856"/>
    <x v="2"/>
    <x v="3"/>
    <s v="IT"/>
    <x v="2"/>
    <x v="1"/>
    <x v="1"/>
    <n v="0.28999999999999998"/>
    <x v="6"/>
  </r>
  <r>
    <s v="TXN0862"/>
    <x v="68"/>
    <n v="18026"/>
    <n v="5984"/>
    <x v="857"/>
    <x v="2"/>
    <x v="1"/>
    <s v="IT"/>
    <x v="4"/>
    <x v="1"/>
    <x v="0"/>
    <n v="0.21"/>
    <x v="7"/>
  </r>
  <r>
    <s v="TXN0863"/>
    <x v="14"/>
    <n v="14582"/>
    <n v="25802"/>
    <x v="858"/>
    <x v="4"/>
    <x v="1"/>
    <s v="Sales"/>
    <x v="3"/>
    <x v="2"/>
    <x v="0"/>
    <n v="0.23"/>
    <x v="6"/>
  </r>
  <r>
    <s v="TXN0864"/>
    <x v="517"/>
    <n v="45512"/>
    <n v="15989"/>
    <x v="859"/>
    <x v="0"/>
    <x v="3"/>
    <s v="Operations"/>
    <x v="3"/>
    <x v="3"/>
    <x v="3"/>
    <n v="0.28000000000000003"/>
    <x v="10"/>
  </r>
  <r>
    <s v="TXN0865"/>
    <x v="370"/>
    <n v="32109"/>
    <n v="24170"/>
    <x v="860"/>
    <x v="0"/>
    <x v="1"/>
    <s v="IT"/>
    <x v="1"/>
    <x v="0"/>
    <x v="0"/>
    <n v="0.15"/>
    <x v="8"/>
  </r>
  <r>
    <s v="TXN0866"/>
    <x v="126"/>
    <n v="41390"/>
    <n v="19288"/>
    <x v="861"/>
    <x v="0"/>
    <x v="4"/>
    <s v="IT"/>
    <x v="2"/>
    <x v="0"/>
    <x v="0"/>
    <n v="0.23"/>
    <x v="9"/>
  </r>
  <r>
    <s v="TXN0867"/>
    <x v="382"/>
    <n v="7658"/>
    <n v="26063"/>
    <x v="862"/>
    <x v="1"/>
    <x v="1"/>
    <s v="HR"/>
    <x v="4"/>
    <x v="0"/>
    <x v="1"/>
    <n v="0.13"/>
    <x v="5"/>
  </r>
  <r>
    <s v="TXN0868"/>
    <x v="81"/>
    <n v="38134"/>
    <n v="16157"/>
    <x v="863"/>
    <x v="0"/>
    <x v="3"/>
    <s v="Sales"/>
    <x v="2"/>
    <x v="0"/>
    <x v="2"/>
    <n v="0.14000000000000001"/>
    <x v="11"/>
  </r>
  <r>
    <s v="TXN0869"/>
    <x v="401"/>
    <n v="23408"/>
    <n v="29335"/>
    <x v="864"/>
    <x v="3"/>
    <x v="1"/>
    <s v="IT"/>
    <x v="4"/>
    <x v="0"/>
    <x v="0"/>
    <n v="0.01"/>
    <x v="9"/>
  </r>
  <r>
    <s v="TXN0870"/>
    <x v="518"/>
    <n v="17062"/>
    <n v="4695"/>
    <x v="865"/>
    <x v="0"/>
    <x v="1"/>
    <s v="IT"/>
    <x v="3"/>
    <x v="0"/>
    <x v="0"/>
    <n v="0"/>
    <x v="0"/>
  </r>
  <r>
    <s v="TXN0871"/>
    <x v="42"/>
    <n v="33263"/>
    <n v="5510"/>
    <x v="866"/>
    <x v="0"/>
    <x v="3"/>
    <s v="Marketing"/>
    <x v="2"/>
    <x v="2"/>
    <x v="0"/>
    <n v="0"/>
    <x v="1"/>
  </r>
  <r>
    <s v="TXN0872"/>
    <x v="290"/>
    <n v="31995"/>
    <n v="22567"/>
    <x v="867"/>
    <x v="0"/>
    <x v="3"/>
    <s v="Marketing"/>
    <x v="3"/>
    <x v="3"/>
    <x v="0"/>
    <n v="0.1"/>
    <x v="5"/>
  </r>
  <r>
    <s v="TXN0873"/>
    <x v="519"/>
    <n v="6218"/>
    <n v="21294"/>
    <x v="868"/>
    <x v="0"/>
    <x v="3"/>
    <s v="Finance"/>
    <x v="0"/>
    <x v="0"/>
    <x v="0"/>
    <n v="0.14000000000000001"/>
    <x v="4"/>
  </r>
  <r>
    <s v="TXN0874"/>
    <x v="288"/>
    <n v="20870"/>
    <n v="3691"/>
    <x v="869"/>
    <x v="0"/>
    <x v="3"/>
    <s v="IT"/>
    <x v="3"/>
    <x v="0"/>
    <x v="2"/>
    <n v="0.15"/>
    <x v="10"/>
  </r>
  <r>
    <s v="TXN0875"/>
    <x v="20"/>
    <n v="15675"/>
    <n v="4519"/>
    <x v="870"/>
    <x v="4"/>
    <x v="1"/>
    <s v="HR"/>
    <x v="3"/>
    <x v="0"/>
    <x v="2"/>
    <n v="0.21"/>
    <x v="9"/>
  </r>
  <r>
    <s v="TXN0876"/>
    <x v="125"/>
    <n v="47629"/>
    <n v="17135"/>
    <x v="871"/>
    <x v="2"/>
    <x v="1"/>
    <s v="IT"/>
    <x v="3"/>
    <x v="2"/>
    <x v="0"/>
    <n v="0.14000000000000001"/>
    <x v="4"/>
  </r>
  <r>
    <s v="TXN0877"/>
    <x v="95"/>
    <n v="46349"/>
    <n v="27927"/>
    <x v="872"/>
    <x v="2"/>
    <x v="3"/>
    <s v="Sales"/>
    <x v="1"/>
    <x v="1"/>
    <x v="0"/>
    <n v="0.03"/>
    <x v="3"/>
  </r>
  <r>
    <s v="TXN0878"/>
    <x v="397"/>
    <n v="33421"/>
    <n v="4878"/>
    <x v="873"/>
    <x v="0"/>
    <x v="1"/>
    <s v="Finance"/>
    <x v="3"/>
    <x v="2"/>
    <x v="1"/>
    <n v="0.15"/>
    <x v="8"/>
  </r>
  <r>
    <s v="TXN0879"/>
    <x v="272"/>
    <n v="24293"/>
    <n v="9402"/>
    <x v="874"/>
    <x v="0"/>
    <x v="2"/>
    <s v="Operations"/>
    <x v="3"/>
    <x v="1"/>
    <x v="3"/>
    <n v="0.2"/>
    <x v="2"/>
  </r>
  <r>
    <s v="TXN0880"/>
    <x v="520"/>
    <n v="43098"/>
    <n v="12086"/>
    <x v="875"/>
    <x v="2"/>
    <x v="4"/>
    <s v="Sales"/>
    <x v="1"/>
    <x v="0"/>
    <x v="0"/>
    <n v="0.24"/>
    <x v="3"/>
  </r>
  <r>
    <s v="TXN0881"/>
    <x v="521"/>
    <n v="45034"/>
    <n v="5083"/>
    <x v="876"/>
    <x v="1"/>
    <x v="0"/>
    <s v="Marketing"/>
    <x v="2"/>
    <x v="0"/>
    <x v="3"/>
    <n v="0.22"/>
    <x v="0"/>
  </r>
  <r>
    <s v="TXN0882"/>
    <x v="522"/>
    <n v="16618"/>
    <n v="20303"/>
    <x v="877"/>
    <x v="0"/>
    <x v="4"/>
    <s v="IT"/>
    <x v="3"/>
    <x v="2"/>
    <x v="2"/>
    <n v="0.04"/>
    <x v="8"/>
  </r>
  <r>
    <s v="TXN0883"/>
    <x v="523"/>
    <n v="38631"/>
    <n v="22542"/>
    <x v="878"/>
    <x v="3"/>
    <x v="1"/>
    <s v="IT"/>
    <x v="2"/>
    <x v="3"/>
    <x v="0"/>
    <n v="0.12"/>
    <x v="8"/>
  </r>
  <r>
    <s v="TXN0884"/>
    <x v="524"/>
    <n v="19855"/>
    <n v="3752"/>
    <x v="879"/>
    <x v="4"/>
    <x v="3"/>
    <s v="IT"/>
    <x v="0"/>
    <x v="1"/>
    <x v="2"/>
    <n v="0.23"/>
    <x v="2"/>
  </r>
  <r>
    <s v="TXN0885"/>
    <x v="8"/>
    <n v="17995"/>
    <n v="10316"/>
    <x v="880"/>
    <x v="3"/>
    <x v="3"/>
    <s v="IT"/>
    <x v="3"/>
    <x v="0"/>
    <x v="0"/>
    <n v="0.03"/>
    <x v="2"/>
  </r>
  <r>
    <s v="TXN0886"/>
    <x v="332"/>
    <n v="13012"/>
    <n v="22747"/>
    <x v="881"/>
    <x v="2"/>
    <x v="3"/>
    <s v="Sales"/>
    <x v="3"/>
    <x v="0"/>
    <x v="0"/>
    <n v="0.11"/>
    <x v="4"/>
  </r>
  <r>
    <s v="TXN0887"/>
    <x v="156"/>
    <n v="11595"/>
    <n v="7582"/>
    <x v="882"/>
    <x v="0"/>
    <x v="3"/>
    <s v="Operations"/>
    <x v="2"/>
    <x v="1"/>
    <x v="2"/>
    <n v="0.04"/>
    <x v="10"/>
  </r>
  <r>
    <s v="TXN0888"/>
    <x v="162"/>
    <n v="32309"/>
    <n v="29356"/>
    <x v="883"/>
    <x v="3"/>
    <x v="3"/>
    <s v="IT"/>
    <x v="1"/>
    <x v="0"/>
    <x v="1"/>
    <n v="7.0000000000000007E-2"/>
    <x v="6"/>
  </r>
  <r>
    <s v="TXN0889"/>
    <x v="254"/>
    <n v="6407"/>
    <n v="29698"/>
    <x v="884"/>
    <x v="2"/>
    <x v="3"/>
    <s v="Sales"/>
    <x v="2"/>
    <x v="3"/>
    <x v="2"/>
    <n v="0.27"/>
    <x v="0"/>
  </r>
  <r>
    <s v="TXN0890"/>
    <x v="174"/>
    <n v="24359"/>
    <n v="22276"/>
    <x v="885"/>
    <x v="2"/>
    <x v="1"/>
    <s v="Operations"/>
    <x v="3"/>
    <x v="0"/>
    <x v="3"/>
    <n v="0"/>
    <x v="4"/>
  </r>
  <r>
    <s v="TXN0891"/>
    <x v="104"/>
    <n v="18109"/>
    <n v="27192"/>
    <x v="886"/>
    <x v="0"/>
    <x v="3"/>
    <s v="IT"/>
    <x v="0"/>
    <x v="0"/>
    <x v="0"/>
    <n v="0.13"/>
    <x v="3"/>
  </r>
  <r>
    <s v="TXN0892"/>
    <x v="345"/>
    <n v="18814"/>
    <n v="28027"/>
    <x v="887"/>
    <x v="3"/>
    <x v="3"/>
    <s v="Sales"/>
    <x v="4"/>
    <x v="2"/>
    <x v="2"/>
    <n v="0.03"/>
    <x v="1"/>
  </r>
  <r>
    <s v="TXN0893"/>
    <x v="66"/>
    <n v="18477"/>
    <n v="19875"/>
    <x v="888"/>
    <x v="1"/>
    <x v="3"/>
    <s v="Operations"/>
    <x v="2"/>
    <x v="0"/>
    <x v="1"/>
    <n v="0.15"/>
    <x v="8"/>
  </r>
  <r>
    <s v="TXN0894"/>
    <x v="525"/>
    <n v="26413"/>
    <n v="5452"/>
    <x v="889"/>
    <x v="3"/>
    <x v="4"/>
    <s v="HR"/>
    <x v="2"/>
    <x v="2"/>
    <x v="3"/>
    <n v="0.27"/>
    <x v="11"/>
  </r>
  <r>
    <s v="TXN0895"/>
    <x v="251"/>
    <n v="27568"/>
    <n v="27890"/>
    <x v="890"/>
    <x v="0"/>
    <x v="1"/>
    <s v="Marketing"/>
    <x v="2"/>
    <x v="0"/>
    <x v="3"/>
    <n v="0.11"/>
    <x v="8"/>
  </r>
  <r>
    <s v="TXN0896"/>
    <x v="139"/>
    <n v="5002"/>
    <n v="15348"/>
    <x v="891"/>
    <x v="0"/>
    <x v="4"/>
    <s v="IT"/>
    <x v="4"/>
    <x v="1"/>
    <x v="0"/>
    <n v="0.14000000000000001"/>
    <x v="9"/>
  </r>
  <r>
    <s v="TXN0897"/>
    <x v="86"/>
    <n v="22696"/>
    <n v="29061"/>
    <x v="892"/>
    <x v="0"/>
    <x v="4"/>
    <s v="IT"/>
    <x v="2"/>
    <x v="1"/>
    <x v="0"/>
    <n v="0.03"/>
    <x v="2"/>
  </r>
  <r>
    <s v="TXN0898"/>
    <x v="258"/>
    <n v="44435"/>
    <n v="11444"/>
    <x v="893"/>
    <x v="2"/>
    <x v="1"/>
    <s v="HR"/>
    <x v="3"/>
    <x v="0"/>
    <x v="2"/>
    <n v="0.05"/>
    <x v="11"/>
  </r>
  <r>
    <s v="TXN0899"/>
    <x v="526"/>
    <n v="12576"/>
    <n v="21333"/>
    <x v="894"/>
    <x v="2"/>
    <x v="3"/>
    <s v="Finance"/>
    <x v="4"/>
    <x v="3"/>
    <x v="0"/>
    <n v="0.28000000000000003"/>
    <x v="6"/>
  </r>
  <r>
    <s v="TXN0900"/>
    <x v="16"/>
    <n v="29883"/>
    <n v="22085"/>
    <x v="895"/>
    <x v="2"/>
    <x v="1"/>
    <s v="IT"/>
    <x v="3"/>
    <x v="0"/>
    <x v="2"/>
    <n v="0.14000000000000001"/>
    <x v="0"/>
  </r>
  <r>
    <s v="TXN0901"/>
    <x v="150"/>
    <n v="26690"/>
    <n v="15955"/>
    <x v="896"/>
    <x v="1"/>
    <x v="0"/>
    <s v="Marketing"/>
    <x v="4"/>
    <x v="1"/>
    <x v="0"/>
    <n v="0.02"/>
    <x v="5"/>
  </r>
  <r>
    <s v="TXN0902"/>
    <x v="527"/>
    <n v="16672"/>
    <n v="18402"/>
    <x v="897"/>
    <x v="2"/>
    <x v="3"/>
    <s v="Marketing"/>
    <x v="3"/>
    <x v="0"/>
    <x v="1"/>
    <n v="0.25"/>
    <x v="8"/>
  </r>
  <r>
    <s v="TXN0903"/>
    <x v="166"/>
    <n v="38450"/>
    <n v="25333"/>
    <x v="898"/>
    <x v="4"/>
    <x v="3"/>
    <s v="Marketing"/>
    <x v="2"/>
    <x v="3"/>
    <x v="0"/>
    <n v="0.27"/>
    <x v="3"/>
  </r>
  <r>
    <s v="TXN0904"/>
    <x v="123"/>
    <n v="18752"/>
    <n v="11394"/>
    <x v="899"/>
    <x v="2"/>
    <x v="1"/>
    <s v="IT"/>
    <x v="3"/>
    <x v="2"/>
    <x v="0"/>
    <n v="0.21"/>
    <x v="0"/>
  </r>
  <r>
    <s v="TXN0905"/>
    <x v="261"/>
    <n v="27025"/>
    <n v="28517"/>
    <x v="900"/>
    <x v="0"/>
    <x v="3"/>
    <s v="Marketing"/>
    <x v="4"/>
    <x v="0"/>
    <x v="2"/>
    <n v="0.03"/>
    <x v="5"/>
  </r>
  <r>
    <s v="TXN0906"/>
    <x v="194"/>
    <n v="12694"/>
    <n v="20751"/>
    <x v="901"/>
    <x v="2"/>
    <x v="3"/>
    <s v="IT"/>
    <x v="3"/>
    <x v="1"/>
    <x v="2"/>
    <n v="0.24"/>
    <x v="4"/>
  </r>
  <r>
    <s v="TXN0907"/>
    <x v="175"/>
    <n v="19706"/>
    <n v="15622"/>
    <x v="902"/>
    <x v="3"/>
    <x v="0"/>
    <s v="Finance"/>
    <x v="4"/>
    <x v="2"/>
    <x v="0"/>
    <n v="0.24"/>
    <x v="9"/>
  </r>
  <r>
    <s v="TXN0908"/>
    <x v="105"/>
    <n v="37816"/>
    <n v="6505"/>
    <x v="903"/>
    <x v="3"/>
    <x v="2"/>
    <s v="Marketing"/>
    <x v="2"/>
    <x v="0"/>
    <x v="0"/>
    <n v="0.02"/>
    <x v="7"/>
  </r>
  <r>
    <s v="TXN0909"/>
    <x v="486"/>
    <n v="25518"/>
    <n v="22184"/>
    <x v="904"/>
    <x v="0"/>
    <x v="4"/>
    <s v="Finance"/>
    <x v="1"/>
    <x v="3"/>
    <x v="2"/>
    <n v="0.03"/>
    <x v="0"/>
  </r>
  <r>
    <s v="TXN0910"/>
    <x v="375"/>
    <n v="14938"/>
    <n v="18805"/>
    <x v="905"/>
    <x v="2"/>
    <x v="0"/>
    <s v="Finance"/>
    <x v="3"/>
    <x v="0"/>
    <x v="2"/>
    <n v="0.18"/>
    <x v="7"/>
  </r>
  <r>
    <s v="TXN0911"/>
    <x v="219"/>
    <n v="11997"/>
    <n v="17997"/>
    <x v="906"/>
    <x v="0"/>
    <x v="3"/>
    <s v="IT"/>
    <x v="3"/>
    <x v="0"/>
    <x v="2"/>
    <n v="0.11"/>
    <x v="9"/>
  </r>
  <r>
    <s v="TXN0912"/>
    <x v="308"/>
    <n v="29979"/>
    <n v="28898"/>
    <x v="907"/>
    <x v="4"/>
    <x v="3"/>
    <s v="Marketing"/>
    <x v="0"/>
    <x v="1"/>
    <x v="3"/>
    <n v="0.23"/>
    <x v="11"/>
  </r>
  <r>
    <s v="TXN0913"/>
    <x v="305"/>
    <n v="24925"/>
    <n v="17426"/>
    <x v="908"/>
    <x v="0"/>
    <x v="1"/>
    <s v="Sales"/>
    <x v="2"/>
    <x v="0"/>
    <x v="2"/>
    <n v="0.14000000000000001"/>
    <x v="8"/>
  </r>
  <r>
    <s v="TXN0914"/>
    <x v="528"/>
    <n v="48397"/>
    <n v="21829"/>
    <x v="909"/>
    <x v="3"/>
    <x v="0"/>
    <s v="IT"/>
    <x v="3"/>
    <x v="2"/>
    <x v="1"/>
    <n v="0.25"/>
    <x v="1"/>
  </r>
  <r>
    <s v="TXN0915"/>
    <x v="166"/>
    <n v="9308"/>
    <n v="7013"/>
    <x v="910"/>
    <x v="4"/>
    <x v="3"/>
    <s v="IT"/>
    <x v="0"/>
    <x v="2"/>
    <x v="0"/>
    <n v="0.02"/>
    <x v="3"/>
  </r>
  <r>
    <s v="TXN0916"/>
    <x v="511"/>
    <n v="23150"/>
    <n v="19935"/>
    <x v="911"/>
    <x v="1"/>
    <x v="4"/>
    <s v="Marketing"/>
    <x v="2"/>
    <x v="0"/>
    <x v="3"/>
    <n v="0.25"/>
    <x v="9"/>
  </r>
  <r>
    <s v="TXN0917"/>
    <x v="174"/>
    <n v="44276"/>
    <n v="4198"/>
    <x v="912"/>
    <x v="0"/>
    <x v="3"/>
    <s v="HR"/>
    <x v="3"/>
    <x v="3"/>
    <x v="0"/>
    <n v="0.19"/>
    <x v="4"/>
  </r>
  <r>
    <s v="TXN0918"/>
    <x v="529"/>
    <n v="29781"/>
    <n v="20781"/>
    <x v="913"/>
    <x v="1"/>
    <x v="0"/>
    <s v="Marketing"/>
    <x v="3"/>
    <x v="3"/>
    <x v="1"/>
    <n v="0.28000000000000003"/>
    <x v="3"/>
  </r>
  <r>
    <s v="TXN0919"/>
    <x v="478"/>
    <n v="5136"/>
    <n v="11761"/>
    <x v="914"/>
    <x v="0"/>
    <x v="0"/>
    <s v="Sales"/>
    <x v="4"/>
    <x v="0"/>
    <x v="2"/>
    <n v="0.28000000000000003"/>
    <x v="10"/>
  </r>
  <r>
    <s v="TXN0920"/>
    <x v="180"/>
    <n v="25981"/>
    <n v="25101"/>
    <x v="915"/>
    <x v="0"/>
    <x v="3"/>
    <s v="IT"/>
    <x v="1"/>
    <x v="1"/>
    <x v="2"/>
    <n v="0.04"/>
    <x v="10"/>
  </r>
  <r>
    <s v="TXN0921"/>
    <x v="280"/>
    <n v="24947"/>
    <n v="21663"/>
    <x v="916"/>
    <x v="0"/>
    <x v="2"/>
    <s v="IT"/>
    <x v="3"/>
    <x v="2"/>
    <x v="0"/>
    <n v="0.04"/>
    <x v="6"/>
  </r>
  <r>
    <s v="TXN0922"/>
    <x v="282"/>
    <n v="20747"/>
    <n v="22482"/>
    <x v="917"/>
    <x v="3"/>
    <x v="4"/>
    <s v="Operations"/>
    <x v="3"/>
    <x v="2"/>
    <x v="3"/>
    <n v="0.14000000000000001"/>
    <x v="10"/>
  </r>
  <r>
    <s v="TXN0923"/>
    <x v="484"/>
    <n v="12410"/>
    <n v="24618"/>
    <x v="918"/>
    <x v="3"/>
    <x v="1"/>
    <s v="Operations"/>
    <x v="3"/>
    <x v="0"/>
    <x v="1"/>
    <n v="0.11"/>
    <x v="4"/>
  </r>
  <r>
    <s v="TXN0924"/>
    <x v="530"/>
    <n v="44970"/>
    <n v="20000"/>
    <x v="919"/>
    <x v="2"/>
    <x v="1"/>
    <s v="Sales"/>
    <x v="3"/>
    <x v="3"/>
    <x v="0"/>
    <n v="0.19"/>
    <x v="5"/>
  </r>
  <r>
    <s v="TXN0925"/>
    <x v="84"/>
    <n v="7675"/>
    <n v="19236"/>
    <x v="920"/>
    <x v="4"/>
    <x v="1"/>
    <s v="IT"/>
    <x v="3"/>
    <x v="2"/>
    <x v="0"/>
    <n v="0.06"/>
    <x v="5"/>
  </r>
  <r>
    <s v="TXN0926"/>
    <x v="396"/>
    <n v="28988"/>
    <n v="29132"/>
    <x v="921"/>
    <x v="2"/>
    <x v="3"/>
    <s v="IT"/>
    <x v="1"/>
    <x v="3"/>
    <x v="0"/>
    <n v="0.1"/>
    <x v="8"/>
  </r>
  <r>
    <s v="TXN0927"/>
    <x v="518"/>
    <n v="24714"/>
    <n v="26094"/>
    <x v="922"/>
    <x v="3"/>
    <x v="1"/>
    <s v="Operations"/>
    <x v="3"/>
    <x v="0"/>
    <x v="0"/>
    <n v="0.2"/>
    <x v="0"/>
  </r>
  <r>
    <s v="TXN0928"/>
    <x v="424"/>
    <n v="37781"/>
    <n v="10383"/>
    <x v="811"/>
    <x v="2"/>
    <x v="4"/>
    <s v="Marketing"/>
    <x v="2"/>
    <x v="1"/>
    <x v="1"/>
    <n v="0.11"/>
    <x v="8"/>
  </r>
  <r>
    <s v="TXN0929"/>
    <x v="165"/>
    <n v="32687"/>
    <n v="24957"/>
    <x v="923"/>
    <x v="4"/>
    <x v="3"/>
    <s v="Sales"/>
    <x v="3"/>
    <x v="0"/>
    <x v="1"/>
    <n v="0.06"/>
    <x v="2"/>
  </r>
  <r>
    <s v="TXN0930"/>
    <x v="142"/>
    <n v="39701"/>
    <n v="17680"/>
    <x v="924"/>
    <x v="2"/>
    <x v="2"/>
    <s v="HR"/>
    <x v="0"/>
    <x v="0"/>
    <x v="2"/>
    <n v="0.03"/>
    <x v="9"/>
  </r>
  <r>
    <s v="TXN0931"/>
    <x v="531"/>
    <n v="30225"/>
    <n v="17701"/>
    <x v="925"/>
    <x v="4"/>
    <x v="3"/>
    <s v="Marketing"/>
    <x v="3"/>
    <x v="1"/>
    <x v="0"/>
    <n v="0.06"/>
    <x v="7"/>
  </r>
  <r>
    <s v="TXN0932"/>
    <x v="10"/>
    <n v="35689"/>
    <n v="28905"/>
    <x v="926"/>
    <x v="0"/>
    <x v="0"/>
    <s v="Sales"/>
    <x v="2"/>
    <x v="1"/>
    <x v="2"/>
    <n v="0.14000000000000001"/>
    <x v="2"/>
  </r>
  <r>
    <s v="TXN0933"/>
    <x v="334"/>
    <n v="47300"/>
    <n v="14634"/>
    <x v="927"/>
    <x v="3"/>
    <x v="3"/>
    <s v="IT"/>
    <x v="4"/>
    <x v="0"/>
    <x v="0"/>
    <n v="0.1"/>
    <x v="6"/>
  </r>
  <r>
    <s v="TXN0934"/>
    <x v="336"/>
    <n v="40025"/>
    <n v="18063"/>
    <x v="928"/>
    <x v="0"/>
    <x v="0"/>
    <s v="Operations"/>
    <x v="0"/>
    <x v="0"/>
    <x v="0"/>
    <n v="0.01"/>
    <x v="11"/>
  </r>
  <r>
    <s v="TXN0935"/>
    <x v="532"/>
    <n v="7499"/>
    <n v="13309"/>
    <x v="929"/>
    <x v="3"/>
    <x v="4"/>
    <s v="Finance"/>
    <x v="3"/>
    <x v="0"/>
    <x v="0"/>
    <n v="0.15"/>
    <x v="11"/>
  </r>
  <r>
    <s v="TXN0936"/>
    <x v="51"/>
    <n v="36710"/>
    <n v="16909"/>
    <x v="930"/>
    <x v="0"/>
    <x v="0"/>
    <s v="Finance"/>
    <x v="3"/>
    <x v="3"/>
    <x v="1"/>
    <n v="0.03"/>
    <x v="7"/>
  </r>
  <r>
    <s v="TXN0937"/>
    <x v="427"/>
    <n v="32041"/>
    <n v="20193"/>
    <x v="931"/>
    <x v="0"/>
    <x v="2"/>
    <s v="IT"/>
    <x v="2"/>
    <x v="3"/>
    <x v="0"/>
    <n v="0.15"/>
    <x v="6"/>
  </r>
  <r>
    <s v="TXN0938"/>
    <x v="533"/>
    <n v="44081"/>
    <n v="4887"/>
    <x v="932"/>
    <x v="4"/>
    <x v="4"/>
    <s v="IT"/>
    <x v="4"/>
    <x v="3"/>
    <x v="3"/>
    <n v="0.24"/>
    <x v="8"/>
  </r>
  <r>
    <s v="TXN0939"/>
    <x v="30"/>
    <n v="39944"/>
    <n v="7283"/>
    <x v="933"/>
    <x v="2"/>
    <x v="3"/>
    <s v="Marketing"/>
    <x v="2"/>
    <x v="2"/>
    <x v="2"/>
    <n v="0.25"/>
    <x v="1"/>
  </r>
  <r>
    <s v="TXN0940"/>
    <x v="534"/>
    <n v="11347"/>
    <n v="8570"/>
    <x v="934"/>
    <x v="0"/>
    <x v="3"/>
    <s v="Marketing"/>
    <x v="2"/>
    <x v="3"/>
    <x v="0"/>
    <n v="0.06"/>
    <x v="10"/>
  </r>
  <r>
    <s v="TXN0941"/>
    <x v="390"/>
    <n v="23839"/>
    <n v="17797"/>
    <x v="935"/>
    <x v="2"/>
    <x v="1"/>
    <s v="IT"/>
    <x v="3"/>
    <x v="1"/>
    <x v="3"/>
    <n v="0.17"/>
    <x v="11"/>
  </r>
  <r>
    <s v="TXN0942"/>
    <x v="175"/>
    <n v="44054"/>
    <n v="26107"/>
    <x v="936"/>
    <x v="3"/>
    <x v="1"/>
    <s v="HR"/>
    <x v="4"/>
    <x v="2"/>
    <x v="2"/>
    <n v="0.27"/>
    <x v="9"/>
  </r>
  <r>
    <s v="TXN0943"/>
    <x v="429"/>
    <n v="41029"/>
    <n v="18227"/>
    <x v="937"/>
    <x v="0"/>
    <x v="4"/>
    <s v="Marketing"/>
    <x v="4"/>
    <x v="2"/>
    <x v="1"/>
    <n v="0.28000000000000003"/>
    <x v="11"/>
  </r>
  <r>
    <s v="TXN0944"/>
    <x v="406"/>
    <n v="17657"/>
    <n v="11444"/>
    <x v="938"/>
    <x v="0"/>
    <x v="3"/>
    <s v="Operations"/>
    <x v="3"/>
    <x v="2"/>
    <x v="0"/>
    <n v="7.0000000000000007E-2"/>
    <x v="0"/>
  </r>
  <r>
    <s v="TXN0945"/>
    <x v="535"/>
    <n v="13348"/>
    <n v="11048"/>
    <x v="939"/>
    <x v="2"/>
    <x v="1"/>
    <s v="IT"/>
    <x v="4"/>
    <x v="2"/>
    <x v="0"/>
    <n v="7.0000000000000007E-2"/>
    <x v="6"/>
  </r>
  <r>
    <s v="TXN0946"/>
    <x v="536"/>
    <n v="18277"/>
    <n v="8988"/>
    <x v="940"/>
    <x v="2"/>
    <x v="1"/>
    <s v="Marketing"/>
    <x v="3"/>
    <x v="3"/>
    <x v="2"/>
    <n v="0.27"/>
    <x v="0"/>
  </r>
  <r>
    <s v="TXN0947"/>
    <x v="537"/>
    <n v="36981"/>
    <n v="17470"/>
    <x v="941"/>
    <x v="0"/>
    <x v="3"/>
    <s v="Marketing"/>
    <x v="3"/>
    <x v="0"/>
    <x v="2"/>
    <n v="0"/>
    <x v="9"/>
  </r>
  <r>
    <s v="TXN0948"/>
    <x v="538"/>
    <n v="20569"/>
    <n v="7054"/>
    <x v="942"/>
    <x v="1"/>
    <x v="3"/>
    <s v="IT"/>
    <x v="2"/>
    <x v="2"/>
    <x v="1"/>
    <n v="0.05"/>
    <x v="5"/>
  </r>
  <r>
    <s v="TXN0949"/>
    <x v="389"/>
    <n v="38684"/>
    <n v="25162"/>
    <x v="943"/>
    <x v="0"/>
    <x v="1"/>
    <s v="IT"/>
    <x v="3"/>
    <x v="2"/>
    <x v="1"/>
    <n v="0.05"/>
    <x v="1"/>
  </r>
  <r>
    <s v="TXN0950"/>
    <x v="343"/>
    <n v="7232"/>
    <n v="9799"/>
    <x v="944"/>
    <x v="1"/>
    <x v="1"/>
    <s v="IT"/>
    <x v="1"/>
    <x v="0"/>
    <x v="0"/>
    <n v="0.1"/>
    <x v="2"/>
  </r>
  <r>
    <s v="TXN0951"/>
    <x v="58"/>
    <n v="32341"/>
    <n v="19269"/>
    <x v="945"/>
    <x v="3"/>
    <x v="0"/>
    <s v="IT"/>
    <x v="3"/>
    <x v="1"/>
    <x v="0"/>
    <n v="0.06"/>
    <x v="9"/>
  </r>
  <r>
    <s v="TXN0952"/>
    <x v="187"/>
    <n v="38376"/>
    <n v="24093"/>
    <x v="946"/>
    <x v="3"/>
    <x v="3"/>
    <s v="Marketing"/>
    <x v="3"/>
    <x v="0"/>
    <x v="2"/>
    <n v="0.24"/>
    <x v="7"/>
  </r>
  <r>
    <s v="TXN0953"/>
    <x v="31"/>
    <n v="28552"/>
    <n v="26622"/>
    <x v="947"/>
    <x v="0"/>
    <x v="3"/>
    <s v="Marketing"/>
    <x v="3"/>
    <x v="0"/>
    <x v="0"/>
    <n v="0.12"/>
    <x v="3"/>
  </r>
  <r>
    <s v="TXN0954"/>
    <x v="490"/>
    <n v="48666"/>
    <n v="26674"/>
    <x v="948"/>
    <x v="2"/>
    <x v="1"/>
    <s v="IT"/>
    <x v="3"/>
    <x v="0"/>
    <x v="0"/>
    <n v="0.28999999999999998"/>
    <x v="5"/>
  </r>
  <r>
    <s v="TXN0955"/>
    <x v="539"/>
    <n v="17880"/>
    <n v="9804"/>
    <x v="949"/>
    <x v="0"/>
    <x v="3"/>
    <s v="Marketing"/>
    <x v="3"/>
    <x v="1"/>
    <x v="0"/>
    <n v="0.28000000000000003"/>
    <x v="0"/>
  </r>
  <r>
    <s v="TXN0956"/>
    <x v="9"/>
    <n v="16216"/>
    <n v="28484"/>
    <x v="950"/>
    <x v="1"/>
    <x v="2"/>
    <s v="Sales"/>
    <x v="2"/>
    <x v="2"/>
    <x v="2"/>
    <n v="0.14000000000000001"/>
    <x v="0"/>
  </r>
  <r>
    <s v="TXN0957"/>
    <x v="540"/>
    <n v="34553"/>
    <n v="27995"/>
    <x v="951"/>
    <x v="0"/>
    <x v="2"/>
    <s v="Marketing"/>
    <x v="3"/>
    <x v="1"/>
    <x v="2"/>
    <n v="0.24"/>
    <x v="5"/>
  </r>
  <r>
    <s v="TXN0958"/>
    <x v="541"/>
    <n v="46268"/>
    <n v="8546"/>
    <x v="952"/>
    <x v="0"/>
    <x v="2"/>
    <s v="Finance"/>
    <x v="3"/>
    <x v="3"/>
    <x v="1"/>
    <n v="7.0000000000000007E-2"/>
    <x v="2"/>
  </r>
  <r>
    <s v="TXN0959"/>
    <x v="225"/>
    <n v="9389"/>
    <n v="24133"/>
    <x v="953"/>
    <x v="0"/>
    <x v="0"/>
    <s v="Sales"/>
    <x v="1"/>
    <x v="2"/>
    <x v="2"/>
    <n v="0.21"/>
    <x v="4"/>
  </r>
  <r>
    <s v="TXN0960"/>
    <x v="421"/>
    <n v="14880"/>
    <n v="20552"/>
    <x v="954"/>
    <x v="0"/>
    <x v="2"/>
    <s v="Marketing"/>
    <x v="2"/>
    <x v="0"/>
    <x v="1"/>
    <n v="0.21"/>
    <x v="0"/>
  </r>
  <r>
    <s v="TXN0961"/>
    <x v="494"/>
    <n v="41638"/>
    <n v="18796"/>
    <x v="955"/>
    <x v="0"/>
    <x v="3"/>
    <s v="Sales"/>
    <x v="0"/>
    <x v="2"/>
    <x v="2"/>
    <n v="0.19"/>
    <x v="2"/>
  </r>
  <r>
    <s v="TXN0962"/>
    <x v="121"/>
    <n v="15163"/>
    <n v="29280"/>
    <x v="956"/>
    <x v="1"/>
    <x v="1"/>
    <s v="IT"/>
    <x v="2"/>
    <x v="2"/>
    <x v="2"/>
    <n v="0.25"/>
    <x v="7"/>
  </r>
  <r>
    <s v="TXN0963"/>
    <x v="542"/>
    <n v="42046"/>
    <n v="5456"/>
    <x v="957"/>
    <x v="1"/>
    <x v="3"/>
    <s v="IT"/>
    <x v="1"/>
    <x v="1"/>
    <x v="0"/>
    <n v="0.16"/>
    <x v="3"/>
  </r>
  <r>
    <s v="TXN0964"/>
    <x v="420"/>
    <n v="28862"/>
    <n v="10421"/>
    <x v="958"/>
    <x v="3"/>
    <x v="2"/>
    <s v="IT"/>
    <x v="0"/>
    <x v="2"/>
    <x v="2"/>
    <n v="0.24"/>
    <x v="8"/>
  </r>
  <r>
    <s v="TXN0965"/>
    <x v="250"/>
    <n v="12825"/>
    <n v="6121"/>
    <x v="959"/>
    <x v="2"/>
    <x v="0"/>
    <s v="Sales"/>
    <x v="3"/>
    <x v="3"/>
    <x v="2"/>
    <n v="7.0000000000000007E-2"/>
    <x v="10"/>
  </r>
  <r>
    <s v="TXN0966"/>
    <x v="325"/>
    <n v="17016"/>
    <n v="15913"/>
    <x v="960"/>
    <x v="2"/>
    <x v="4"/>
    <s v="IT"/>
    <x v="1"/>
    <x v="2"/>
    <x v="2"/>
    <n v="0.26"/>
    <x v="8"/>
  </r>
  <r>
    <s v="TXN0967"/>
    <x v="94"/>
    <n v="42200"/>
    <n v="25499"/>
    <x v="961"/>
    <x v="0"/>
    <x v="0"/>
    <s v="Sales"/>
    <x v="0"/>
    <x v="0"/>
    <x v="3"/>
    <n v="0.01"/>
    <x v="6"/>
  </r>
  <r>
    <s v="TXN0968"/>
    <x v="361"/>
    <n v="14899"/>
    <n v="11542"/>
    <x v="962"/>
    <x v="4"/>
    <x v="1"/>
    <s v="IT"/>
    <x v="0"/>
    <x v="1"/>
    <x v="1"/>
    <n v="0.26"/>
    <x v="4"/>
  </r>
  <r>
    <s v="TXN0969"/>
    <x v="419"/>
    <n v="47252"/>
    <n v="8400"/>
    <x v="963"/>
    <x v="3"/>
    <x v="1"/>
    <s v="Sales"/>
    <x v="2"/>
    <x v="0"/>
    <x v="2"/>
    <n v="0.27"/>
    <x v="2"/>
  </r>
  <r>
    <s v="TXN0970"/>
    <x v="53"/>
    <n v="35447"/>
    <n v="7076"/>
    <x v="964"/>
    <x v="3"/>
    <x v="3"/>
    <s v="IT"/>
    <x v="2"/>
    <x v="0"/>
    <x v="0"/>
    <n v="0.23"/>
    <x v="10"/>
  </r>
  <r>
    <s v="TXN0971"/>
    <x v="195"/>
    <n v="26267"/>
    <n v="4959"/>
    <x v="965"/>
    <x v="2"/>
    <x v="4"/>
    <s v="Finance"/>
    <x v="4"/>
    <x v="1"/>
    <x v="2"/>
    <n v="0.05"/>
    <x v="11"/>
  </r>
  <r>
    <s v="TXN0972"/>
    <x v="465"/>
    <n v="38204"/>
    <n v="16743"/>
    <x v="966"/>
    <x v="1"/>
    <x v="2"/>
    <s v="Sales"/>
    <x v="2"/>
    <x v="1"/>
    <x v="0"/>
    <n v="0.28000000000000003"/>
    <x v="3"/>
  </r>
  <r>
    <s v="TXN0973"/>
    <x v="34"/>
    <n v="9459"/>
    <n v="7097"/>
    <x v="967"/>
    <x v="0"/>
    <x v="1"/>
    <s v="IT"/>
    <x v="2"/>
    <x v="0"/>
    <x v="2"/>
    <n v="0.28000000000000003"/>
    <x v="3"/>
  </r>
  <r>
    <s v="TXN0974"/>
    <x v="543"/>
    <n v="30207"/>
    <n v="15579"/>
    <x v="968"/>
    <x v="0"/>
    <x v="1"/>
    <s v="Marketing"/>
    <x v="3"/>
    <x v="2"/>
    <x v="0"/>
    <n v="0.12"/>
    <x v="2"/>
  </r>
  <r>
    <s v="TXN0975"/>
    <x v="234"/>
    <n v="43106"/>
    <n v="11681"/>
    <x v="969"/>
    <x v="4"/>
    <x v="1"/>
    <s v="IT"/>
    <x v="1"/>
    <x v="2"/>
    <x v="2"/>
    <n v="0.17"/>
    <x v="8"/>
  </r>
  <r>
    <s v="TXN0976"/>
    <x v="544"/>
    <n v="39497"/>
    <n v="17507"/>
    <x v="970"/>
    <x v="0"/>
    <x v="1"/>
    <s v="IT"/>
    <x v="2"/>
    <x v="0"/>
    <x v="1"/>
    <n v="7.0000000000000007E-2"/>
    <x v="8"/>
  </r>
  <r>
    <s v="TXN0977"/>
    <x v="216"/>
    <n v="11754"/>
    <n v="25448"/>
    <x v="971"/>
    <x v="1"/>
    <x v="3"/>
    <s v="Finance"/>
    <x v="3"/>
    <x v="0"/>
    <x v="2"/>
    <n v="7.0000000000000007E-2"/>
    <x v="5"/>
  </r>
  <r>
    <s v="TXN0978"/>
    <x v="337"/>
    <n v="13786"/>
    <n v="19153"/>
    <x v="972"/>
    <x v="2"/>
    <x v="3"/>
    <s v="Marketing"/>
    <x v="4"/>
    <x v="0"/>
    <x v="2"/>
    <n v="0.06"/>
    <x v="9"/>
  </r>
  <r>
    <s v="TXN0979"/>
    <x v="379"/>
    <n v="6340"/>
    <n v="6081"/>
    <x v="973"/>
    <x v="0"/>
    <x v="3"/>
    <s v="IT"/>
    <x v="3"/>
    <x v="2"/>
    <x v="2"/>
    <n v="0.11"/>
    <x v="2"/>
  </r>
  <r>
    <s v="TXN0980"/>
    <x v="222"/>
    <n v="45973"/>
    <n v="8727"/>
    <x v="974"/>
    <x v="1"/>
    <x v="1"/>
    <s v="IT"/>
    <x v="2"/>
    <x v="0"/>
    <x v="0"/>
    <n v="0.23"/>
    <x v="0"/>
  </r>
  <r>
    <s v="TXN0981"/>
    <x v="545"/>
    <n v="39274"/>
    <n v="29048"/>
    <x v="975"/>
    <x v="1"/>
    <x v="3"/>
    <s v="IT"/>
    <x v="0"/>
    <x v="0"/>
    <x v="0"/>
    <n v="0.05"/>
    <x v="5"/>
  </r>
  <r>
    <s v="TXN0982"/>
    <x v="251"/>
    <n v="38051"/>
    <n v="16969"/>
    <x v="976"/>
    <x v="0"/>
    <x v="3"/>
    <s v="Sales"/>
    <x v="2"/>
    <x v="1"/>
    <x v="1"/>
    <n v="0.1"/>
    <x v="8"/>
  </r>
  <r>
    <s v="TXN0983"/>
    <x v="546"/>
    <n v="41504"/>
    <n v="25684"/>
    <x v="977"/>
    <x v="2"/>
    <x v="1"/>
    <s v="IT"/>
    <x v="4"/>
    <x v="1"/>
    <x v="2"/>
    <n v="0.25"/>
    <x v="8"/>
  </r>
  <r>
    <s v="TXN0984"/>
    <x v="63"/>
    <n v="23276"/>
    <n v="6797"/>
    <x v="978"/>
    <x v="2"/>
    <x v="1"/>
    <s v="IT"/>
    <x v="0"/>
    <x v="0"/>
    <x v="2"/>
    <n v="0.2"/>
    <x v="5"/>
  </r>
  <r>
    <s v="TXN0985"/>
    <x v="313"/>
    <n v="13756"/>
    <n v="20225"/>
    <x v="979"/>
    <x v="0"/>
    <x v="2"/>
    <s v="HR"/>
    <x v="1"/>
    <x v="1"/>
    <x v="0"/>
    <n v="0.13"/>
    <x v="0"/>
  </r>
  <r>
    <s v="TXN0986"/>
    <x v="475"/>
    <n v="45103"/>
    <n v="19470"/>
    <x v="980"/>
    <x v="4"/>
    <x v="2"/>
    <s v="IT"/>
    <x v="1"/>
    <x v="2"/>
    <x v="1"/>
    <n v="0.12"/>
    <x v="1"/>
  </r>
  <r>
    <s v="TXN0987"/>
    <x v="211"/>
    <n v="42278"/>
    <n v="26213"/>
    <x v="981"/>
    <x v="2"/>
    <x v="3"/>
    <s v="Sales"/>
    <x v="3"/>
    <x v="3"/>
    <x v="0"/>
    <n v="0.05"/>
    <x v="6"/>
  </r>
  <r>
    <s v="TXN0988"/>
    <x v="428"/>
    <n v="20323"/>
    <n v="15024"/>
    <x v="982"/>
    <x v="3"/>
    <x v="2"/>
    <s v="Marketing"/>
    <x v="3"/>
    <x v="0"/>
    <x v="0"/>
    <n v="0"/>
    <x v="11"/>
  </r>
  <r>
    <s v="TXN0989"/>
    <x v="75"/>
    <n v="18810"/>
    <n v="23600"/>
    <x v="983"/>
    <x v="1"/>
    <x v="3"/>
    <s v="HR"/>
    <x v="3"/>
    <x v="0"/>
    <x v="2"/>
    <n v="0.1"/>
    <x v="1"/>
  </r>
  <r>
    <s v="TXN0990"/>
    <x v="545"/>
    <n v="22839"/>
    <n v="29465"/>
    <x v="984"/>
    <x v="3"/>
    <x v="2"/>
    <s v="IT"/>
    <x v="3"/>
    <x v="0"/>
    <x v="1"/>
    <n v="0.04"/>
    <x v="5"/>
  </r>
  <r>
    <s v="TXN0991"/>
    <x v="314"/>
    <n v="23158"/>
    <n v="26265"/>
    <x v="985"/>
    <x v="3"/>
    <x v="3"/>
    <s v="Marketing"/>
    <x v="3"/>
    <x v="0"/>
    <x v="0"/>
    <n v="0.26"/>
    <x v="8"/>
  </r>
  <r>
    <s v="TXN0992"/>
    <x v="207"/>
    <n v="34942"/>
    <n v="11004"/>
    <x v="986"/>
    <x v="1"/>
    <x v="3"/>
    <s v="IT"/>
    <x v="3"/>
    <x v="1"/>
    <x v="0"/>
    <n v="0.12"/>
    <x v="2"/>
  </r>
  <r>
    <s v="TXN0993"/>
    <x v="547"/>
    <n v="49412"/>
    <n v="22265"/>
    <x v="987"/>
    <x v="0"/>
    <x v="2"/>
    <s v="Finance"/>
    <x v="2"/>
    <x v="1"/>
    <x v="0"/>
    <n v="0.16"/>
    <x v="6"/>
  </r>
  <r>
    <s v="TXN0994"/>
    <x v="322"/>
    <n v="45138"/>
    <n v="11990"/>
    <x v="988"/>
    <x v="3"/>
    <x v="1"/>
    <s v="Operations"/>
    <x v="0"/>
    <x v="1"/>
    <x v="2"/>
    <n v="0.17"/>
    <x v="3"/>
  </r>
  <r>
    <s v="TXN0995"/>
    <x v="362"/>
    <n v="8819"/>
    <n v="12633"/>
    <x v="989"/>
    <x v="3"/>
    <x v="1"/>
    <s v="Finance"/>
    <x v="3"/>
    <x v="2"/>
    <x v="0"/>
    <n v="0.19"/>
    <x v="1"/>
  </r>
  <r>
    <s v="TXN0996"/>
    <x v="268"/>
    <n v="24394"/>
    <n v="22183"/>
    <x v="990"/>
    <x v="3"/>
    <x v="3"/>
    <s v="Sales"/>
    <x v="3"/>
    <x v="0"/>
    <x v="0"/>
    <n v="0.15"/>
    <x v="3"/>
  </r>
  <r>
    <s v="TXN0997"/>
    <x v="548"/>
    <n v="8434"/>
    <n v="22425"/>
    <x v="991"/>
    <x v="2"/>
    <x v="3"/>
    <s v="Sales"/>
    <x v="3"/>
    <x v="0"/>
    <x v="2"/>
    <n v="7.0000000000000007E-2"/>
    <x v="1"/>
  </r>
  <r>
    <s v="TXN0998"/>
    <x v="549"/>
    <n v="45672"/>
    <n v="18003"/>
    <x v="992"/>
    <x v="3"/>
    <x v="3"/>
    <s v="Finance"/>
    <x v="4"/>
    <x v="2"/>
    <x v="3"/>
    <n v="0.01"/>
    <x v="8"/>
  </r>
  <r>
    <s v="TXN0999"/>
    <x v="439"/>
    <n v="10585"/>
    <n v="15869"/>
    <x v="993"/>
    <x v="3"/>
    <x v="3"/>
    <s v="Sales"/>
    <x v="3"/>
    <x v="0"/>
    <x v="0"/>
    <n v="7.0000000000000007E-2"/>
    <x v="2"/>
  </r>
  <r>
    <s v="TXN1000"/>
    <x v="186"/>
    <n v="17997"/>
    <n v="18640"/>
    <x v="994"/>
    <x v="2"/>
    <x v="3"/>
    <s v="Sales"/>
    <x v="2"/>
    <x v="1"/>
    <x v="0"/>
    <n v="0.27"/>
    <x v="10"/>
  </r>
  <r>
    <s v="TXN1001"/>
    <x v="49"/>
    <n v="38808"/>
    <n v="12019"/>
    <x v="995"/>
    <x v="0"/>
    <x v="1"/>
    <s v="IT"/>
    <x v="3"/>
    <x v="1"/>
    <x v="2"/>
    <n v="0.09"/>
    <x v="11"/>
  </r>
  <r>
    <s v="TXN1002"/>
    <x v="235"/>
    <n v="40017"/>
    <n v="13178"/>
    <x v="996"/>
    <x v="1"/>
    <x v="3"/>
    <s v="IT"/>
    <x v="0"/>
    <x v="0"/>
    <x v="2"/>
    <n v="0.25"/>
    <x v="6"/>
  </r>
  <r>
    <s v="TXN1003"/>
    <x v="424"/>
    <n v="5032"/>
    <n v="11967"/>
    <x v="997"/>
    <x v="2"/>
    <x v="1"/>
    <s v="Finance"/>
    <x v="3"/>
    <x v="3"/>
    <x v="1"/>
    <n v="0.15"/>
    <x v="8"/>
  </r>
  <r>
    <s v="TXN1004"/>
    <x v="550"/>
    <n v="8703"/>
    <n v="4995"/>
    <x v="998"/>
    <x v="1"/>
    <x v="0"/>
    <s v="IT"/>
    <x v="3"/>
    <x v="0"/>
    <x v="0"/>
    <n v="0.05"/>
    <x v="0"/>
  </r>
  <r>
    <s v="TXN1005"/>
    <x v="377"/>
    <n v="6618"/>
    <n v="29548"/>
    <x v="999"/>
    <x v="1"/>
    <x v="4"/>
    <s v="HR"/>
    <x v="2"/>
    <x v="2"/>
    <x v="3"/>
    <n v="0.25"/>
    <x v="10"/>
  </r>
  <r>
    <s v="TXN1006"/>
    <x v="198"/>
    <n v="24752"/>
    <n v="15518"/>
    <x v="1000"/>
    <x v="0"/>
    <x v="3"/>
    <s v="HR"/>
    <x v="1"/>
    <x v="0"/>
    <x v="2"/>
    <n v="0.11"/>
    <x v="1"/>
  </r>
  <r>
    <s v="TXN1007"/>
    <x v="551"/>
    <n v="45802"/>
    <n v="11780"/>
    <x v="1001"/>
    <x v="1"/>
    <x v="4"/>
    <s v="Finance"/>
    <x v="2"/>
    <x v="0"/>
    <x v="0"/>
    <n v="0.11"/>
    <x v="5"/>
  </r>
  <r>
    <s v="TXN1008"/>
    <x v="552"/>
    <n v="18189"/>
    <n v="11241"/>
    <x v="1002"/>
    <x v="3"/>
    <x v="4"/>
    <s v="Marketing"/>
    <x v="0"/>
    <x v="2"/>
    <x v="3"/>
    <n v="0.21"/>
    <x v="11"/>
  </r>
  <r>
    <s v="TXN1009"/>
    <x v="164"/>
    <n v="28946"/>
    <n v="24005"/>
    <x v="1003"/>
    <x v="2"/>
    <x v="3"/>
    <s v="IT"/>
    <x v="4"/>
    <x v="1"/>
    <x v="3"/>
    <n v="0.28999999999999998"/>
    <x v="10"/>
  </r>
  <r>
    <s v="TXN1010"/>
    <x v="89"/>
    <n v="31838"/>
    <n v="20878"/>
    <x v="1004"/>
    <x v="0"/>
    <x v="0"/>
    <s v="IT"/>
    <x v="3"/>
    <x v="0"/>
    <x v="0"/>
    <n v="0.2"/>
    <x v="1"/>
  </r>
  <r>
    <s v="TXN1011"/>
    <x v="275"/>
    <n v="12735"/>
    <n v="12215"/>
    <x v="1005"/>
    <x v="4"/>
    <x v="4"/>
    <s v="Marketing"/>
    <x v="2"/>
    <x v="2"/>
    <x v="0"/>
    <n v="0.04"/>
    <x v="2"/>
  </r>
  <r>
    <s v="TXN1012"/>
    <x v="553"/>
    <n v="22723"/>
    <n v="23294"/>
    <x v="1006"/>
    <x v="2"/>
    <x v="1"/>
    <s v="IT"/>
    <x v="3"/>
    <x v="0"/>
    <x v="2"/>
    <n v="0.11"/>
    <x v="10"/>
  </r>
  <r>
    <s v="TXN1013"/>
    <x v="554"/>
    <n v="24116"/>
    <n v="15063"/>
    <x v="1007"/>
    <x v="0"/>
    <x v="3"/>
    <s v="Operations"/>
    <x v="3"/>
    <x v="1"/>
    <x v="1"/>
    <n v="0.14000000000000001"/>
    <x v="3"/>
  </r>
  <r>
    <s v="TXN1014"/>
    <x v="555"/>
    <n v="8518"/>
    <n v="20640"/>
    <x v="1008"/>
    <x v="4"/>
    <x v="3"/>
    <s v="IT"/>
    <x v="3"/>
    <x v="0"/>
    <x v="0"/>
    <n v="0.12"/>
    <x v="7"/>
  </r>
  <r>
    <s v="TXN1015"/>
    <x v="502"/>
    <n v="28129"/>
    <n v="12296"/>
    <x v="1009"/>
    <x v="0"/>
    <x v="2"/>
    <s v="IT"/>
    <x v="3"/>
    <x v="3"/>
    <x v="2"/>
    <n v="7.0000000000000007E-2"/>
    <x v="4"/>
  </r>
  <r>
    <s v="TXN1016"/>
    <x v="366"/>
    <n v="46010"/>
    <n v="26632"/>
    <x v="1010"/>
    <x v="0"/>
    <x v="3"/>
    <s v="IT"/>
    <x v="3"/>
    <x v="2"/>
    <x v="3"/>
    <n v="7.0000000000000007E-2"/>
    <x v="5"/>
  </r>
  <r>
    <s v="TXN1017"/>
    <x v="222"/>
    <n v="41365"/>
    <n v="18316"/>
    <x v="1011"/>
    <x v="0"/>
    <x v="0"/>
    <s v="IT"/>
    <x v="0"/>
    <x v="3"/>
    <x v="2"/>
    <n v="0.04"/>
    <x v="0"/>
  </r>
  <r>
    <s v="TXN1018"/>
    <x v="530"/>
    <n v="44225"/>
    <n v="28803"/>
    <x v="1012"/>
    <x v="0"/>
    <x v="2"/>
    <s v="IT"/>
    <x v="3"/>
    <x v="0"/>
    <x v="0"/>
    <n v="0.05"/>
    <x v="5"/>
  </r>
  <r>
    <s v="TXN1019"/>
    <x v="165"/>
    <n v="19136"/>
    <n v="4147"/>
    <x v="1013"/>
    <x v="0"/>
    <x v="4"/>
    <s v="Sales"/>
    <x v="3"/>
    <x v="1"/>
    <x v="2"/>
    <n v="0.19"/>
    <x v="2"/>
  </r>
  <r>
    <s v="TXN1020"/>
    <x v="322"/>
    <n v="5134"/>
    <n v="13765"/>
    <x v="1014"/>
    <x v="2"/>
    <x v="4"/>
    <s v="IT"/>
    <x v="0"/>
    <x v="1"/>
    <x v="0"/>
    <n v="0.06"/>
    <x v="3"/>
  </r>
  <r>
    <s v="TXN1021"/>
    <x v="404"/>
    <n v="22646"/>
    <n v="19479"/>
    <x v="1015"/>
    <x v="3"/>
    <x v="1"/>
    <s v="Operations"/>
    <x v="0"/>
    <x v="0"/>
    <x v="2"/>
    <n v="0.24"/>
    <x v="5"/>
  </r>
  <r>
    <s v="TXN1022"/>
    <x v="466"/>
    <n v="35411"/>
    <n v="4649"/>
    <x v="1016"/>
    <x v="3"/>
    <x v="4"/>
    <s v="Operations"/>
    <x v="3"/>
    <x v="1"/>
    <x v="0"/>
    <n v="0.22"/>
    <x v="1"/>
  </r>
  <r>
    <s v="TXN1023"/>
    <x v="64"/>
    <n v="34688"/>
    <n v="29027"/>
    <x v="1017"/>
    <x v="0"/>
    <x v="3"/>
    <s v="Sales"/>
    <x v="4"/>
    <x v="3"/>
    <x v="2"/>
    <n v="0.05"/>
    <x v="8"/>
  </r>
  <r>
    <s v="TXN1024"/>
    <x v="177"/>
    <n v="48241"/>
    <n v="6545"/>
    <x v="1018"/>
    <x v="0"/>
    <x v="3"/>
    <s v="Sales"/>
    <x v="3"/>
    <x v="1"/>
    <x v="0"/>
    <n v="0.16"/>
    <x v="7"/>
  </r>
  <r>
    <s v="TXN1025"/>
    <x v="556"/>
    <n v="36147"/>
    <n v="6503"/>
    <x v="1019"/>
    <x v="2"/>
    <x v="3"/>
    <s v="Sales"/>
    <x v="4"/>
    <x v="0"/>
    <x v="2"/>
    <n v="0.25"/>
    <x v="0"/>
  </r>
  <r>
    <s v="TXN1026"/>
    <x v="88"/>
    <n v="6823"/>
    <n v="27926"/>
    <x v="1020"/>
    <x v="3"/>
    <x v="2"/>
    <s v="HR"/>
    <x v="1"/>
    <x v="0"/>
    <x v="1"/>
    <n v="0.28999999999999998"/>
    <x v="9"/>
  </r>
  <r>
    <s v="TXN1027"/>
    <x v="511"/>
    <n v="25159"/>
    <n v="5573"/>
    <x v="1021"/>
    <x v="0"/>
    <x v="4"/>
    <s v="IT"/>
    <x v="4"/>
    <x v="3"/>
    <x v="1"/>
    <n v="0.26"/>
    <x v="9"/>
  </r>
  <r>
    <s v="TXN1028"/>
    <x v="557"/>
    <n v="20490"/>
    <n v="26784"/>
    <x v="1022"/>
    <x v="1"/>
    <x v="3"/>
    <s v="IT"/>
    <x v="2"/>
    <x v="0"/>
    <x v="1"/>
    <n v="0.2"/>
    <x v="1"/>
  </r>
  <r>
    <s v="TXN1029"/>
    <x v="558"/>
    <n v="46833"/>
    <n v="8668"/>
    <x v="1023"/>
    <x v="0"/>
    <x v="3"/>
    <s v="IT"/>
    <x v="3"/>
    <x v="3"/>
    <x v="1"/>
    <n v="0.16"/>
    <x v="0"/>
  </r>
  <r>
    <s v="TXN1030"/>
    <x v="559"/>
    <n v="29602"/>
    <n v="6237"/>
    <x v="1024"/>
    <x v="0"/>
    <x v="3"/>
    <s v="HR"/>
    <x v="3"/>
    <x v="0"/>
    <x v="2"/>
    <n v="0.11"/>
    <x v="4"/>
  </r>
  <r>
    <s v="TXN1031"/>
    <x v="471"/>
    <n v="6361"/>
    <n v="5599"/>
    <x v="1025"/>
    <x v="4"/>
    <x v="4"/>
    <s v="Finance"/>
    <x v="3"/>
    <x v="0"/>
    <x v="0"/>
    <n v="0.14000000000000001"/>
    <x v="9"/>
  </r>
  <r>
    <s v="TXN1032"/>
    <x v="560"/>
    <n v="21086"/>
    <n v="3268"/>
    <x v="1026"/>
    <x v="0"/>
    <x v="3"/>
    <s v="HR"/>
    <x v="0"/>
    <x v="0"/>
    <x v="0"/>
    <n v="0.05"/>
    <x v="10"/>
  </r>
  <r>
    <s v="TXN1033"/>
    <x v="21"/>
    <n v="48508"/>
    <n v="10014"/>
    <x v="1027"/>
    <x v="0"/>
    <x v="1"/>
    <s v="Finance"/>
    <x v="0"/>
    <x v="0"/>
    <x v="1"/>
    <n v="0.1"/>
    <x v="2"/>
  </r>
  <r>
    <s v="TXN1034"/>
    <x v="290"/>
    <n v="33938"/>
    <n v="22068"/>
    <x v="1028"/>
    <x v="2"/>
    <x v="3"/>
    <s v="IT"/>
    <x v="0"/>
    <x v="0"/>
    <x v="0"/>
    <n v="0.18"/>
    <x v="5"/>
  </r>
  <r>
    <s v="TXN1035"/>
    <x v="33"/>
    <n v="19482"/>
    <n v="29601"/>
    <x v="1029"/>
    <x v="0"/>
    <x v="3"/>
    <s v="IT"/>
    <x v="3"/>
    <x v="1"/>
    <x v="0"/>
    <n v="0.19"/>
    <x v="5"/>
  </r>
  <r>
    <s v="TXN1036"/>
    <x v="561"/>
    <n v="5825"/>
    <n v="17958"/>
    <x v="1030"/>
    <x v="3"/>
    <x v="3"/>
    <s v="IT"/>
    <x v="3"/>
    <x v="1"/>
    <x v="0"/>
    <n v="0"/>
    <x v="1"/>
  </r>
  <r>
    <s v="TXN1037"/>
    <x v="211"/>
    <n v="48830"/>
    <n v="24702"/>
    <x v="1031"/>
    <x v="0"/>
    <x v="3"/>
    <s v="IT"/>
    <x v="3"/>
    <x v="0"/>
    <x v="1"/>
    <n v="0"/>
    <x v="6"/>
  </r>
  <r>
    <s v="TXN1038"/>
    <x v="562"/>
    <n v="6433"/>
    <n v="10968"/>
    <x v="1032"/>
    <x v="0"/>
    <x v="0"/>
    <s v="Sales"/>
    <x v="3"/>
    <x v="3"/>
    <x v="0"/>
    <n v="0.22"/>
    <x v="2"/>
  </r>
  <r>
    <s v="TXN1039"/>
    <x v="447"/>
    <n v="15160"/>
    <n v="29125"/>
    <x v="1033"/>
    <x v="0"/>
    <x v="1"/>
    <s v="IT"/>
    <x v="1"/>
    <x v="1"/>
    <x v="2"/>
    <n v="0.11"/>
    <x v="5"/>
  </r>
  <r>
    <s v="TXN1040"/>
    <x v="286"/>
    <n v="28026"/>
    <n v="5566"/>
    <x v="1034"/>
    <x v="0"/>
    <x v="0"/>
    <s v="IT"/>
    <x v="3"/>
    <x v="0"/>
    <x v="1"/>
    <n v="0.21"/>
    <x v="1"/>
  </r>
  <r>
    <s v="TXN1041"/>
    <x v="182"/>
    <n v="26397"/>
    <n v="14965"/>
    <x v="1035"/>
    <x v="0"/>
    <x v="0"/>
    <s v="IT"/>
    <x v="3"/>
    <x v="2"/>
    <x v="3"/>
    <n v="0"/>
    <x v="9"/>
  </r>
  <r>
    <s v="TXN1042"/>
    <x v="535"/>
    <n v="22879"/>
    <n v="11059"/>
    <x v="1036"/>
    <x v="2"/>
    <x v="4"/>
    <s v="HR"/>
    <x v="2"/>
    <x v="3"/>
    <x v="0"/>
    <n v="0.11"/>
    <x v="6"/>
  </r>
  <r>
    <s v="TXN1043"/>
    <x v="121"/>
    <n v="6900"/>
    <n v="3106"/>
    <x v="1037"/>
    <x v="0"/>
    <x v="3"/>
    <s v="Sales"/>
    <x v="1"/>
    <x v="0"/>
    <x v="0"/>
    <n v="0.03"/>
    <x v="7"/>
  </r>
  <r>
    <s v="TXN1044"/>
    <x v="111"/>
    <n v="15573"/>
    <n v="13078"/>
    <x v="1038"/>
    <x v="2"/>
    <x v="3"/>
    <s v="IT"/>
    <x v="2"/>
    <x v="0"/>
    <x v="2"/>
    <n v="0.28999999999999998"/>
    <x v="1"/>
  </r>
  <r>
    <s v="TXN1045"/>
    <x v="223"/>
    <n v="36053"/>
    <n v="14926"/>
    <x v="1039"/>
    <x v="3"/>
    <x v="3"/>
    <s v="Operations"/>
    <x v="0"/>
    <x v="1"/>
    <x v="0"/>
    <n v="0.09"/>
    <x v="6"/>
  </r>
  <r>
    <s v="TXN1046"/>
    <x v="563"/>
    <n v="33324"/>
    <n v="27365"/>
    <x v="1040"/>
    <x v="2"/>
    <x v="1"/>
    <s v="IT"/>
    <x v="0"/>
    <x v="3"/>
    <x v="1"/>
    <n v="0.13"/>
    <x v="6"/>
  </r>
  <r>
    <s v="TXN1047"/>
    <x v="334"/>
    <n v="29920"/>
    <n v="3557"/>
    <x v="1041"/>
    <x v="0"/>
    <x v="1"/>
    <s v="IT"/>
    <x v="4"/>
    <x v="2"/>
    <x v="0"/>
    <n v="0.08"/>
    <x v="6"/>
  </r>
  <r>
    <s v="TXN1048"/>
    <x v="8"/>
    <n v="27153"/>
    <n v="7181"/>
    <x v="1042"/>
    <x v="2"/>
    <x v="2"/>
    <s v="IT"/>
    <x v="1"/>
    <x v="0"/>
    <x v="2"/>
    <n v="7.0000000000000007E-2"/>
    <x v="2"/>
  </r>
  <r>
    <s v="TXN1049"/>
    <x v="498"/>
    <n v="47096"/>
    <n v="12040"/>
    <x v="1043"/>
    <x v="3"/>
    <x v="3"/>
    <s v="Finance"/>
    <x v="3"/>
    <x v="1"/>
    <x v="2"/>
    <n v="0.13"/>
    <x v="3"/>
  </r>
  <r>
    <s v="TXN1050"/>
    <x v="564"/>
    <n v="37460"/>
    <n v="21527"/>
    <x v="1044"/>
    <x v="0"/>
    <x v="1"/>
    <s v="Sales"/>
    <x v="3"/>
    <x v="0"/>
    <x v="0"/>
    <n v="0.19"/>
    <x v="3"/>
  </r>
  <r>
    <s v="TXN1051"/>
    <x v="368"/>
    <n v="7817"/>
    <n v="8452"/>
    <x v="1045"/>
    <x v="2"/>
    <x v="3"/>
    <s v="IT"/>
    <x v="4"/>
    <x v="0"/>
    <x v="2"/>
    <n v="0.27"/>
    <x v="11"/>
  </r>
  <r>
    <s v="TXN1052"/>
    <x v="73"/>
    <n v="44079"/>
    <n v="13493"/>
    <x v="1046"/>
    <x v="0"/>
    <x v="4"/>
    <s v="IT"/>
    <x v="2"/>
    <x v="0"/>
    <x v="0"/>
    <n v="0.19"/>
    <x v="10"/>
  </r>
  <r>
    <s v="TXN1053"/>
    <x v="432"/>
    <n v="40524"/>
    <n v="6371"/>
    <x v="1047"/>
    <x v="2"/>
    <x v="3"/>
    <s v="Operations"/>
    <x v="0"/>
    <x v="2"/>
    <x v="0"/>
    <n v="0.02"/>
    <x v="9"/>
  </r>
  <r>
    <s v="TXN1054"/>
    <x v="243"/>
    <n v="48560"/>
    <n v="12867"/>
    <x v="1048"/>
    <x v="3"/>
    <x v="3"/>
    <s v="HR"/>
    <x v="1"/>
    <x v="1"/>
    <x v="0"/>
    <n v="0.16"/>
    <x v="9"/>
  </r>
  <r>
    <s v="TXN1055"/>
    <x v="565"/>
    <n v="34914"/>
    <n v="21177"/>
    <x v="1049"/>
    <x v="2"/>
    <x v="1"/>
    <s v="IT"/>
    <x v="3"/>
    <x v="2"/>
    <x v="0"/>
    <n v="0.13"/>
    <x v="7"/>
  </r>
  <r>
    <s v="TXN1056"/>
    <x v="477"/>
    <n v="43376"/>
    <n v="27985"/>
    <x v="1050"/>
    <x v="2"/>
    <x v="4"/>
    <s v="IT"/>
    <x v="3"/>
    <x v="2"/>
    <x v="1"/>
    <n v="0.13"/>
    <x v="1"/>
  </r>
  <r>
    <s v="TXN1057"/>
    <x v="63"/>
    <n v="11140"/>
    <n v="10316"/>
    <x v="1051"/>
    <x v="2"/>
    <x v="4"/>
    <s v="Sales"/>
    <x v="2"/>
    <x v="3"/>
    <x v="0"/>
    <n v="0.12"/>
    <x v="5"/>
  </r>
  <r>
    <s v="TXN1058"/>
    <x v="563"/>
    <n v="22214"/>
    <n v="5466"/>
    <x v="1052"/>
    <x v="3"/>
    <x v="3"/>
    <s v="IT"/>
    <x v="2"/>
    <x v="0"/>
    <x v="3"/>
    <n v="0.1"/>
    <x v="6"/>
  </r>
  <r>
    <s v="TXN1059"/>
    <x v="566"/>
    <n v="43252"/>
    <n v="28366"/>
    <x v="1053"/>
    <x v="3"/>
    <x v="0"/>
    <s v="Operations"/>
    <x v="4"/>
    <x v="0"/>
    <x v="0"/>
    <n v="0.22"/>
    <x v="4"/>
  </r>
  <r>
    <s v="TXN1060"/>
    <x v="498"/>
    <n v="6861"/>
    <n v="19162"/>
    <x v="1054"/>
    <x v="0"/>
    <x v="3"/>
    <s v="HR"/>
    <x v="0"/>
    <x v="0"/>
    <x v="0"/>
    <n v="7.0000000000000007E-2"/>
    <x v="3"/>
  </r>
  <r>
    <s v="TXN1061"/>
    <x v="567"/>
    <n v="32272"/>
    <n v="26885"/>
    <x v="1055"/>
    <x v="0"/>
    <x v="1"/>
    <s v="Operations"/>
    <x v="0"/>
    <x v="0"/>
    <x v="0"/>
    <n v="0.11"/>
    <x v="2"/>
  </r>
  <r>
    <s v="TXN1062"/>
    <x v="350"/>
    <n v="37345"/>
    <n v="15989"/>
    <x v="1056"/>
    <x v="0"/>
    <x v="1"/>
    <s v="Sales"/>
    <x v="3"/>
    <x v="2"/>
    <x v="2"/>
    <n v="0.28000000000000003"/>
    <x v="11"/>
  </r>
  <r>
    <s v="TXN1063"/>
    <x v="568"/>
    <n v="47744"/>
    <n v="9993"/>
    <x v="1057"/>
    <x v="2"/>
    <x v="1"/>
    <s v="Sales"/>
    <x v="1"/>
    <x v="0"/>
    <x v="3"/>
    <n v="0.17"/>
    <x v="5"/>
  </r>
  <r>
    <s v="TXN1064"/>
    <x v="569"/>
    <n v="22776"/>
    <n v="15466"/>
    <x v="1058"/>
    <x v="2"/>
    <x v="3"/>
    <s v="IT"/>
    <x v="2"/>
    <x v="0"/>
    <x v="0"/>
    <n v="0.27"/>
    <x v="4"/>
  </r>
  <r>
    <s v="TXN1065"/>
    <x v="570"/>
    <n v="15728"/>
    <n v="5559"/>
    <x v="1059"/>
    <x v="0"/>
    <x v="0"/>
    <s v="IT"/>
    <x v="4"/>
    <x v="0"/>
    <x v="2"/>
    <n v="0.25"/>
    <x v="9"/>
  </r>
  <r>
    <s v="TXN1066"/>
    <x v="223"/>
    <n v="10146"/>
    <n v="10000"/>
    <x v="1060"/>
    <x v="3"/>
    <x v="4"/>
    <s v="IT"/>
    <x v="3"/>
    <x v="2"/>
    <x v="2"/>
    <n v="0.12"/>
    <x v="6"/>
  </r>
  <r>
    <s v="TXN1067"/>
    <x v="299"/>
    <n v="43814"/>
    <n v="8419"/>
    <x v="1061"/>
    <x v="2"/>
    <x v="1"/>
    <s v="Marketing"/>
    <x v="3"/>
    <x v="2"/>
    <x v="1"/>
    <n v="0.21"/>
    <x v="11"/>
  </r>
  <r>
    <s v="TXN1068"/>
    <x v="470"/>
    <n v="5671"/>
    <n v="15542"/>
    <x v="1062"/>
    <x v="0"/>
    <x v="3"/>
    <s v="Sales"/>
    <x v="4"/>
    <x v="2"/>
    <x v="0"/>
    <n v="0.28999999999999998"/>
    <x v="8"/>
  </r>
  <r>
    <s v="TXN1069"/>
    <x v="571"/>
    <n v="38206"/>
    <n v="21118"/>
    <x v="1063"/>
    <x v="3"/>
    <x v="2"/>
    <s v="IT"/>
    <x v="3"/>
    <x v="0"/>
    <x v="2"/>
    <n v="0.03"/>
    <x v="3"/>
  </r>
  <r>
    <s v="TXN1070"/>
    <x v="335"/>
    <n v="26689"/>
    <n v="13554"/>
    <x v="1064"/>
    <x v="0"/>
    <x v="4"/>
    <s v="IT"/>
    <x v="2"/>
    <x v="0"/>
    <x v="3"/>
    <n v="0.06"/>
    <x v="5"/>
  </r>
  <r>
    <s v="TXN1071"/>
    <x v="572"/>
    <n v="33192"/>
    <n v="20626"/>
    <x v="1065"/>
    <x v="0"/>
    <x v="1"/>
    <s v="IT"/>
    <x v="3"/>
    <x v="0"/>
    <x v="0"/>
    <n v="0.19"/>
    <x v="4"/>
  </r>
  <r>
    <s v="TXN1072"/>
    <x v="393"/>
    <n v="17791"/>
    <n v="16797"/>
    <x v="338"/>
    <x v="0"/>
    <x v="0"/>
    <s v="Operations"/>
    <x v="2"/>
    <x v="2"/>
    <x v="3"/>
    <n v="0.03"/>
    <x v="0"/>
  </r>
  <r>
    <s v="TXN1073"/>
    <x v="415"/>
    <n v="47022"/>
    <n v="12953"/>
    <x v="1066"/>
    <x v="0"/>
    <x v="1"/>
    <s v="IT"/>
    <x v="3"/>
    <x v="0"/>
    <x v="0"/>
    <n v="0.1"/>
    <x v="2"/>
  </r>
  <r>
    <s v="TXN1074"/>
    <x v="318"/>
    <n v="39969"/>
    <n v="13930"/>
    <x v="1067"/>
    <x v="0"/>
    <x v="3"/>
    <s v="Operations"/>
    <x v="3"/>
    <x v="0"/>
    <x v="0"/>
    <n v="0.27"/>
    <x v="3"/>
  </r>
  <r>
    <s v="TXN1075"/>
    <x v="269"/>
    <n v="29902"/>
    <n v="21656"/>
    <x v="1068"/>
    <x v="0"/>
    <x v="3"/>
    <s v="Operations"/>
    <x v="3"/>
    <x v="1"/>
    <x v="2"/>
    <n v="0.1"/>
    <x v="11"/>
  </r>
  <r>
    <s v="TXN1076"/>
    <x v="573"/>
    <n v="45484"/>
    <n v="20542"/>
    <x v="1069"/>
    <x v="1"/>
    <x v="3"/>
    <s v="Marketing"/>
    <x v="3"/>
    <x v="2"/>
    <x v="2"/>
    <n v="0.11"/>
    <x v="6"/>
  </r>
  <r>
    <s v="TXN1077"/>
    <x v="411"/>
    <n v="16124"/>
    <n v="13751"/>
    <x v="1070"/>
    <x v="0"/>
    <x v="3"/>
    <s v="Sales"/>
    <x v="1"/>
    <x v="0"/>
    <x v="2"/>
    <n v="0.27"/>
    <x v="7"/>
  </r>
  <r>
    <s v="TXN1078"/>
    <x v="574"/>
    <n v="8879"/>
    <n v="20537"/>
    <x v="1071"/>
    <x v="4"/>
    <x v="3"/>
    <s v="IT"/>
    <x v="1"/>
    <x v="0"/>
    <x v="2"/>
    <n v="0.21"/>
    <x v="3"/>
  </r>
  <r>
    <s v="TXN1079"/>
    <x v="235"/>
    <n v="41092"/>
    <n v="16703"/>
    <x v="1072"/>
    <x v="4"/>
    <x v="4"/>
    <s v="Marketing"/>
    <x v="2"/>
    <x v="0"/>
    <x v="0"/>
    <n v="0.28999999999999998"/>
    <x v="6"/>
  </r>
  <r>
    <s v="TXN1080"/>
    <x v="202"/>
    <n v="23922"/>
    <n v="20418"/>
    <x v="1073"/>
    <x v="0"/>
    <x v="2"/>
    <s v="Sales"/>
    <x v="3"/>
    <x v="1"/>
    <x v="0"/>
    <n v="0.2"/>
    <x v="6"/>
  </r>
  <r>
    <s v="TXN1081"/>
    <x v="327"/>
    <n v="46487"/>
    <n v="26782"/>
    <x v="1074"/>
    <x v="0"/>
    <x v="1"/>
    <s v="Sales"/>
    <x v="3"/>
    <x v="0"/>
    <x v="0"/>
    <n v="0.25"/>
    <x v="8"/>
  </r>
  <r>
    <s v="TXN1082"/>
    <x v="482"/>
    <n v="8211"/>
    <n v="20305"/>
    <x v="1075"/>
    <x v="0"/>
    <x v="3"/>
    <s v="Sales"/>
    <x v="4"/>
    <x v="0"/>
    <x v="0"/>
    <n v="0.14000000000000001"/>
    <x v="2"/>
  </r>
  <r>
    <s v="TXN1083"/>
    <x v="407"/>
    <n v="38672"/>
    <n v="5160"/>
    <x v="1076"/>
    <x v="3"/>
    <x v="3"/>
    <s v="HR"/>
    <x v="2"/>
    <x v="1"/>
    <x v="2"/>
    <n v="0.08"/>
    <x v="5"/>
  </r>
  <r>
    <s v="TXN1084"/>
    <x v="544"/>
    <n v="29759"/>
    <n v="12647"/>
    <x v="1077"/>
    <x v="3"/>
    <x v="1"/>
    <s v="IT"/>
    <x v="2"/>
    <x v="3"/>
    <x v="3"/>
    <n v="0.19"/>
    <x v="8"/>
  </r>
  <r>
    <s v="TXN1085"/>
    <x v="169"/>
    <n v="29509"/>
    <n v="7377"/>
    <x v="18"/>
    <x v="0"/>
    <x v="0"/>
    <s v="Marketing"/>
    <x v="2"/>
    <x v="1"/>
    <x v="1"/>
    <n v="0.28999999999999998"/>
    <x v="7"/>
  </r>
  <r>
    <s v="TXN1086"/>
    <x v="37"/>
    <n v="10376"/>
    <n v="19346"/>
    <x v="1078"/>
    <x v="0"/>
    <x v="1"/>
    <s v="IT"/>
    <x v="3"/>
    <x v="3"/>
    <x v="0"/>
    <n v="0.01"/>
    <x v="0"/>
  </r>
  <r>
    <s v="TXN1087"/>
    <x v="439"/>
    <n v="17616"/>
    <n v="19000"/>
    <x v="504"/>
    <x v="1"/>
    <x v="3"/>
    <s v="Sales"/>
    <x v="4"/>
    <x v="0"/>
    <x v="1"/>
    <n v="0.06"/>
    <x v="2"/>
  </r>
  <r>
    <s v="TXN1088"/>
    <x v="481"/>
    <n v="14331"/>
    <n v="19796"/>
    <x v="1079"/>
    <x v="3"/>
    <x v="3"/>
    <s v="IT"/>
    <x v="3"/>
    <x v="1"/>
    <x v="3"/>
    <n v="0.18"/>
    <x v="2"/>
  </r>
  <r>
    <s v="TXN1089"/>
    <x v="575"/>
    <n v="7201"/>
    <n v="14815"/>
    <x v="1080"/>
    <x v="0"/>
    <x v="1"/>
    <s v="Marketing"/>
    <x v="3"/>
    <x v="1"/>
    <x v="1"/>
    <n v="0.16"/>
    <x v="9"/>
  </r>
  <r>
    <s v="TXN1090"/>
    <x v="576"/>
    <n v="30225"/>
    <n v="29339"/>
    <x v="1081"/>
    <x v="1"/>
    <x v="3"/>
    <s v="Operations"/>
    <x v="2"/>
    <x v="3"/>
    <x v="0"/>
    <n v="0.11"/>
    <x v="1"/>
  </r>
  <r>
    <s v="TXN1091"/>
    <x v="577"/>
    <n v="27425"/>
    <n v="27507"/>
    <x v="1082"/>
    <x v="2"/>
    <x v="4"/>
    <s v="Finance"/>
    <x v="4"/>
    <x v="1"/>
    <x v="3"/>
    <n v="0.02"/>
    <x v="5"/>
  </r>
  <r>
    <s v="TXN1092"/>
    <x v="578"/>
    <n v="34857"/>
    <n v="18461"/>
    <x v="1083"/>
    <x v="0"/>
    <x v="0"/>
    <s v="Marketing"/>
    <x v="3"/>
    <x v="0"/>
    <x v="0"/>
    <n v="0.18"/>
    <x v="3"/>
  </r>
  <r>
    <s v="TXN1093"/>
    <x v="267"/>
    <n v="37579"/>
    <n v="26211"/>
    <x v="1084"/>
    <x v="1"/>
    <x v="0"/>
    <s v="IT"/>
    <x v="4"/>
    <x v="1"/>
    <x v="0"/>
    <n v="0.13"/>
    <x v="6"/>
  </r>
  <r>
    <s v="TXN1094"/>
    <x v="73"/>
    <n v="24712"/>
    <n v="29079"/>
    <x v="1085"/>
    <x v="0"/>
    <x v="3"/>
    <s v="Operations"/>
    <x v="2"/>
    <x v="1"/>
    <x v="3"/>
    <n v="0.01"/>
    <x v="10"/>
  </r>
  <r>
    <s v="TXN1095"/>
    <x v="579"/>
    <n v="12535"/>
    <n v="23409"/>
    <x v="1086"/>
    <x v="4"/>
    <x v="3"/>
    <s v="IT"/>
    <x v="3"/>
    <x v="0"/>
    <x v="0"/>
    <n v="0.28000000000000003"/>
    <x v="10"/>
  </r>
  <r>
    <s v="TXN1096"/>
    <x v="562"/>
    <n v="9622"/>
    <n v="9191"/>
    <x v="1087"/>
    <x v="0"/>
    <x v="4"/>
    <s v="IT"/>
    <x v="4"/>
    <x v="0"/>
    <x v="2"/>
    <n v="0.1"/>
    <x v="2"/>
  </r>
  <r>
    <s v="TXN1097"/>
    <x v="20"/>
    <n v="7686"/>
    <n v="26986"/>
    <x v="1088"/>
    <x v="3"/>
    <x v="3"/>
    <s v="Sales"/>
    <x v="3"/>
    <x v="0"/>
    <x v="0"/>
    <n v="0.24"/>
    <x v="9"/>
  </r>
  <r>
    <s v="TXN1098"/>
    <x v="479"/>
    <n v="48791"/>
    <n v="5660"/>
    <x v="1089"/>
    <x v="0"/>
    <x v="0"/>
    <s v="Operations"/>
    <x v="4"/>
    <x v="2"/>
    <x v="1"/>
    <n v="0.06"/>
    <x v="10"/>
  </r>
  <r>
    <s v="TXN1099"/>
    <x v="580"/>
    <n v="14209"/>
    <n v="17496"/>
    <x v="1090"/>
    <x v="0"/>
    <x v="1"/>
    <s v="Sales"/>
    <x v="3"/>
    <x v="0"/>
    <x v="0"/>
    <n v="0.19"/>
    <x v="0"/>
  </r>
  <r>
    <s v="TXN1100"/>
    <x v="143"/>
    <n v="21317"/>
    <n v="27642"/>
    <x v="1091"/>
    <x v="0"/>
    <x v="0"/>
    <s v="Sales"/>
    <x v="1"/>
    <x v="1"/>
    <x v="0"/>
    <n v="0.14000000000000001"/>
    <x v="4"/>
  </r>
  <r>
    <s v="TXN1101"/>
    <x v="581"/>
    <n v="22346"/>
    <n v="18255"/>
    <x v="1092"/>
    <x v="3"/>
    <x v="2"/>
    <s v="Marketing"/>
    <x v="2"/>
    <x v="3"/>
    <x v="2"/>
    <n v="0.06"/>
    <x v="8"/>
  </r>
  <r>
    <s v="TXN1102"/>
    <x v="278"/>
    <n v="39732"/>
    <n v="17608"/>
    <x v="1093"/>
    <x v="0"/>
    <x v="3"/>
    <s v="IT"/>
    <x v="3"/>
    <x v="3"/>
    <x v="2"/>
    <n v="0.14000000000000001"/>
    <x v="11"/>
  </r>
  <r>
    <s v="TXN1103"/>
    <x v="428"/>
    <n v="5350"/>
    <n v="22343"/>
    <x v="1094"/>
    <x v="1"/>
    <x v="1"/>
    <s v="Sales"/>
    <x v="3"/>
    <x v="3"/>
    <x v="3"/>
    <n v="0.18"/>
    <x v="11"/>
  </r>
  <r>
    <s v="TXN1104"/>
    <x v="373"/>
    <n v="38372"/>
    <n v="14656"/>
    <x v="1095"/>
    <x v="0"/>
    <x v="1"/>
    <s v="Finance"/>
    <x v="3"/>
    <x v="0"/>
    <x v="2"/>
    <n v="7.0000000000000007E-2"/>
    <x v="11"/>
  </r>
  <r>
    <s v="TXN1105"/>
    <x v="516"/>
    <n v="18083"/>
    <n v="14628"/>
    <x v="1096"/>
    <x v="3"/>
    <x v="1"/>
    <s v="Sales"/>
    <x v="2"/>
    <x v="0"/>
    <x v="2"/>
    <n v="0.16"/>
    <x v="10"/>
  </r>
  <r>
    <s v="TXN1106"/>
    <x v="349"/>
    <n v="35446"/>
    <n v="15846"/>
    <x v="1097"/>
    <x v="1"/>
    <x v="3"/>
    <s v="HR"/>
    <x v="2"/>
    <x v="1"/>
    <x v="3"/>
    <n v="0.19"/>
    <x v="9"/>
  </r>
  <r>
    <s v="TXN1107"/>
    <x v="118"/>
    <n v="33475"/>
    <n v="8251"/>
    <x v="1098"/>
    <x v="4"/>
    <x v="4"/>
    <s v="Sales"/>
    <x v="4"/>
    <x v="1"/>
    <x v="2"/>
    <n v="0.11"/>
    <x v="11"/>
  </r>
  <r>
    <s v="TXN1108"/>
    <x v="117"/>
    <n v="11213"/>
    <n v="6174"/>
    <x v="1099"/>
    <x v="0"/>
    <x v="3"/>
    <s v="Sales"/>
    <x v="3"/>
    <x v="2"/>
    <x v="0"/>
    <n v="0.15"/>
    <x v="3"/>
  </r>
  <r>
    <s v="TXN1109"/>
    <x v="112"/>
    <n v="22835"/>
    <n v="20980"/>
    <x v="1100"/>
    <x v="0"/>
    <x v="3"/>
    <s v="Operations"/>
    <x v="2"/>
    <x v="0"/>
    <x v="1"/>
    <n v="0.06"/>
    <x v="9"/>
  </r>
  <r>
    <s v="TXN1110"/>
    <x v="582"/>
    <n v="11231"/>
    <n v="21484"/>
    <x v="1101"/>
    <x v="0"/>
    <x v="3"/>
    <s v="Sales"/>
    <x v="3"/>
    <x v="1"/>
    <x v="0"/>
    <n v="0.28999999999999998"/>
    <x v="0"/>
  </r>
  <r>
    <s v="TXN1111"/>
    <x v="356"/>
    <n v="5081"/>
    <n v="11016"/>
    <x v="1102"/>
    <x v="1"/>
    <x v="1"/>
    <s v="IT"/>
    <x v="4"/>
    <x v="2"/>
    <x v="0"/>
    <n v="0.16"/>
    <x v="3"/>
  </r>
  <r>
    <s v="TXN1112"/>
    <x v="330"/>
    <n v="26883"/>
    <n v="10308"/>
    <x v="1103"/>
    <x v="3"/>
    <x v="2"/>
    <s v="Sales"/>
    <x v="4"/>
    <x v="0"/>
    <x v="1"/>
    <n v="0"/>
    <x v="11"/>
  </r>
  <r>
    <s v="TXN1113"/>
    <x v="84"/>
    <n v="18467"/>
    <n v="17549"/>
    <x v="1104"/>
    <x v="2"/>
    <x v="3"/>
    <s v="IT"/>
    <x v="4"/>
    <x v="0"/>
    <x v="1"/>
    <n v="7.0000000000000007E-2"/>
    <x v="5"/>
  </r>
  <r>
    <s v="TXN1114"/>
    <x v="135"/>
    <n v="36128"/>
    <n v="18933"/>
    <x v="1105"/>
    <x v="1"/>
    <x v="4"/>
    <s v="IT"/>
    <x v="0"/>
    <x v="1"/>
    <x v="2"/>
    <n v="0.15"/>
    <x v="4"/>
  </r>
  <r>
    <s v="TXN1115"/>
    <x v="441"/>
    <n v="12459"/>
    <n v="25262"/>
    <x v="1106"/>
    <x v="2"/>
    <x v="1"/>
    <s v="IT"/>
    <x v="1"/>
    <x v="3"/>
    <x v="2"/>
    <n v="0.1"/>
    <x v="8"/>
  </r>
  <r>
    <s v="TXN1116"/>
    <x v="58"/>
    <n v="46461"/>
    <n v="20833"/>
    <x v="1107"/>
    <x v="0"/>
    <x v="3"/>
    <s v="Sales"/>
    <x v="2"/>
    <x v="0"/>
    <x v="1"/>
    <n v="0.08"/>
    <x v="9"/>
  </r>
  <r>
    <s v="TXN1117"/>
    <x v="523"/>
    <n v="48190"/>
    <n v="20644"/>
    <x v="1108"/>
    <x v="1"/>
    <x v="3"/>
    <s v="IT"/>
    <x v="2"/>
    <x v="1"/>
    <x v="0"/>
    <n v="0.21"/>
    <x v="8"/>
  </r>
  <r>
    <s v="TXN1118"/>
    <x v="430"/>
    <n v="20093"/>
    <n v="8004"/>
    <x v="1109"/>
    <x v="4"/>
    <x v="1"/>
    <s v="Finance"/>
    <x v="3"/>
    <x v="1"/>
    <x v="0"/>
    <n v="0.21"/>
    <x v="7"/>
  </r>
  <r>
    <s v="TXN1119"/>
    <x v="439"/>
    <n v="48863"/>
    <n v="12618"/>
    <x v="1110"/>
    <x v="0"/>
    <x v="3"/>
    <s v="IT"/>
    <x v="2"/>
    <x v="1"/>
    <x v="0"/>
    <n v="0.1"/>
    <x v="2"/>
  </r>
  <r>
    <s v="TXN1120"/>
    <x v="355"/>
    <n v="15008"/>
    <n v="11771"/>
    <x v="1111"/>
    <x v="0"/>
    <x v="1"/>
    <s v="HR"/>
    <x v="3"/>
    <x v="3"/>
    <x v="3"/>
    <n v="0.26"/>
    <x v="5"/>
  </r>
  <r>
    <s v="TXN1121"/>
    <x v="398"/>
    <n v="17315"/>
    <n v="7439"/>
    <x v="1112"/>
    <x v="4"/>
    <x v="4"/>
    <s v="Sales"/>
    <x v="3"/>
    <x v="1"/>
    <x v="0"/>
    <n v="0.19"/>
    <x v="2"/>
  </r>
  <r>
    <s v="TXN1122"/>
    <x v="316"/>
    <n v="30918"/>
    <n v="16679"/>
    <x v="1113"/>
    <x v="2"/>
    <x v="4"/>
    <s v="Operations"/>
    <x v="3"/>
    <x v="0"/>
    <x v="2"/>
    <n v="0.18"/>
    <x v="3"/>
  </r>
  <r>
    <s v="TXN1123"/>
    <x v="458"/>
    <n v="48257"/>
    <n v="28330"/>
    <x v="1114"/>
    <x v="1"/>
    <x v="3"/>
    <s v="Operations"/>
    <x v="2"/>
    <x v="0"/>
    <x v="2"/>
    <n v="0.22"/>
    <x v="10"/>
  </r>
  <r>
    <s v="TXN1124"/>
    <x v="391"/>
    <n v="19140"/>
    <n v="7705"/>
    <x v="1115"/>
    <x v="1"/>
    <x v="3"/>
    <s v="Sales"/>
    <x v="3"/>
    <x v="2"/>
    <x v="3"/>
    <n v="0.12"/>
    <x v="1"/>
  </r>
  <r>
    <s v="TXN1125"/>
    <x v="464"/>
    <n v="13627"/>
    <n v="9003"/>
    <x v="1116"/>
    <x v="2"/>
    <x v="3"/>
    <s v="HR"/>
    <x v="4"/>
    <x v="2"/>
    <x v="2"/>
    <n v="0.2"/>
    <x v="11"/>
  </r>
  <r>
    <s v="TXN1126"/>
    <x v="583"/>
    <n v="42428"/>
    <n v="23523"/>
    <x v="1117"/>
    <x v="3"/>
    <x v="3"/>
    <s v="HR"/>
    <x v="3"/>
    <x v="2"/>
    <x v="2"/>
    <n v="0.28999999999999998"/>
    <x v="9"/>
  </r>
  <r>
    <s v="TXN1127"/>
    <x v="279"/>
    <n v="23699"/>
    <n v="10556"/>
    <x v="1118"/>
    <x v="0"/>
    <x v="2"/>
    <s v="Marketing"/>
    <x v="3"/>
    <x v="2"/>
    <x v="0"/>
    <n v="0.25"/>
    <x v="8"/>
  </r>
  <r>
    <s v="TXN1128"/>
    <x v="66"/>
    <n v="26459"/>
    <n v="25806"/>
    <x v="1119"/>
    <x v="3"/>
    <x v="1"/>
    <s v="IT"/>
    <x v="0"/>
    <x v="0"/>
    <x v="0"/>
    <n v="0.24"/>
    <x v="8"/>
  </r>
  <r>
    <s v="TXN1129"/>
    <x v="584"/>
    <n v="43994"/>
    <n v="19846"/>
    <x v="1120"/>
    <x v="0"/>
    <x v="3"/>
    <s v="Marketing"/>
    <x v="3"/>
    <x v="0"/>
    <x v="0"/>
    <n v="0.01"/>
    <x v="5"/>
  </r>
  <r>
    <s v="TXN1130"/>
    <x v="475"/>
    <n v="7520"/>
    <n v="12306"/>
    <x v="1121"/>
    <x v="2"/>
    <x v="0"/>
    <s v="IT"/>
    <x v="3"/>
    <x v="3"/>
    <x v="0"/>
    <n v="0.24"/>
    <x v="1"/>
  </r>
  <r>
    <s v="TXN1131"/>
    <x v="483"/>
    <n v="38974"/>
    <n v="11387"/>
    <x v="1122"/>
    <x v="4"/>
    <x v="0"/>
    <s v="Operations"/>
    <x v="3"/>
    <x v="0"/>
    <x v="0"/>
    <n v="0.15"/>
    <x v="4"/>
  </r>
  <r>
    <s v="TXN1132"/>
    <x v="142"/>
    <n v="45477"/>
    <n v="23300"/>
    <x v="1123"/>
    <x v="0"/>
    <x v="0"/>
    <s v="Marketing"/>
    <x v="0"/>
    <x v="3"/>
    <x v="0"/>
    <n v="0.27"/>
    <x v="9"/>
  </r>
  <r>
    <s v="TXN1133"/>
    <x v="487"/>
    <n v="40140"/>
    <n v="15341"/>
    <x v="1124"/>
    <x v="4"/>
    <x v="0"/>
    <s v="IT"/>
    <x v="2"/>
    <x v="1"/>
    <x v="0"/>
    <n v="0.25"/>
    <x v="0"/>
  </r>
  <r>
    <s v="TXN1134"/>
    <x v="566"/>
    <n v="38216"/>
    <n v="28981"/>
    <x v="1125"/>
    <x v="2"/>
    <x v="3"/>
    <s v="Finance"/>
    <x v="1"/>
    <x v="3"/>
    <x v="1"/>
    <n v="0.18"/>
    <x v="4"/>
  </r>
  <r>
    <s v="TXN1135"/>
    <x v="410"/>
    <n v="41787"/>
    <n v="25737"/>
    <x v="1126"/>
    <x v="0"/>
    <x v="0"/>
    <s v="Sales"/>
    <x v="4"/>
    <x v="2"/>
    <x v="2"/>
    <n v="7.0000000000000007E-2"/>
    <x v="5"/>
  </r>
  <r>
    <s v="TXN1136"/>
    <x v="585"/>
    <n v="35282"/>
    <n v="19675"/>
    <x v="1127"/>
    <x v="3"/>
    <x v="0"/>
    <s v="IT"/>
    <x v="0"/>
    <x v="3"/>
    <x v="0"/>
    <n v="0.18"/>
    <x v="4"/>
  </r>
  <r>
    <s v="TXN1137"/>
    <x v="266"/>
    <n v="26515"/>
    <n v="28756"/>
    <x v="1128"/>
    <x v="2"/>
    <x v="1"/>
    <s v="Operations"/>
    <x v="0"/>
    <x v="0"/>
    <x v="1"/>
    <n v="0.22"/>
    <x v="4"/>
  </r>
  <r>
    <s v="TXN1138"/>
    <x v="199"/>
    <n v="14128"/>
    <n v="15822"/>
    <x v="1129"/>
    <x v="2"/>
    <x v="0"/>
    <s v="IT"/>
    <x v="3"/>
    <x v="0"/>
    <x v="3"/>
    <n v="0.23"/>
    <x v="11"/>
  </r>
  <r>
    <s v="TXN1139"/>
    <x v="356"/>
    <n v="22070"/>
    <n v="25870"/>
    <x v="1130"/>
    <x v="2"/>
    <x v="2"/>
    <s v="Operations"/>
    <x v="0"/>
    <x v="2"/>
    <x v="0"/>
    <n v="0.03"/>
    <x v="3"/>
  </r>
  <r>
    <s v="TXN1140"/>
    <x v="254"/>
    <n v="22320"/>
    <n v="6924"/>
    <x v="1131"/>
    <x v="3"/>
    <x v="4"/>
    <s v="IT"/>
    <x v="3"/>
    <x v="2"/>
    <x v="3"/>
    <n v="0.12"/>
    <x v="0"/>
  </r>
  <r>
    <s v="TXN1141"/>
    <x v="586"/>
    <n v="5154"/>
    <n v="7563"/>
    <x v="1132"/>
    <x v="0"/>
    <x v="4"/>
    <s v="Marketing"/>
    <x v="3"/>
    <x v="2"/>
    <x v="0"/>
    <n v="0.21"/>
    <x v="6"/>
  </r>
  <r>
    <s v="TXN1142"/>
    <x v="495"/>
    <n v="41203"/>
    <n v="17539"/>
    <x v="1133"/>
    <x v="3"/>
    <x v="3"/>
    <s v="Sales"/>
    <x v="3"/>
    <x v="3"/>
    <x v="3"/>
    <n v="0.25"/>
    <x v="6"/>
  </r>
  <r>
    <s v="TXN1143"/>
    <x v="489"/>
    <n v="38416"/>
    <n v="25489"/>
    <x v="1134"/>
    <x v="2"/>
    <x v="3"/>
    <s v="Operations"/>
    <x v="3"/>
    <x v="1"/>
    <x v="1"/>
    <n v="0.01"/>
    <x v="1"/>
  </r>
  <r>
    <s v="TXN1144"/>
    <x v="587"/>
    <n v="17173"/>
    <n v="3029"/>
    <x v="1135"/>
    <x v="1"/>
    <x v="1"/>
    <s v="IT"/>
    <x v="3"/>
    <x v="1"/>
    <x v="0"/>
    <n v="0.02"/>
    <x v="0"/>
  </r>
  <r>
    <s v="TXN1145"/>
    <x v="14"/>
    <n v="13610"/>
    <n v="4284"/>
    <x v="1136"/>
    <x v="2"/>
    <x v="1"/>
    <s v="Finance"/>
    <x v="3"/>
    <x v="0"/>
    <x v="3"/>
    <n v="0.14000000000000001"/>
    <x v="6"/>
  </r>
  <r>
    <s v="TXN1146"/>
    <x v="4"/>
    <n v="24107"/>
    <n v="9369"/>
    <x v="1137"/>
    <x v="0"/>
    <x v="2"/>
    <s v="Sales"/>
    <x v="3"/>
    <x v="1"/>
    <x v="3"/>
    <n v="0.22"/>
    <x v="1"/>
  </r>
  <r>
    <s v="TXN1147"/>
    <x v="490"/>
    <n v="37760"/>
    <n v="16555"/>
    <x v="1138"/>
    <x v="0"/>
    <x v="3"/>
    <s v="IT"/>
    <x v="3"/>
    <x v="2"/>
    <x v="0"/>
    <n v="0.16"/>
    <x v="5"/>
  </r>
  <r>
    <s v="TXN1148"/>
    <x v="247"/>
    <n v="38161"/>
    <n v="25663"/>
    <x v="1139"/>
    <x v="2"/>
    <x v="2"/>
    <s v="Sales"/>
    <x v="3"/>
    <x v="2"/>
    <x v="0"/>
    <n v="0.21"/>
    <x v="7"/>
  </r>
  <r>
    <s v="TXN1149"/>
    <x v="431"/>
    <n v="22805"/>
    <n v="4674"/>
    <x v="1140"/>
    <x v="0"/>
    <x v="1"/>
    <s v="Operations"/>
    <x v="3"/>
    <x v="0"/>
    <x v="3"/>
    <n v="0.24"/>
    <x v="5"/>
  </r>
  <r>
    <s v="TXN1150"/>
    <x v="96"/>
    <n v="18928"/>
    <n v="8079"/>
    <x v="1141"/>
    <x v="0"/>
    <x v="1"/>
    <s v="IT"/>
    <x v="3"/>
    <x v="0"/>
    <x v="3"/>
    <n v="0.22"/>
    <x v="0"/>
  </r>
  <r>
    <s v="TXN1151"/>
    <x v="230"/>
    <n v="28581"/>
    <n v="15317"/>
    <x v="1142"/>
    <x v="3"/>
    <x v="3"/>
    <s v="Sales"/>
    <x v="0"/>
    <x v="3"/>
    <x v="0"/>
    <n v="0.14000000000000001"/>
    <x v="2"/>
  </r>
  <r>
    <s v="TXN1152"/>
    <x v="538"/>
    <n v="40578"/>
    <n v="23639"/>
    <x v="1143"/>
    <x v="0"/>
    <x v="4"/>
    <s v="Sales"/>
    <x v="3"/>
    <x v="2"/>
    <x v="2"/>
    <n v="0.26"/>
    <x v="5"/>
  </r>
  <r>
    <s v="TXN1153"/>
    <x v="124"/>
    <n v="16877"/>
    <n v="10230"/>
    <x v="1144"/>
    <x v="3"/>
    <x v="0"/>
    <s v="IT"/>
    <x v="4"/>
    <x v="0"/>
    <x v="2"/>
    <n v="0.04"/>
    <x v="6"/>
  </r>
  <r>
    <s v="TXN1154"/>
    <x v="113"/>
    <n v="29422"/>
    <n v="20073"/>
    <x v="1145"/>
    <x v="1"/>
    <x v="3"/>
    <s v="IT"/>
    <x v="3"/>
    <x v="0"/>
    <x v="2"/>
    <n v="0.26"/>
    <x v="3"/>
  </r>
  <r>
    <s v="TXN1155"/>
    <x v="387"/>
    <n v="32255"/>
    <n v="18672"/>
    <x v="1146"/>
    <x v="1"/>
    <x v="3"/>
    <s v="IT"/>
    <x v="1"/>
    <x v="1"/>
    <x v="1"/>
    <n v="0.04"/>
    <x v="5"/>
  </r>
  <r>
    <s v="TXN1156"/>
    <x v="220"/>
    <n v="6959"/>
    <n v="6859"/>
    <x v="1147"/>
    <x v="2"/>
    <x v="1"/>
    <s v="Finance"/>
    <x v="0"/>
    <x v="3"/>
    <x v="0"/>
    <n v="0.18"/>
    <x v="1"/>
  </r>
  <r>
    <s v="TXN1157"/>
    <x v="19"/>
    <n v="40306"/>
    <n v="24210"/>
    <x v="1148"/>
    <x v="1"/>
    <x v="3"/>
    <s v="Marketing"/>
    <x v="4"/>
    <x v="0"/>
    <x v="2"/>
    <n v="0.17"/>
    <x v="1"/>
  </r>
  <r>
    <s v="TXN1158"/>
    <x v="87"/>
    <n v="44259"/>
    <n v="3448"/>
    <x v="1149"/>
    <x v="0"/>
    <x v="3"/>
    <s v="IT"/>
    <x v="1"/>
    <x v="2"/>
    <x v="2"/>
    <n v="0.28000000000000003"/>
    <x v="5"/>
  </r>
  <r>
    <s v="TXN1159"/>
    <x v="383"/>
    <n v="31148"/>
    <n v="16124"/>
    <x v="1150"/>
    <x v="2"/>
    <x v="1"/>
    <s v="IT"/>
    <x v="1"/>
    <x v="3"/>
    <x v="3"/>
    <n v="0.11"/>
    <x v="7"/>
  </r>
  <r>
    <s v="TXN1160"/>
    <x v="389"/>
    <n v="19577"/>
    <n v="24342"/>
    <x v="1151"/>
    <x v="0"/>
    <x v="0"/>
    <s v="Operations"/>
    <x v="4"/>
    <x v="0"/>
    <x v="3"/>
    <n v="0.12"/>
    <x v="1"/>
  </r>
  <r>
    <s v="TXN1161"/>
    <x v="560"/>
    <n v="37951"/>
    <n v="20402"/>
    <x v="1152"/>
    <x v="0"/>
    <x v="4"/>
    <s v="Marketing"/>
    <x v="1"/>
    <x v="1"/>
    <x v="0"/>
    <n v="0.26"/>
    <x v="10"/>
  </r>
  <r>
    <s v="TXN1162"/>
    <x v="588"/>
    <n v="33198"/>
    <n v="7317"/>
    <x v="1153"/>
    <x v="0"/>
    <x v="4"/>
    <s v="IT"/>
    <x v="1"/>
    <x v="1"/>
    <x v="2"/>
    <n v="0.08"/>
    <x v="3"/>
  </r>
  <r>
    <s v="TXN1163"/>
    <x v="418"/>
    <n v="40996"/>
    <n v="8894"/>
    <x v="1154"/>
    <x v="0"/>
    <x v="3"/>
    <s v="Finance"/>
    <x v="3"/>
    <x v="0"/>
    <x v="0"/>
    <n v="0.2"/>
    <x v="1"/>
  </r>
  <r>
    <s v="TXN1164"/>
    <x v="95"/>
    <n v="22447"/>
    <n v="28469"/>
    <x v="1155"/>
    <x v="0"/>
    <x v="2"/>
    <s v="IT"/>
    <x v="4"/>
    <x v="1"/>
    <x v="2"/>
    <n v="0.28000000000000003"/>
    <x v="3"/>
  </r>
  <r>
    <s v="TXN1165"/>
    <x v="589"/>
    <n v="25899"/>
    <n v="8596"/>
    <x v="793"/>
    <x v="2"/>
    <x v="3"/>
    <s v="IT"/>
    <x v="3"/>
    <x v="0"/>
    <x v="1"/>
    <n v="0.24"/>
    <x v="9"/>
  </r>
  <r>
    <s v="TXN1166"/>
    <x v="547"/>
    <n v="34669"/>
    <n v="25211"/>
    <x v="1156"/>
    <x v="0"/>
    <x v="0"/>
    <s v="IT"/>
    <x v="2"/>
    <x v="3"/>
    <x v="2"/>
    <n v="0.01"/>
    <x v="6"/>
  </r>
  <r>
    <s v="TXN1167"/>
    <x v="515"/>
    <n v="46154"/>
    <n v="26033"/>
    <x v="1157"/>
    <x v="2"/>
    <x v="4"/>
    <s v="Marketing"/>
    <x v="2"/>
    <x v="1"/>
    <x v="0"/>
    <n v="0.11"/>
    <x v="1"/>
  </r>
  <r>
    <s v="TXN1168"/>
    <x v="99"/>
    <n v="16213"/>
    <n v="25051"/>
    <x v="1158"/>
    <x v="3"/>
    <x v="1"/>
    <s v="Marketing"/>
    <x v="3"/>
    <x v="1"/>
    <x v="2"/>
    <n v="0.14000000000000001"/>
    <x v="1"/>
  </r>
  <r>
    <s v="TXN1169"/>
    <x v="112"/>
    <n v="29939"/>
    <n v="13664"/>
    <x v="1159"/>
    <x v="0"/>
    <x v="0"/>
    <s v="Operations"/>
    <x v="2"/>
    <x v="0"/>
    <x v="1"/>
    <n v="0.13"/>
    <x v="9"/>
  </r>
  <r>
    <s v="TXN1170"/>
    <x v="487"/>
    <n v="24082"/>
    <n v="19627"/>
    <x v="1160"/>
    <x v="1"/>
    <x v="1"/>
    <s v="IT"/>
    <x v="0"/>
    <x v="0"/>
    <x v="1"/>
    <n v="0.16"/>
    <x v="0"/>
  </r>
  <r>
    <s v="TXN1171"/>
    <x v="590"/>
    <n v="10799"/>
    <n v="28501"/>
    <x v="1161"/>
    <x v="0"/>
    <x v="0"/>
    <s v="IT"/>
    <x v="2"/>
    <x v="0"/>
    <x v="1"/>
    <n v="0.1"/>
    <x v="0"/>
  </r>
  <r>
    <s v="TXN1172"/>
    <x v="591"/>
    <n v="31173"/>
    <n v="5385"/>
    <x v="1162"/>
    <x v="0"/>
    <x v="0"/>
    <s v="Marketing"/>
    <x v="3"/>
    <x v="1"/>
    <x v="0"/>
    <n v="0.09"/>
    <x v="11"/>
  </r>
  <r>
    <s v="TXN1173"/>
    <x v="592"/>
    <n v="5984"/>
    <n v="12127"/>
    <x v="1163"/>
    <x v="2"/>
    <x v="3"/>
    <s v="Finance"/>
    <x v="2"/>
    <x v="2"/>
    <x v="3"/>
    <n v="0.28999999999999998"/>
    <x v="5"/>
  </r>
  <r>
    <s v="TXN1174"/>
    <x v="298"/>
    <n v="11460"/>
    <n v="25629"/>
    <x v="1164"/>
    <x v="0"/>
    <x v="3"/>
    <s v="Sales"/>
    <x v="3"/>
    <x v="0"/>
    <x v="0"/>
    <n v="0.26"/>
    <x v="8"/>
  </r>
  <r>
    <s v="TXN1175"/>
    <x v="12"/>
    <n v="45197"/>
    <n v="19620"/>
    <x v="1165"/>
    <x v="3"/>
    <x v="4"/>
    <s v="Marketing"/>
    <x v="4"/>
    <x v="3"/>
    <x v="2"/>
    <n v="7.0000000000000007E-2"/>
    <x v="3"/>
  </r>
  <r>
    <s v="TXN1176"/>
    <x v="593"/>
    <n v="5369"/>
    <n v="21024"/>
    <x v="1166"/>
    <x v="2"/>
    <x v="1"/>
    <s v="IT"/>
    <x v="2"/>
    <x v="0"/>
    <x v="2"/>
    <n v="0.25"/>
    <x v="7"/>
  </r>
  <r>
    <s v="TXN1177"/>
    <x v="191"/>
    <n v="11760"/>
    <n v="11987"/>
    <x v="1167"/>
    <x v="1"/>
    <x v="0"/>
    <s v="Marketing"/>
    <x v="2"/>
    <x v="0"/>
    <x v="3"/>
    <n v="0.17"/>
    <x v="8"/>
  </r>
  <r>
    <s v="TXN1178"/>
    <x v="467"/>
    <n v="26801"/>
    <n v="11311"/>
    <x v="1168"/>
    <x v="0"/>
    <x v="3"/>
    <s v="IT"/>
    <x v="3"/>
    <x v="1"/>
    <x v="1"/>
    <n v="0.18"/>
    <x v="1"/>
  </r>
  <r>
    <s v="TXN1179"/>
    <x v="544"/>
    <n v="24833"/>
    <n v="20129"/>
    <x v="1169"/>
    <x v="0"/>
    <x v="3"/>
    <s v="Sales"/>
    <x v="3"/>
    <x v="1"/>
    <x v="2"/>
    <n v="0.28000000000000003"/>
    <x v="8"/>
  </r>
  <r>
    <s v="TXN1180"/>
    <x v="385"/>
    <n v="43971"/>
    <n v="29311"/>
    <x v="1170"/>
    <x v="0"/>
    <x v="3"/>
    <s v="IT"/>
    <x v="3"/>
    <x v="0"/>
    <x v="0"/>
    <n v="0.04"/>
    <x v="8"/>
  </r>
  <r>
    <s v="TXN1181"/>
    <x v="436"/>
    <n v="8677"/>
    <n v="10615"/>
    <x v="1171"/>
    <x v="2"/>
    <x v="0"/>
    <s v="IT"/>
    <x v="2"/>
    <x v="0"/>
    <x v="2"/>
    <n v="0.25"/>
    <x v="4"/>
  </r>
  <r>
    <s v="TXN1182"/>
    <x v="319"/>
    <n v="14147"/>
    <n v="13059"/>
    <x v="1172"/>
    <x v="0"/>
    <x v="0"/>
    <s v="IT"/>
    <x v="3"/>
    <x v="2"/>
    <x v="2"/>
    <n v="0.16"/>
    <x v="9"/>
  </r>
  <r>
    <s v="TXN1183"/>
    <x v="594"/>
    <n v="34524"/>
    <n v="14884"/>
    <x v="1173"/>
    <x v="0"/>
    <x v="4"/>
    <s v="IT"/>
    <x v="1"/>
    <x v="0"/>
    <x v="3"/>
    <n v="0.22"/>
    <x v="10"/>
  </r>
  <r>
    <s v="TXN1184"/>
    <x v="595"/>
    <n v="28736"/>
    <n v="4934"/>
    <x v="1174"/>
    <x v="3"/>
    <x v="3"/>
    <s v="Finance"/>
    <x v="4"/>
    <x v="1"/>
    <x v="0"/>
    <n v="0.28999999999999998"/>
    <x v="11"/>
  </r>
  <r>
    <s v="TXN1185"/>
    <x v="110"/>
    <n v="41963"/>
    <n v="6191"/>
    <x v="1175"/>
    <x v="0"/>
    <x v="4"/>
    <s v="Operations"/>
    <x v="3"/>
    <x v="2"/>
    <x v="0"/>
    <n v="0.21"/>
    <x v="9"/>
  </r>
  <r>
    <s v="TXN1186"/>
    <x v="198"/>
    <n v="44927"/>
    <n v="11798"/>
    <x v="1176"/>
    <x v="0"/>
    <x v="1"/>
    <s v="Marketing"/>
    <x v="0"/>
    <x v="1"/>
    <x v="1"/>
    <n v="0.11"/>
    <x v="1"/>
  </r>
  <r>
    <s v="TXN1187"/>
    <x v="299"/>
    <n v="13468"/>
    <n v="12513"/>
    <x v="1177"/>
    <x v="2"/>
    <x v="3"/>
    <s v="IT"/>
    <x v="2"/>
    <x v="0"/>
    <x v="1"/>
    <n v="0.19"/>
    <x v="11"/>
  </r>
  <r>
    <s v="TXN1188"/>
    <x v="145"/>
    <n v="31038"/>
    <n v="7724"/>
    <x v="1178"/>
    <x v="3"/>
    <x v="3"/>
    <s v="Sales"/>
    <x v="2"/>
    <x v="0"/>
    <x v="0"/>
    <n v="7.0000000000000007E-2"/>
    <x v="10"/>
  </r>
  <r>
    <s v="TXN1189"/>
    <x v="596"/>
    <n v="42818"/>
    <n v="20692"/>
    <x v="1179"/>
    <x v="0"/>
    <x v="0"/>
    <s v="IT"/>
    <x v="3"/>
    <x v="3"/>
    <x v="1"/>
    <n v="0.27"/>
    <x v="2"/>
  </r>
  <r>
    <s v="TXN1190"/>
    <x v="156"/>
    <n v="29455"/>
    <n v="3958"/>
    <x v="1180"/>
    <x v="0"/>
    <x v="2"/>
    <s v="Finance"/>
    <x v="3"/>
    <x v="2"/>
    <x v="2"/>
    <n v="0.19"/>
    <x v="10"/>
  </r>
  <r>
    <s v="TXN1191"/>
    <x v="320"/>
    <n v="46570"/>
    <n v="23917"/>
    <x v="1181"/>
    <x v="0"/>
    <x v="3"/>
    <s v="IT"/>
    <x v="0"/>
    <x v="0"/>
    <x v="1"/>
    <n v="0.26"/>
    <x v="9"/>
  </r>
  <r>
    <s v="TXN1192"/>
    <x v="521"/>
    <n v="7387"/>
    <n v="13916"/>
    <x v="1182"/>
    <x v="2"/>
    <x v="1"/>
    <s v="IT"/>
    <x v="1"/>
    <x v="0"/>
    <x v="2"/>
    <n v="0.08"/>
    <x v="0"/>
  </r>
  <r>
    <s v="TXN1193"/>
    <x v="6"/>
    <n v="12481"/>
    <n v="9236"/>
    <x v="1183"/>
    <x v="1"/>
    <x v="3"/>
    <s v="Finance"/>
    <x v="0"/>
    <x v="1"/>
    <x v="0"/>
    <n v="0.24"/>
    <x v="5"/>
  </r>
  <r>
    <s v="TXN1194"/>
    <x v="597"/>
    <n v="29533"/>
    <n v="6566"/>
    <x v="1184"/>
    <x v="0"/>
    <x v="0"/>
    <s v="IT"/>
    <x v="3"/>
    <x v="1"/>
    <x v="3"/>
    <n v="0.16"/>
    <x v="9"/>
  </r>
  <r>
    <s v="TXN1195"/>
    <x v="437"/>
    <n v="14612"/>
    <n v="13021"/>
    <x v="1185"/>
    <x v="2"/>
    <x v="0"/>
    <s v="IT"/>
    <x v="2"/>
    <x v="0"/>
    <x v="0"/>
    <n v="0.01"/>
    <x v="11"/>
  </r>
  <r>
    <s v="TXN1196"/>
    <x v="33"/>
    <n v="28579"/>
    <n v="19025"/>
    <x v="1186"/>
    <x v="0"/>
    <x v="0"/>
    <s v="IT"/>
    <x v="3"/>
    <x v="0"/>
    <x v="3"/>
    <n v="0.03"/>
    <x v="5"/>
  </r>
  <r>
    <s v="TXN1197"/>
    <x v="474"/>
    <n v="17422"/>
    <n v="4717"/>
    <x v="1187"/>
    <x v="4"/>
    <x v="0"/>
    <s v="Sales"/>
    <x v="3"/>
    <x v="3"/>
    <x v="0"/>
    <n v="0.26"/>
    <x v="0"/>
  </r>
  <r>
    <s v="TXN1198"/>
    <x v="238"/>
    <n v="13084"/>
    <n v="22734"/>
    <x v="1188"/>
    <x v="4"/>
    <x v="1"/>
    <s v="IT"/>
    <x v="3"/>
    <x v="0"/>
    <x v="1"/>
    <n v="0"/>
    <x v="10"/>
  </r>
  <r>
    <s v="TXN1199"/>
    <x v="32"/>
    <n v="43292"/>
    <n v="10126"/>
    <x v="1189"/>
    <x v="4"/>
    <x v="3"/>
    <s v="HR"/>
    <x v="1"/>
    <x v="2"/>
    <x v="1"/>
    <n v="0.09"/>
    <x v="5"/>
  </r>
  <r>
    <s v="TXN1200"/>
    <x v="328"/>
    <n v="47923"/>
    <n v="21316"/>
    <x v="1190"/>
    <x v="3"/>
    <x v="4"/>
    <s v="IT"/>
    <x v="2"/>
    <x v="0"/>
    <x v="0"/>
    <n v="0.04"/>
    <x v="4"/>
  </r>
  <r>
    <s v="TXN1201"/>
    <x v="438"/>
    <n v="30683"/>
    <n v="29624"/>
    <x v="1191"/>
    <x v="4"/>
    <x v="4"/>
    <s v="Sales"/>
    <x v="0"/>
    <x v="0"/>
    <x v="2"/>
    <n v="0.25"/>
    <x v="9"/>
  </r>
  <r>
    <s v="TXN1202"/>
    <x v="413"/>
    <n v="31304"/>
    <n v="8078"/>
    <x v="1192"/>
    <x v="0"/>
    <x v="4"/>
    <s v="IT"/>
    <x v="3"/>
    <x v="0"/>
    <x v="2"/>
    <n v="0.06"/>
    <x v="5"/>
  </r>
  <r>
    <s v="TXN1203"/>
    <x v="598"/>
    <n v="43211"/>
    <n v="19556"/>
    <x v="1193"/>
    <x v="1"/>
    <x v="1"/>
    <s v="Sales"/>
    <x v="3"/>
    <x v="0"/>
    <x v="0"/>
    <n v="0.24"/>
    <x v="3"/>
  </r>
  <r>
    <s v="TXN1204"/>
    <x v="132"/>
    <n v="30799"/>
    <n v="6371"/>
    <x v="1194"/>
    <x v="1"/>
    <x v="1"/>
    <s v="IT"/>
    <x v="0"/>
    <x v="2"/>
    <x v="0"/>
    <n v="0.26"/>
    <x v="3"/>
  </r>
  <r>
    <s v="TXN1205"/>
    <x v="16"/>
    <n v="28308"/>
    <n v="5958"/>
    <x v="1195"/>
    <x v="4"/>
    <x v="4"/>
    <s v="IT"/>
    <x v="0"/>
    <x v="3"/>
    <x v="3"/>
    <n v="0.25"/>
    <x v="0"/>
  </r>
  <r>
    <s v="TXN1206"/>
    <x v="599"/>
    <n v="16219"/>
    <n v="13896"/>
    <x v="1196"/>
    <x v="3"/>
    <x v="2"/>
    <s v="IT"/>
    <x v="2"/>
    <x v="0"/>
    <x v="2"/>
    <n v="7.0000000000000007E-2"/>
    <x v="3"/>
  </r>
  <r>
    <s v="TXN1207"/>
    <x v="144"/>
    <n v="36936"/>
    <n v="14321"/>
    <x v="1197"/>
    <x v="3"/>
    <x v="3"/>
    <s v="IT"/>
    <x v="3"/>
    <x v="3"/>
    <x v="0"/>
    <n v="0.18"/>
    <x v="11"/>
  </r>
  <r>
    <s v="TXN1208"/>
    <x v="275"/>
    <n v="26669"/>
    <n v="28957"/>
    <x v="1198"/>
    <x v="4"/>
    <x v="1"/>
    <s v="Marketing"/>
    <x v="4"/>
    <x v="0"/>
    <x v="0"/>
    <n v="0.05"/>
    <x v="2"/>
  </r>
  <r>
    <s v="TXN1209"/>
    <x v="63"/>
    <n v="16459"/>
    <n v="22709"/>
    <x v="1199"/>
    <x v="0"/>
    <x v="4"/>
    <s v="Operations"/>
    <x v="0"/>
    <x v="0"/>
    <x v="0"/>
    <n v="0"/>
    <x v="5"/>
  </r>
  <r>
    <s v="TXN1210"/>
    <x v="64"/>
    <n v="40264"/>
    <n v="26250"/>
    <x v="1200"/>
    <x v="0"/>
    <x v="0"/>
    <s v="Sales"/>
    <x v="3"/>
    <x v="3"/>
    <x v="2"/>
    <n v="0.01"/>
    <x v="8"/>
  </r>
  <r>
    <s v="TXN1211"/>
    <x v="264"/>
    <n v="17804"/>
    <n v="29543"/>
    <x v="1201"/>
    <x v="3"/>
    <x v="0"/>
    <s v="IT"/>
    <x v="1"/>
    <x v="1"/>
    <x v="3"/>
    <n v="0.02"/>
    <x v="9"/>
  </r>
  <r>
    <s v="TXN1212"/>
    <x v="600"/>
    <n v="5435"/>
    <n v="6622"/>
    <x v="1202"/>
    <x v="0"/>
    <x v="3"/>
    <s v="Finance"/>
    <x v="2"/>
    <x v="2"/>
    <x v="0"/>
    <n v="0.13"/>
    <x v="0"/>
  </r>
  <r>
    <s v="TXN1213"/>
    <x v="116"/>
    <n v="20584"/>
    <n v="21507"/>
    <x v="1203"/>
    <x v="3"/>
    <x v="3"/>
    <s v="IT"/>
    <x v="3"/>
    <x v="3"/>
    <x v="0"/>
    <n v="0"/>
    <x v="10"/>
  </r>
  <r>
    <s v="TXN1214"/>
    <x v="464"/>
    <n v="11638"/>
    <n v="8166"/>
    <x v="1204"/>
    <x v="1"/>
    <x v="3"/>
    <s v="Sales"/>
    <x v="3"/>
    <x v="0"/>
    <x v="1"/>
    <n v="0.21"/>
    <x v="11"/>
  </r>
  <r>
    <s v="TXN1215"/>
    <x v="134"/>
    <n v="15526"/>
    <n v="20003"/>
    <x v="1205"/>
    <x v="3"/>
    <x v="4"/>
    <s v="Marketing"/>
    <x v="3"/>
    <x v="1"/>
    <x v="1"/>
    <n v="0.01"/>
    <x v="4"/>
  </r>
  <r>
    <s v="TXN1216"/>
    <x v="549"/>
    <n v="21489"/>
    <n v="14195"/>
    <x v="1206"/>
    <x v="1"/>
    <x v="0"/>
    <s v="HR"/>
    <x v="4"/>
    <x v="3"/>
    <x v="0"/>
    <n v="0.21"/>
    <x v="8"/>
  </r>
  <r>
    <s v="TXN1217"/>
    <x v="585"/>
    <n v="48302"/>
    <n v="15938"/>
    <x v="1207"/>
    <x v="0"/>
    <x v="3"/>
    <s v="IT"/>
    <x v="4"/>
    <x v="1"/>
    <x v="3"/>
    <n v="0.08"/>
    <x v="4"/>
  </r>
  <r>
    <s v="TXN1218"/>
    <x v="595"/>
    <n v="35758"/>
    <n v="11297"/>
    <x v="1208"/>
    <x v="1"/>
    <x v="0"/>
    <s v="HR"/>
    <x v="3"/>
    <x v="2"/>
    <x v="2"/>
    <n v="0.2"/>
    <x v="11"/>
  </r>
  <r>
    <s v="TXN1219"/>
    <x v="385"/>
    <n v="40906"/>
    <n v="19697"/>
    <x v="1209"/>
    <x v="0"/>
    <x v="3"/>
    <s v="Marketing"/>
    <x v="1"/>
    <x v="1"/>
    <x v="3"/>
    <n v="0.01"/>
    <x v="8"/>
  </r>
  <r>
    <s v="TXN1220"/>
    <x v="601"/>
    <n v="47961"/>
    <n v="22652"/>
    <x v="1210"/>
    <x v="2"/>
    <x v="0"/>
    <s v="IT"/>
    <x v="4"/>
    <x v="2"/>
    <x v="2"/>
    <n v="7.0000000000000007E-2"/>
    <x v="7"/>
  </r>
  <r>
    <s v="TXN1221"/>
    <x v="424"/>
    <n v="34375"/>
    <n v="23837"/>
    <x v="1211"/>
    <x v="2"/>
    <x v="4"/>
    <s v="Sales"/>
    <x v="3"/>
    <x v="0"/>
    <x v="0"/>
    <n v="0.19"/>
    <x v="8"/>
  </r>
  <r>
    <s v="TXN1222"/>
    <x v="479"/>
    <n v="12760"/>
    <n v="25385"/>
    <x v="1212"/>
    <x v="0"/>
    <x v="4"/>
    <s v="IT"/>
    <x v="2"/>
    <x v="0"/>
    <x v="2"/>
    <n v="0.21"/>
    <x v="10"/>
  </r>
  <r>
    <s v="TXN1223"/>
    <x v="20"/>
    <n v="45121"/>
    <n v="5721"/>
    <x v="1213"/>
    <x v="3"/>
    <x v="1"/>
    <s v="HR"/>
    <x v="2"/>
    <x v="1"/>
    <x v="0"/>
    <n v="0.05"/>
    <x v="9"/>
  </r>
  <r>
    <s v="TXN1224"/>
    <x v="587"/>
    <n v="42154"/>
    <n v="8200"/>
    <x v="1214"/>
    <x v="2"/>
    <x v="1"/>
    <s v="HR"/>
    <x v="3"/>
    <x v="0"/>
    <x v="2"/>
    <n v="0"/>
    <x v="0"/>
  </r>
  <r>
    <s v="TXN1225"/>
    <x v="602"/>
    <n v="47885"/>
    <n v="27859"/>
    <x v="1215"/>
    <x v="3"/>
    <x v="3"/>
    <s v="HR"/>
    <x v="3"/>
    <x v="2"/>
    <x v="0"/>
    <n v="0.14000000000000001"/>
    <x v="1"/>
  </r>
  <r>
    <s v="TXN1226"/>
    <x v="489"/>
    <n v="42699"/>
    <n v="17414"/>
    <x v="1216"/>
    <x v="3"/>
    <x v="0"/>
    <s v="HR"/>
    <x v="3"/>
    <x v="0"/>
    <x v="0"/>
    <n v="0.23"/>
    <x v="1"/>
  </r>
  <r>
    <s v="TXN1227"/>
    <x v="372"/>
    <n v="24122"/>
    <n v="14987"/>
    <x v="1217"/>
    <x v="0"/>
    <x v="1"/>
    <s v="Operations"/>
    <x v="3"/>
    <x v="2"/>
    <x v="1"/>
    <n v="0.15"/>
    <x v="8"/>
  </r>
  <r>
    <s v="TXN1228"/>
    <x v="400"/>
    <n v="14235"/>
    <n v="15895"/>
    <x v="1218"/>
    <x v="1"/>
    <x v="3"/>
    <s v="IT"/>
    <x v="0"/>
    <x v="0"/>
    <x v="3"/>
    <n v="0.18"/>
    <x v="7"/>
  </r>
  <r>
    <s v="TXN1229"/>
    <x v="218"/>
    <n v="45031"/>
    <n v="28239"/>
    <x v="1219"/>
    <x v="0"/>
    <x v="2"/>
    <s v="Operations"/>
    <x v="3"/>
    <x v="1"/>
    <x v="2"/>
    <n v="0.06"/>
    <x v="0"/>
  </r>
  <r>
    <s v="TXN1230"/>
    <x v="199"/>
    <n v="27036"/>
    <n v="26688"/>
    <x v="1220"/>
    <x v="1"/>
    <x v="4"/>
    <s v="Finance"/>
    <x v="0"/>
    <x v="0"/>
    <x v="0"/>
    <n v="0.13"/>
    <x v="11"/>
  </r>
  <r>
    <s v="TXN1231"/>
    <x v="387"/>
    <n v="34729"/>
    <n v="22552"/>
    <x v="1221"/>
    <x v="2"/>
    <x v="3"/>
    <s v="HR"/>
    <x v="3"/>
    <x v="2"/>
    <x v="0"/>
    <n v="0.14000000000000001"/>
    <x v="5"/>
  </r>
  <r>
    <s v="TXN1232"/>
    <x v="369"/>
    <n v="33605"/>
    <n v="16294"/>
    <x v="1222"/>
    <x v="0"/>
    <x v="3"/>
    <s v="IT"/>
    <x v="1"/>
    <x v="0"/>
    <x v="2"/>
    <n v="0.28000000000000003"/>
    <x v="6"/>
  </r>
  <r>
    <s v="TXN1233"/>
    <x v="603"/>
    <n v="17750"/>
    <n v="15818"/>
    <x v="283"/>
    <x v="0"/>
    <x v="3"/>
    <s v="Sales"/>
    <x v="2"/>
    <x v="1"/>
    <x v="3"/>
    <n v="0.14000000000000001"/>
    <x v="9"/>
  </r>
  <r>
    <s v="TXN1234"/>
    <x v="604"/>
    <n v="16077"/>
    <n v="7820"/>
    <x v="1223"/>
    <x v="1"/>
    <x v="3"/>
    <s v="IT"/>
    <x v="3"/>
    <x v="1"/>
    <x v="1"/>
    <n v="0.15"/>
    <x v="8"/>
  </r>
  <r>
    <s v="TXN1235"/>
    <x v="499"/>
    <n v="46261"/>
    <n v="9219"/>
    <x v="1224"/>
    <x v="1"/>
    <x v="3"/>
    <s v="IT"/>
    <x v="3"/>
    <x v="2"/>
    <x v="3"/>
    <n v="0.26"/>
    <x v="10"/>
  </r>
  <r>
    <s v="TXN1236"/>
    <x v="385"/>
    <n v="25561"/>
    <n v="27233"/>
    <x v="1225"/>
    <x v="0"/>
    <x v="2"/>
    <s v="HR"/>
    <x v="1"/>
    <x v="2"/>
    <x v="0"/>
    <n v="0.28000000000000003"/>
    <x v="8"/>
  </r>
  <r>
    <s v="TXN1237"/>
    <x v="361"/>
    <n v="33602"/>
    <n v="9021"/>
    <x v="1226"/>
    <x v="0"/>
    <x v="3"/>
    <s v="Marketing"/>
    <x v="3"/>
    <x v="1"/>
    <x v="1"/>
    <n v="0.19"/>
    <x v="4"/>
  </r>
  <r>
    <s v="TXN1238"/>
    <x v="605"/>
    <n v="25448"/>
    <n v="3137"/>
    <x v="1227"/>
    <x v="1"/>
    <x v="3"/>
    <s v="IT"/>
    <x v="4"/>
    <x v="0"/>
    <x v="0"/>
    <n v="0.21"/>
    <x v="5"/>
  </r>
  <r>
    <s v="TXN1239"/>
    <x v="564"/>
    <n v="29988"/>
    <n v="25763"/>
    <x v="1228"/>
    <x v="0"/>
    <x v="1"/>
    <s v="IT"/>
    <x v="3"/>
    <x v="0"/>
    <x v="2"/>
    <n v="0.28999999999999998"/>
    <x v="3"/>
  </r>
  <r>
    <s v="TXN1240"/>
    <x v="590"/>
    <n v="43657"/>
    <n v="21272"/>
    <x v="1229"/>
    <x v="4"/>
    <x v="3"/>
    <s v="Operations"/>
    <x v="0"/>
    <x v="1"/>
    <x v="3"/>
    <n v="0.28000000000000003"/>
    <x v="0"/>
  </r>
  <r>
    <s v="TXN1241"/>
    <x v="553"/>
    <n v="11519"/>
    <n v="27317"/>
    <x v="1230"/>
    <x v="2"/>
    <x v="2"/>
    <s v="IT"/>
    <x v="3"/>
    <x v="0"/>
    <x v="3"/>
    <n v="0.1"/>
    <x v="10"/>
  </r>
  <r>
    <s v="TXN1242"/>
    <x v="272"/>
    <n v="25954"/>
    <n v="21674"/>
    <x v="1231"/>
    <x v="2"/>
    <x v="3"/>
    <s v="IT"/>
    <x v="3"/>
    <x v="0"/>
    <x v="2"/>
    <n v="0.12"/>
    <x v="2"/>
  </r>
  <r>
    <s v="TXN1243"/>
    <x v="504"/>
    <n v="32482"/>
    <n v="26217"/>
    <x v="1232"/>
    <x v="1"/>
    <x v="2"/>
    <s v="IT"/>
    <x v="0"/>
    <x v="3"/>
    <x v="0"/>
    <n v="0.11"/>
    <x v="10"/>
  </r>
  <r>
    <s v="TXN1244"/>
    <x v="353"/>
    <n v="6280"/>
    <n v="21098"/>
    <x v="1233"/>
    <x v="0"/>
    <x v="4"/>
    <s v="Sales"/>
    <x v="3"/>
    <x v="0"/>
    <x v="0"/>
    <n v="0.08"/>
    <x v="11"/>
  </r>
  <r>
    <s v="TXN1245"/>
    <x v="355"/>
    <n v="44889"/>
    <n v="27694"/>
    <x v="1105"/>
    <x v="0"/>
    <x v="2"/>
    <s v="IT"/>
    <x v="4"/>
    <x v="0"/>
    <x v="0"/>
    <n v="0.23"/>
    <x v="5"/>
  </r>
  <r>
    <s v="TXN1246"/>
    <x v="251"/>
    <n v="20685"/>
    <n v="6584"/>
    <x v="1234"/>
    <x v="2"/>
    <x v="1"/>
    <s v="Sales"/>
    <x v="2"/>
    <x v="0"/>
    <x v="2"/>
    <n v="0.12"/>
    <x v="8"/>
  </r>
  <r>
    <s v="TXN1247"/>
    <x v="351"/>
    <n v="32905"/>
    <n v="16575"/>
    <x v="1235"/>
    <x v="4"/>
    <x v="4"/>
    <s v="Sales"/>
    <x v="0"/>
    <x v="0"/>
    <x v="2"/>
    <n v="0.05"/>
    <x v="11"/>
  </r>
  <r>
    <s v="TXN1248"/>
    <x v="589"/>
    <n v="14074"/>
    <n v="3216"/>
    <x v="1236"/>
    <x v="2"/>
    <x v="4"/>
    <s v="HR"/>
    <x v="3"/>
    <x v="2"/>
    <x v="2"/>
    <n v="7.0000000000000007E-2"/>
    <x v="9"/>
  </r>
  <r>
    <s v="TXN1249"/>
    <x v="132"/>
    <n v="47418"/>
    <n v="10452"/>
    <x v="1237"/>
    <x v="0"/>
    <x v="0"/>
    <s v="Marketing"/>
    <x v="3"/>
    <x v="0"/>
    <x v="0"/>
    <n v="0.17"/>
    <x v="3"/>
  </r>
  <r>
    <s v="TXN1250"/>
    <x v="231"/>
    <n v="23841"/>
    <n v="11866"/>
    <x v="1238"/>
    <x v="0"/>
    <x v="0"/>
    <s v="IT"/>
    <x v="3"/>
    <x v="1"/>
    <x v="0"/>
    <n v="0.2"/>
    <x v="2"/>
  </r>
  <r>
    <s v="TXN1251"/>
    <x v="600"/>
    <n v="29654"/>
    <n v="10398"/>
    <x v="1239"/>
    <x v="1"/>
    <x v="3"/>
    <s v="Operations"/>
    <x v="3"/>
    <x v="1"/>
    <x v="1"/>
    <n v="0.28999999999999998"/>
    <x v="0"/>
  </r>
  <r>
    <s v="TXN1252"/>
    <x v="148"/>
    <n v="32684"/>
    <n v="22479"/>
    <x v="1240"/>
    <x v="2"/>
    <x v="0"/>
    <s v="Operations"/>
    <x v="4"/>
    <x v="2"/>
    <x v="2"/>
    <n v="0.03"/>
    <x v="8"/>
  </r>
  <r>
    <s v="TXN1253"/>
    <x v="300"/>
    <n v="22514"/>
    <n v="5004"/>
    <x v="1241"/>
    <x v="0"/>
    <x v="3"/>
    <s v="Sales"/>
    <x v="4"/>
    <x v="0"/>
    <x v="0"/>
    <n v="0.26"/>
    <x v="9"/>
  </r>
  <r>
    <s v="TXN1254"/>
    <x v="47"/>
    <n v="40063"/>
    <n v="19230"/>
    <x v="1242"/>
    <x v="0"/>
    <x v="3"/>
    <s v="IT"/>
    <x v="3"/>
    <x v="0"/>
    <x v="3"/>
    <n v="0.12"/>
    <x v="9"/>
  </r>
  <r>
    <s v="TXN1255"/>
    <x v="606"/>
    <n v="19614"/>
    <n v="23212"/>
    <x v="1243"/>
    <x v="3"/>
    <x v="3"/>
    <s v="HR"/>
    <x v="3"/>
    <x v="0"/>
    <x v="1"/>
    <n v="0.01"/>
    <x v="9"/>
  </r>
  <r>
    <s v="TXN1256"/>
    <x v="537"/>
    <n v="12616"/>
    <n v="19607"/>
    <x v="1244"/>
    <x v="3"/>
    <x v="2"/>
    <s v="IT"/>
    <x v="2"/>
    <x v="0"/>
    <x v="0"/>
    <n v="0.05"/>
    <x v="9"/>
  </r>
  <r>
    <s v="TXN1257"/>
    <x v="539"/>
    <n v="49312"/>
    <n v="23198"/>
    <x v="1245"/>
    <x v="1"/>
    <x v="3"/>
    <s v="IT"/>
    <x v="3"/>
    <x v="3"/>
    <x v="3"/>
    <n v="0.23"/>
    <x v="0"/>
  </r>
  <r>
    <s v="TXN1258"/>
    <x v="607"/>
    <n v="27318"/>
    <n v="9957"/>
    <x v="1246"/>
    <x v="1"/>
    <x v="3"/>
    <s v="Sales"/>
    <x v="4"/>
    <x v="0"/>
    <x v="3"/>
    <n v="0.03"/>
    <x v="11"/>
  </r>
  <r>
    <s v="TXN1259"/>
    <x v="544"/>
    <n v="6079"/>
    <n v="21632"/>
    <x v="1247"/>
    <x v="1"/>
    <x v="0"/>
    <s v="Operations"/>
    <x v="3"/>
    <x v="0"/>
    <x v="2"/>
    <n v="0.04"/>
    <x v="8"/>
  </r>
  <r>
    <s v="TXN1260"/>
    <x v="210"/>
    <n v="24134"/>
    <n v="11704"/>
    <x v="1248"/>
    <x v="0"/>
    <x v="3"/>
    <s v="IT"/>
    <x v="3"/>
    <x v="0"/>
    <x v="0"/>
    <n v="0.17"/>
    <x v="0"/>
  </r>
  <r>
    <s v="TXN1261"/>
    <x v="518"/>
    <n v="45079"/>
    <n v="27239"/>
    <x v="1249"/>
    <x v="1"/>
    <x v="4"/>
    <s v="IT"/>
    <x v="4"/>
    <x v="0"/>
    <x v="0"/>
    <n v="0.06"/>
    <x v="0"/>
  </r>
  <r>
    <s v="TXN1262"/>
    <x v="460"/>
    <n v="33861"/>
    <n v="13159"/>
    <x v="1250"/>
    <x v="0"/>
    <x v="1"/>
    <s v="Marketing"/>
    <x v="0"/>
    <x v="1"/>
    <x v="0"/>
    <n v="0.03"/>
    <x v="7"/>
  </r>
  <r>
    <s v="TXN1263"/>
    <x v="130"/>
    <n v="39530"/>
    <n v="24596"/>
    <x v="1251"/>
    <x v="0"/>
    <x v="2"/>
    <s v="IT"/>
    <x v="0"/>
    <x v="1"/>
    <x v="0"/>
    <n v="0.11"/>
    <x v="0"/>
  </r>
  <r>
    <s v="TXN1264"/>
    <x v="608"/>
    <n v="46320"/>
    <n v="17628"/>
    <x v="1252"/>
    <x v="3"/>
    <x v="1"/>
    <s v="Operations"/>
    <x v="4"/>
    <x v="0"/>
    <x v="0"/>
    <n v="0.19"/>
    <x v="9"/>
  </r>
  <r>
    <s v="TXN1265"/>
    <x v="471"/>
    <n v="47468"/>
    <n v="15006"/>
    <x v="1253"/>
    <x v="1"/>
    <x v="0"/>
    <s v="IT"/>
    <x v="3"/>
    <x v="2"/>
    <x v="3"/>
    <n v="0.06"/>
    <x v="9"/>
  </r>
  <r>
    <s v="TXN1266"/>
    <x v="546"/>
    <n v="9308"/>
    <n v="20771"/>
    <x v="1254"/>
    <x v="0"/>
    <x v="2"/>
    <s v="Sales"/>
    <x v="2"/>
    <x v="2"/>
    <x v="2"/>
    <n v="0.13"/>
    <x v="8"/>
  </r>
  <r>
    <s v="TXN1267"/>
    <x v="14"/>
    <n v="31402"/>
    <n v="6624"/>
    <x v="1255"/>
    <x v="2"/>
    <x v="1"/>
    <s v="Sales"/>
    <x v="3"/>
    <x v="2"/>
    <x v="0"/>
    <n v="0.26"/>
    <x v="6"/>
  </r>
  <r>
    <s v="TXN1268"/>
    <x v="547"/>
    <n v="38264"/>
    <n v="18346"/>
    <x v="1256"/>
    <x v="0"/>
    <x v="4"/>
    <s v="IT"/>
    <x v="4"/>
    <x v="0"/>
    <x v="0"/>
    <n v="0.08"/>
    <x v="6"/>
  </r>
  <r>
    <s v="TXN1269"/>
    <x v="609"/>
    <n v="6424"/>
    <n v="26634"/>
    <x v="1257"/>
    <x v="0"/>
    <x v="1"/>
    <s v="IT"/>
    <x v="4"/>
    <x v="3"/>
    <x v="0"/>
    <n v="0.2"/>
    <x v="8"/>
  </r>
  <r>
    <s v="TXN1270"/>
    <x v="508"/>
    <n v="47338"/>
    <n v="25804"/>
    <x v="77"/>
    <x v="0"/>
    <x v="0"/>
    <s v="HR"/>
    <x v="3"/>
    <x v="2"/>
    <x v="3"/>
    <n v="0.12"/>
    <x v="8"/>
  </r>
  <r>
    <s v="TXN1271"/>
    <x v="554"/>
    <n v="49150"/>
    <n v="24361"/>
    <x v="1258"/>
    <x v="0"/>
    <x v="3"/>
    <s v="IT"/>
    <x v="3"/>
    <x v="1"/>
    <x v="2"/>
    <n v="0.25"/>
    <x v="3"/>
  </r>
  <r>
    <s v="TXN1272"/>
    <x v="610"/>
    <n v="30654"/>
    <n v="7424"/>
    <x v="1259"/>
    <x v="4"/>
    <x v="0"/>
    <s v="IT"/>
    <x v="1"/>
    <x v="2"/>
    <x v="1"/>
    <n v="0.05"/>
    <x v="9"/>
  </r>
  <r>
    <s v="TXN1273"/>
    <x v="481"/>
    <n v="48486"/>
    <n v="6138"/>
    <x v="1260"/>
    <x v="3"/>
    <x v="3"/>
    <s v="Sales"/>
    <x v="3"/>
    <x v="2"/>
    <x v="1"/>
    <n v="0.14000000000000001"/>
    <x v="2"/>
  </r>
  <r>
    <s v="TXN1274"/>
    <x v="439"/>
    <n v="15285"/>
    <n v="29604"/>
    <x v="1261"/>
    <x v="1"/>
    <x v="0"/>
    <s v="HR"/>
    <x v="3"/>
    <x v="1"/>
    <x v="3"/>
    <n v="0.22"/>
    <x v="2"/>
  </r>
  <r>
    <s v="TXN1275"/>
    <x v="191"/>
    <n v="44034"/>
    <n v="23669"/>
    <x v="1262"/>
    <x v="2"/>
    <x v="0"/>
    <s v="IT"/>
    <x v="4"/>
    <x v="0"/>
    <x v="0"/>
    <n v="0.11"/>
    <x v="8"/>
  </r>
  <r>
    <s v="TXN1276"/>
    <x v="611"/>
    <n v="20874"/>
    <n v="7765"/>
    <x v="1263"/>
    <x v="1"/>
    <x v="3"/>
    <s v="IT"/>
    <x v="4"/>
    <x v="1"/>
    <x v="0"/>
    <n v="0.25"/>
    <x v="1"/>
  </r>
  <r>
    <s v="TXN1277"/>
    <x v="612"/>
    <n v="43883"/>
    <n v="25436"/>
    <x v="1264"/>
    <x v="1"/>
    <x v="2"/>
    <s v="Sales"/>
    <x v="3"/>
    <x v="1"/>
    <x v="3"/>
    <n v="0.21"/>
    <x v="6"/>
  </r>
  <r>
    <s v="TXN1278"/>
    <x v="288"/>
    <n v="7444"/>
    <n v="7263"/>
    <x v="1265"/>
    <x v="2"/>
    <x v="3"/>
    <s v="Marketing"/>
    <x v="2"/>
    <x v="0"/>
    <x v="0"/>
    <n v="0.04"/>
    <x v="10"/>
  </r>
  <r>
    <s v="TXN1279"/>
    <x v="282"/>
    <n v="45759"/>
    <n v="9146"/>
    <x v="1266"/>
    <x v="3"/>
    <x v="3"/>
    <s v="IT"/>
    <x v="3"/>
    <x v="3"/>
    <x v="0"/>
    <n v="0.12"/>
    <x v="10"/>
  </r>
  <r>
    <s v="TXN1280"/>
    <x v="270"/>
    <n v="17799"/>
    <n v="13972"/>
    <x v="1267"/>
    <x v="3"/>
    <x v="4"/>
    <s v="IT"/>
    <x v="1"/>
    <x v="2"/>
    <x v="2"/>
    <n v="0.03"/>
    <x v="6"/>
  </r>
  <r>
    <s v="TXN1281"/>
    <x v="613"/>
    <n v="17828"/>
    <n v="10837"/>
    <x v="1268"/>
    <x v="2"/>
    <x v="3"/>
    <s v="Finance"/>
    <x v="3"/>
    <x v="1"/>
    <x v="0"/>
    <n v="0.15"/>
    <x v="5"/>
  </r>
  <r>
    <s v="TXN1282"/>
    <x v="383"/>
    <n v="39008"/>
    <n v="14533"/>
    <x v="1269"/>
    <x v="0"/>
    <x v="2"/>
    <s v="IT"/>
    <x v="2"/>
    <x v="3"/>
    <x v="1"/>
    <n v="7.0000000000000007E-2"/>
    <x v="7"/>
  </r>
  <r>
    <s v="TXN1283"/>
    <x v="469"/>
    <n v="47095"/>
    <n v="24738"/>
    <x v="1270"/>
    <x v="4"/>
    <x v="2"/>
    <s v="IT"/>
    <x v="4"/>
    <x v="0"/>
    <x v="2"/>
    <n v="0.28000000000000003"/>
    <x v="10"/>
  </r>
  <r>
    <s v="TXN1284"/>
    <x v="130"/>
    <n v="21774"/>
    <n v="21279"/>
    <x v="1271"/>
    <x v="4"/>
    <x v="4"/>
    <s v="Marketing"/>
    <x v="3"/>
    <x v="3"/>
    <x v="3"/>
    <n v="0.16"/>
    <x v="0"/>
  </r>
  <r>
    <s v="TXN1285"/>
    <x v="202"/>
    <n v="15617"/>
    <n v="16712"/>
    <x v="1272"/>
    <x v="0"/>
    <x v="3"/>
    <s v="Marketing"/>
    <x v="4"/>
    <x v="3"/>
    <x v="0"/>
    <n v="0.25"/>
    <x v="6"/>
  </r>
  <r>
    <s v="TXN1286"/>
    <x v="550"/>
    <n v="19151"/>
    <n v="18857"/>
    <x v="1273"/>
    <x v="2"/>
    <x v="3"/>
    <s v="Operations"/>
    <x v="3"/>
    <x v="1"/>
    <x v="1"/>
    <n v="0.05"/>
    <x v="0"/>
  </r>
  <r>
    <s v="TXN1287"/>
    <x v="606"/>
    <n v="28806"/>
    <n v="9274"/>
    <x v="1274"/>
    <x v="0"/>
    <x v="3"/>
    <s v="Finance"/>
    <x v="3"/>
    <x v="3"/>
    <x v="3"/>
    <n v="0.1"/>
    <x v="9"/>
  </r>
  <r>
    <s v="TXN1288"/>
    <x v="373"/>
    <n v="36922"/>
    <n v="27116"/>
    <x v="1275"/>
    <x v="3"/>
    <x v="1"/>
    <s v="IT"/>
    <x v="3"/>
    <x v="0"/>
    <x v="3"/>
    <n v="0.06"/>
    <x v="11"/>
  </r>
  <r>
    <s v="TXN1289"/>
    <x v="154"/>
    <n v="26341"/>
    <n v="24048"/>
    <x v="1276"/>
    <x v="3"/>
    <x v="1"/>
    <s v="Finance"/>
    <x v="4"/>
    <x v="1"/>
    <x v="0"/>
    <n v="0.11"/>
    <x v="0"/>
  </r>
  <r>
    <s v="TXN1290"/>
    <x v="538"/>
    <n v="34426"/>
    <n v="28612"/>
    <x v="1277"/>
    <x v="0"/>
    <x v="0"/>
    <s v="IT"/>
    <x v="3"/>
    <x v="2"/>
    <x v="1"/>
    <n v="0.04"/>
    <x v="5"/>
  </r>
  <r>
    <s v="TXN1291"/>
    <x v="555"/>
    <n v="46302"/>
    <n v="14726"/>
    <x v="1278"/>
    <x v="0"/>
    <x v="2"/>
    <s v="Sales"/>
    <x v="4"/>
    <x v="3"/>
    <x v="1"/>
    <n v="0.21"/>
    <x v="7"/>
  </r>
  <r>
    <s v="TXN1292"/>
    <x v="21"/>
    <n v="43657"/>
    <n v="29153"/>
    <x v="1279"/>
    <x v="0"/>
    <x v="3"/>
    <s v="HR"/>
    <x v="2"/>
    <x v="1"/>
    <x v="0"/>
    <n v="0.19"/>
    <x v="2"/>
  </r>
  <r>
    <s v="TXN1293"/>
    <x v="150"/>
    <n v="46854"/>
    <n v="21494"/>
    <x v="1280"/>
    <x v="0"/>
    <x v="3"/>
    <s v="IT"/>
    <x v="0"/>
    <x v="3"/>
    <x v="3"/>
    <n v="0"/>
    <x v="5"/>
  </r>
  <r>
    <s v="TXN1294"/>
    <x v="27"/>
    <n v="37140"/>
    <n v="11971"/>
    <x v="1281"/>
    <x v="0"/>
    <x v="0"/>
    <s v="IT"/>
    <x v="0"/>
    <x v="1"/>
    <x v="1"/>
    <n v="0.02"/>
    <x v="2"/>
  </r>
  <r>
    <s v="TXN1295"/>
    <x v="205"/>
    <n v="45209"/>
    <n v="26710"/>
    <x v="1282"/>
    <x v="4"/>
    <x v="1"/>
    <s v="Operations"/>
    <x v="2"/>
    <x v="2"/>
    <x v="2"/>
    <n v="0.06"/>
    <x v="1"/>
  </r>
  <r>
    <s v="TXN1296"/>
    <x v="260"/>
    <n v="28949"/>
    <n v="22476"/>
    <x v="1283"/>
    <x v="1"/>
    <x v="3"/>
    <s v="Finance"/>
    <x v="3"/>
    <x v="1"/>
    <x v="2"/>
    <n v="0.04"/>
    <x v="7"/>
  </r>
  <r>
    <s v="TXN1297"/>
    <x v="388"/>
    <n v="17864"/>
    <n v="17550"/>
    <x v="1284"/>
    <x v="0"/>
    <x v="0"/>
    <s v="Operations"/>
    <x v="3"/>
    <x v="0"/>
    <x v="0"/>
    <n v="0.11"/>
    <x v="4"/>
  </r>
  <r>
    <s v="TXN1298"/>
    <x v="313"/>
    <n v="24018"/>
    <n v="9899"/>
    <x v="1285"/>
    <x v="3"/>
    <x v="3"/>
    <s v="Operations"/>
    <x v="3"/>
    <x v="1"/>
    <x v="2"/>
    <n v="0.09"/>
    <x v="0"/>
  </r>
  <r>
    <s v="TXN1299"/>
    <x v="164"/>
    <n v="7726"/>
    <n v="18512"/>
    <x v="1286"/>
    <x v="2"/>
    <x v="3"/>
    <s v="IT"/>
    <x v="2"/>
    <x v="0"/>
    <x v="0"/>
    <n v="0.01"/>
    <x v="10"/>
  </r>
  <r>
    <s v="TXN1300"/>
    <x v="265"/>
    <n v="48303"/>
    <n v="17721"/>
    <x v="1287"/>
    <x v="0"/>
    <x v="1"/>
    <s v="Marketing"/>
    <x v="3"/>
    <x v="2"/>
    <x v="2"/>
    <n v="0.25"/>
    <x v="3"/>
  </r>
  <r>
    <s v="TXN1301"/>
    <x v="47"/>
    <n v="17929"/>
    <n v="6484"/>
    <x v="1288"/>
    <x v="0"/>
    <x v="3"/>
    <s v="IT"/>
    <x v="2"/>
    <x v="0"/>
    <x v="3"/>
    <n v="0.28999999999999998"/>
    <x v="9"/>
  </r>
  <r>
    <s v="TXN1302"/>
    <x v="596"/>
    <n v="47036"/>
    <n v="29002"/>
    <x v="1289"/>
    <x v="4"/>
    <x v="3"/>
    <s v="IT"/>
    <x v="1"/>
    <x v="0"/>
    <x v="0"/>
    <n v="0.15"/>
    <x v="2"/>
  </r>
  <r>
    <s v="TXN1303"/>
    <x v="375"/>
    <n v="49460"/>
    <n v="8226"/>
    <x v="1290"/>
    <x v="3"/>
    <x v="3"/>
    <s v="Marketing"/>
    <x v="3"/>
    <x v="0"/>
    <x v="3"/>
    <n v="0.1"/>
    <x v="7"/>
  </r>
  <r>
    <s v="TXN1304"/>
    <x v="427"/>
    <n v="21572"/>
    <n v="26879"/>
    <x v="1291"/>
    <x v="0"/>
    <x v="3"/>
    <s v="Sales"/>
    <x v="2"/>
    <x v="0"/>
    <x v="0"/>
    <n v="0.08"/>
    <x v="6"/>
  </r>
  <r>
    <s v="TXN1305"/>
    <x v="88"/>
    <n v="11263"/>
    <n v="10667"/>
    <x v="1292"/>
    <x v="0"/>
    <x v="0"/>
    <s v="Marketing"/>
    <x v="0"/>
    <x v="1"/>
    <x v="2"/>
    <n v="0.22"/>
    <x v="9"/>
  </r>
  <r>
    <s v="TXN1306"/>
    <x v="55"/>
    <n v="18333"/>
    <n v="9782"/>
    <x v="1293"/>
    <x v="2"/>
    <x v="0"/>
    <s v="Sales"/>
    <x v="0"/>
    <x v="2"/>
    <x v="0"/>
    <n v="0.15"/>
    <x v="6"/>
  </r>
  <r>
    <s v="TXN1307"/>
    <x v="531"/>
    <n v="35606"/>
    <n v="15324"/>
    <x v="1294"/>
    <x v="2"/>
    <x v="0"/>
    <s v="IT"/>
    <x v="2"/>
    <x v="3"/>
    <x v="2"/>
    <n v="0.11"/>
    <x v="7"/>
  </r>
  <r>
    <s v="TXN1308"/>
    <x v="389"/>
    <n v="29565"/>
    <n v="23072"/>
    <x v="1295"/>
    <x v="0"/>
    <x v="2"/>
    <s v="HR"/>
    <x v="1"/>
    <x v="1"/>
    <x v="0"/>
    <n v="0.08"/>
    <x v="1"/>
  </r>
  <r>
    <s v="TXN1309"/>
    <x v="99"/>
    <n v="21182"/>
    <n v="12972"/>
    <x v="1296"/>
    <x v="4"/>
    <x v="1"/>
    <s v="IT"/>
    <x v="3"/>
    <x v="3"/>
    <x v="0"/>
    <n v="0.26"/>
    <x v="1"/>
  </r>
  <r>
    <s v="TXN1310"/>
    <x v="592"/>
    <n v="7552"/>
    <n v="16047"/>
    <x v="1297"/>
    <x v="2"/>
    <x v="1"/>
    <s v="Finance"/>
    <x v="2"/>
    <x v="3"/>
    <x v="0"/>
    <n v="0.15"/>
    <x v="5"/>
  </r>
  <r>
    <s v="TXN1311"/>
    <x v="611"/>
    <n v="36390"/>
    <n v="28146"/>
    <x v="1298"/>
    <x v="3"/>
    <x v="1"/>
    <s v="IT"/>
    <x v="1"/>
    <x v="0"/>
    <x v="1"/>
    <n v="0.08"/>
    <x v="1"/>
  </r>
  <r>
    <s v="TXN1312"/>
    <x v="12"/>
    <n v="34415"/>
    <n v="23013"/>
    <x v="1299"/>
    <x v="2"/>
    <x v="3"/>
    <s v="IT"/>
    <x v="1"/>
    <x v="3"/>
    <x v="2"/>
    <n v="0.06"/>
    <x v="3"/>
  </r>
  <r>
    <s v="TXN1313"/>
    <x v="614"/>
    <n v="7292"/>
    <n v="20406"/>
    <x v="1300"/>
    <x v="3"/>
    <x v="4"/>
    <s v="Marketing"/>
    <x v="4"/>
    <x v="0"/>
    <x v="0"/>
    <n v="0.28000000000000003"/>
    <x v="2"/>
  </r>
  <r>
    <s v="TXN1314"/>
    <x v="329"/>
    <n v="29246"/>
    <n v="23733"/>
    <x v="1301"/>
    <x v="0"/>
    <x v="3"/>
    <s v="Sales"/>
    <x v="2"/>
    <x v="2"/>
    <x v="1"/>
    <n v="0"/>
    <x v="0"/>
  </r>
  <r>
    <s v="TXN1315"/>
    <x v="208"/>
    <n v="23372"/>
    <n v="22000"/>
    <x v="1302"/>
    <x v="2"/>
    <x v="3"/>
    <s v="Marketing"/>
    <x v="3"/>
    <x v="2"/>
    <x v="0"/>
    <n v="0.23"/>
    <x v="7"/>
  </r>
  <r>
    <s v="TXN1316"/>
    <x v="335"/>
    <n v="6111"/>
    <n v="19563"/>
    <x v="1303"/>
    <x v="0"/>
    <x v="3"/>
    <s v="IT"/>
    <x v="3"/>
    <x v="0"/>
    <x v="2"/>
    <n v="0.2"/>
    <x v="5"/>
  </r>
  <r>
    <s v="TXN1317"/>
    <x v="165"/>
    <n v="26124"/>
    <n v="12529"/>
    <x v="1304"/>
    <x v="0"/>
    <x v="4"/>
    <s v="Sales"/>
    <x v="3"/>
    <x v="0"/>
    <x v="2"/>
    <n v="0.22"/>
    <x v="2"/>
  </r>
  <r>
    <s v="TXN1318"/>
    <x v="189"/>
    <n v="14186"/>
    <n v="26877"/>
    <x v="1305"/>
    <x v="0"/>
    <x v="4"/>
    <s v="IT"/>
    <x v="2"/>
    <x v="1"/>
    <x v="1"/>
    <n v="0.09"/>
    <x v="0"/>
  </r>
  <r>
    <s v="TXN1319"/>
    <x v="241"/>
    <n v="26730"/>
    <n v="7063"/>
    <x v="1306"/>
    <x v="0"/>
    <x v="3"/>
    <s v="IT"/>
    <x v="3"/>
    <x v="0"/>
    <x v="2"/>
    <n v="0.17"/>
    <x v="0"/>
  </r>
  <r>
    <s v="TXN1320"/>
    <x v="574"/>
    <n v="5183"/>
    <n v="9904"/>
    <x v="1307"/>
    <x v="2"/>
    <x v="1"/>
    <s v="Marketing"/>
    <x v="4"/>
    <x v="3"/>
    <x v="1"/>
    <n v="0.04"/>
    <x v="3"/>
  </r>
  <r>
    <s v="TXN1321"/>
    <x v="446"/>
    <n v="38434"/>
    <n v="24033"/>
    <x v="1308"/>
    <x v="4"/>
    <x v="4"/>
    <s v="IT"/>
    <x v="3"/>
    <x v="0"/>
    <x v="2"/>
    <n v="0.11"/>
    <x v="4"/>
  </r>
  <r>
    <s v="TXN1322"/>
    <x v="272"/>
    <n v="36309"/>
    <n v="27577"/>
    <x v="1309"/>
    <x v="0"/>
    <x v="1"/>
    <s v="IT"/>
    <x v="3"/>
    <x v="1"/>
    <x v="2"/>
    <n v="0.03"/>
    <x v="2"/>
  </r>
  <r>
    <s v="TXN1323"/>
    <x v="475"/>
    <n v="37157"/>
    <n v="14602"/>
    <x v="1310"/>
    <x v="3"/>
    <x v="1"/>
    <s v="Operations"/>
    <x v="1"/>
    <x v="2"/>
    <x v="2"/>
    <n v="0.05"/>
    <x v="1"/>
  </r>
  <r>
    <s v="TXN1324"/>
    <x v="35"/>
    <n v="20584"/>
    <n v="3064"/>
    <x v="1311"/>
    <x v="0"/>
    <x v="0"/>
    <s v="IT"/>
    <x v="3"/>
    <x v="3"/>
    <x v="0"/>
    <n v="0.22"/>
    <x v="10"/>
  </r>
  <r>
    <s v="TXN1325"/>
    <x v="64"/>
    <n v="27732"/>
    <n v="25832"/>
    <x v="1312"/>
    <x v="0"/>
    <x v="0"/>
    <s v="Sales"/>
    <x v="3"/>
    <x v="1"/>
    <x v="2"/>
    <n v="0.01"/>
    <x v="8"/>
  </r>
  <r>
    <s v="TXN1326"/>
    <x v="560"/>
    <n v="32079"/>
    <n v="16783"/>
    <x v="1313"/>
    <x v="2"/>
    <x v="3"/>
    <s v="IT"/>
    <x v="3"/>
    <x v="3"/>
    <x v="2"/>
    <n v="0.23"/>
    <x v="10"/>
  </r>
  <r>
    <s v="TXN1327"/>
    <x v="455"/>
    <n v="40775"/>
    <n v="17983"/>
    <x v="1314"/>
    <x v="4"/>
    <x v="3"/>
    <s v="HR"/>
    <x v="3"/>
    <x v="0"/>
    <x v="0"/>
    <n v="0.22"/>
    <x v="3"/>
  </r>
  <r>
    <s v="TXN1328"/>
    <x v="63"/>
    <n v="24313"/>
    <n v="23637"/>
    <x v="1315"/>
    <x v="3"/>
    <x v="0"/>
    <s v="Operations"/>
    <x v="4"/>
    <x v="0"/>
    <x v="0"/>
    <n v="0.26"/>
    <x v="5"/>
  </r>
  <r>
    <s v="TXN1329"/>
    <x v="201"/>
    <n v="28284"/>
    <n v="26417"/>
    <x v="1316"/>
    <x v="0"/>
    <x v="1"/>
    <s v="Sales"/>
    <x v="4"/>
    <x v="1"/>
    <x v="0"/>
    <n v="0.19"/>
    <x v="9"/>
  </r>
  <r>
    <s v="TXN1330"/>
    <x v="213"/>
    <n v="48604"/>
    <n v="5274"/>
    <x v="1317"/>
    <x v="1"/>
    <x v="1"/>
    <s v="IT"/>
    <x v="2"/>
    <x v="0"/>
    <x v="2"/>
    <n v="0.09"/>
    <x v="6"/>
  </r>
  <r>
    <s v="TXN1331"/>
    <x v="282"/>
    <n v="41117"/>
    <n v="14985"/>
    <x v="1318"/>
    <x v="3"/>
    <x v="1"/>
    <s v="Operations"/>
    <x v="3"/>
    <x v="0"/>
    <x v="2"/>
    <n v="0.23"/>
    <x v="10"/>
  </r>
  <r>
    <s v="TXN1332"/>
    <x v="127"/>
    <n v="8796"/>
    <n v="15746"/>
    <x v="1319"/>
    <x v="0"/>
    <x v="1"/>
    <s v="Operations"/>
    <x v="3"/>
    <x v="0"/>
    <x v="2"/>
    <n v="0.11"/>
    <x v="7"/>
  </r>
  <r>
    <s v="TXN1333"/>
    <x v="495"/>
    <n v="42598"/>
    <n v="8151"/>
    <x v="1320"/>
    <x v="2"/>
    <x v="3"/>
    <s v="Sales"/>
    <x v="2"/>
    <x v="2"/>
    <x v="2"/>
    <n v="0.25"/>
    <x v="6"/>
  </r>
  <r>
    <s v="TXN1334"/>
    <x v="242"/>
    <n v="14976"/>
    <n v="18109"/>
    <x v="1321"/>
    <x v="0"/>
    <x v="3"/>
    <s v="Finance"/>
    <x v="3"/>
    <x v="0"/>
    <x v="0"/>
    <n v="7.0000000000000007E-2"/>
    <x v="5"/>
  </r>
  <r>
    <s v="TXN1335"/>
    <x v="163"/>
    <n v="12666"/>
    <n v="9879"/>
    <x v="1322"/>
    <x v="4"/>
    <x v="4"/>
    <s v="IT"/>
    <x v="1"/>
    <x v="0"/>
    <x v="1"/>
    <n v="0.27"/>
    <x v="6"/>
  </r>
  <r>
    <s v="TXN1336"/>
    <x v="56"/>
    <n v="41921"/>
    <n v="28623"/>
    <x v="1323"/>
    <x v="0"/>
    <x v="3"/>
    <s v="Marketing"/>
    <x v="2"/>
    <x v="0"/>
    <x v="1"/>
    <n v="0.01"/>
    <x v="6"/>
  </r>
  <r>
    <s v="TXN1337"/>
    <x v="366"/>
    <n v="7505"/>
    <n v="12646"/>
    <x v="1324"/>
    <x v="0"/>
    <x v="3"/>
    <s v="Marketing"/>
    <x v="2"/>
    <x v="1"/>
    <x v="1"/>
    <n v="0.28999999999999998"/>
    <x v="5"/>
  </r>
  <r>
    <s v="TXN1338"/>
    <x v="605"/>
    <n v="11980"/>
    <n v="21038"/>
    <x v="1325"/>
    <x v="1"/>
    <x v="3"/>
    <s v="IT"/>
    <x v="4"/>
    <x v="1"/>
    <x v="0"/>
    <n v="0.02"/>
    <x v="5"/>
  </r>
  <r>
    <s v="TXN1339"/>
    <x v="114"/>
    <n v="11728"/>
    <n v="8285"/>
    <x v="1326"/>
    <x v="1"/>
    <x v="3"/>
    <s v="IT"/>
    <x v="3"/>
    <x v="2"/>
    <x v="3"/>
    <n v="0.04"/>
    <x v="6"/>
  </r>
  <r>
    <s v="TXN1340"/>
    <x v="308"/>
    <n v="48393"/>
    <n v="27565"/>
    <x v="1327"/>
    <x v="2"/>
    <x v="0"/>
    <s v="Sales"/>
    <x v="2"/>
    <x v="1"/>
    <x v="3"/>
    <n v="0.27"/>
    <x v="11"/>
  </r>
  <r>
    <s v="TXN1341"/>
    <x v="244"/>
    <n v="45371"/>
    <n v="20831"/>
    <x v="1328"/>
    <x v="2"/>
    <x v="3"/>
    <s v="Operations"/>
    <x v="2"/>
    <x v="0"/>
    <x v="1"/>
    <n v="0.09"/>
    <x v="2"/>
  </r>
  <r>
    <s v="TXN1342"/>
    <x v="615"/>
    <n v="7461"/>
    <n v="8771"/>
    <x v="1329"/>
    <x v="0"/>
    <x v="1"/>
    <s v="Marketing"/>
    <x v="3"/>
    <x v="1"/>
    <x v="0"/>
    <n v="7.0000000000000007E-2"/>
    <x v="8"/>
  </r>
  <r>
    <s v="TXN1343"/>
    <x v="616"/>
    <n v="11652"/>
    <n v="3186"/>
    <x v="1330"/>
    <x v="3"/>
    <x v="3"/>
    <s v="IT"/>
    <x v="3"/>
    <x v="3"/>
    <x v="0"/>
    <n v="0.28000000000000003"/>
    <x v="0"/>
  </r>
  <r>
    <s v="TXN1344"/>
    <x v="41"/>
    <n v="17509"/>
    <n v="20565"/>
    <x v="1331"/>
    <x v="2"/>
    <x v="4"/>
    <s v="IT"/>
    <x v="3"/>
    <x v="1"/>
    <x v="0"/>
    <n v="0.02"/>
    <x v="11"/>
  </r>
  <r>
    <s v="TXN1345"/>
    <x v="617"/>
    <n v="30653"/>
    <n v="19027"/>
    <x v="1332"/>
    <x v="0"/>
    <x v="2"/>
    <s v="IT"/>
    <x v="3"/>
    <x v="0"/>
    <x v="0"/>
    <n v="0.27"/>
    <x v="4"/>
  </r>
  <r>
    <s v="TXN1346"/>
    <x v="51"/>
    <n v="36556"/>
    <n v="20138"/>
    <x v="1333"/>
    <x v="0"/>
    <x v="3"/>
    <s v="IT"/>
    <x v="4"/>
    <x v="2"/>
    <x v="1"/>
    <n v="0.28000000000000003"/>
    <x v="7"/>
  </r>
  <r>
    <s v="TXN1347"/>
    <x v="493"/>
    <n v="48297"/>
    <n v="20743"/>
    <x v="1334"/>
    <x v="0"/>
    <x v="3"/>
    <s v="IT"/>
    <x v="4"/>
    <x v="0"/>
    <x v="0"/>
    <n v="0.21"/>
    <x v="9"/>
  </r>
  <r>
    <s v="TXN1348"/>
    <x v="618"/>
    <n v="11075"/>
    <n v="10551"/>
    <x v="1335"/>
    <x v="2"/>
    <x v="0"/>
    <s v="Marketing"/>
    <x v="3"/>
    <x v="3"/>
    <x v="1"/>
    <n v="0.14000000000000001"/>
    <x v="8"/>
  </r>
  <r>
    <s v="TXN1349"/>
    <x v="13"/>
    <n v="14455"/>
    <n v="13024"/>
    <x v="1336"/>
    <x v="3"/>
    <x v="2"/>
    <s v="IT"/>
    <x v="3"/>
    <x v="0"/>
    <x v="3"/>
    <n v="0.24"/>
    <x v="0"/>
  </r>
  <r>
    <s v="TXN1350"/>
    <x v="582"/>
    <n v="32043"/>
    <n v="12021"/>
    <x v="1337"/>
    <x v="3"/>
    <x v="3"/>
    <s v="IT"/>
    <x v="3"/>
    <x v="0"/>
    <x v="0"/>
    <n v="7.0000000000000007E-2"/>
    <x v="0"/>
  </r>
  <r>
    <s v="TXN1351"/>
    <x v="117"/>
    <n v="36094"/>
    <n v="12551"/>
    <x v="1338"/>
    <x v="2"/>
    <x v="2"/>
    <s v="Marketing"/>
    <x v="3"/>
    <x v="0"/>
    <x v="0"/>
    <n v="0.1"/>
    <x v="3"/>
  </r>
  <r>
    <s v="TXN1352"/>
    <x v="379"/>
    <n v="31552"/>
    <n v="24236"/>
    <x v="1339"/>
    <x v="1"/>
    <x v="4"/>
    <s v="HR"/>
    <x v="0"/>
    <x v="0"/>
    <x v="2"/>
    <n v="0.02"/>
    <x v="2"/>
  </r>
  <r>
    <s v="TXN1353"/>
    <x v="23"/>
    <n v="22889"/>
    <n v="4006"/>
    <x v="1340"/>
    <x v="3"/>
    <x v="4"/>
    <s v="Finance"/>
    <x v="4"/>
    <x v="2"/>
    <x v="0"/>
    <n v="0.08"/>
    <x v="0"/>
  </r>
  <r>
    <s v="TXN1354"/>
    <x v="619"/>
    <n v="16187"/>
    <n v="23232"/>
    <x v="1341"/>
    <x v="0"/>
    <x v="0"/>
    <s v="IT"/>
    <x v="1"/>
    <x v="2"/>
    <x v="2"/>
    <n v="0.21"/>
    <x v="7"/>
  </r>
  <r>
    <s v="TXN1355"/>
    <x v="49"/>
    <n v="21355"/>
    <n v="23241"/>
    <x v="1342"/>
    <x v="0"/>
    <x v="3"/>
    <s v="Marketing"/>
    <x v="3"/>
    <x v="2"/>
    <x v="1"/>
    <n v="7.0000000000000007E-2"/>
    <x v="11"/>
  </r>
  <r>
    <s v="TXN1356"/>
    <x v="314"/>
    <n v="8014"/>
    <n v="17448"/>
    <x v="1343"/>
    <x v="2"/>
    <x v="3"/>
    <s v="IT"/>
    <x v="4"/>
    <x v="2"/>
    <x v="1"/>
    <n v="0.04"/>
    <x v="8"/>
  </r>
  <r>
    <s v="TXN1357"/>
    <x v="137"/>
    <n v="29602"/>
    <n v="10016"/>
    <x v="1021"/>
    <x v="0"/>
    <x v="3"/>
    <s v="IT"/>
    <x v="2"/>
    <x v="0"/>
    <x v="0"/>
    <n v="0.18"/>
    <x v="1"/>
  </r>
  <r>
    <s v="TXN1358"/>
    <x v="476"/>
    <n v="43274"/>
    <n v="18884"/>
    <x v="1344"/>
    <x v="0"/>
    <x v="3"/>
    <s v="IT"/>
    <x v="2"/>
    <x v="0"/>
    <x v="0"/>
    <n v="0.18"/>
    <x v="4"/>
  </r>
  <r>
    <s v="TXN1359"/>
    <x v="435"/>
    <n v="24934"/>
    <n v="29721"/>
    <x v="1345"/>
    <x v="0"/>
    <x v="3"/>
    <s v="Marketing"/>
    <x v="4"/>
    <x v="3"/>
    <x v="0"/>
    <n v="0.04"/>
    <x v="2"/>
  </r>
  <r>
    <s v="TXN1360"/>
    <x v="199"/>
    <n v="13345"/>
    <n v="20000"/>
    <x v="1346"/>
    <x v="0"/>
    <x v="4"/>
    <s v="IT"/>
    <x v="0"/>
    <x v="3"/>
    <x v="0"/>
    <n v="0.16"/>
    <x v="11"/>
  </r>
  <r>
    <s v="TXN1361"/>
    <x v="620"/>
    <n v="40722"/>
    <n v="25376"/>
    <x v="1347"/>
    <x v="0"/>
    <x v="1"/>
    <s v="IT"/>
    <x v="3"/>
    <x v="2"/>
    <x v="0"/>
    <n v="0.23"/>
    <x v="5"/>
  </r>
  <r>
    <s v="TXN1362"/>
    <x v="438"/>
    <n v="48959"/>
    <n v="5416"/>
    <x v="1348"/>
    <x v="0"/>
    <x v="4"/>
    <s v="IT"/>
    <x v="3"/>
    <x v="1"/>
    <x v="0"/>
    <n v="0.02"/>
    <x v="9"/>
  </r>
  <r>
    <s v="TXN1363"/>
    <x v="158"/>
    <n v="18463"/>
    <n v="17291"/>
    <x v="1349"/>
    <x v="0"/>
    <x v="3"/>
    <s v="HR"/>
    <x v="0"/>
    <x v="0"/>
    <x v="2"/>
    <n v="0.24"/>
    <x v="9"/>
  </r>
  <r>
    <s v="TXN1364"/>
    <x v="460"/>
    <n v="46857"/>
    <n v="16699"/>
    <x v="1350"/>
    <x v="3"/>
    <x v="3"/>
    <s v="IT"/>
    <x v="2"/>
    <x v="1"/>
    <x v="2"/>
    <n v="0.03"/>
    <x v="7"/>
  </r>
  <r>
    <s v="TXN1365"/>
    <x v="366"/>
    <n v="40670"/>
    <n v="23801"/>
    <x v="1351"/>
    <x v="3"/>
    <x v="3"/>
    <s v="IT"/>
    <x v="0"/>
    <x v="2"/>
    <x v="2"/>
    <n v="0.08"/>
    <x v="5"/>
  </r>
  <r>
    <s v="TXN1366"/>
    <x v="58"/>
    <n v="38807"/>
    <n v="14680"/>
    <x v="1352"/>
    <x v="0"/>
    <x v="0"/>
    <s v="IT"/>
    <x v="4"/>
    <x v="0"/>
    <x v="0"/>
    <n v="0.13"/>
    <x v="9"/>
  </r>
  <r>
    <s v="TXN1367"/>
    <x v="513"/>
    <n v="41797"/>
    <n v="17882"/>
    <x v="1353"/>
    <x v="0"/>
    <x v="0"/>
    <s v="Sales"/>
    <x v="4"/>
    <x v="2"/>
    <x v="0"/>
    <n v="0.26"/>
    <x v="8"/>
  </r>
  <r>
    <s v="TXN1368"/>
    <x v="130"/>
    <n v="26282"/>
    <n v="14053"/>
    <x v="1354"/>
    <x v="0"/>
    <x v="3"/>
    <s v="Marketing"/>
    <x v="0"/>
    <x v="2"/>
    <x v="2"/>
    <n v="0.05"/>
    <x v="0"/>
  </r>
  <r>
    <s v="TXN1369"/>
    <x v="86"/>
    <n v="18662"/>
    <n v="9042"/>
    <x v="1355"/>
    <x v="0"/>
    <x v="3"/>
    <s v="Marketing"/>
    <x v="3"/>
    <x v="0"/>
    <x v="2"/>
    <n v="0.08"/>
    <x v="2"/>
  </r>
  <r>
    <s v="TXN1370"/>
    <x v="493"/>
    <n v="24031"/>
    <n v="14663"/>
    <x v="1356"/>
    <x v="0"/>
    <x v="3"/>
    <s v="Finance"/>
    <x v="3"/>
    <x v="0"/>
    <x v="0"/>
    <n v="0.03"/>
    <x v="9"/>
  </r>
  <r>
    <s v="TXN1371"/>
    <x v="621"/>
    <n v="20414"/>
    <n v="18317"/>
    <x v="1357"/>
    <x v="4"/>
    <x v="0"/>
    <s v="Marketing"/>
    <x v="3"/>
    <x v="0"/>
    <x v="2"/>
    <n v="0.01"/>
    <x v="9"/>
  </r>
  <r>
    <s v="TXN1372"/>
    <x v="622"/>
    <n v="23791"/>
    <n v="27833"/>
    <x v="1358"/>
    <x v="3"/>
    <x v="3"/>
    <s v="HR"/>
    <x v="0"/>
    <x v="0"/>
    <x v="2"/>
    <n v="0.03"/>
    <x v="11"/>
  </r>
  <r>
    <s v="TXN1373"/>
    <x v="509"/>
    <n v="44091"/>
    <n v="10633"/>
    <x v="1359"/>
    <x v="0"/>
    <x v="3"/>
    <s v="Finance"/>
    <x v="2"/>
    <x v="3"/>
    <x v="1"/>
    <n v="0.09"/>
    <x v="5"/>
  </r>
  <r>
    <s v="TXN1374"/>
    <x v="175"/>
    <n v="27690"/>
    <n v="16547"/>
    <x v="1360"/>
    <x v="0"/>
    <x v="4"/>
    <s v="IT"/>
    <x v="3"/>
    <x v="0"/>
    <x v="0"/>
    <n v="0.2"/>
    <x v="9"/>
  </r>
  <r>
    <s v="TXN1375"/>
    <x v="623"/>
    <n v="19955"/>
    <n v="21369"/>
    <x v="1361"/>
    <x v="4"/>
    <x v="2"/>
    <s v="IT"/>
    <x v="1"/>
    <x v="0"/>
    <x v="0"/>
    <n v="0.21"/>
    <x v="0"/>
  </r>
  <r>
    <s v="TXN1376"/>
    <x v="232"/>
    <n v="18452"/>
    <n v="28913"/>
    <x v="1362"/>
    <x v="4"/>
    <x v="3"/>
    <s v="IT"/>
    <x v="2"/>
    <x v="1"/>
    <x v="3"/>
    <n v="0.22"/>
    <x v="11"/>
  </r>
  <r>
    <s v="TXN1377"/>
    <x v="624"/>
    <n v="12781"/>
    <n v="25488"/>
    <x v="300"/>
    <x v="0"/>
    <x v="4"/>
    <s v="IT"/>
    <x v="3"/>
    <x v="1"/>
    <x v="0"/>
    <n v="0.26"/>
    <x v="7"/>
  </r>
  <r>
    <s v="TXN1378"/>
    <x v="456"/>
    <n v="10380"/>
    <n v="22551"/>
    <x v="1363"/>
    <x v="3"/>
    <x v="2"/>
    <s v="Sales"/>
    <x v="3"/>
    <x v="2"/>
    <x v="2"/>
    <n v="0.1"/>
    <x v="8"/>
  </r>
  <r>
    <s v="TXN1379"/>
    <x v="88"/>
    <n v="20222"/>
    <n v="18570"/>
    <x v="1364"/>
    <x v="3"/>
    <x v="0"/>
    <s v="Sales"/>
    <x v="2"/>
    <x v="3"/>
    <x v="2"/>
    <n v="0.08"/>
    <x v="9"/>
  </r>
  <r>
    <s v="TXN1380"/>
    <x v="467"/>
    <n v="15933"/>
    <n v="4243"/>
    <x v="1365"/>
    <x v="1"/>
    <x v="0"/>
    <s v="Finance"/>
    <x v="3"/>
    <x v="0"/>
    <x v="2"/>
    <n v="0"/>
    <x v="1"/>
  </r>
  <r>
    <s v="TXN1381"/>
    <x v="119"/>
    <n v="5292"/>
    <n v="8086"/>
    <x v="1366"/>
    <x v="0"/>
    <x v="3"/>
    <s v="IT"/>
    <x v="3"/>
    <x v="1"/>
    <x v="3"/>
    <n v="0.04"/>
    <x v="3"/>
  </r>
  <r>
    <s v="TXN1382"/>
    <x v="478"/>
    <n v="48072"/>
    <n v="6076"/>
    <x v="1367"/>
    <x v="0"/>
    <x v="3"/>
    <s v="IT"/>
    <x v="3"/>
    <x v="2"/>
    <x v="3"/>
    <n v="0.02"/>
    <x v="10"/>
  </r>
  <r>
    <s v="TXN1383"/>
    <x v="61"/>
    <n v="19337"/>
    <n v="24817"/>
    <x v="1368"/>
    <x v="0"/>
    <x v="3"/>
    <s v="IT"/>
    <x v="3"/>
    <x v="0"/>
    <x v="2"/>
    <n v="0.04"/>
    <x v="0"/>
  </r>
  <r>
    <s v="TXN1384"/>
    <x v="449"/>
    <n v="13636"/>
    <n v="8679"/>
    <x v="1369"/>
    <x v="3"/>
    <x v="3"/>
    <s v="Finance"/>
    <x v="2"/>
    <x v="0"/>
    <x v="0"/>
    <n v="0.06"/>
    <x v="11"/>
  </r>
  <r>
    <s v="TXN1385"/>
    <x v="498"/>
    <n v="12012"/>
    <n v="25054"/>
    <x v="1370"/>
    <x v="2"/>
    <x v="3"/>
    <s v="IT"/>
    <x v="2"/>
    <x v="1"/>
    <x v="0"/>
    <n v="0.03"/>
    <x v="3"/>
  </r>
  <r>
    <s v="TXN1386"/>
    <x v="367"/>
    <n v="20415"/>
    <n v="22056"/>
    <x v="1371"/>
    <x v="0"/>
    <x v="1"/>
    <s v="IT"/>
    <x v="0"/>
    <x v="2"/>
    <x v="2"/>
    <n v="0.27"/>
    <x v="3"/>
  </r>
  <r>
    <s v="TXN1387"/>
    <x v="180"/>
    <n v="10668"/>
    <n v="25862"/>
    <x v="1372"/>
    <x v="0"/>
    <x v="3"/>
    <s v="IT"/>
    <x v="3"/>
    <x v="0"/>
    <x v="2"/>
    <n v="0.15"/>
    <x v="10"/>
  </r>
  <r>
    <s v="TXN1388"/>
    <x v="93"/>
    <n v="31200"/>
    <n v="14069"/>
    <x v="1373"/>
    <x v="0"/>
    <x v="0"/>
    <s v="HR"/>
    <x v="3"/>
    <x v="3"/>
    <x v="0"/>
    <n v="0.16"/>
    <x v="5"/>
  </r>
  <r>
    <s v="TXN1389"/>
    <x v="357"/>
    <n v="31938"/>
    <n v="23694"/>
    <x v="1298"/>
    <x v="4"/>
    <x v="3"/>
    <s v="IT"/>
    <x v="3"/>
    <x v="0"/>
    <x v="2"/>
    <n v="0.16"/>
    <x v="0"/>
  </r>
  <r>
    <s v="TXN1390"/>
    <x v="68"/>
    <n v="17032"/>
    <n v="20692"/>
    <x v="1374"/>
    <x v="0"/>
    <x v="4"/>
    <s v="Sales"/>
    <x v="0"/>
    <x v="0"/>
    <x v="2"/>
    <n v="0.05"/>
    <x v="7"/>
  </r>
  <r>
    <s v="TXN1391"/>
    <x v="220"/>
    <n v="26709"/>
    <n v="10022"/>
    <x v="1375"/>
    <x v="0"/>
    <x v="3"/>
    <s v="Sales"/>
    <x v="4"/>
    <x v="2"/>
    <x v="3"/>
    <n v="0.02"/>
    <x v="1"/>
  </r>
  <r>
    <s v="TXN1392"/>
    <x v="98"/>
    <n v="23644"/>
    <n v="4336"/>
    <x v="1376"/>
    <x v="3"/>
    <x v="1"/>
    <s v="Finance"/>
    <x v="2"/>
    <x v="0"/>
    <x v="2"/>
    <n v="0"/>
    <x v="11"/>
  </r>
  <r>
    <s v="TXN1393"/>
    <x v="625"/>
    <n v="23128"/>
    <n v="9019"/>
    <x v="1377"/>
    <x v="0"/>
    <x v="3"/>
    <s v="HR"/>
    <x v="0"/>
    <x v="0"/>
    <x v="3"/>
    <n v="0.04"/>
    <x v="1"/>
  </r>
  <r>
    <s v="TXN1394"/>
    <x v="54"/>
    <n v="36294"/>
    <n v="16369"/>
    <x v="1378"/>
    <x v="3"/>
    <x v="3"/>
    <s v="Operations"/>
    <x v="0"/>
    <x v="0"/>
    <x v="1"/>
    <n v="0.28000000000000003"/>
    <x v="8"/>
  </r>
  <r>
    <s v="TXN1395"/>
    <x v="395"/>
    <n v="14630"/>
    <n v="19760"/>
    <x v="1379"/>
    <x v="0"/>
    <x v="1"/>
    <s v="IT"/>
    <x v="3"/>
    <x v="2"/>
    <x v="1"/>
    <n v="0.28999999999999998"/>
    <x v="7"/>
  </r>
  <r>
    <s v="TXN1396"/>
    <x v="575"/>
    <n v="46470"/>
    <n v="13830"/>
    <x v="1380"/>
    <x v="2"/>
    <x v="3"/>
    <s v="Finance"/>
    <x v="0"/>
    <x v="3"/>
    <x v="2"/>
    <n v="0.26"/>
    <x v="9"/>
  </r>
  <r>
    <s v="TXN1397"/>
    <x v="443"/>
    <n v="37838"/>
    <n v="18133"/>
    <x v="1074"/>
    <x v="0"/>
    <x v="4"/>
    <s v="Marketing"/>
    <x v="0"/>
    <x v="0"/>
    <x v="0"/>
    <n v="0.04"/>
    <x v="0"/>
  </r>
  <r>
    <s v="TXN1398"/>
    <x v="311"/>
    <n v="5440"/>
    <n v="28128"/>
    <x v="1381"/>
    <x v="2"/>
    <x v="3"/>
    <s v="IT"/>
    <x v="0"/>
    <x v="2"/>
    <x v="0"/>
    <n v="0.23"/>
    <x v="3"/>
  </r>
  <r>
    <s v="TXN1399"/>
    <x v="626"/>
    <n v="47314"/>
    <n v="5025"/>
    <x v="1382"/>
    <x v="1"/>
    <x v="3"/>
    <s v="Sales"/>
    <x v="2"/>
    <x v="3"/>
    <x v="3"/>
    <n v="0.09"/>
    <x v="8"/>
  </r>
  <r>
    <s v="TXN1400"/>
    <x v="627"/>
    <n v="27513"/>
    <n v="10800"/>
    <x v="1383"/>
    <x v="0"/>
    <x v="1"/>
    <s v="Sales"/>
    <x v="3"/>
    <x v="0"/>
    <x v="0"/>
    <n v="0.06"/>
    <x v="1"/>
  </r>
  <r>
    <s v="TXN1401"/>
    <x v="365"/>
    <n v="48164"/>
    <n v="9638"/>
    <x v="1384"/>
    <x v="0"/>
    <x v="2"/>
    <s v="Marketing"/>
    <x v="1"/>
    <x v="1"/>
    <x v="3"/>
    <n v="0.23"/>
    <x v="8"/>
  </r>
  <r>
    <s v="TXN1402"/>
    <x v="105"/>
    <n v="32982"/>
    <n v="15932"/>
    <x v="1385"/>
    <x v="3"/>
    <x v="3"/>
    <s v="IT"/>
    <x v="0"/>
    <x v="2"/>
    <x v="0"/>
    <n v="7.0000000000000007E-2"/>
    <x v="7"/>
  </r>
  <r>
    <s v="TXN1403"/>
    <x v="46"/>
    <n v="20295"/>
    <n v="23409"/>
    <x v="1386"/>
    <x v="0"/>
    <x v="3"/>
    <s v="Operations"/>
    <x v="3"/>
    <x v="0"/>
    <x v="0"/>
    <n v="0.18"/>
    <x v="9"/>
  </r>
  <r>
    <s v="TXN1404"/>
    <x v="348"/>
    <n v="8566"/>
    <n v="26072"/>
    <x v="1387"/>
    <x v="2"/>
    <x v="4"/>
    <s v="IT"/>
    <x v="3"/>
    <x v="3"/>
    <x v="0"/>
    <n v="0.28999999999999998"/>
    <x v="8"/>
  </r>
  <r>
    <s v="TXN1405"/>
    <x v="457"/>
    <n v="27541"/>
    <n v="21912"/>
    <x v="1388"/>
    <x v="4"/>
    <x v="2"/>
    <s v="IT"/>
    <x v="3"/>
    <x v="2"/>
    <x v="1"/>
    <n v="0.01"/>
    <x v="6"/>
  </r>
  <r>
    <s v="TXN1406"/>
    <x v="65"/>
    <n v="39042"/>
    <n v="10395"/>
    <x v="1389"/>
    <x v="4"/>
    <x v="3"/>
    <s v="Operations"/>
    <x v="2"/>
    <x v="2"/>
    <x v="1"/>
    <n v="7.0000000000000007E-2"/>
    <x v="6"/>
  </r>
  <r>
    <s v="TXN1407"/>
    <x v="628"/>
    <n v="18312"/>
    <n v="8552"/>
    <x v="1390"/>
    <x v="3"/>
    <x v="3"/>
    <s v="IT"/>
    <x v="0"/>
    <x v="2"/>
    <x v="0"/>
    <n v="0.22"/>
    <x v="10"/>
  </r>
  <r>
    <s v="TXN1408"/>
    <x v="165"/>
    <n v="21805"/>
    <n v="19800"/>
    <x v="1391"/>
    <x v="2"/>
    <x v="0"/>
    <s v="IT"/>
    <x v="0"/>
    <x v="3"/>
    <x v="2"/>
    <n v="0.1"/>
    <x v="2"/>
  </r>
  <r>
    <s v="TXN1409"/>
    <x v="97"/>
    <n v="19464"/>
    <n v="15936"/>
    <x v="1392"/>
    <x v="0"/>
    <x v="4"/>
    <s v="IT"/>
    <x v="3"/>
    <x v="1"/>
    <x v="1"/>
    <n v="0.1"/>
    <x v="0"/>
  </r>
  <r>
    <s v="TXN1410"/>
    <x v="331"/>
    <n v="9927"/>
    <n v="24565"/>
    <x v="1393"/>
    <x v="3"/>
    <x v="3"/>
    <s v="HR"/>
    <x v="4"/>
    <x v="0"/>
    <x v="0"/>
    <n v="0.08"/>
    <x v="7"/>
  </r>
  <r>
    <s v="TXN1411"/>
    <x v="365"/>
    <n v="16727"/>
    <n v="5817"/>
    <x v="1394"/>
    <x v="2"/>
    <x v="3"/>
    <s v="IT"/>
    <x v="4"/>
    <x v="0"/>
    <x v="2"/>
    <n v="0.19"/>
    <x v="8"/>
  </r>
  <r>
    <s v="TXN1412"/>
    <x v="411"/>
    <n v="40371"/>
    <n v="16090"/>
    <x v="1395"/>
    <x v="3"/>
    <x v="3"/>
    <s v="Marketing"/>
    <x v="4"/>
    <x v="3"/>
    <x v="3"/>
    <n v="0.17"/>
    <x v="7"/>
  </r>
  <r>
    <s v="TXN1413"/>
    <x v="429"/>
    <n v="46113"/>
    <n v="18108"/>
    <x v="1396"/>
    <x v="2"/>
    <x v="2"/>
    <s v="IT"/>
    <x v="3"/>
    <x v="1"/>
    <x v="0"/>
    <n v="0.12"/>
    <x v="11"/>
  </r>
  <r>
    <s v="TXN1414"/>
    <x v="467"/>
    <n v="30084"/>
    <n v="4130"/>
    <x v="1397"/>
    <x v="0"/>
    <x v="4"/>
    <s v="Marketing"/>
    <x v="3"/>
    <x v="0"/>
    <x v="0"/>
    <n v="0.27"/>
    <x v="1"/>
  </r>
  <r>
    <s v="TXN1415"/>
    <x v="337"/>
    <n v="42606"/>
    <n v="23296"/>
    <x v="1398"/>
    <x v="3"/>
    <x v="0"/>
    <s v="IT"/>
    <x v="4"/>
    <x v="0"/>
    <x v="2"/>
    <n v="0.03"/>
    <x v="9"/>
  </r>
  <r>
    <s v="TXN1416"/>
    <x v="398"/>
    <n v="35334"/>
    <n v="15625"/>
    <x v="1399"/>
    <x v="0"/>
    <x v="0"/>
    <s v="IT"/>
    <x v="3"/>
    <x v="0"/>
    <x v="0"/>
    <n v="0.12"/>
    <x v="2"/>
  </r>
  <r>
    <s v="TXN1417"/>
    <x v="134"/>
    <n v="25491"/>
    <n v="27081"/>
    <x v="1400"/>
    <x v="0"/>
    <x v="1"/>
    <s v="IT"/>
    <x v="3"/>
    <x v="0"/>
    <x v="1"/>
    <n v="0.28999999999999998"/>
    <x v="4"/>
  </r>
  <r>
    <s v="TXN1418"/>
    <x v="398"/>
    <n v="5374"/>
    <n v="12537"/>
    <x v="1401"/>
    <x v="0"/>
    <x v="1"/>
    <s v="HR"/>
    <x v="3"/>
    <x v="1"/>
    <x v="1"/>
    <n v="0.28000000000000003"/>
    <x v="2"/>
  </r>
  <r>
    <s v="TXN1419"/>
    <x v="116"/>
    <n v="41236"/>
    <n v="18705"/>
    <x v="1402"/>
    <x v="0"/>
    <x v="2"/>
    <s v="Marketing"/>
    <x v="0"/>
    <x v="0"/>
    <x v="3"/>
    <n v="0.09"/>
    <x v="10"/>
  </r>
  <r>
    <s v="TXN1420"/>
    <x v="189"/>
    <n v="44361"/>
    <n v="10017"/>
    <x v="1403"/>
    <x v="0"/>
    <x v="1"/>
    <s v="Finance"/>
    <x v="2"/>
    <x v="0"/>
    <x v="1"/>
    <n v="0.26"/>
    <x v="0"/>
  </r>
  <r>
    <s v="TXN1421"/>
    <x v="629"/>
    <n v="37813"/>
    <n v="17955"/>
    <x v="1404"/>
    <x v="0"/>
    <x v="2"/>
    <s v="IT"/>
    <x v="4"/>
    <x v="2"/>
    <x v="2"/>
    <n v="0.02"/>
    <x v="4"/>
  </r>
  <r>
    <s v="TXN1422"/>
    <x v="67"/>
    <n v="6437"/>
    <n v="12937"/>
    <x v="1405"/>
    <x v="0"/>
    <x v="4"/>
    <s v="Marketing"/>
    <x v="3"/>
    <x v="3"/>
    <x v="2"/>
    <n v="0.26"/>
    <x v="2"/>
  </r>
  <r>
    <s v="TXN1423"/>
    <x v="212"/>
    <n v="29648"/>
    <n v="11420"/>
    <x v="1406"/>
    <x v="1"/>
    <x v="3"/>
    <s v="Operations"/>
    <x v="0"/>
    <x v="2"/>
    <x v="3"/>
    <n v="0.28999999999999998"/>
    <x v="4"/>
  </r>
  <r>
    <s v="TXN1424"/>
    <x v="202"/>
    <n v="44019"/>
    <n v="6461"/>
    <x v="1407"/>
    <x v="0"/>
    <x v="3"/>
    <s v="IT"/>
    <x v="2"/>
    <x v="0"/>
    <x v="0"/>
    <n v="0.04"/>
    <x v="6"/>
  </r>
  <r>
    <s v="TXN1425"/>
    <x v="31"/>
    <n v="16696"/>
    <n v="4926"/>
    <x v="1408"/>
    <x v="2"/>
    <x v="3"/>
    <s v="Sales"/>
    <x v="2"/>
    <x v="0"/>
    <x v="2"/>
    <n v="0.24"/>
    <x v="3"/>
  </r>
  <r>
    <s v="TXN1426"/>
    <x v="24"/>
    <n v="5544"/>
    <n v="26014"/>
    <x v="1409"/>
    <x v="0"/>
    <x v="3"/>
    <s v="IT"/>
    <x v="0"/>
    <x v="1"/>
    <x v="0"/>
    <n v="0.03"/>
    <x v="7"/>
  </r>
  <r>
    <s v="TXN1427"/>
    <x v="213"/>
    <n v="6815"/>
    <n v="6509"/>
    <x v="1410"/>
    <x v="3"/>
    <x v="3"/>
    <s v="Finance"/>
    <x v="3"/>
    <x v="1"/>
    <x v="0"/>
    <n v="0.1"/>
    <x v="6"/>
  </r>
  <r>
    <s v="TXN1428"/>
    <x v="276"/>
    <n v="47386"/>
    <n v="28462"/>
    <x v="1411"/>
    <x v="0"/>
    <x v="1"/>
    <s v="IT"/>
    <x v="3"/>
    <x v="2"/>
    <x v="0"/>
    <n v="0.24"/>
    <x v="3"/>
  </r>
  <r>
    <s v="TXN1429"/>
    <x v="118"/>
    <n v="16047"/>
    <n v="21902"/>
    <x v="1412"/>
    <x v="2"/>
    <x v="3"/>
    <s v="Finance"/>
    <x v="3"/>
    <x v="0"/>
    <x v="0"/>
    <n v="0.26"/>
    <x v="11"/>
  </r>
  <r>
    <s v="TXN1430"/>
    <x v="465"/>
    <n v="28300"/>
    <n v="6260"/>
    <x v="1413"/>
    <x v="0"/>
    <x v="3"/>
    <s v="IT"/>
    <x v="1"/>
    <x v="3"/>
    <x v="2"/>
    <n v="0.08"/>
    <x v="3"/>
  </r>
  <r>
    <s v="TXN1431"/>
    <x v="14"/>
    <n v="49031"/>
    <n v="3666"/>
    <x v="1414"/>
    <x v="2"/>
    <x v="3"/>
    <s v="Operations"/>
    <x v="3"/>
    <x v="3"/>
    <x v="1"/>
    <n v="0.15"/>
    <x v="6"/>
  </r>
  <r>
    <s v="TXN1432"/>
    <x v="630"/>
    <n v="41531"/>
    <n v="19184"/>
    <x v="1415"/>
    <x v="1"/>
    <x v="1"/>
    <s v="IT"/>
    <x v="2"/>
    <x v="1"/>
    <x v="2"/>
    <n v="0.03"/>
    <x v="9"/>
  </r>
  <r>
    <s v="TXN1433"/>
    <x v="290"/>
    <n v="33086"/>
    <n v="10777"/>
    <x v="1416"/>
    <x v="0"/>
    <x v="3"/>
    <s v="Operations"/>
    <x v="0"/>
    <x v="0"/>
    <x v="0"/>
    <n v="0.01"/>
    <x v="5"/>
  </r>
  <r>
    <s v="TXN1434"/>
    <x v="439"/>
    <n v="31376"/>
    <n v="22176"/>
    <x v="1417"/>
    <x v="0"/>
    <x v="3"/>
    <s v="Marketing"/>
    <x v="3"/>
    <x v="2"/>
    <x v="2"/>
    <n v="0.04"/>
    <x v="2"/>
  </r>
  <r>
    <s v="TXN1435"/>
    <x v="15"/>
    <n v="29452"/>
    <n v="22182"/>
    <x v="1418"/>
    <x v="0"/>
    <x v="4"/>
    <s v="Marketing"/>
    <x v="1"/>
    <x v="0"/>
    <x v="3"/>
    <n v="0.28999999999999998"/>
    <x v="8"/>
  </r>
  <r>
    <s v="TXN1436"/>
    <x v="174"/>
    <n v="15571"/>
    <n v="22697"/>
    <x v="1419"/>
    <x v="2"/>
    <x v="2"/>
    <s v="Operations"/>
    <x v="2"/>
    <x v="2"/>
    <x v="2"/>
    <n v="7.0000000000000007E-2"/>
    <x v="4"/>
  </r>
  <r>
    <s v="TXN1437"/>
    <x v="631"/>
    <n v="12609"/>
    <n v="17126"/>
    <x v="1420"/>
    <x v="0"/>
    <x v="4"/>
    <s v="HR"/>
    <x v="3"/>
    <x v="1"/>
    <x v="2"/>
    <n v="0.13"/>
    <x v="4"/>
  </r>
  <r>
    <s v="TXN1438"/>
    <x v="121"/>
    <n v="38467"/>
    <n v="29551"/>
    <x v="1421"/>
    <x v="1"/>
    <x v="1"/>
    <s v="HR"/>
    <x v="3"/>
    <x v="0"/>
    <x v="3"/>
    <n v="0.02"/>
    <x v="7"/>
  </r>
  <r>
    <s v="TXN1439"/>
    <x v="453"/>
    <n v="26578"/>
    <n v="28130"/>
    <x v="1422"/>
    <x v="0"/>
    <x v="3"/>
    <s v="Marketing"/>
    <x v="3"/>
    <x v="1"/>
    <x v="2"/>
    <n v="0.02"/>
    <x v="6"/>
  </r>
  <r>
    <s v="TXN1440"/>
    <x v="326"/>
    <n v="39381"/>
    <n v="7750"/>
    <x v="1423"/>
    <x v="0"/>
    <x v="0"/>
    <s v="Sales"/>
    <x v="3"/>
    <x v="0"/>
    <x v="0"/>
    <n v="0.21"/>
    <x v="10"/>
  </r>
  <r>
    <s v="TXN1441"/>
    <x v="182"/>
    <n v="26777"/>
    <n v="29436"/>
    <x v="1424"/>
    <x v="0"/>
    <x v="3"/>
    <s v="IT"/>
    <x v="2"/>
    <x v="0"/>
    <x v="1"/>
    <n v="0.15"/>
    <x v="9"/>
  </r>
  <r>
    <s v="TXN1442"/>
    <x v="620"/>
    <n v="48704"/>
    <n v="10904"/>
    <x v="1425"/>
    <x v="4"/>
    <x v="3"/>
    <s v="Sales"/>
    <x v="1"/>
    <x v="1"/>
    <x v="3"/>
    <n v="0"/>
    <x v="5"/>
  </r>
  <r>
    <s v="TXN1443"/>
    <x v="510"/>
    <n v="16160"/>
    <n v="24073"/>
    <x v="1426"/>
    <x v="2"/>
    <x v="2"/>
    <s v="IT"/>
    <x v="2"/>
    <x v="0"/>
    <x v="1"/>
    <n v="0.12"/>
    <x v="9"/>
  </r>
  <r>
    <s v="TXN1444"/>
    <x v="632"/>
    <n v="14095"/>
    <n v="24297"/>
    <x v="1427"/>
    <x v="2"/>
    <x v="0"/>
    <s v="IT"/>
    <x v="2"/>
    <x v="0"/>
    <x v="2"/>
    <n v="0.13"/>
    <x v="0"/>
  </r>
  <r>
    <s v="TXN1445"/>
    <x v="79"/>
    <n v="38072"/>
    <n v="28126"/>
    <x v="1428"/>
    <x v="0"/>
    <x v="1"/>
    <s v="IT"/>
    <x v="4"/>
    <x v="0"/>
    <x v="3"/>
    <n v="0.28000000000000003"/>
    <x v="0"/>
  </r>
  <r>
    <s v="TXN1446"/>
    <x v="417"/>
    <n v="48556"/>
    <n v="22060"/>
    <x v="1429"/>
    <x v="0"/>
    <x v="1"/>
    <s v="Sales"/>
    <x v="4"/>
    <x v="1"/>
    <x v="0"/>
    <n v="0.03"/>
    <x v="5"/>
  </r>
  <r>
    <s v="TXN1447"/>
    <x v="488"/>
    <n v="33598"/>
    <n v="17082"/>
    <x v="1430"/>
    <x v="0"/>
    <x v="2"/>
    <s v="HR"/>
    <x v="4"/>
    <x v="2"/>
    <x v="0"/>
    <n v="0.22"/>
    <x v="6"/>
  </r>
  <r>
    <s v="TXN1448"/>
    <x v="416"/>
    <n v="19112"/>
    <n v="7517"/>
    <x v="1431"/>
    <x v="2"/>
    <x v="1"/>
    <s v="HR"/>
    <x v="1"/>
    <x v="0"/>
    <x v="2"/>
    <n v="0.13"/>
    <x v="0"/>
  </r>
  <r>
    <s v="TXN1449"/>
    <x v="67"/>
    <n v="40774"/>
    <n v="4186"/>
    <x v="1432"/>
    <x v="0"/>
    <x v="1"/>
    <s v="Finance"/>
    <x v="2"/>
    <x v="0"/>
    <x v="3"/>
    <n v="0.13"/>
    <x v="2"/>
  </r>
  <r>
    <s v="TXN1450"/>
    <x v="633"/>
    <n v="48251"/>
    <n v="5082"/>
    <x v="1433"/>
    <x v="0"/>
    <x v="0"/>
    <s v="Finance"/>
    <x v="4"/>
    <x v="2"/>
    <x v="1"/>
    <n v="0.03"/>
    <x v="10"/>
  </r>
  <r>
    <s v="TXN1451"/>
    <x v="186"/>
    <n v="18588"/>
    <n v="6770"/>
    <x v="1434"/>
    <x v="1"/>
    <x v="1"/>
    <s v="IT"/>
    <x v="3"/>
    <x v="3"/>
    <x v="0"/>
    <n v="0.18"/>
    <x v="10"/>
  </r>
  <r>
    <s v="TXN1452"/>
    <x v="120"/>
    <n v="47501"/>
    <n v="7255"/>
    <x v="1435"/>
    <x v="2"/>
    <x v="2"/>
    <s v="IT"/>
    <x v="3"/>
    <x v="0"/>
    <x v="1"/>
    <n v="7.0000000000000007E-2"/>
    <x v="4"/>
  </r>
  <r>
    <s v="TXN1453"/>
    <x v="234"/>
    <n v="12604"/>
    <n v="25887"/>
    <x v="1436"/>
    <x v="2"/>
    <x v="3"/>
    <s v="Marketing"/>
    <x v="4"/>
    <x v="2"/>
    <x v="0"/>
    <n v="0.27"/>
    <x v="8"/>
  </r>
  <r>
    <s v="TXN1454"/>
    <x v="253"/>
    <n v="29194"/>
    <n v="25039"/>
    <x v="1437"/>
    <x v="4"/>
    <x v="0"/>
    <s v="HR"/>
    <x v="4"/>
    <x v="3"/>
    <x v="2"/>
    <n v="0.1"/>
    <x v="2"/>
  </r>
  <r>
    <s v="TXN1455"/>
    <x v="397"/>
    <n v="23089"/>
    <n v="5912"/>
    <x v="1438"/>
    <x v="1"/>
    <x v="1"/>
    <s v="IT"/>
    <x v="3"/>
    <x v="1"/>
    <x v="1"/>
    <n v="0.03"/>
    <x v="8"/>
  </r>
  <r>
    <s v="TXN1456"/>
    <x v="383"/>
    <n v="37304"/>
    <n v="29269"/>
    <x v="1439"/>
    <x v="2"/>
    <x v="3"/>
    <s v="Sales"/>
    <x v="1"/>
    <x v="2"/>
    <x v="3"/>
    <n v="0.22"/>
    <x v="7"/>
  </r>
  <r>
    <s v="TXN1457"/>
    <x v="129"/>
    <n v="17530"/>
    <n v="7301"/>
    <x v="1440"/>
    <x v="1"/>
    <x v="3"/>
    <s v="Finance"/>
    <x v="4"/>
    <x v="0"/>
    <x v="3"/>
    <n v="0.13"/>
    <x v="6"/>
  </r>
  <r>
    <s v="TXN1458"/>
    <x v="634"/>
    <n v="28754"/>
    <n v="10099"/>
    <x v="1441"/>
    <x v="0"/>
    <x v="0"/>
    <s v="IT"/>
    <x v="3"/>
    <x v="2"/>
    <x v="0"/>
    <n v="0.1"/>
    <x v="1"/>
  </r>
  <r>
    <s v="TXN1459"/>
    <x v="451"/>
    <n v="45801"/>
    <n v="27380"/>
    <x v="1442"/>
    <x v="3"/>
    <x v="0"/>
    <s v="IT"/>
    <x v="3"/>
    <x v="0"/>
    <x v="0"/>
    <n v="0.24"/>
    <x v="1"/>
  </r>
  <r>
    <s v="TXN1460"/>
    <x v="42"/>
    <n v="5754"/>
    <n v="5453"/>
    <x v="1443"/>
    <x v="3"/>
    <x v="3"/>
    <s v="Finance"/>
    <x v="3"/>
    <x v="0"/>
    <x v="3"/>
    <n v="0.12"/>
    <x v="1"/>
  </r>
  <r>
    <s v="TXN1461"/>
    <x v="469"/>
    <n v="28315"/>
    <n v="11888"/>
    <x v="1444"/>
    <x v="3"/>
    <x v="3"/>
    <s v="Sales"/>
    <x v="3"/>
    <x v="2"/>
    <x v="2"/>
    <n v="0.24"/>
    <x v="10"/>
  </r>
  <r>
    <s v="TXN1462"/>
    <x v="608"/>
    <n v="7554"/>
    <n v="22871"/>
    <x v="1445"/>
    <x v="3"/>
    <x v="3"/>
    <s v="Operations"/>
    <x v="0"/>
    <x v="2"/>
    <x v="3"/>
    <n v="0.12"/>
    <x v="9"/>
  </r>
  <r>
    <s v="TXN1463"/>
    <x v="346"/>
    <n v="24992"/>
    <n v="13747"/>
    <x v="1446"/>
    <x v="0"/>
    <x v="1"/>
    <s v="IT"/>
    <x v="3"/>
    <x v="3"/>
    <x v="2"/>
    <n v="0.08"/>
    <x v="2"/>
  </r>
  <r>
    <s v="TXN1464"/>
    <x v="462"/>
    <n v="48764"/>
    <n v="5243"/>
    <x v="1447"/>
    <x v="1"/>
    <x v="0"/>
    <s v="IT"/>
    <x v="3"/>
    <x v="0"/>
    <x v="0"/>
    <n v="0"/>
    <x v="6"/>
  </r>
  <r>
    <s v="TXN1465"/>
    <x v="546"/>
    <n v="22666"/>
    <n v="3759"/>
    <x v="1448"/>
    <x v="2"/>
    <x v="0"/>
    <s v="Operations"/>
    <x v="2"/>
    <x v="0"/>
    <x v="0"/>
    <n v="0.12"/>
    <x v="8"/>
  </r>
  <r>
    <s v="TXN1466"/>
    <x v="287"/>
    <n v="37456"/>
    <n v="15788"/>
    <x v="1449"/>
    <x v="1"/>
    <x v="3"/>
    <s v="Marketing"/>
    <x v="2"/>
    <x v="2"/>
    <x v="2"/>
    <n v="0.14000000000000001"/>
    <x v="7"/>
  </r>
  <r>
    <s v="TXN1467"/>
    <x v="270"/>
    <n v="25443"/>
    <n v="29244"/>
    <x v="1450"/>
    <x v="3"/>
    <x v="3"/>
    <s v="Marketing"/>
    <x v="3"/>
    <x v="3"/>
    <x v="2"/>
    <n v="0.14000000000000001"/>
    <x v="6"/>
  </r>
  <r>
    <s v="TXN1468"/>
    <x v="14"/>
    <n v="31227"/>
    <n v="21876"/>
    <x v="1451"/>
    <x v="0"/>
    <x v="3"/>
    <s v="HR"/>
    <x v="1"/>
    <x v="2"/>
    <x v="1"/>
    <n v="0.15"/>
    <x v="6"/>
  </r>
  <r>
    <s v="TXN1469"/>
    <x v="76"/>
    <n v="45856"/>
    <n v="19828"/>
    <x v="1452"/>
    <x v="1"/>
    <x v="1"/>
    <s v="IT"/>
    <x v="3"/>
    <x v="0"/>
    <x v="2"/>
    <n v="0.08"/>
    <x v="9"/>
  </r>
  <r>
    <s v="TXN1470"/>
    <x v="635"/>
    <n v="40849"/>
    <n v="8113"/>
    <x v="1453"/>
    <x v="4"/>
    <x v="4"/>
    <s v="HR"/>
    <x v="3"/>
    <x v="2"/>
    <x v="2"/>
    <n v="0.15"/>
    <x v="7"/>
  </r>
  <r>
    <s v="TXN1471"/>
    <x v="246"/>
    <n v="21012"/>
    <n v="14141"/>
    <x v="1454"/>
    <x v="0"/>
    <x v="3"/>
    <s v="Finance"/>
    <x v="2"/>
    <x v="2"/>
    <x v="3"/>
    <n v="0.01"/>
    <x v="6"/>
  </r>
  <r>
    <s v="TXN1472"/>
    <x v="332"/>
    <n v="35213"/>
    <n v="3979"/>
    <x v="1455"/>
    <x v="0"/>
    <x v="3"/>
    <s v="Marketing"/>
    <x v="2"/>
    <x v="1"/>
    <x v="1"/>
    <n v="0.14000000000000001"/>
    <x v="4"/>
  </r>
  <r>
    <s v="TXN1473"/>
    <x v="434"/>
    <n v="31829"/>
    <n v="17649"/>
    <x v="1456"/>
    <x v="2"/>
    <x v="0"/>
    <s v="Operations"/>
    <x v="4"/>
    <x v="0"/>
    <x v="1"/>
    <n v="0.28000000000000003"/>
    <x v="6"/>
  </r>
  <r>
    <s v="TXN1474"/>
    <x v="149"/>
    <n v="47759"/>
    <n v="8971"/>
    <x v="1457"/>
    <x v="3"/>
    <x v="1"/>
    <s v="Finance"/>
    <x v="3"/>
    <x v="1"/>
    <x v="2"/>
    <n v="0.21"/>
    <x v="4"/>
  </r>
  <r>
    <s v="TXN1475"/>
    <x v="34"/>
    <n v="49432"/>
    <n v="4378"/>
    <x v="1458"/>
    <x v="3"/>
    <x v="0"/>
    <s v="IT"/>
    <x v="3"/>
    <x v="0"/>
    <x v="3"/>
    <n v="0.27"/>
    <x v="3"/>
  </r>
  <r>
    <s v="TXN1476"/>
    <x v="636"/>
    <n v="6768"/>
    <n v="17161"/>
    <x v="1459"/>
    <x v="0"/>
    <x v="3"/>
    <s v="IT"/>
    <x v="3"/>
    <x v="2"/>
    <x v="2"/>
    <n v="0.01"/>
    <x v="4"/>
  </r>
  <r>
    <s v="TXN1477"/>
    <x v="628"/>
    <n v="25924"/>
    <n v="29718"/>
    <x v="1460"/>
    <x v="3"/>
    <x v="4"/>
    <s v="IT"/>
    <x v="3"/>
    <x v="0"/>
    <x v="2"/>
    <n v="0.04"/>
    <x v="10"/>
  </r>
  <r>
    <s v="TXN1478"/>
    <x v="59"/>
    <n v="7282"/>
    <n v="9680"/>
    <x v="1461"/>
    <x v="3"/>
    <x v="0"/>
    <s v="Marketing"/>
    <x v="2"/>
    <x v="0"/>
    <x v="2"/>
    <n v="0.28999999999999998"/>
    <x v="9"/>
  </r>
  <r>
    <s v="TXN1479"/>
    <x v="637"/>
    <n v="27071"/>
    <n v="7642"/>
    <x v="1462"/>
    <x v="3"/>
    <x v="0"/>
    <s v="Sales"/>
    <x v="0"/>
    <x v="0"/>
    <x v="0"/>
    <n v="0.02"/>
    <x v="7"/>
  </r>
  <r>
    <s v="TXN1480"/>
    <x v="259"/>
    <n v="31330"/>
    <n v="19495"/>
    <x v="1463"/>
    <x v="0"/>
    <x v="3"/>
    <s v="Sales"/>
    <x v="0"/>
    <x v="1"/>
    <x v="1"/>
    <n v="0.28999999999999998"/>
    <x v="3"/>
  </r>
  <r>
    <s v="TXN1481"/>
    <x v="196"/>
    <n v="47508"/>
    <n v="13594"/>
    <x v="1464"/>
    <x v="1"/>
    <x v="1"/>
    <s v="Sales"/>
    <x v="1"/>
    <x v="0"/>
    <x v="0"/>
    <n v="0.17"/>
    <x v="2"/>
  </r>
  <r>
    <s v="TXN1482"/>
    <x v="149"/>
    <n v="5431"/>
    <n v="11847"/>
    <x v="1465"/>
    <x v="4"/>
    <x v="1"/>
    <s v="Sales"/>
    <x v="2"/>
    <x v="0"/>
    <x v="0"/>
    <n v="0.11"/>
    <x v="4"/>
  </r>
  <r>
    <s v="TXN1483"/>
    <x v="638"/>
    <n v="16309"/>
    <n v="29114"/>
    <x v="1466"/>
    <x v="1"/>
    <x v="1"/>
    <s v="Sales"/>
    <x v="2"/>
    <x v="0"/>
    <x v="0"/>
    <n v="0.13"/>
    <x v="10"/>
  </r>
  <r>
    <s v="TXN1484"/>
    <x v="456"/>
    <n v="17813"/>
    <n v="10317"/>
    <x v="1467"/>
    <x v="0"/>
    <x v="4"/>
    <s v="HR"/>
    <x v="3"/>
    <x v="1"/>
    <x v="1"/>
    <n v="0.02"/>
    <x v="8"/>
  </r>
  <r>
    <s v="TXN1485"/>
    <x v="259"/>
    <n v="48518"/>
    <n v="8269"/>
    <x v="1468"/>
    <x v="0"/>
    <x v="3"/>
    <s v="Finance"/>
    <x v="2"/>
    <x v="0"/>
    <x v="3"/>
    <n v="0.22"/>
    <x v="3"/>
  </r>
  <r>
    <s v="TXN1486"/>
    <x v="372"/>
    <n v="28307"/>
    <n v="20995"/>
    <x v="1469"/>
    <x v="4"/>
    <x v="3"/>
    <s v="Operations"/>
    <x v="3"/>
    <x v="2"/>
    <x v="0"/>
    <n v="0.21"/>
    <x v="8"/>
  </r>
  <r>
    <s v="TXN1487"/>
    <x v="2"/>
    <n v="15088"/>
    <n v="15692"/>
    <x v="1470"/>
    <x v="0"/>
    <x v="3"/>
    <s v="IT"/>
    <x v="3"/>
    <x v="1"/>
    <x v="2"/>
    <n v="0.28999999999999998"/>
    <x v="2"/>
  </r>
  <r>
    <s v="TXN1488"/>
    <x v="431"/>
    <n v="22991"/>
    <n v="15309"/>
    <x v="1471"/>
    <x v="2"/>
    <x v="1"/>
    <s v="Operations"/>
    <x v="1"/>
    <x v="1"/>
    <x v="1"/>
    <n v="0.14000000000000001"/>
    <x v="5"/>
  </r>
  <r>
    <s v="TXN1489"/>
    <x v="538"/>
    <n v="39676"/>
    <n v="29861"/>
    <x v="1472"/>
    <x v="0"/>
    <x v="3"/>
    <s v="Operations"/>
    <x v="4"/>
    <x v="1"/>
    <x v="0"/>
    <n v="0"/>
    <x v="5"/>
  </r>
  <r>
    <s v="TXN1490"/>
    <x v="234"/>
    <n v="16214"/>
    <n v="9361"/>
    <x v="1473"/>
    <x v="0"/>
    <x v="3"/>
    <s v="HR"/>
    <x v="3"/>
    <x v="1"/>
    <x v="2"/>
    <n v="0.23"/>
    <x v="8"/>
  </r>
  <r>
    <s v="TXN1491"/>
    <x v="249"/>
    <n v="14102"/>
    <n v="21764"/>
    <x v="1474"/>
    <x v="1"/>
    <x v="3"/>
    <s v="Finance"/>
    <x v="0"/>
    <x v="3"/>
    <x v="0"/>
    <n v="0.1"/>
    <x v="2"/>
  </r>
  <r>
    <s v="TXN1492"/>
    <x v="119"/>
    <n v="22150"/>
    <n v="11223"/>
    <x v="1475"/>
    <x v="0"/>
    <x v="3"/>
    <s v="Sales"/>
    <x v="2"/>
    <x v="2"/>
    <x v="0"/>
    <n v="0.01"/>
    <x v="3"/>
  </r>
  <r>
    <s v="TXN1493"/>
    <x v="308"/>
    <n v="22020"/>
    <n v="21927"/>
    <x v="1476"/>
    <x v="0"/>
    <x v="2"/>
    <s v="IT"/>
    <x v="4"/>
    <x v="1"/>
    <x v="1"/>
    <n v="0.26"/>
    <x v="11"/>
  </r>
  <r>
    <s v="TXN1494"/>
    <x v="556"/>
    <n v="25124"/>
    <n v="16685"/>
    <x v="1477"/>
    <x v="0"/>
    <x v="4"/>
    <s v="IT"/>
    <x v="2"/>
    <x v="1"/>
    <x v="1"/>
    <n v="0.08"/>
    <x v="0"/>
  </r>
  <r>
    <s v="TXN1495"/>
    <x v="406"/>
    <n v="26146"/>
    <n v="28173"/>
    <x v="619"/>
    <x v="3"/>
    <x v="3"/>
    <s v="Sales"/>
    <x v="3"/>
    <x v="3"/>
    <x v="2"/>
    <n v="0"/>
    <x v="0"/>
  </r>
  <r>
    <s v="TXN1496"/>
    <x v="639"/>
    <n v="12059"/>
    <n v="15885"/>
    <x v="1478"/>
    <x v="0"/>
    <x v="3"/>
    <s v="IT"/>
    <x v="1"/>
    <x v="0"/>
    <x v="1"/>
    <n v="7.0000000000000007E-2"/>
    <x v="4"/>
  </r>
  <r>
    <s v="TXN1497"/>
    <x v="618"/>
    <n v="32069"/>
    <n v="23853"/>
    <x v="1479"/>
    <x v="1"/>
    <x v="1"/>
    <s v="IT"/>
    <x v="4"/>
    <x v="3"/>
    <x v="0"/>
    <n v="0.13"/>
    <x v="8"/>
  </r>
  <r>
    <s v="TXN1498"/>
    <x v="127"/>
    <n v="39664"/>
    <n v="15246"/>
    <x v="1480"/>
    <x v="4"/>
    <x v="0"/>
    <s v="Sales"/>
    <x v="2"/>
    <x v="2"/>
    <x v="1"/>
    <n v="0.14000000000000001"/>
    <x v="7"/>
  </r>
  <r>
    <s v="TXN1499"/>
    <x v="102"/>
    <n v="18896"/>
    <n v="4943"/>
    <x v="1481"/>
    <x v="3"/>
    <x v="0"/>
    <s v="Sales"/>
    <x v="4"/>
    <x v="0"/>
    <x v="0"/>
    <n v="0.03"/>
    <x v="1"/>
  </r>
  <r>
    <s v="TXN1500"/>
    <x v="217"/>
    <n v="48118"/>
    <n v="13541"/>
    <x v="1482"/>
    <x v="4"/>
    <x v="3"/>
    <s v="Finance"/>
    <x v="1"/>
    <x v="0"/>
    <x v="1"/>
    <n v="0.01"/>
    <x v="4"/>
  </r>
  <r>
    <s v="TXN1501"/>
    <x v="116"/>
    <n v="16561"/>
    <n v="6348"/>
    <x v="1483"/>
    <x v="0"/>
    <x v="4"/>
    <s v="Sales"/>
    <x v="3"/>
    <x v="3"/>
    <x v="2"/>
    <n v="0.12"/>
    <x v="10"/>
  </r>
  <r>
    <s v="TXN1502"/>
    <x v="61"/>
    <n v="39291"/>
    <n v="19352"/>
    <x v="1484"/>
    <x v="0"/>
    <x v="3"/>
    <s v="Marketing"/>
    <x v="2"/>
    <x v="1"/>
    <x v="3"/>
    <n v="0.16"/>
    <x v="0"/>
  </r>
  <r>
    <s v="TXN1503"/>
    <x v="603"/>
    <n v="39154"/>
    <n v="6642"/>
    <x v="1485"/>
    <x v="1"/>
    <x v="2"/>
    <s v="IT"/>
    <x v="3"/>
    <x v="2"/>
    <x v="0"/>
    <n v="0.21"/>
    <x v="9"/>
  </r>
  <r>
    <s v="TXN1504"/>
    <x v="585"/>
    <n v="38149"/>
    <n v="8578"/>
    <x v="1486"/>
    <x v="2"/>
    <x v="3"/>
    <s v="Marketing"/>
    <x v="3"/>
    <x v="0"/>
    <x v="0"/>
    <n v="0.05"/>
    <x v="4"/>
  </r>
  <r>
    <s v="TXN1505"/>
    <x v="571"/>
    <n v="27983"/>
    <n v="8563"/>
    <x v="1487"/>
    <x v="0"/>
    <x v="0"/>
    <s v="IT"/>
    <x v="2"/>
    <x v="1"/>
    <x v="1"/>
    <n v="0.23"/>
    <x v="3"/>
  </r>
  <r>
    <s v="TXN1506"/>
    <x v="156"/>
    <n v="8884"/>
    <n v="28898"/>
    <x v="1488"/>
    <x v="0"/>
    <x v="4"/>
    <s v="IT"/>
    <x v="1"/>
    <x v="0"/>
    <x v="3"/>
    <n v="7.0000000000000007E-2"/>
    <x v="10"/>
  </r>
  <r>
    <s v="TXN1507"/>
    <x v="585"/>
    <n v="27875"/>
    <n v="28096"/>
    <x v="1489"/>
    <x v="3"/>
    <x v="1"/>
    <s v="IT"/>
    <x v="0"/>
    <x v="0"/>
    <x v="0"/>
    <n v="0.06"/>
    <x v="4"/>
  </r>
  <r>
    <s v="TXN1508"/>
    <x v="159"/>
    <n v="6984"/>
    <n v="24031"/>
    <x v="1490"/>
    <x v="0"/>
    <x v="4"/>
    <s v="Operations"/>
    <x v="3"/>
    <x v="1"/>
    <x v="2"/>
    <n v="0.1"/>
    <x v="1"/>
  </r>
  <r>
    <s v="TXN1509"/>
    <x v="455"/>
    <n v="18104"/>
    <n v="25039"/>
    <x v="997"/>
    <x v="3"/>
    <x v="3"/>
    <s v="IT"/>
    <x v="4"/>
    <x v="1"/>
    <x v="0"/>
    <n v="0.16"/>
    <x v="3"/>
  </r>
  <r>
    <s v="TXN1510"/>
    <x v="13"/>
    <n v="30500"/>
    <n v="5407"/>
    <x v="1491"/>
    <x v="1"/>
    <x v="0"/>
    <s v="Sales"/>
    <x v="2"/>
    <x v="2"/>
    <x v="3"/>
    <n v="0.09"/>
    <x v="0"/>
  </r>
  <r>
    <s v="TXN1511"/>
    <x v="640"/>
    <n v="25184"/>
    <n v="29823"/>
    <x v="1492"/>
    <x v="3"/>
    <x v="0"/>
    <s v="Operations"/>
    <x v="4"/>
    <x v="2"/>
    <x v="0"/>
    <n v="0.04"/>
    <x v="0"/>
  </r>
  <r>
    <s v="TXN1512"/>
    <x v="311"/>
    <n v="29834"/>
    <n v="16609"/>
    <x v="1493"/>
    <x v="1"/>
    <x v="3"/>
    <s v="Operations"/>
    <x v="2"/>
    <x v="3"/>
    <x v="0"/>
    <n v="0.09"/>
    <x v="3"/>
  </r>
  <r>
    <s v="TXN1513"/>
    <x v="641"/>
    <n v="27959"/>
    <n v="19881"/>
    <x v="1494"/>
    <x v="0"/>
    <x v="4"/>
    <s v="Sales"/>
    <x v="4"/>
    <x v="3"/>
    <x v="0"/>
    <n v="0.19"/>
    <x v="9"/>
  </r>
  <r>
    <s v="TXN1514"/>
    <x v="586"/>
    <n v="10026"/>
    <n v="4266"/>
    <x v="1495"/>
    <x v="1"/>
    <x v="3"/>
    <s v="Sales"/>
    <x v="2"/>
    <x v="0"/>
    <x v="1"/>
    <n v="0.18"/>
    <x v="6"/>
  </r>
  <r>
    <s v="TXN1515"/>
    <x v="539"/>
    <n v="18923"/>
    <n v="16395"/>
    <x v="1496"/>
    <x v="2"/>
    <x v="3"/>
    <s v="Marketing"/>
    <x v="3"/>
    <x v="3"/>
    <x v="2"/>
    <n v="0.27"/>
    <x v="0"/>
  </r>
  <r>
    <s v="TXN1516"/>
    <x v="389"/>
    <n v="46042"/>
    <n v="20785"/>
    <x v="1497"/>
    <x v="2"/>
    <x v="3"/>
    <s v="Operations"/>
    <x v="3"/>
    <x v="2"/>
    <x v="1"/>
    <n v="0.23"/>
    <x v="1"/>
  </r>
  <r>
    <s v="TXN1517"/>
    <x v="541"/>
    <n v="33636"/>
    <n v="22500"/>
    <x v="1498"/>
    <x v="0"/>
    <x v="3"/>
    <s v="Sales"/>
    <x v="3"/>
    <x v="2"/>
    <x v="0"/>
    <n v="0.2"/>
    <x v="2"/>
  </r>
  <r>
    <s v="TXN1518"/>
    <x v="102"/>
    <n v="25988"/>
    <n v="4530"/>
    <x v="1499"/>
    <x v="2"/>
    <x v="0"/>
    <s v="Sales"/>
    <x v="3"/>
    <x v="1"/>
    <x v="2"/>
    <n v="0.18"/>
    <x v="1"/>
  </r>
  <r>
    <s v="TXN1519"/>
    <x v="281"/>
    <n v="46290"/>
    <n v="15119"/>
    <x v="201"/>
    <x v="2"/>
    <x v="4"/>
    <s v="Marketing"/>
    <x v="0"/>
    <x v="0"/>
    <x v="1"/>
    <n v="0.25"/>
    <x v="9"/>
  </r>
  <r>
    <s v="TXN1520"/>
    <x v="394"/>
    <n v="22716"/>
    <n v="20693"/>
    <x v="1500"/>
    <x v="0"/>
    <x v="3"/>
    <s v="HR"/>
    <x v="0"/>
    <x v="0"/>
    <x v="0"/>
    <n v="0.06"/>
    <x v="0"/>
  </r>
  <r>
    <s v="TXN1521"/>
    <x v="238"/>
    <n v="10640"/>
    <n v="26365"/>
    <x v="1501"/>
    <x v="0"/>
    <x v="3"/>
    <s v="IT"/>
    <x v="1"/>
    <x v="1"/>
    <x v="2"/>
    <n v="0.05"/>
    <x v="10"/>
  </r>
  <r>
    <s v="TXN1522"/>
    <x v="642"/>
    <n v="7962"/>
    <n v="22731"/>
    <x v="1502"/>
    <x v="0"/>
    <x v="1"/>
    <s v="IT"/>
    <x v="3"/>
    <x v="2"/>
    <x v="0"/>
    <n v="0.09"/>
    <x v="2"/>
  </r>
  <r>
    <s v="TXN1523"/>
    <x v="376"/>
    <n v="38526"/>
    <n v="15866"/>
    <x v="1503"/>
    <x v="4"/>
    <x v="0"/>
    <s v="Marketing"/>
    <x v="4"/>
    <x v="0"/>
    <x v="0"/>
    <n v="0.24"/>
    <x v="11"/>
  </r>
  <r>
    <s v="TXN1524"/>
    <x v="44"/>
    <n v="7893"/>
    <n v="19200"/>
    <x v="1504"/>
    <x v="1"/>
    <x v="2"/>
    <s v="Finance"/>
    <x v="0"/>
    <x v="3"/>
    <x v="0"/>
    <n v="0.21"/>
    <x v="9"/>
  </r>
  <r>
    <s v="TXN1525"/>
    <x v="640"/>
    <n v="7017"/>
    <n v="28967"/>
    <x v="1505"/>
    <x v="3"/>
    <x v="3"/>
    <s v="Finance"/>
    <x v="4"/>
    <x v="0"/>
    <x v="0"/>
    <n v="0.15"/>
    <x v="0"/>
  </r>
  <r>
    <s v="TXN1526"/>
    <x v="381"/>
    <n v="5478"/>
    <n v="27048"/>
    <x v="1506"/>
    <x v="1"/>
    <x v="1"/>
    <s v="IT"/>
    <x v="4"/>
    <x v="0"/>
    <x v="0"/>
    <n v="0.02"/>
    <x v="1"/>
  </r>
  <r>
    <s v="TXN1527"/>
    <x v="158"/>
    <n v="33541"/>
    <n v="10621"/>
    <x v="1507"/>
    <x v="1"/>
    <x v="1"/>
    <s v="Sales"/>
    <x v="4"/>
    <x v="1"/>
    <x v="1"/>
    <n v="0.2"/>
    <x v="9"/>
  </r>
  <r>
    <s v="TXN1528"/>
    <x v="560"/>
    <n v="15186"/>
    <n v="19159"/>
    <x v="1508"/>
    <x v="2"/>
    <x v="4"/>
    <s v="Marketing"/>
    <x v="2"/>
    <x v="0"/>
    <x v="3"/>
    <n v="0.16"/>
    <x v="10"/>
  </r>
  <r>
    <s v="TXN1529"/>
    <x v="446"/>
    <n v="41542"/>
    <n v="17410"/>
    <x v="1509"/>
    <x v="1"/>
    <x v="0"/>
    <s v="Marketing"/>
    <x v="1"/>
    <x v="0"/>
    <x v="0"/>
    <n v="0.2"/>
    <x v="4"/>
  </r>
  <r>
    <s v="TXN1530"/>
    <x v="238"/>
    <n v="13733"/>
    <n v="14214"/>
    <x v="1510"/>
    <x v="2"/>
    <x v="4"/>
    <s v="HR"/>
    <x v="1"/>
    <x v="3"/>
    <x v="2"/>
    <n v="0.15"/>
    <x v="10"/>
  </r>
  <r>
    <s v="TXN1531"/>
    <x v="57"/>
    <n v="40595"/>
    <n v="22135"/>
    <x v="1511"/>
    <x v="2"/>
    <x v="3"/>
    <s v="IT"/>
    <x v="1"/>
    <x v="1"/>
    <x v="1"/>
    <n v="0"/>
    <x v="7"/>
  </r>
  <r>
    <s v="TXN1532"/>
    <x v="61"/>
    <n v="31316"/>
    <n v="21128"/>
    <x v="1512"/>
    <x v="0"/>
    <x v="3"/>
    <s v="Sales"/>
    <x v="0"/>
    <x v="1"/>
    <x v="0"/>
    <n v="0.21"/>
    <x v="0"/>
  </r>
  <r>
    <s v="TXN1533"/>
    <x v="354"/>
    <n v="37408"/>
    <n v="20300"/>
    <x v="1513"/>
    <x v="0"/>
    <x v="3"/>
    <s v="Marketing"/>
    <x v="4"/>
    <x v="1"/>
    <x v="2"/>
    <n v="0.04"/>
    <x v="3"/>
  </r>
  <r>
    <s v="TXN1534"/>
    <x v="277"/>
    <n v="6152"/>
    <n v="3326"/>
    <x v="1514"/>
    <x v="1"/>
    <x v="4"/>
    <s v="IT"/>
    <x v="2"/>
    <x v="0"/>
    <x v="1"/>
    <n v="0.01"/>
    <x v="10"/>
  </r>
  <r>
    <s v="TXN1535"/>
    <x v="238"/>
    <n v="44115"/>
    <n v="4788"/>
    <x v="1515"/>
    <x v="3"/>
    <x v="1"/>
    <s v="IT"/>
    <x v="3"/>
    <x v="0"/>
    <x v="0"/>
    <n v="0.09"/>
    <x v="10"/>
  </r>
  <r>
    <s v="TXN1536"/>
    <x v="150"/>
    <n v="34270"/>
    <n v="10268"/>
    <x v="1516"/>
    <x v="2"/>
    <x v="3"/>
    <s v="Finance"/>
    <x v="3"/>
    <x v="1"/>
    <x v="2"/>
    <n v="0.16"/>
    <x v="5"/>
  </r>
  <r>
    <s v="TXN1537"/>
    <x v="442"/>
    <n v="5132"/>
    <n v="21008"/>
    <x v="1517"/>
    <x v="0"/>
    <x v="3"/>
    <s v="IT"/>
    <x v="0"/>
    <x v="1"/>
    <x v="0"/>
    <n v="0.19"/>
    <x v="4"/>
  </r>
  <r>
    <s v="TXN1538"/>
    <x v="610"/>
    <n v="22614"/>
    <n v="20418"/>
    <x v="1518"/>
    <x v="2"/>
    <x v="1"/>
    <s v="IT"/>
    <x v="2"/>
    <x v="2"/>
    <x v="0"/>
    <n v="0"/>
    <x v="9"/>
  </r>
  <r>
    <s v="TXN1539"/>
    <x v="643"/>
    <n v="27763"/>
    <n v="8032"/>
    <x v="1519"/>
    <x v="3"/>
    <x v="3"/>
    <s v="Sales"/>
    <x v="4"/>
    <x v="2"/>
    <x v="2"/>
    <n v="0.21"/>
    <x v="4"/>
  </r>
  <r>
    <s v="TXN1540"/>
    <x v="265"/>
    <n v="32944"/>
    <n v="5342"/>
    <x v="1520"/>
    <x v="0"/>
    <x v="1"/>
    <s v="IT"/>
    <x v="3"/>
    <x v="3"/>
    <x v="3"/>
    <n v="0.09"/>
    <x v="3"/>
  </r>
  <r>
    <s v="TXN1541"/>
    <x v="644"/>
    <n v="14433"/>
    <n v="6620"/>
    <x v="1521"/>
    <x v="0"/>
    <x v="3"/>
    <s v="Marketing"/>
    <x v="3"/>
    <x v="0"/>
    <x v="2"/>
    <n v="0.02"/>
    <x v="2"/>
  </r>
  <r>
    <s v="TXN1542"/>
    <x v="65"/>
    <n v="31015"/>
    <n v="23703"/>
    <x v="1469"/>
    <x v="0"/>
    <x v="3"/>
    <s v="Sales"/>
    <x v="3"/>
    <x v="2"/>
    <x v="1"/>
    <n v="0.2"/>
    <x v="6"/>
  </r>
  <r>
    <s v="TXN1543"/>
    <x v="436"/>
    <n v="16530"/>
    <n v="12379"/>
    <x v="1522"/>
    <x v="1"/>
    <x v="1"/>
    <s v="IT"/>
    <x v="3"/>
    <x v="0"/>
    <x v="0"/>
    <n v="0.12"/>
    <x v="4"/>
  </r>
  <r>
    <s v="TXN1544"/>
    <x v="89"/>
    <n v="6940"/>
    <n v="9409"/>
    <x v="1523"/>
    <x v="0"/>
    <x v="4"/>
    <s v="Finance"/>
    <x v="0"/>
    <x v="0"/>
    <x v="3"/>
    <n v="0.11"/>
    <x v="1"/>
  </r>
  <r>
    <s v="TXN1545"/>
    <x v="43"/>
    <n v="31455"/>
    <n v="16029"/>
    <x v="1524"/>
    <x v="0"/>
    <x v="2"/>
    <s v="Finance"/>
    <x v="4"/>
    <x v="3"/>
    <x v="0"/>
    <n v="0.18"/>
    <x v="6"/>
  </r>
  <r>
    <s v="TXN1546"/>
    <x v="318"/>
    <n v="31609"/>
    <n v="21141"/>
    <x v="1525"/>
    <x v="4"/>
    <x v="3"/>
    <s v="IT"/>
    <x v="2"/>
    <x v="0"/>
    <x v="0"/>
    <n v="0.21"/>
    <x v="3"/>
  </r>
  <r>
    <s v="TXN1547"/>
    <x v="427"/>
    <n v="6964"/>
    <n v="20731"/>
    <x v="1526"/>
    <x v="0"/>
    <x v="2"/>
    <s v="IT"/>
    <x v="4"/>
    <x v="2"/>
    <x v="3"/>
    <n v="0.08"/>
    <x v="6"/>
  </r>
  <r>
    <s v="TXN1548"/>
    <x v="587"/>
    <n v="24796"/>
    <n v="11619"/>
    <x v="1527"/>
    <x v="0"/>
    <x v="4"/>
    <s v="IT"/>
    <x v="4"/>
    <x v="2"/>
    <x v="3"/>
    <n v="0.22"/>
    <x v="0"/>
  </r>
  <r>
    <s v="TXN1549"/>
    <x v="579"/>
    <n v="8044"/>
    <n v="8448"/>
    <x v="1528"/>
    <x v="1"/>
    <x v="3"/>
    <s v="Sales"/>
    <x v="3"/>
    <x v="0"/>
    <x v="2"/>
    <n v="0.01"/>
    <x v="10"/>
  </r>
  <r>
    <s v="TXN1550"/>
    <x v="592"/>
    <n v="7518"/>
    <n v="29671"/>
    <x v="1529"/>
    <x v="0"/>
    <x v="0"/>
    <s v="Operations"/>
    <x v="2"/>
    <x v="2"/>
    <x v="3"/>
    <n v="0.01"/>
    <x v="5"/>
  </r>
  <r>
    <s v="TXN1551"/>
    <x v="361"/>
    <n v="15214"/>
    <n v="6287"/>
    <x v="1530"/>
    <x v="4"/>
    <x v="0"/>
    <s v="IT"/>
    <x v="3"/>
    <x v="0"/>
    <x v="0"/>
    <n v="0.03"/>
    <x v="4"/>
  </r>
  <r>
    <s v="TXN1552"/>
    <x v="244"/>
    <n v="42531"/>
    <n v="9230"/>
    <x v="1531"/>
    <x v="1"/>
    <x v="4"/>
    <s v="IT"/>
    <x v="3"/>
    <x v="2"/>
    <x v="2"/>
    <n v="0.27"/>
    <x v="2"/>
  </r>
  <r>
    <s v="TXN1553"/>
    <x v="365"/>
    <n v="16791"/>
    <n v="25425"/>
    <x v="1532"/>
    <x v="2"/>
    <x v="1"/>
    <s v="Marketing"/>
    <x v="4"/>
    <x v="0"/>
    <x v="0"/>
    <n v="0.08"/>
    <x v="8"/>
  </r>
  <r>
    <s v="TXN1554"/>
    <x v="317"/>
    <n v="21370"/>
    <n v="29003"/>
    <x v="1533"/>
    <x v="1"/>
    <x v="3"/>
    <s v="IT"/>
    <x v="3"/>
    <x v="0"/>
    <x v="1"/>
    <n v="0.12"/>
    <x v="4"/>
  </r>
  <r>
    <s v="TXN1555"/>
    <x v="371"/>
    <n v="23084"/>
    <n v="27613"/>
    <x v="1534"/>
    <x v="2"/>
    <x v="1"/>
    <s v="Marketing"/>
    <x v="4"/>
    <x v="0"/>
    <x v="0"/>
    <n v="0.11"/>
    <x v="6"/>
  </r>
  <r>
    <s v="TXN1556"/>
    <x v="425"/>
    <n v="42588"/>
    <n v="17282"/>
    <x v="1535"/>
    <x v="2"/>
    <x v="0"/>
    <s v="Finance"/>
    <x v="1"/>
    <x v="1"/>
    <x v="0"/>
    <n v="0.28999999999999998"/>
    <x v="1"/>
  </r>
  <r>
    <s v="TXN1557"/>
    <x v="474"/>
    <n v="20022"/>
    <n v="12429"/>
    <x v="1536"/>
    <x v="0"/>
    <x v="0"/>
    <s v="Sales"/>
    <x v="3"/>
    <x v="0"/>
    <x v="0"/>
    <n v="0.12"/>
    <x v="0"/>
  </r>
  <r>
    <s v="TXN1558"/>
    <x v="511"/>
    <n v="26783"/>
    <n v="12267"/>
    <x v="1537"/>
    <x v="1"/>
    <x v="1"/>
    <s v="Operations"/>
    <x v="4"/>
    <x v="2"/>
    <x v="2"/>
    <n v="0.21"/>
    <x v="9"/>
  </r>
  <r>
    <s v="TXN1559"/>
    <x v="45"/>
    <n v="40922"/>
    <n v="5455"/>
    <x v="1538"/>
    <x v="0"/>
    <x v="3"/>
    <s v="IT"/>
    <x v="1"/>
    <x v="1"/>
    <x v="0"/>
    <n v="0.21"/>
    <x v="9"/>
  </r>
  <r>
    <s v="TXN1560"/>
    <x v="283"/>
    <n v="23349"/>
    <n v="10140"/>
    <x v="1539"/>
    <x v="0"/>
    <x v="3"/>
    <s v="IT"/>
    <x v="2"/>
    <x v="1"/>
    <x v="0"/>
    <n v="0.28000000000000003"/>
    <x v="9"/>
  </r>
  <r>
    <s v="TXN1561"/>
    <x v="371"/>
    <n v="33362"/>
    <n v="11647"/>
    <x v="1540"/>
    <x v="2"/>
    <x v="3"/>
    <s v="IT"/>
    <x v="3"/>
    <x v="0"/>
    <x v="0"/>
    <n v="0.2"/>
    <x v="6"/>
  </r>
  <r>
    <s v="TXN1562"/>
    <x v="399"/>
    <n v="5525"/>
    <n v="19305"/>
    <x v="1541"/>
    <x v="2"/>
    <x v="1"/>
    <s v="Sales"/>
    <x v="2"/>
    <x v="0"/>
    <x v="3"/>
    <n v="0.21"/>
    <x v="5"/>
  </r>
  <r>
    <s v="TXN1563"/>
    <x v="375"/>
    <n v="7942"/>
    <n v="9496"/>
    <x v="1542"/>
    <x v="0"/>
    <x v="3"/>
    <s v="IT"/>
    <x v="2"/>
    <x v="1"/>
    <x v="2"/>
    <n v="0.25"/>
    <x v="7"/>
  </r>
  <r>
    <s v="TXN1564"/>
    <x v="263"/>
    <n v="32280"/>
    <n v="18157"/>
    <x v="1543"/>
    <x v="3"/>
    <x v="1"/>
    <s v="Finance"/>
    <x v="3"/>
    <x v="0"/>
    <x v="2"/>
    <n v="0.06"/>
    <x v="8"/>
  </r>
  <r>
    <s v="TXN1565"/>
    <x v="359"/>
    <n v="47723"/>
    <n v="22621"/>
    <x v="1544"/>
    <x v="2"/>
    <x v="0"/>
    <s v="HR"/>
    <x v="3"/>
    <x v="0"/>
    <x v="0"/>
    <n v="0.25"/>
    <x v="6"/>
  </r>
  <r>
    <s v="TXN1566"/>
    <x v="526"/>
    <n v="30080"/>
    <n v="22924"/>
    <x v="1545"/>
    <x v="1"/>
    <x v="3"/>
    <s v="IT"/>
    <x v="3"/>
    <x v="0"/>
    <x v="2"/>
    <n v="0.19"/>
    <x v="6"/>
  </r>
  <r>
    <s v="TXN1567"/>
    <x v="592"/>
    <n v="42001"/>
    <n v="3418"/>
    <x v="1546"/>
    <x v="3"/>
    <x v="1"/>
    <s v="Sales"/>
    <x v="3"/>
    <x v="1"/>
    <x v="1"/>
    <n v="0.22"/>
    <x v="5"/>
  </r>
  <r>
    <s v="TXN1568"/>
    <x v="350"/>
    <n v="47926"/>
    <n v="6870"/>
    <x v="1547"/>
    <x v="0"/>
    <x v="1"/>
    <s v="IT"/>
    <x v="1"/>
    <x v="2"/>
    <x v="0"/>
    <n v="7.0000000000000007E-2"/>
    <x v="11"/>
  </r>
  <r>
    <s v="TXN1569"/>
    <x v="645"/>
    <n v="46579"/>
    <n v="10686"/>
    <x v="1548"/>
    <x v="2"/>
    <x v="2"/>
    <s v="Marketing"/>
    <x v="4"/>
    <x v="2"/>
    <x v="0"/>
    <n v="0.21"/>
    <x v="3"/>
  </r>
  <r>
    <s v="TXN1570"/>
    <x v="412"/>
    <n v="22816"/>
    <n v="27425"/>
    <x v="1549"/>
    <x v="0"/>
    <x v="0"/>
    <s v="IT"/>
    <x v="3"/>
    <x v="2"/>
    <x v="1"/>
    <n v="0.01"/>
    <x v="1"/>
  </r>
  <r>
    <s v="TXN1571"/>
    <x v="158"/>
    <n v="14302"/>
    <n v="29397"/>
    <x v="1550"/>
    <x v="1"/>
    <x v="4"/>
    <s v="IT"/>
    <x v="3"/>
    <x v="0"/>
    <x v="0"/>
    <n v="0.08"/>
    <x v="9"/>
  </r>
  <r>
    <s v="TXN1572"/>
    <x v="528"/>
    <n v="17921"/>
    <n v="27921"/>
    <x v="1551"/>
    <x v="2"/>
    <x v="3"/>
    <s v="Finance"/>
    <x v="0"/>
    <x v="2"/>
    <x v="0"/>
    <n v="0.23"/>
    <x v="1"/>
  </r>
  <r>
    <s v="TXN1573"/>
    <x v="646"/>
    <n v="26047"/>
    <n v="29828"/>
    <x v="1552"/>
    <x v="2"/>
    <x v="3"/>
    <s v="Marketing"/>
    <x v="4"/>
    <x v="3"/>
    <x v="2"/>
    <n v="0.28999999999999998"/>
    <x v="4"/>
  </r>
  <r>
    <s v="TXN1574"/>
    <x v="611"/>
    <n v="16592"/>
    <n v="24545"/>
    <x v="1553"/>
    <x v="2"/>
    <x v="2"/>
    <s v="Operations"/>
    <x v="3"/>
    <x v="0"/>
    <x v="3"/>
    <n v="0.08"/>
    <x v="1"/>
  </r>
  <r>
    <s v="TXN1575"/>
    <x v="267"/>
    <n v="32476"/>
    <n v="7149"/>
    <x v="1554"/>
    <x v="0"/>
    <x v="3"/>
    <s v="Operations"/>
    <x v="3"/>
    <x v="1"/>
    <x v="1"/>
    <n v="7.0000000000000007E-2"/>
    <x v="6"/>
  </r>
  <r>
    <s v="TXN1576"/>
    <x v="547"/>
    <n v="36935"/>
    <n v="11479"/>
    <x v="1555"/>
    <x v="0"/>
    <x v="3"/>
    <s v="Marketing"/>
    <x v="2"/>
    <x v="3"/>
    <x v="2"/>
    <n v="0.02"/>
    <x v="6"/>
  </r>
  <r>
    <s v="TXN1577"/>
    <x v="215"/>
    <n v="20287"/>
    <n v="5389"/>
    <x v="1556"/>
    <x v="1"/>
    <x v="0"/>
    <s v="HR"/>
    <x v="4"/>
    <x v="0"/>
    <x v="0"/>
    <n v="7.0000000000000007E-2"/>
    <x v="6"/>
  </r>
  <r>
    <s v="TXN1578"/>
    <x v="298"/>
    <n v="40465"/>
    <n v="28682"/>
    <x v="1557"/>
    <x v="4"/>
    <x v="4"/>
    <s v="HR"/>
    <x v="4"/>
    <x v="0"/>
    <x v="0"/>
    <n v="0.28000000000000003"/>
    <x v="8"/>
  </r>
  <r>
    <s v="TXN1579"/>
    <x v="340"/>
    <n v="18474"/>
    <n v="15074"/>
    <x v="1558"/>
    <x v="3"/>
    <x v="1"/>
    <s v="HR"/>
    <x v="4"/>
    <x v="0"/>
    <x v="3"/>
    <n v="0.18"/>
    <x v="3"/>
  </r>
  <r>
    <s v="TXN1580"/>
    <x v="532"/>
    <n v="42165"/>
    <n v="26179"/>
    <x v="1559"/>
    <x v="1"/>
    <x v="4"/>
    <s v="IT"/>
    <x v="4"/>
    <x v="0"/>
    <x v="3"/>
    <n v="0.21"/>
    <x v="11"/>
  </r>
  <r>
    <s v="TXN1581"/>
    <x v="253"/>
    <n v="23944"/>
    <n v="16526"/>
    <x v="1560"/>
    <x v="1"/>
    <x v="0"/>
    <s v="Sales"/>
    <x v="3"/>
    <x v="1"/>
    <x v="0"/>
    <n v="0.18"/>
    <x v="2"/>
  </r>
  <r>
    <s v="TXN1582"/>
    <x v="73"/>
    <n v="18458"/>
    <n v="12894"/>
    <x v="1561"/>
    <x v="1"/>
    <x v="2"/>
    <s v="Marketing"/>
    <x v="2"/>
    <x v="1"/>
    <x v="0"/>
    <n v="0.24"/>
    <x v="10"/>
  </r>
  <r>
    <s v="TXN1583"/>
    <x v="325"/>
    <n v="5478"/>
    <n v="24825"/>
    <x v="1562"/>
    <x v="1"/>
    <x v="0"/>
    <s v="IT"/>
    <x v="3"/>
    <x v="1"/>
    <x v="2"/>
    <n v="0.27"/>
    <x v="8"/>
  </r>
  <r>
    <s v="TXN1584"/>
    <x v="435"/>
    <n v="12343"/>
    <n v="23087"/>
    <x v="1563"/>
    <x v="1"/>
    <x v="1"/>
    <s v="IT"/>
    <x v="0"/>
    <x v="2"/>
    <x v="2"/>
    <n v="0.16"/>
    <x v="2"/>
  </r>
  <r>
    <s v="TXN1585"/>
    <x v="136"/>
    <n v="13388"/>
    <n v="9401"/>
    <x v="1564"/>
    <x v="0"/>
    <x v="3"/>
    <s v="Sales"/>
    <x v="4"/>
    <x v="2"/>
    <x v="2"/>
    <n v="0.22"/>
    <x v="7"/>
  </r>
  <r>
    <s v="TXN1586"/>
    <x v="155"/>
    <n v="33662"/>
    <n v="23759"/>
    <x v="1565"/>
    <x v="1"/>
    <x v="2"/>
    <s v="IT"/>
    <x v="3"/>
    <x v="1"/>
    <x v="0"/>
    <n v="0.09"/>
    <x v="4"/>
  </r>
  <r>
    <s v="TXN1587"/>
    <x v="473"/>
    <n v="25106"/>
    <n v="3346"/>
    <x v="1566"/>
    <x v="4"/>
    <x v="3"/>
    <s v="IT"/>
    <x v="2"/>
    <x v="1"/>
    <x v="0"/>
    <n v="0.04"/>
    <x v="3"/>
  </r>
  <r>
    <s v="TXN1588"/>
    <x v="595"/>
    <n v="16065"/>
    <n v="6674"/>
    <x v="1567"/>
    <x v="2"/>
    <x v="4"/>
    <s v="Finance"/>
    <x v="3"/>
    <x v="0"/>
    <x v="2"/>
    <n v="0.21"/>
    <x v="11"/>
  </r>
  <r>
    <s v="TXN1589"/>
    <x v="301"/>
    <n v="47795"/>
    <n v="29753"/>
    <x v="1568"/>
    <x v="0"/>
    <x v="2"/>
    <s v="IT"/>
    <x v="4"/>
    <x v="0"/>
    <x v="1"/>
    <n v="0.22"/>
    <x v="7"/>
  </r>
  <r>
    <s v="TXN1590"/>
    <x v="22"/>
    <n v="33874"/>
    <n v="9399"/>
    <x v="1269"/>
    <x v="4"/>
    <x v="3"/>
    <s v="IT"/>
    <x v="4"/>
    <x v="0"/>
    <x v="0"/>
    <n v="0.12"/>
    <x v="2"/>
  </r>
  <r>
    <s v="TXN1591"/>
    <x v="228"/>
    <n v="11540"/>
    <n v="7099"/>
    <x v="1569"/>
    <x v="2"/>
    <x v="3"/>
    <s v="IT"/>
    <x v="3"/>
    <x v="1"/>
    <x v="0"/>
    <n v="0.11"/>
    <x v="9"/>
  </r>
  <r>
    <s v="TXN1592"/>
    <x v="511"/>
    <n v="8796"/>
    <n v="7098"/>
    <x v="1570"/>
    <x v="1"/>
    <x v="3"/>
    <s v="Sales"/>
    <x v="0"/>
    <x v="3"/>
    <x v="2"/>
    <n v="0.26"/>
    <x v="9"/>
  </r>
  <r>
    <s v="TXN1593"/>
    <x v="209"/>
    <n v="17008"/>
    <n v="16625"/>
    <x v="1571"/>
    <x v="1"/>
    <x v="3"/>
    <s v="Sales"/>
    <x v="0"/>
    <x v="3"/>
    <x v="3"/>
    <n v="0.17"/>
    <x v="4"/>
  </r>
  <r>
    <s v="TXN1594"/>
    <x v="49"/>
    <n v="46457"/>
    <n v="15407"/>
    <x v="1572"/>
    <x v="0"/>
    <x v="1"/>
    <s v="HR"/>
    <x v="3"/>
    <x v="2"/>
    <x v="0"/>
    <n v="0.18"/>
    <x v="11"/>
  </r>
  <r>
    <s v="TXN1595"/>
    <x v="643"/>
    <n v="11299"/>
    <n v="20434"/>
    <x v="1573"/>
    <x v="2"/>
    <x v="3"/>
    <s v="IT"/>
    <x v="4"/>
    <x v="1"/>
    <x v="1"/>
    <n v="0.02"/>
    <x v="4"/>
  </r>
  <r>
    <s v="TXN1596"/>
    <x v="307"/>
    <n v="7109"/>
    <n v="11810"/>
    <x v="1574"/>
    <x v="3"/>
    <x v="4"/>
    <s v="IT"/>
    <x v="1"/>
    <x v="1"/>
    <x v="2"/>
    <n v="0.16"/>
    <x v="9"/>
  </r>
  <r>
    <s v="TXN1597"/>
    <x v="196"/>
    <n v="33448"/>
    <n v="21775"/>
    <x v="1575"/>
    <x v="0"/>
    <x v="1"/>
    <s v="IT"/>
    <x v="3"/>
    <x v="0"/>
    <x v="2"/>
    <n v="0.05"/>
    <x v="2"/>
  </r>
  <r>
    <s v="TXN1598"/>
    <x v="647"/>
    <n v="46709"/>
    <n v="7913"/>
    <x v="1576"/>
    <x v="2"/>
    <x v="3"/>
    <s v="Marketing"/>
    <x v="4"/>
    <x v="2"/>
    <x v="2"/>
    <n v="0.28000000000000003"/>
    <x v="6"/>
  </r>
  <r>
    <s v="TXN1599"/>
    <x v="84"/>
    <n v="16751"/>
    <n v="15908"/>
    <x v="1577"/>
    <x v="4"/>
    <x v="0"/>
    <s v="Sales"/>
    <x v="4"/>
    <x v="1"/>
    <x v="2"/>
    <n v="0.02"/>
    <x v="5"/>
  </r>
  <r>
    <s v="TXN1600"/>
    <x v="323"/>
    <n v="40001"/>
    <n v="4161"/>
    <x v="1578"/>
    <x v="0"/>
    <x v="1"/>
    <s v="IT"/>
    <x v="2"/>
    <x v="0"/>
    <x v="1"/>
    <n v="0.02"/>
    <x v="0"/>
  </r>
  <r>
    <s v="TXN1601"/>
    <x v="295"/>
    <n v="34734"/>
    <n v="15682"/>
    <x v="1579"/>
    <x v="3"/>
    <x v="3"/>
    <s v="Marketing"/>
    <x v="3"/>
    <x v="3"/>
    <x v="1"/>
    <n v="0.16"/>
    <x v="5"/>
  </r>
  <r>
    <s v="TXN1602"/>
    <x v="33"/>
    <n v="6446"/>
    <n v="9893"/>
    <x v="1580"/>
    <x v="0"/>
    <x v="3"/>
    <s v="Marketing"/>
    <x v="1"/>
    <x v="3"/>
    <x v="0"/>
    <n v="0.01"/>
    <x v="5"/>
  </r>
  <r>
    <s v="TXN1603"/>
    <x v="340"/>
    <n v="29249"/>
    <n v="9653"/>
    <x v="1581"/>
    <x v="3"/>
    <x v="3"/>
    <s v="IT"/>
    <x v="3"/>
    <x v="2"/>
    <x v="0"/>
    <n v="0.25"/>
    <x v="3"/>
  </r>
  <r>
    <s v="TXN1604"/>
    <x v="648"/>
    <n v="24872"/>
    <n v="25841"/>
    <x v="1582"/>
    <x v="4"/>
    <x v="3"/>
    <s v="HR"/>
    <x v="4"/>
    <x v="3"/>
    <x v="0"/>
    <n v="0.08"/>
    <x v="10"/>
  </r>
  <r>
    <s v="TXN1605"/>
    <x v="20"/>
    <n v="22723"/>
    <n v="12225"/>
    <x v="1583"/>
    <x v="1"/>
    <x v="3"/>
    <s v="IT"/>
    <x v="1"/>
    <x v="0"/>
    <x v="0"/>
    <n v="0.21"/>
    <x v="9"/>
  </r>
  <r>
    <s v="TXN1606"/>
    <x v="649"/>
    <n v="42424"/>
    <n v="4633"/>
    <x v="1584"/>
    <x v="2"/>
    <x v="0"/>
    <s v="IT"/>
    <x v="2"/>
    <x v="1"/>
    <x v="0"/>
    <n v="0.25"/>
    <x v="7"/>
  </r>
  <r>
    <s v="TXN1607"/>
    <x v="650"/>
    <n v="43792"/>
    <n v="24700"/>
    <x v="1585"/>
    <x v="0"/>
    <x v="1"/>
    <s v="IT"/>
    <x v="2"/>
    <x v="2"/>
    <x v="1"/>
    <n v="0.11"/>
    <x v="7"/>
  </r>
  <r>
    <s v="TXN1608"/>
    <x v="100"/>
    <n v="43196"/>
    <n v="16053"/>
    <x v="1586"/>
    <x v="0"/>
    <x v="1"/>
    <s v="HR"/>
    <x v="3"/>
    <x v="0"/>
    <x v="0"/>
    <n v="0.25"/>
    <x v="3"/>
  </r>
  <r>
    <s v="TXN1609"/>
    <x v="580"/>
    <n v="27146"/>
    <n v="4529"/>
    <x v="1587"/>
    <x v="2"/>
    <x v="3"/>
    <s v="Operations"/>
    <x v="3"/>
    <x v="3"/>
    <x v="1"/>
    <n v="0.14000000000000001"/>
    <x v="0"/>
  </r>
  <r>
    <s v="TXN1610"/>
    <x v="127"/>
    <n v="41241"/>
    <n v="18352"/>
    <x v="1588"/>
    <x v="0"/>
    <x v="0"/>
    <s v="HR"/>
    <x v="4"/>
    <x v="0"/>
    <x v="0"/>
    <n v="0.28999999999999998"/>
    <x v="7"/>
  </r>
  <r>
    <s v="TXN1611"/>
    <x v="596"/>
    <n v="32119"/>
    <n v="10321"/>
    <x v="1589"/>
    <x v="0"/>
    <x v="1"/>
    <s v="IT"/>
    <x v="0"/>
    <x v="3"/>
    <x v="0"/>
    <n v="0.05"/>
    <x v="2"/>
  </r>
  <r>
    <s v="TXN1612"/>
    <x v="15"/>
    <n v="47182"/>
    <n v="18160"/>
    <x v="1590"/>
    <x v="3"/>
    <x v="0"/>
    <s v="IT"/>
    <x v="0"/>
    <x v="3"/>
    <x v="3"/>
    <n v="0.22"/>
    <x v="8"/>
  </r>
  <r>
    <s v="TXN1613"/>
    <x v="424"/>
    <n v="5854"/>
    <n v="26523"/>
    <x v="1591"/>
    <x v="0"/>
    <x v="2"/>
    <s v="IT"/>
    <x v="3"/>
    <x v="0"/>
    <x v="0"/>
    <n v="0.11"/>
    <x v="8"/>
  </r>
  <r>
    <s v="TXN1614"/>
    <x v="38"/>
    <n v="28617"/>
    <n v="20756"/>
    <x v="1592"/>
    <x v="0"/>
    <x v="0"/>
    <s v="Sales"/>
    <x v="2"/>
    <x v="1"/>
    <x v="3"/>
    <n v="0.13"/>
    <x v="4"/>
  </r>
  <r>
    <s v="TXN1615"/>
    <x v="474"/>
    <n v="5454"/>
    <n v="7615"/>
    <x v="1593"/>
    <x v="4"/>
    <x v="0"/>
    <s v="Operations"/>
    <x v="0"/>
    <x v="1"/>
    <x v="1"/>
    <n v="0.05"/>
    <x v="0"/>
  </r>
  <r>
    <s v="TXN1616"/>
    <x v="118"/>
    <n v="38204"/>
    <n v="4715"/>
    <x v="1594"/>
    <x v="1"/>
    <x v="2"/>
    <s v="Finance"/>
    <x v="3"/>
    <x v="0"/>
    <x v="0"/>
    <n v="0.11"/>
    <x v="11"/>
  </r>
  <r>
    <s v="TXN1617"/>
    <x v="123"/>
    <n v="28262"/>
    <n v="22756"/>
    <x v="1595"/>
    <x v="0"/>
    <x v="0"/>
    <s v="Sales"/>
    <x v="3"/>
    <x v="0"/>
    <x v="2"/>
    <n v="0.22"/>
    <x v="0"/>
  </r>
  <r>
    <s v="TXN1618"/>
    <x v="43"/>
    <n v="5191"/>
    <n v="28378"/>
    <x v="1596"/>
    <x v="4"/>
    <x v="3"/>
    <s v="IT"/>
    <x v="3"/>
    <x v="0"/>
    <x v="2"/>
    <n v="0"/>
    <x v="6"/>
  </r>
  <r>
    <s v="TXN1619"/>
    <x v="548"/>
    <n v="48715"/>
    <n v="22408"/>
    <x v="1597"/>
    <x v="1"/>
    <x v="0"/>
    <s v="IT"/>
    <x v="3"/>
    <x v="1"/>
    <x v="0"/>
    <n v="0"/>
    <x v="1"/>
  </r>
  <r>
    <s v="TXN1620"/>
    <x v="429"/>
    <n v="47149"/>
    <n v="25321"/>
    <x v="1598"/>
    <x v="4"/>
    <x v="2"/>
    <s v="HR"/>
    <x v="4"/>
    <x v="2"/>
    <x v="0"/>
    <n v="0.18"/>
    <x v="11"/>
  </r>
  <r>
    <s v="TXN1621"/>
    <x v="476"/>
    <n v="18816"/>
    <n v="5352"/>
    <x v="1599"/>
    <x v="3"/>
    <x v="3"/>
    <s v="Marketing"/>
    <x v="4"/>
    <x v="1"/>
    <x v="1"/>
    <n v="0.25"/>
    <x v="4"/>
  </r>
  <r>
    <s v="TXN1622"/>
    <x v="542"/>
    <n v="44814"/>
    <n v="13955"/>
    <x v="1600"/>
    <x v="0"/>
    <x v="1"/>
    <s v="IT"/>
    <x v="4"/>
    <x v="0"/>
    <x v="0"/>
    <n v="0.1"/>
    <x v="3"/>
  </r>
  <r>
    <s v="TXN1623"/>
    <x v="395"/>
    <n v="41992"/>
    <n v="22962"/>
    <x v="1601"/>
    <x v="1"/>
    <x v="1"/>
    <s v="Operations"/>
    <x v="1"/>
    <x v="2"/>
    <x v="3"/>
    <n v="0.12"/>
    <x v="7"/>
  </r>
  <r>
    <s v="TXN1624"/>
    <x v="336"/>
    <n v="18907"/>
    <n v="11704"/>
    <x v="1602"/>
    <x v="2"/>
    <x v="3"/>
    <s v="HR"/>
    <x v="3"/>
    <x v="0"/>
    <x v="0"/>
    <n v="0.25"/>
    <x v="11"/>
  </r>
  <r>
    <s v="TXN1625"/>
    <x v="268"/>
    <n v="39274"/>
    <n v="7101"/>
    <x v="1603"/>
    <x v="4"/>
    <x v="2"/>
    <s v="IT"/>
    <x v="0"/>
    <x v="3"/>
    <x v="0"/>
    <n v="0.28000000000000003"/>
    <x v="3"/>
  </r>
  <r>
    <s v="TXN1626"/>
    <x v="473"/>
    <n v="28681"/>
    <n v="27054"/>
    <x v="1604"/>
    <x v="3"/>
    <x v="3"/>
    <s v="Finance"/>
    <x v="2"/>
    <x v="2"/>
    <x v="0"/>
    <n v="0.12"/>
    <x v="3"/>
  </r>
  <r>
    <s v="TXN1627"/>
    <x v="370"/>
    <n v="6063"/>
    <n v="24915"/>
    <x v="1605"/>
    <x v="0"/>
    <x v="1"/>
    <s v="Sales"/>
    <x v="3"/>
    <x v="1"/>
    <x v="0"/>
    <n v="0.28999999999999998"/>
    <x v="8"/>
  </r>
  <r>
    <s v="TXN1628"/>
    <x v="565"/>
    <n v="30391"/>
    <n v="26334"/>
    <x v="1606"/>
    <x v="1"/>
    <x v="2"/>
    <s v="Sales"/>
    <x v="1"/>
    <x v="1"/>
    <x v="0"/>
    <n v="0.26"/>
    <x v="7"/>
  </r>
  <r>
    <s v="TXN1629"/>
    <x v="330"/>
    <n v="46453"/>
    <n v="3156"/>
    <x v="1607"/>
    <x v="0"/>
    <x v="3"/>
    <s v="Marketing"/>
    <x v="3"/>
    <x v="0"/>
    <x v="1"/>
    <n v="0.28999999999999998"/>
    <x v="11"/>
  </r>
  <r>
    <s v="TXN1630"/>
    <x v="446"/>
    <n v="31414"/>
    <n v="4749"/>
    <x v="1608"/>
    <x v="2"/>
    <x v="1"/>
    <s v="Marketing"/>
    <x v="0"/>
    <x v="0"/>
    <x v="0"/>
    <n v="0.22"/>
    <x v="4"/>
  </r>
  <r>
    <s v="TXN1631"/>
    <x v="396"/>
    <n v="13353"/>
    <n v="5057"/>
    <x v="1609"/>
    <x v="0"/>
    <x v="3"/>
    <s v="IT"/>
    <x v="2"/>
    <x v="0"/>
    <x v="0"/>
    <n v="0.25"/>
    <x v="8"/>
  </r>
  <r>
    <s v="TXN1632"/>
    <x v="388"/>
    <n v="47560"/>
    <n v="23379"/>
    <x v="1610"/>
    <x v="0"/>
    <x v="3"/>
    <s v="IT"/>
    <x v="3"/>
    <x v="0"/>
    <x v="2"/>
    <n v="0.15"/>
    <x v="4"/>
  </r>
  <r>
    <s v="TXN1633"/>
    <x v="308"/>
    <n v="46322"/>
    <n v="24620"/>
    <x v="1611"/>
    <x v="2"/>
    <x v="2"/>
    <s v="Marketing"/>
    <x v="4"/>
    <x v="0"/>
    <x v="1"/>
    <n v="0.27"/>
    <x v="11"/>
  </r>
  <r>
    <s v="TXN1634"/>
    <x v="557"/>
    <n v="48146"/>
    <n v="26342"/>
    <x v="1612"/>
    <x v="0"/>
    <x v="1"/>
    <s v="IT"/>
    <x v="1"/>
    <x v="0"/>
    <x v="3"/>
    <n v="0.05"/>
    <x v="1"/>
  </r>
  <r>
    <s v="TXN1635"/>
    <x v="630"/>
    <n v="17835"/>
    <n v="5975"/>
    <x v="1613"/>
    <x v="0"/>
    <x v="3"/>
    <s v="HR"/>
    <x v="1"/>
    <x v="0"/>
    <x v="0"/>
    <n v="0.02"/>
    <x v="9"/>
  </r>
  <r>
    <s v="TXN1636"/>
    <x v="419"/>
    <n v="15057"/>
    <n v="11870"/>
    <x v="1614"/>
    <x v="0"/>
    <x v="3"/>
    <s v="HR"/>
    <x v="3"/>
    <x v="0"/>
    <x v="3"/>
    <n v="0.08"/>
    <x v="2"/>
  </r>
  <r>
    <s v="TXN1637"/>
    <x v="139"/>
    <n v="33920"/>
    <n v="26598"/>
    <x v="1615"/>
    <x v="2"/>
    <x v="0"/>
    <s v="IT"/>
    <x v="3"/>
    <x v="0"/>
    <x v="2"/>
    <n v="0.27"/>
    <x v="9"/>
  </r>
  <r>
    <s v="TXN1638"/>
    <x v="576"/>
    <n v="26826"/>
    <n v="24829"/>
    <x v="1616"/>
    <x v="0"/>
    <x v="4"/>
    <s v="IT"/>
    <x v="3"/>
    <x v="2"/>
    <x v="3"/>
    <n v="7.0000000000000007E-2"/>
    <x v="1"/>
  </r>
  <r>
    <s v="TXN1639"/>
    <x v="351"/>
    <n v="28534"/>
    <n v="10174"/>
    <x v="1617"/>
    <x v="0"/>
    <x v="1"/>
    <s v="Sales"/>
    <x v="3"/>
    <x v="0"/>
    <x v="0"/>
    <n v="0.2"/>
    <x v="11"/>
  </r>
  <r>
    <s v="TXN1640"/>
    <x v="607"/>
    <n v="18495"/>
    <n v="3042"/>
    <x v="1618"/>
    <x v="0"/>
    <x v="4"/>
    <s v="IT"/>
    <x v="2"/>
    <x v="3"/>
    <x v="3"/>
    <n v="0.18"/>
    <x v="11"/>
  </r>
  <r>
    <s v="TXN1641"/>
    <x v="651"/>
    <n v="23993"/>
    <n v="13897"/>
    <x v="1619"/>
    <x v="3"/>
    <x v="2"/>
    <s v="Sales"/>
    <x v="3"/>
    <x v="2"/>
    <x v="3"/>
    <n v="0.14000000000000001"/>
    <x v="11"/>
  </r>
  <r>
    <s v="TXN1642"/>
    <x v="652"/>
    <n v="38656"/>
    <n v="21680"/>
    <x v="1620"/>
    <x v="0"/>
    <x v="2"/>
    <s v="Sales"/>
    <x v="3"/>
    <x v="0"/>
    <x v="1"/>
    <n v="0.23"/>
    <x v="10"/>
  </r>
  <r>
    <s v="TXN1643"/>
    <x v="440"/>
    <n v="46706"/>
    <n v="13193"/>
    <x v="1621"/>
    <x v="0"/>
    <x v="2"/>
    <s v="Sales"/>
    <x v="1"/>
    <x v="2"/>
    <x v="0"/>
    <n v="0.26"/>
    <x v="10"/>
  </r>
  <r>
    <s v="TXN1644"/>
    <x v="653"/>
    <n v="35732"/>
    <n v="6512"/>
    <x v="1622"/>
    <x v="3"/>
    <x v="3"/>
    <s v="Finance"/>
    <x v="2"/>
    <x v="1"/>
    <x v="0"/>
    <n v="0.23"/>
    <x v="2"/>
  </r>
  <r>
    <s v="TXN1645"/>
    <x v="524"/>
    <n v="19428"/>
    <n v="5034"/>
    <x v="1623"/>
    <x v="2"/>
    <x v="3"/>
    <s v="Marketing"/>
    <x v="4"/>
    <x v="0"/>
    <x v="1"/>
    <n v="0.12"/>
    <x v="2"/>
  </r>
  <r>
    <s v="TXN1646"/>
    <x v="13"/>
    <n v="33740"/>
    <n v="27238"/>
    <x v="1624"/>
    <x v="1"/>
    <x v="3"/>
    <s v="IT"/>
    <x v="3"/>
    <x v="1"/>
    <x v="3"/>
    <n v="0.2"/>
    <x v="0"/>
  </r>
  <r>
    <s v="TXN1647"/>
    <x v="430"/>
    <n v="33596"/>
    <n v="25245"/>
    <x v="1625"/>
    <x v="2"/>
    <x v="1"/>
    <s v="Sales"/>
    <x v="2"/>
    <x v="1"/>
    <x v="3"/>
    <n v="0.26"/>
    <x v="7"/>
  </r>
  <r>
    <s v="TXN1648"/>
    <x v="654"/>
    <n v="13963"/>
    <n v="29346"/>
    <x v="1626"/>
    <x v="0"/>
    <x v="4"/>
    <s v="Marketing"/>
    <x v="0"/>
    <x v="1"/>
    <x v="2"/>
    <n v="0.19"/>
    <x v="2"/>
  </r>
  <r>
    <s v="TXN1649"/>
    <x v="479"/>
    <n v="42741"/>
    <n v="23175"/>
    <x v="1627"/>
    <x v="1"/>
    <x v="0"/>
    <s v="IT"/>
    <x v="0"/>
    <x v="0"/>
    <x v="0"/>
    <n v="0.08"/>
    <x v="10"/>
  </r>
  <r>
    <s v="TXN1650"/>
    <x v="527"/>
    <n v="8924"/>
    <n v="18715"/>
    <x v="1628"/>
    <x v="2"/>
    <x v="4"/>
    <s v="Marketing"/>
    <x v="1"/>
    <x v="1"/>
    <x v="0"/>
    <n v="0.14000000000000001"/>
    <x v="8"/>
  </r>
  <r>
    <s v="TXN1651"/>
    <x v="557"/>
    <n v="14398"/>
    <n v="13411"/>
    <x v="1629"/>
    <x v="0"/>
    <x v="3"/>
    <s v="IT"/>
    <x v="3"/>
    <x v="1"/>
    <x v="2"/>
    <n v="0.06"/>
    <x v="1"/>
  </r>
  <r>
    <s v="TXN1652"/>
    <x v="363"/>
    <n v="41999"/>
    <n v="7328"/>
    <x v="1630"/>
    <x v="3"/>
    <x v="2"/>
    <s v="Marketing"/>
    <x v="1"/>
    <x v="2"/>
    <x v="1"/>
    <n v="0.28000000000000003"/>
    <x v="6"/>
  </r>
  <r>
    <s v="TXN1653"/>
    <x v="129"/>
    <n v="17161"/>
    <n v="28793"/>
    <x v="1631"/>
    <x v="0"/>
    <x v="1"/>
    <s v="Finance"/>
    <x v="3"/>
    <x v="1"/>
    <x v="0"/>
    <n v="0.27"/>
    <x v="6"/>
  </r>
  <r>
    <s v="TXN1654"/>
    <x v="528"/>
    <n v="49306"/>
    <n v="6007"/>
    <x v="1632"/>
    <x v="2"/>
    <x v="4"/>
    <s v="IT"/>
    <x v="3"/>
    <x v="0"/>
    <x v="2"/>
    <n v="0.03"/>
    <x v="1"/>
  </r>
  <r>
    <s v="TXN1655"/>
    <x v="551"/>
    <n v="19573"/>
    <n v="29147"/>
    <x v="1633"/>
    <x v="0"/>
    <x v="4"/>
    <s v="HR"/>
    <x v="3"/>
    <x v="2"/>
    <x v="0"/>
    <n v="0.27"/>
    <x v="5"/>
  </r>
  <r>
    <s v="TXN1656"/>
    <x v="647"/>
    <n v="38307"/>
    <n v="20215"/>
    <x v="1634"/>
    <x v="0"/>
    <x v="1"/>
    <s v="IT"/>
    <x v="3"/>
    <x v="0"/>
    <x v="2"/>
    <n v="0.24"/>
    <x v="6"/>
  </r>
  <r>
    <s v="TXN1657"/>
    <x v="453"/>
    <n v="48124"/>
    <n v="29998"/>
    <x v="1635"/>
    <x v="3"/>
    <x v="0"/>
    <s v="HR"/>
    <x v="3"/>
    <x v="0"/>
    <x v="0"/>
    <n v="0.22"/>
    <x v="6"/>
  </r>
  <r>
    <s v="TXN1658"/>
    <x v="123"/>
    <n v="28066"/>
    <n v="14658"/>
    <x v="1636"/>
    <x v="2"/>
    <x v="0"/>
    <s v="IT"/>
    <x v="3"/>
    <x v="0"/>
    <x v="0"/>
    <n v="0.19"/>
    <x v="0"/>
  </r>
  <r>
    <s v="TXN1659"/>
    <x v="434"/>
    <n v="44227"/>
    <n v="21633"/>
    <x v="1637"/>
    <x v="2"/>
    <x v="4"/>
    <s v="IT"/>
    <x v="3"/>
    <x v="3"/>
    <x v="3"/>
    <n v="0.28999999999999998"/>
    <x v="6"/>
  </r>
  <r>
    <s v="TXN1660"/>
    <x v="435"/>
    <n v="47624"/>
    <n v="23242"/>
    <x v="1638"/>
    <x v="2"/>
    <x v="0"/>
    <s v="Operations"/>
    <x v="4"/>
    <x v="2"/>
    <x v="2"/>
    <n v="0.05"/>
    <x v="2"/>
  </r>
  <r>
    <s v="TXN1661"/>
    <x v="612"/>
    <n v="45253"/>
    <n v="24166"/>
    <x v="1639"/>
    <x v="0"/>
    <x v="0"/>
    <s v="IT"/>
    <x v="3"/>
    <x v="2"/>
    <x v="1"/>
    <n v="0.01"/>
    <x v="6"/>
  </r>
  <r>
    <s v="TXN1662"/>
    <x v="75"/>
    <n v="30015"/>
    <n v="5385"/>
    <x v="1640"/>
    <x v="0"/>
    <x v="4"/>
    <s v="HR"/>
    <x v="4"/>
    <x v="0"/>
    <x v="3"/>
    <n v="0.05"/>
    <x v="1"/>
  </r>
  <r>
    <s v="TXN1663"/>
    <x v="267"/>
    <n v="5871"/>
    <n v="19991"/>
    <x v="1641"/>
    <x v="2"/>
    <x v="1"/>
    <s v="Sales"/>
    <x v="0"/>
    <x v="2"/>
    <x v="3"/>
    <n v="0.22"/>
    <x v="6"/>
  </r>
  <r>
    <s v="TXN1664"/>
    <x v="601"/>
    <n v="12605"/>
    <n v="26900"/>
    <x v="1642"/>
    <x v="0"/>
    <x v="3"/>
    <s v="IT"/>
    <x v="3"/>
    <x v="0"/>
    <x v="0"/>
    <n v="0.27"/>
    <x v="7"/>
  </r>
  <r>
    <s v="TXN1665"/>
    <x v="335"/>
    <n v="20785"/>
    <n v="18620"/>
    <x v="1643"/>
    <x v="2"/>
    <x v="0"/>
    <s v="Sales"/>
    <x v="2"/>
    <x v="2"/>
    <x v="2"/>
    <n v="0.09"/>
    <x v="5"/>
  </r>
  <r>
    <s v="TXN1666"/>
    <x v="486"/>
    <n v="30503"/>
    <n v="11973"/>
    <x v="1644"/>
    <x v="3"/>
    <x v="1"/>
    <s v="Sales"/>
    <x v="4"/>
    <x v="0"/>
    <x v="1"/>
    <n v="0.17"/>
    <x v="0"/>
  </r>
  <r>
    <s v="TXN1667"/>
    <x v="289"/>
    <n v="8234"/>
    <n v="7038"/>
    <x v="1645"/>
    <x v="4"/>
    <x v="3"/>
    <s v="IT"/>
    <x v="3"/>
    <x v="0"/>
    <x v="0"/>
    <n v="0.28999999999999998"/>
    <x v="2"/>
  </r>
  <r>
    <s v="TXN1668"/>
    <x v="43"/>
    <n v="37359"/>
    <n v="22839"/>
    <x v="1646"/>
    <x v="1"/>
    <x v="3"/>
    <s v="Operations"/>
    <x v="3"/>
    <x v="0"/>
    <x v="0"/>
    <n v="0.06"/>
    <x v="6"/>
  </r>
  <r>
    <s v="TXN1669"/>
    <x v="248"/>
    <n v="10252"/>
    <n v="17551"/>
    <x v="1647"/>
    <x v="4"/>
    <x v="3"/>
    <s v="IT"/>
    <x v="4"/>
    <x v="0"/>
    <x v="2"/>
    <n v="0.28999999999999998"/>
    <x v="8"/>
  </r>
  <r>
    <s v="TXN1670"/>
    <x v="26"/>
    <n v="37862"/>
    <n v="15933"/>
    <x v="1648"/>
    <x v="2"/>
    <x v="3"/>
    <s v="Marketing"/>
    <x v="3"/>
    <x v="3"/>
    <x v="0"/>
    <n v="0.11"/>
    <x v="1"/>
  </r>
  <r>
    <s v="TXN1671"/>
    <x v="243"/>
    <n v="33548"/>
    <n v="27582"/>
    <x v="1649"/>
    <x v="4"/>
    <x v="0"/>
    <s v="Operations"/>
    <x v="0"/>
    <x v="1"/>
    <x v="1"/>
    <n v="0.28999999999999998"/>
    <x v="9"/>
  </r>
  <r>
    <s v="TXN1672"/>
    <x v="419"/>
    <n v="37064"/>
    <n v="3703"/>
    <x v="1650"/>
    <x v="3"/>
    <x v="3"/>
    <s v="IT"/>
    <x v="2"/>
    <x v="2"/>
    <x v="0"/>
    <n v="0.22"/>
    <x v="2"/>
  </r>
  <r>
    <s v="TXN1673"/>
    <x v="221"/>
    <n v="31117"/>
    <n v="12257"/>
    <x v="1651"/>
    <x v="0"/>
    <x v="0"/>
    <s v="IT"/>
    <x v="0"/>
    <x v="1"/>
    <x v="0"/>
    <n v="0.03"/>
    <x v="8"/>
  </r>
  <r>
    <s v="TXN1674"/>
    <x v="595"/>
    <n v="19919"/>
    <n v="12833"/>
    <x v="1652"/>
    <x v="1"/>
    <x v="0"/>
    <s v="IT"/>
    <x v="3"/>
    <x v="2"/>
    <x v="0"/>
    <n v="0.18"/>
    <x v="11"/>
  </r>
  <r>
    <s v="TXN1675"/>
    <x v="655"/>
    <n v="39797"/>
    <n v="14304"/>
    <x v="1653"/>
    <x v="1"/>
    <x v="3"/>
    <s v="IT"/>
    <x v="3"/>
    <x v="0"/>
    <x v="2"/>
    <n v="0.22"/>
    <x v="11"/>
  </r>
  <r>
    <s v="TXN1676"/>
    <x v="235"/>
    <n v="32725"/>
    <n v="21624"/>
    <x v="1654"/>
    <x v="2"/>
    <x v="4"/>
    <s v="IT"/>
    <x v="0"/>
    <x v="0"/>
    <x v="0"/>
    <n v="0.11"/>
    <x v="6"/>
  </r>
  <r>
    <s v="TXN1677"/>
    <x v="656"/>
    <n v="13418"/>
    <n v="15073"/>
    <x v="1655"/>
    <x v="4"/>
    <x v="2"/>
    <s v="Sales"/>
    <x v="2"/>
    <x v="0"/>
    <x v="2"/>
    <n v="0.14000000000000001"/>
    <x v="3"/>
  </r>
  <r>
    <s v="TXN1678"/>
    <x v="542"/>
    <n v="20560"/>
    <n v="13005"/>
    <x v="1656"/>
    <x v="2"/>
    <x v="1"/>
    <s v="HR"/>
    <x v="4"/>
    <x v="0"/>
    <x v="2"/>
    <n v="0.26"/>
    <x v="3"/>
  </r>
  <r>
    <s v="TXN1679"/>
    <x v="542"/>
    <n v="38693"/>
    <n v="12199"/>
    <x v="1657"/>
    <x v="0"/>
    <x v="0"/>
    <s v="Operations"/>
    <x v="3"/>
    <x v="3"/>
    <x v="0"/>
    <n v="0.04"/>
    <x v="3"/>
  </r>
  <r>
    <s v="TXN1680"/>
    <x v="543"/>
    <n v="28640"/>
    <n v="15998"/>
    <x v="1658"/>
    <x v="3"/>
    <x v="1"/>
    <s v="Marketing"/>
    <x v="3"/>
    <x v="1"/>
    <x v="2"/>
    <n v="0.28000000000000003"/>
    <x v="2"/>
  </r>
  <r>
    <s v="TXN1681"/>
    <x v="335"/>
    <n v="30154"/>
    <n v="15485"/>
    <x v="1659"/>
    <x v="3"/>
    <x v="3"/>
    <s v="Marketing"/>
    <x v="4"/>
    <x v="0"/>
    <x v="1"/>
    <n v="0.08"/>
    <x v="5"/>
  </r>
  <r>
    <s v="TXN1682"/>
    <x v="601"/>
    <n v="22206"/>
    <n v="25036"/>
    <x v="1660"/>
    <x v="3"/>
    <x v="1"/>
    <s v="Operations"/>
    <x v="3"/>
    <x v="3"/>
    <x v="2"/>
    <n v="0.28999999999999998"/>
    <x v="7"/>
  </r>
  <r>
    <s v="TXN1683"/>
    <x v="41"/>
    <n v="12563"/>
    <n v="21435"/>
    <x v="1661"/>
    <x v="2"/>
    <x v="1"/>
    <s v="HR"/>
    <x v="2"/>
    <x v="1"/>
    <x v="2"/>
    <n v="0.14000000000000001"/>
    <x v="11"/>
  </r>
  <r>
    <s v="TXN1684"/>
    <x v="95"/>
    <n v="15683"/>
    <n v="23628"/>
    <x v="1662"/>
    <x v="0"/>
    <x v="3"/>
    <s v="Marketing"/>
    <x v="3"/>
    <x v="0"/>
    <x v="0"/>
    <n v="0.25"/>
    <x v="3"/>
  </r>
  <r>
    <s v="TXN1685"/>
    <x v="396"/>
    <n v="21082"/>
    <n v="7537"/>
    <x v="1663"/>
    <x v="0"/>
    <x v="1"/>
    <s v="IT"/>
    <x v="2"/>
    <x v="0"/>
    <x v="1"/>
    <n v="0.27"/>
    <x v="8"/>
  </r>
  <r>
    <s v="TXN1686"/>
    <x v="617"/>
    <n v="42262"/>
    <n v="5620"/>
    <x v="1664"/>
    <x v="3"/>
    <x v="3"/>
    <s v="Operations"/>
    <x v="2"/>
    <x v="0"/>
    <x v="2"/>
    <n v="0.26"/>
    <x v="4"/>
  </r>
  <r>
    <s v="TXN1687"/>
    <x v="376"/>
    <n v="9521"/>
    <n v="24408"/>
    <x v="1665"/>
    <x v="0"/>
    <x v="1"/>
    <s v="IT"/>
    <x v="3"/>
    <x v="2"/>
    <x v="2"/>
    <n v="0.1"/>
    <x v="11"/>
  </r>
  <r>
    <s v="TXN1688"/>
    <x v="316"/>
    <n v="24633"/>
    <n v="20083"/>
    <x v="1666"/>
    <x v="3"/>
    <x v="2"/>
    <s v="Finance"/>
    <x v="1"/>
    <x v="0"/>
    <x v="2"/>
    <n v="0.05"/>
    <x v="3"/>
  </r>
  <r>
    <s v="TXN1689"/>
    <x v="13"/>
    <n v="36932"/>
    <n v="24507"/>
    <x v="1667"/>
    <x v="1"/>
    <x v="2"/>
    <s v="HR"/>
    <x v="2"/>
    <x v="1"/>
    <x v="3"/>
    <n v="0.28000000000000003"/>
    <x v="0"/>
  </r>
  <r>
    <s v="TXN1690"/>
    <x v="488"/>
    <n v="6898"/>
    <n v="6346"/>
    <x v="1668"/>
    <x v="1"/>
    <x v="3"/>
    <s v="IT"/>
    <x v="1"/>
    <x v="1"/>
    <x v="2"/>
    <n v="0.28000000000000003"/>
    <x v="6"/>
  </r>
  <r>
    <s v="TXN1691"/>
    <x v="537"/>
    <n v="29920"/>
    <n v="6302"/>
    <x v="1669"/>
    <x v="0"/>
    <x v="1"/>
    <s v="Sales"/>
    <x v="3"/>
    <x v="1"/>
    <x v="0"/>
    <n v="0.15"/>
    <x v="9"/>
  </r>
  <r>
    <s v="TXN1692"/>
    <x v="215"/>
    <n v="9027"/>
    <n v="19475"/>
    <x v="1670"/>
    <x v="4"/>
    <x v="1"/>
    <s v="IT"/>
    <x v="4"/>
    <x v="0"/>
    <x v="1"/>
    <n v="0.17"/>
    <x v="6"/>
  </r>
  <r>
    <s v="TXN1693"/>
    <x v="559"/>
    <n v="24353"/>
    <n v="8317"/>
    <x v="1671"/>
    <x v="0"/>
    <x v="1"/>
    <s v="IT"/>
    <x v="4"/>
    <x v="1"/>
    <x v="0"/>
    <n v="0.14000000000000001"/>
    <x v="4"/>
  </r>
  <r>
    <s v="TXN1694"/>
    <x v="545"/>
    <n v="22350"/>
    <n v="11914"/>
    <x v="1672"/>
    <x v="0"/>
    <x v="3"/>
    <s v="Sales"/>
    <x v="3"/>
    <x v="3"/>
    <x v="3"/>
    <n v="0.25"/>
    <x v="5"/>
  </r>
  <r>
    <s v="TXN1695"/>
    <x v="163"/>
    <n v="8223"/>
    <n v="8078"/>
    <x v="1673"/>
    <x v="2"/>
    <x v="3"/>
    <s v="Sales"/>
    <x v="2"/>
    <x v="2"/>
    <x v="2"/>
    <n v="0.27"/>
    <x v="6"/>
  </r>
  <r>
    <s v="TXN1696"/>
    <x v="418"/>
    <n v="32789"/>
    <n v="15109"/>
    <x v="1674"/>
    <x v="0"/>
    <x v="1"/>
    <s v="IT"/>
    <x v="2"/>
    <x v="0"/>
    <x v="3"/>
    <n v="0.24"/>
    <x v="1"/>
  </r>
  <r>
    <s v="TXN1697"/>
    <x v="173"/>
    <n v="10086"/>
    <n v="6815"/>
    <x v="1675"/>
    <x v="0"/>
    <x v="1"/>
    <s v="HR"/>
    <x v="2"/>
    <x v="0"/>
    <x v="0"/>
    <n v="0.08"/>
    <x v="1"/>
  </r>
  <r>
    <s v="TXN1698"/>
    <x v="364"/>
    <n v="20746"/>
    <n v="11823"/>
    <x v="1676"/>
    <x v="2"/>
    <x v="3"/>
    <s v="Finance"/>
    <x v="0"/>
    <x v="2"/>
    <x v="3"/>
    <n v="0.03"/>
    <x v="7"/>
  </r>
  <r>
    <s v="TXN1699"/>
    <x v="66"/>
    <n v="39173"/>
    <n v="23158"/>
    <x v="1677"/>
    <x v="1"/>
    <x v="3"/>
    <s v="Marketing"/>
    <x v="3"/>
    <x v="0"/>
    <x v="2"/>
    <n v="0.04"/>
    <x v="8"/>
  </r>
  <r>
    <s v="TXN1700"/>
    <x v="9"/>
    <n v="25615"/>
    <n v="20817"/>
    <x v="1678"/>
    <x v="2"/>
    <x v="2"/>
    <s v="HR"/>
    <x v="2"/>
    <x v="3"/>
    <x v="0"/>
    <n v="0.27"/>
    <x v="0"/>
  </r>
  <r>
    <s v="TXN1701"/>
    <x v="657"/>
    <n v="28599"/>
    <n v="12568"/>
    <x v="1679"/>
    <x v="2"/>
    <x v="3"/>
    <s v="HR"/>
    <x v="2"/>
    <x v="1"/>
    <x v="2"/>
    <n v="0.21"/>
    <x v="4"/>
  </r>
  <r>
    <s v="TXN1702"/>
    <x v="658"/>
    <n v="20387"/>
    <n v="16313"/>
    <x v="1680"/>
    <x v="2"/>
    <x v="4"/>
    <s v="Marketing"/>
    <x v="4"/>
    <x v="0"/>
    <x v="0"/>
    <n v="0.08"/>
    <x v="11"/>
  </r>
  <r>
    <s v="TXN1703"/>
    <x v="513"/>
    <n v="15905"/>
    <n v="5616"/>
    <x v="1681"/>
    <x v="4"/>
    <x v="1"/>
    <s v="Marketing"/>
    <x v="2"/>
    <x v="3"/>
    <x v="2"/>
    <n v="0.25"/>
    <x v="8"/>
  </r>
  <r>
    <s v="TXN1704"/>
    <x v="545"/>
    <n v="36681"/>
    <n v="17873"/>
    <x v="1682"/>
    <x v="0"/>
    <x v="1"/>
    <s v="IT"/>
    <x v="0"/>
    <x v="0"/>
    <x v="2"/>
    <n v="0.1"/>
    <x v="5"/>
  </r>
  <r>
    <s v="TXN1705"/>
    <x v="152"/>
    <n v="17807"/>
    <n v="15930"/>
    <x v="1683"/>
    <x v="0"/>
    <x v="4"/>
    <s v="Sales"/>
    <x v="3"/>
    <x v="0"/>
    <x v="0"/>
    <n v="0.16"/>
    <x v="6"/>
  </r>
  <r>
    <s v="TXN1706"/>
    <x v="287"/>
    <n v="40701"/>
    <n v="13714"/>
    <x v="1684"/>
    <x v="2"/>
    <x v="4"/>
    <s v="Marketing"/>
    <x v="4"/>
    <x v="0"/>
    <x v="3"/>
    <n v="0.03"/>
    <x v="7"/>
  </r>
  <r>
    <s v="TXN1707"/>
    <x v="268"/>
    <n v="32513"/>
    <n v="18934"/>
    <x v="1685"/>
    <x v="0"/>
    <x v="0"/>
    <s v="Sales"/>
    <x v="4"/>
    <x v="0"/>
    <x v="1"/>
    <n v="0.14000000000000001"/>
    <x v="3"/>
  </r>
  <r>
    <s v="TXN1708"/>
    <x v="168"/>
    <n v="24387"/>
    <n v="20465"/>
    <x v="1686"/>
    <x v="1"/>
    <x v="1"/>
    <s v="IT"/>
    <x v="0"/>
    <x v="1"/>
    <x v="1"/>
    <n v="0.09"/>
    <x v="4"/>
  </r>
  <r>
    <s v="TXN1709"/>
    <x v="40"/>
    <n v="36723"/>
    <n v="5367"/>
    <x v="81"/>
    <x v="0"/>
    <x v="3"/>
    <s v="Operations"/>
    <x v="3"/>
    <x v="3"/>
    <x v="0"/>
    <n v="0.18"/>
    <x v="10"/>
  </r>
  <r>
    <s v="TXN1710"/>
    <x v="335"/>
    <n v="16705"/>
    <n v="20543"/>
    <x v="1687"/>
    <x v="0"/>
    <x v="4"/>
    <s v="Sales"/>
    <x v="3"/>
    <x v="2"/>
    <x v="1"/>
    <n v="0.05"/>
    <x v="5"/>
  </r>
  <r>
    <s v="TXN1711"/>
    <x v="285"/>
    <n v="28064"/>
    <n v="21872"/>
    <x v="1688"/>
    <x v="0"/>
    <x v="1"/>
    <s v="IT"/>
    <x v="2"/>
    <x v="1"/>
    <x v="2"/>
    <n v="0.01"/>
    <x v="11"/>
  </r>
  <r>
    <s v="TXN1712"/>
    <x v="543"/>
    <n v="18382"/>
    <n v="6660"/>
    <x v="1689"/>
    <x v="2"/>
    <x v="1"/>
    <s v="HR"/>
    <x v="2"/>
    <x v="2"/>
    <x v="2"/>
    <n v="0.28000000000000003"/>
    <x v="2"/>
  </r>
  <r>
    <s v="TXN1713"/>
    <x v="208"/>
    <n v="42361"/>
    <n v="13820"/>
    <x v="1690"/>
    <x v="3"/>
    <x v="3"/>
    <s v="HR"/>
    <x v="1"/>
    <x v="2"/>
    <x v="0"/>
    <n v="0.08"/>
    <x v="7"/>
  </r>
  <r>
    <s v="TXN1714"/>
    <x v="171"/>
    <n v="20777"/>
    <n v="8902"/>
    <x v="1691"/>
    <x v="1"/>
    <x v="3"/>
    <s v="IT"/>
    <x v="0"/>
    <x v="0"/>
    <x v="0"/>
    <n v="0.17"/>
    <x v="2"/>
  </r>
  <r>
    <s v="TXN1715"/>
    <x v="435"/>
    <n v="40166"/>
    <n v="9516"/>
    <x v="1692"/>
    <x v="3"/>
    <x v="3"/>
    <s v="HR"/>
    <x v="1"/>
    <x v="3"/>
    <x v="0"/>
    <n v="0.12"/>
    <x v="2"/>
  </r>
  <r>
    <s v="TXN1716"/>
    <x v="96"/>
    <n v="39201"/>
    <n v="15953"/>
    <x v="1693"/>
    <x v="0"/>
    <x v="3"/>
    <s v="IT"/>
    <x v="1"/>
    <x v="0"/>
    <x v="0"/>
    <n v="0.06"/>
    <x v="0"/>
  </r>
  <r>
    <s v="TXN1717"/>
    <x v="579"/>
    <n v="42965"/>
    <n v="4366"/>
    <x v="1694"/>
    <x v="2"/>
    <x v="1"/>
    <s v="Operations"/>
    <x v="3"/>
    <x v="1"/>
    <x v="2"/>
    <n v="0.24"/>
    <x v="10"/>
  </r>
  <r>
    <s v="TXN1718"/>
    <x v="228"/>
    <n v="6863"/>
    <n v="11481"/>
    <x v="1695"/>
    <x v="0"/>
    <x v="3"/>
    <s v="IT"/>
    <x v="3"/>
    <x v="1"/>
    <x v="0"/>
    <n v="0.2"/>
    <x v="9"/>
  </r>
  <r>
    <s v="TXN1719"/>
    <x v="574"/>
    <n v="48987"/>
    <n v="16102"/>
    <x v="1696"/>
    <x v="3"/>
    <x v="0"/>
    <s v="IT"/>
    <x v="3"/>
    <x v="1"/>
    <x v="2"/>
    <n v="0.21"/>
    <x v="3"/>
  </r>
  <r>
    <s v="TXN1720"/>
    <x v="171"/>
    <n v="38832"/>
    <n v="10518"/>
    <x v="1697"/>
    <x v="1"/>
    <x v="3"/>
    <s v="IT"/>
    <x v="2"/>
    <x v="0"/>
    <x v="0"/>
    <n v="0.28999999999999998"/>
    <x v="2"/>
  </r>
  <r>
    <s v="TXN1721"/>
    <x v="659"/>
    <n v="28836"/>
    <n v="12153"/>
    <x v="1698"/>
    <x v="3"/>
    <x v="3"/>
    <s v="Marketing"/>
    <x v="0"/>
    <x v="0"/>
    <x v="3"/>
    <n v="0.02"/>
    <x v="7"/>
  </r>
  <r>
    <s v="TXN1722"/>
    <x v="610"/>
    <n v="22570"/>
    <n v="6074"/>
    <x v="1699"/>
    <x v="2"/>
    <x v="1"/>
    <s v="IT"/>
    <x v="2"/>
    <x v="0"/>
    <x v="2"/>
    <n v="0.13"/>
    <x v="9"/>
  </r>
  <r>
    <s v="TXN1723"/>
    <x v="644"/>
    <n v="47646"/>
    <n v="8794"/>
    <x v="963"/>
    <x v="0"/>
    <x v="2"/>
    <s v="IT"/>
    <x v="3"/>
    <x v="2"/>
    <x v="1"/>
    <n v="0.19"/>
    <x v="2"/>
  </r>
  <r>
    <s v="TXN1724"/>
    <x v="278"/>
    <n v="47646"/>
    <n v="9528"/>
    <x v="1700"/>
    <x v="2"/>
    <x v="3"/>
    <s v="Sales"/>
    <x v="2"/>
    <x v="1"/>
    <x v="0"/>
    <n v="0.08"/>
    <x v="11"/>
  </r>
  <r>
    <s v="TXN1725"/>
    <x v="74"/>
    <n v="6298"/>
    <n v="5172"/>
    <x v="1701"/>
    <x v="2"/>
    <x v="0"/>
    <s v="Operations"/>
    <x v="3"/>
    <x v="2"/>
    <x v="1"/>
    <n v="0.27"/>
    <x v="10"/>
  </r>
  <r>
    <s v="TXN1726"/>
    <x v="82"/>
    <n v="29770"/>
    <n v="24474"/>
    <x v="1702"/>
    <x v="0"/>
    <x v="1"/>
    <s v="IT"/>
    <x v="0"/>
    <x v="1"/>
    <x v="2"/>
    <n v="0.24"/>
    <x v="4"/>
  </r>
  <r>
    <s v="TXN1727"/>
    <x v="299"/>
    <n v="45843"/>
    <n v="16570"/>
    <x v="1703"/>
    <x v="1"/>
    <x v="3"/>
    <s v="Sales"/>
    <x v="3"/>
    <x v="1"/>
    <x v="0"/>
    <n v="0"/>
    <x v="11"/>
  </r>
  <r>
    <s v="TXN1728"/>
    <x v="260"/>
    <n v="31689"/>
    <n v="5884"/>
    <x v="1704"/>
    <x v="2"/>
    <x v="4"/>
    <s v="Sales"/>
    <x v="0"/>
    <x v="0"/>
    <x v="3"/>
    <n v="0.03"/>
    <x v="7"/>
  </r>
  <r>
    <s v="TXN1729"/>
    <x v="386"/>
    <n v="21337"/>
    <n v="15237"/>
    <x v="1705"/>
    <x v="0"/>
    <x v="1"/>
    <s v="Finance"/>
    <x v="3"/>
    <x v="2"/>
    <x v="0"/>
    <n v="0.11"/>
    <x v="2"/>
  </r>
  <r>
    <s v="TXN1730"/>
    <x v="61"/>
    <n v="46261"/>
    <n v="19543"/>
    <x v="1706"/>
    <x v="2"/>
    <x v="3"/>
    <s v="IT"/>
    <x v="2"/>
    <x v="1"/>
    <x v="1"/>
    <n v="0.2"/>
    <x v="0"/>
  </r>
  <r>
    <s v="TXN1731"/>
    <x v="538"/>
    <n v="12324"/>
    <n v="8484"/>
    <x v="1707"/>
    <x v="3"/>
    <x v="4"/>
    <s v="HR"/>
    <x v="1"/>
    <x v="2"/>
    <x v="0"/>
    <n v="0.11"/>
    <x v="5"/>
  </r>
  <r>
    <s v="TXN1732"/>
    <x v="354"/>
    <n v="13155"/>
    <n v="22051"/>
    <x v="1708"/>
    <x v="0"/>
    <x v="1"/>
    <s v="Marketing"/>
    <x v="2"/>
    <x v="0"/>
    <x v="2"/>
    <n v="0.08"/>
    <x v="3"/>
  </r>
  <r>
    <s v="TXN1733"/>
    <x v="134"/>
    <n v="42105"/>
    <n v="28139"/>
    <x v="1709"/>
    <x v="0"/>
    <x v="1"/>
    <s v="IT"/>
    <x v="3"/>
    <x v="2"/>
    <x v="2"/>
    <n v="0.17"/>
    <x v="4"/>
  </r>
  <r>
    <s v="TXN1734"/>
    <x v="445"/>
    <n v="44665"/>
    <n v="29352"/>
    <x v="1710"/>
    <x v="1"/>
    <x v="4"/>
    <s v="Marketing"/>
    <x v="3"/>
    <x v="0"/>
    <x v="0"/>
    <n v="0.17"/>
    <x v="0"/>
  </r>
  <r>
    <s v="TXN1735"/>
    <x v="171"/>
    <n v="32402"/>
    <n v="4350"/>
    <x v="1711"/>
    <x v="0"/>
    <x v="3"/>
    <s v="HR"/>
    <x v="2"/>
    <x v="0"/>
    <x v="2"/>
    <n v="0.24"/>
    <x v="2"/>
  </r>
  <r>
    <s v="TXN1736"/>
    <x v="437"/>
    <n v="7079"/>
    <n v="8806"/>
    <x v="1712"/>
    <x v="2"/>
    <x v="2"/>
    <s v="IT"/>
    <x v="4"/>
    <x v="2"/>
    <x v="0"/>
    <n v="0.25"/>
    <x v="11"/>
  </r>
  <r>
    <s v="TXN1737"/>
    <x v="218"/>
    <n v="31422"/>
    <n v="23067"/>
    <x v="1713"/>
    <x v="3"/>
    <x v="3"/>
    <s v="Operations"/>
    <x v="3"/>
    <x v="0"/>
    <x v="0"/>
    <n v="0.17"/>
    <x v="0"/>
  </r>
  <r>
    <s v="TXN1738"/>
    <x v="392"/>
    <n v="22931"/>
    <n v="25239"/>
    <x v="1714"/>
    <x v="0"/>
    <x v="1"/>
    <s v="IT"/>
    <x v="4"/>
    <x v="3"/>
    <x v="1"/>
    <n v="0.19"/>
    <x v="8"/>
  </r>
  <r>
    <s v="TXN1739"/>
    <x v="495"/>
    <n v="40582"/>
    <n v="21562"/>
    <x v="1715"/>
    <x v="3"/>
    <x v="1"/>
    <s v="IT"/>
    <x v="2"/>
    <x v="1"/>
    <x v="0"/>
    <n v="0.16"/>
    <x v="6"/>
  </r>
  <r>
    <s v="TXN1740"/>
    <x v="185"/>
    <n v="41501"/>
    <n v="9936"/>
    <x v="1716"/>
    <x v="2"/>
    <x v="1"/>
    <s v="Operations"/>
    <x v="3"/>
    <x v="0"/>
    <x v="1"/>
    <n v="0.12"/>
    <x v="0"/>
  </r>
  <r>
    <s v="TXN1741"/>
    <x v="324"/>
    <n v="35515"/>
    <n v="28708"/>
    <x v="1717"/>
    <x v="4"/>
    <x v="0"/>
    <s v="Finance"/>
    <x v="0"/>
    <x v="0"/>
    <x v="1"/>
    <n v="0.16"/>
    <x v="1"/>
  </r>
  <r>
    <s v="TXN1742"/>
    <x v="12"/>
    <n v="13425"/>
    <n v="4082"/>
    <x v="1718"/>
    <x v="0"/>
    <x v="3"/>
    <s v="IT"/>
    <x v="0"/>
    <x v="2"/>
    <x v="1"/>
    <n v="0.25"/>
    <x v="3"/>
  </r>
  <r>
    <s v="TXN1743"/>
    <x v="429"/>
    <n v="40604"/>
    <n v="28326"/>
    <x v="1719"/>
    <x v="2"/>
    <x v="1"/>
    <s v="IT"/>
    <x v="2"/>
    <x v="0"/>
    <x v="2"/>
    <n v="0.17"/>
    <x v="11"/>
  </r>
  <r>
    <s v="TXN1744"/>
    <x v="126"/>
    <n v="36910"/>
    <n v="20010"/>
    <x v="1720"/>
    <x v="2"/>
    <x v="1"/>
    <s v="HR"/>
    <x v="1"/>
    <x v="2"/>
    <x v="0"/>
    <n v="0.2"/>
    <x v="9"/>
  </r>
  <r>
    <s v="TXN1745"/>
    <x v="427"/>
    <n v="24647"/>
    <n v="19505"/>
    <x v="1721"/>
    <x v="2"/>
    <x v="1"/>
    <s v="Marketing"/>
    <x v="4"/>
    <x v="3"/>
    <x v="2"/>
    <n v="0.21"/>
    <x v="6"/>
  </r>
  <r>
    <s v="TXN1746"/>
    <x v="627"/>
    <n v="39972"/>
    <n v="27333"/>
    <x v="1722"/>
    <x v="3"/>
    <x v="0"/>
    <s v="IT"/>
    <x v="2"/>
    <x v="1"/>
    <x v="0"/>
    <n v="0.16"/>
    <x v="1"/>
  </r>
  <r>
    <s v="TXN1747"/>
    <x v="196"/>
    <n v="15759"/>
    <n v="9656"/>
    <x v="1723"/>
    <x v="0"/>
    <x v="0"/>
    <s v="Operations"/>
    <x v="3"/>
    <x v="0"/>
    <x v="2"/>
    <n v="0.22"/>
    <x v="2"/>
  </r>
  <r>
    <s v="TXN1748"/>
    <x v="337"/>
    <n v="25309"/>
    <n v="5619"/>
    <x v="1724"/>
    <x v="3"/>
    <x v="3"/>
    <s v="Operations"/>
    <x v="2"/>
    <x v="0"/>
    <x v="0"/>
    <n v="0.02"/>
    <x v="9"/>
  </r>
  <r>
    <s v="TXN1749"/>
    <x v="254"/>
    <n v="46613"/>
    <n v="12831"/>
    <x v="1725"/>
    <x v="0"/>
    <x v="0"/>
    <s v="Marketing"/>
    <x v="2"/>
    <x v="0"/>
    <x v="1"/>
    <n v="0.17"/>
    <x v="0"/>
  </r>
  <r>
    <s v="TXN1750"/>
    <x v="451"/>
    <n v="44348"/>
    <n v="22024"/>
    <x v="1726"/>
    <x v="1"/>
    <x v="3"/>
    <s v="IT"/>
    <x v="3"/>
    <x v="0"/>
    <x v="0"/>
    <n v="0"/>
    <x v="1"/>
  </r>
  <r>
    <s v="TXN1751"/>
    <x v="448"/>
    <n v="25401"/>
    <n v="20984"/>
    <x v="1727"/>
    <x v="2"/>
    <x v="4"/>
    <s v="Sales"/>
    <x v="1"/>
    <x v="0"/>
    <x v="0"/>
    <n v="0.08"/>
    <x v="5"/>
  </r>
  <r>
    <s v="TXN1752"/>
    <x v="660"/>
    <n v="17368"/>
    <n v="23490"/>
    <x v="1728"/>
    <x v="0"/>
    <x v="4"/>
    <s v="IT"/>
    <x v="1"/>
    <x v="2"/>
    <x v="1"/>
    <n v="0.28000000000000003"/>
    <x v="2"/>
  </r>
  <r>
    <s v="TXN1753"/>
    <x v="82"/>
    <n v="21284"/>
    <n v="18401"/>
    <x v="1729"/>
    <x v="0"/>
    <x v="0"/>
    <s v="Marketing"/>
    <x v="0"/>
    <x v="2"/>
    <x v="2"/>
    <n v="0.26"/>
    <x v="4"/>
  </r>
  <r>
    <s v="TXN1754"/>
    <x v="309"/>
    <n v="27295"/>
    <n v="23245"/>
    <x v="1730"/>
    <x v="0"/>
    <x v="3"/>
    <s v="IT"/>
    <x v="2"/>
    <x v="0"/>
    <x v="0"/>
    <n v="0.14000000000000001"/>
    <x v="5"/>
  </r>
  <r>
    <s v="TXN1755"/>
    <x v="661"/>
    <n v="14871"/>
    <n v="9195"/>
    <x v="1731"/>
    <x v="2"/>
    <x v="3"/>
    <s v="IT"/>
    <x v="1"/>
    <x v="1"/>
    <x v="2"/>
    <n v="0.16"/>
    <x v="5"/>
  </r>
  <r>
    <s v="TXN1756"/>
    <x v="662"/>
    <n v="11232"/>
    <n v="13366"/>
    <x v="1732"/>
    <x v="2"/>
    <x v="4"/>
    <s v="IT"/>
    <x v="3"/>
    <x v="3"/>
    <x v="0"/>
    <n v="0.2"/>
    <x v="7"/>
  </r>
  <r>
    <s v="TXN1757"/>
    <x v="190"/>
    <n v="15307"/>
    <n v="5167"/>
    <x v="1733"/>
    <x v="0"/>
    <x v="0"/>
    <s v="Sales"/>
    <x v="3"/>
    <x v="1"/>
    <x v="0"/>
    <n v="0.09"/>
    <x v="8"/>
  </r>
  <r>
    <s v="TXN1758"/>
    <x v="217"/>
    <n v="22255"/>
    <n v="7782"/>
    <x v="1734"/>
    <x v="0"/>
    <x v="3"/>
    <s v="IT"/>
    <x v="4"/>
    <x v="0"/>
    <x v="0"/>
    <n v="0.01"/>
    <x v="4"/>
  </r>
  <r>
    <s v="TXN1759"/>
    <x v="117"/>
    <n v="45907"/>
    <n v="19740"/>
    <x v="1735"/>
    <x v="0"/>
    <x v="4"/>
    <s v="HR"/>
    <x v="3"/>
    <x v="0"/>
    <x v="2"/>
    <n v="0.22"/>
    <x v="3"/>
  </r>
  <r>
    <s v="TXN1760"/>
    <x v="660"/>
    <n v="47771"/>
    <n v="3777"/>
    <x v="1736"/>
    <x v="1"/>
    <x v="3"/>
    <s v="IT"/>
    <x v="3"/>
    <x v="1"/>
    <x v="0"/>
    <n v="0.11"/>
    <x v="2"/>
  </r>
  <r>
    <s v="TXN1761"/>
    <x v="195"/>
    <n v="41144"/>
    <n v="28517"/>
    <x v="1737"/>
    <x v="4"/>
    <x v="3"/>
    <s v="HR"/>
    <x v="3"/>
    <x v="1"/>
    <x v="2"/>
    <n v="0.11"/>
    <x v="11"/>
  </r>
  <r>
    <s v="TXN1762"/>
    <x v="49"/>
    <n v="31580"/>
    <n v="14412"/>
    <x v="1738"/>
    <x v="4"/>
    <x v="0"/>
    <s v="Marketing"/>
    <x v="3"/>
    <x v="0"/>
    <x v="2"/>
    <n v="0.27"/>
    <x v="11"/>
  </r>
  <r>
    <s v="TXN1763"/>
    <x v="538"/>
    <n v="7422"/>
    <n v="25293"/>
    <x v="1739"/>
    <x v="0"/>
    <x v="2"/>
    <s v="Operations"/>
    <x v="4"/>
    <x v="2"/>
    <x v="0"/>
    <n v="0.04"/>
    <x v="5"/>
  </r>
  <r>
    <s v="TXN1764"/>
    <x v="187"/>
    <n v="42863"/>
    <n v="21901"/>
    <x v="1740"/>
    <x v="0"/>
    <x v="0"/>
    <s v="IT"/>
    <x v="3"/>
    <x v="3"/>
    <x v="0"/>
    <n v="0"/>
    <x v="7"/>
  </r>
  <r>
    <s v="TXN1765"/>
    <x v="663"/>
    <n v="22829"/>
    <n v="12388"/>
    <x v="1741"/>
    <x v="0"/>
    <x v="0"/>
    <s v="IT"/>
    <x v="0"/>
    <x v="0"/>
    <x v="3"/>
    <n v="0.09"/>
    <x v="11"/>
  </r>
  <r>
    <s v="TXN1766"/>
    <x v="664"/>
    <n v="23798"/>
    <n v="13858"/>
    <x v="1742"/>
    <x v="0"/>
    <x v="4"/>
    <s v="Operations"/>
    <x v="3"/>
    <x v="1"/>
    <x v="2"/>
    <n v="0.28000000000000003"/>
    <x v="5"/>
  </r>
  <r>
    <s v="TXN1767"/>
    <x v="263"/>
    <n v="37340"/>
    <n v="10465"/>
    <x v="1743"/>
    <x v="0"/>
    <x v="3"/>
    <s v="IT"/>
    <x v="2"/>
    <x v="3"/>
    <x v="1"/>
    <n v="0.25"/>
    <x v="8"/>
  </r>
  <r>
    <s v="TXN1768"/>
    <x v="665"/>
    <n v="20856"/>
    <n v="19055"/>
    <x v="1744"/>
    <x v="0"/>
    <x v="3"/>
    <s v="IT"/>
    <x v="4"/>
    <x v="1"/>
    <x v="2"/>
    <n v="0.12"/>
    <x v="4"/>
  </r>
  <r>
    <s v="TXN1769"/>
    <x v="257"/>
    <n v="10693"/>
    <n v="15957"/>
    <x v="1745"/>
    <x v="0"/>
    <x v="1"/>
    <s v="Marketing"/>
    <x v="3"/>
    <x v="3"/>
    <x v="3"/>
    <n v="0.21"/>
    <x v="1"/>
  </r>
  <r>
    <s v="TXN1770"/>
    <x v="345"/>
    <n v="44914"/>
    <n v="13697"/>
    <x v="1746"/>
    <x v="0"/>
    <x v="2"/>
    <s v="Finance"/>
    <x v="1"/>
    <x v="0"/>
    <x v="0"/>
    <n v="0.2"/>
    <x v="1"/>
  </r>
  <r>
    <s v="TXN1771"/>
    <x v="36"/>
    <n v="17146"/>
    <n v="14897"/>
    <x v="1747"/>
    <x v="3"/>
    <x v="3"/>
    <s v="IT"/>
    <x v="1"/>
    <x v="3"/>
    <x v="3"/>
    <n v="0.09"/>
    <x v="10"/>
  </r>
  <r>
    <s v="TXN1772"/>
    <x v="0"/>
    <n v="26665"/>
    <n v="23553"/>
    <x v="1748"/>
    <x v="1"/>
    <x v="1"/>
    <s v="Finance"/>
    <x v="3"/>
    <x v="3"/>
    <x v="1"/>
    <n v="0.04"/>
    <x v="0"/>
  </r>
  <r>
    <s v="TXN1773"/>
    <x v="443"/>
    <n v="38817"/>
    <n v="28930"/>
    <x v="1749"/>
    <x v="0"/>
    <x v="0"/>
    <s v="IT"/>
    <x v="3"/>
    <x v="0"/>
    <x v="2"/>
    <n v="0.03"/>
    <x v="0"/>
  </r>
  <r>
    <s v="TXN1774"/>
    <x v="527"/>
    <n v="28546"/>
    <n v="23490"/>
    <x v="1750"/>
    <x v="4"/>
    <x v="1"/>
    <s v="Marketing"/>
    <x v="4"/>
    <x v="0"/>
    <x v="3"/>
    <n v="0.13"/>
    <x v="8"/>
  </r>
  <r>
    <s v="TXN1775"/>
    <x v="162"/>
    <n v="25704"/>
    <n v="6082"/>
    <x v="1751"/>
    <x v="0"/>
    <x v="1"/>
    <s v="Marketing"/>
    <x v="3"/>
    <x v="0"/>
    <x v="3"/>
    <n v="0.01"/>
    <x v="6"/>
  </r>
  <r>
    <s v="TXN1776"/>
    <x v="486"/>
    <n v="32706"/>
    <n v="23028"/>
    <x v="1752"/>
    <x v="4"/>
    <x v="4"/>
    <s v="IT"/>
    <x v="3"/>
    <x v="3"/>
    <x v="2"/>
    <n v="0.18"/>
    <x v="0"/>
  </r>
  <r>
    <s v="TXN1777"/>
    <x v="349"/>
    <n v="6375"/>
    <n v="23841"/>
    <x v="1753"/>
    <x v="4"/>
    <x v="1"/>
    <s v="IT"/>
    <x v="3"/>
    <x v="1"/>
    <x v="1"/>
    <n v="0.09"/>
    <x v="9"/>
  </r>
  <r>
    <s v="TXN1778"/>
    <x v="334"/>
    <n v="28539"/>
    <n v="13755"/>
    <x v="1754"/>
    <x v="3"/>
    <x v="3"/>
    <s v="IT"/>
    <x v="3"/>
    <x v="0"/>
    <x v="2"/>
    <n v="0.15"/>
    <x v="6"/>
  </r>
  <r>
    <s v="TXN1779"/>
    <x v="538"/>
    <n v="41643"/>
    <n v="14036"/>
    <x v="1755"/>
    <x v="4"/>
    <x v="2"/>
    <s v="Marketing"/>
    <x v="2"/>
    <x v="0"/>
    <x v="0"/>
    <n v="0.14000000000000001"/>
    <x v="5"/>
  </r>
  <r>
    <s v="TXN1780"/>
    <x v="543"/>
    <n v="48478"/>
    <n v="19390"/>
    <x v="1756"/>
    <x v="4"/>
    <x v="0"/>
    <s v="IT"/>
    <x v="3"/>
    <x v="1"/>
    <x v="2"/>
    <n v="0.25"/>
    <x v="2"/>
  </r>
  <r>
    <s v="TXN1781"/>
    <x v="356"/>
    <n v="6973"/>
    <n v="20517"/>
    <x v="1757"/>
    <x v="3"/>
    <x v="3"/>
    <s v="Finance"/>
    <x v="4"/>
    <x v="0"/>
    <x v="0"/>
    <n v="0.1"/>
    <x v="3"/>
  </r>
  <r>
    <s v="TXN1782"/>
    <x v="528"/>
    <n v="21305"/>
    <n v="5066"/>
    <x v="1758"/>
    <x v="0"/>
    <x v="3"/>
    <s v="IT"/>
    <x v="4"/>
    <x v="2"/>
    <x v="3"/>
    <n v="0"/>
    <x v="1"/>
  </r>
  <r>
    <s v="TXN1783"/>
    <x v="446"/>
    <n v="15626"/>
    <n v="29948"/>
    <x v="1759"/>
    <x v="3"/>
    <x v="3"/>
    <s v="Marketing"/>
    <x v="4"/>
    <x v="0"/>
    <x v="3"/>
    <n v="0.23"/>
    <x v="4"/>
  </r>
  <r>
    <s v="TXN1784"/>
    <x v="485"/>
    <n v="32028"/>
    <n v="20968"/>
    <x v="1760"/>
    <x v="0"/>
    <x v="3"/>
    <s v="Sales"/>
    <x v="2"/>
    <x v="1"/>
    <x v="2"/>
    <n v="7.0000000000000007E-2"/>
    <x v="11"/>
  </r>
  <r>
    <s v="TXN1785"/>
    <x v="571"/>
    <n v="13724"/>
    <n v="23467"/>
    <x v="1761"/>
    <x v="2"/>
    <x v="0"/>
    <s v="Sales"/>
    <x v="4"/>
    <x v="0"/>
    <x v="3"/>
    <n v="0.01"/>
    <x v="3"/>
  </r>
  <r>
    <s v="TXN1786"/>
    <x v="569"/>
    <n v="20838"/>
    <n v="28739"/>
    <x v="1762"/>
    <x v="1"/>
    <x v="0"/>
    <s v="Sales"/>
    <x v="2"/>
    <x v="0"/>
    <x v="0"/>
    <n v="0.23"/>
    <x v="4"/>
  </r>
  <r>
    <s v="TXN1787"/>
    <x v="554"/>
    <n v="27818"/>
    <n v="24673"/>
    <x v="1763"/>
    <x v="0"/>
    <x v="4"/>
    <s v="Operations"/>
    <x v="3"/>
    <x v="3"/>
    <x v="1"/>
    <n v="0"/>
    <x v="3"/>
  </r>
  <r>
    <s v="TXN1788"/>
    <x v="542"/>
    <n v="29804"/>
    <n v="20836"/>
    <x v="1764"/>
    <x v="0"/>
    <x v="2"/>
    <s v="IT"/>
    <x v="3"/>
    <x v="0"/>
    <x v="0"/>
    <n v="0.28999999999999998"/>
    <x v="3"/>
  </r>
  <r>
    <s v="TXN1789"/>
    <x v="501"/>
    <n v="36675"/>
    <n v="16687"/>
    <x v="1765"/>
    <x v="2"/>
    <x v="3"/>
    <s v="HR"/>
    <x v="3"/>
    <x v="1"/>
    <x v="2"/>
    <n v="0.28000000000000003"/>
    <x v="6"/>
  </r>
  <r>
    <s v="TXN1790"/>
    <x v="666"/>
    <n v="10295"/>
    <n v="16272"/>
    <x v="1766"/>
    <x v="2"/>
    <x v="3"/>
    <s v="Marketing"/>
    <x v="3"/>
    <x v="2"/>
    <x v="2"/>
    <n v="0.25"/>
    <x v="11"/>
  </r>
  <r>
    <s v="TXN1791"/>
    <x v="667"/>
    <n v="5589"/>
    <n v="27926"/>
    <x v="1767"/>
    <x v="3"/>
    <x v="2"/>
    <s v="IT"/>
    <x v="2"/>
    <x v="3"/>
    <x v="0"/>
    <n v="0.14000000000000001"/>
    <x v="9"/>
  </r>
  <r>
    <s v="TXN1792"/>
    <x v="628"/>
    <n v="41317"/>
    <n v="27332"/>
    <x v="1768"/>
    <x v="0"/>
    <x v="3"/>
    <s v="IT"/>
    <x v="3"/>
    <x v="1"/>
    <x v="0"/>
    <n v="0.26"/>
    <x v="10"/>
  </r>
  <r>
    <s v="TXN1793"/>
    <x v="202"/>
    <n v="11820"/>
    <n v="17706"/>
    <x v="1769"/>
    <x v="1"/>
    <x v="4"/>
    <s v="Operations"/>
    <x v="4"/>
    <x v="0"/>
    <x v="0"/>
    <n v="0.26"/>
    <x v="6"/>
  </r>
  <r>
    <s v="TXN1794"/>
    <x v="395"/>
    <n v="45808"/>
    <n v="14066"/>
    <x v="1770"/>
    <x v="0"/>
    <x v="4"/>
    <s v="IT"/>
    <x v="3"/>
    <x v="1"/>
    <x v="1"/>
    <n v="0.28999999999999998"/>
    <x v="7"/>
  </r>
  <r>
    <s v="TXN1795"/>
    <x v="150"/>
    <n v="26050"/>
    <n v="28873"/>
    <x v="1771"/>
    <x v="3"/>
    <x v="0"/>
    <s v="Operations"/>
    <x v="0"/>
    <x v="0"/>
    <x v="3"/>
    <n v="0.08"/>
    <x v="5"/>
  </r>
  <r>
    <s v="TXN1796"/>
    <x v="439"/>
    <n v="15455"/>
    <n v="10422"/>
    <x v="1772"/>
    <x v="0"/>
    <x v="4"/>
    <s v="HR"/>
    <x v="2"/>
    <x v="2"/>
    <x v="2"/>
    <n v="0.27"/>
    <x v="2"/>
  </r>
  <r>
    <s v="TXN1797"/>
    <x v="194"/>
    <n v="6215"/>
    <n v="26135"/>
    <x v="1773"/>
    <x v="3"/>
    <x v="3"/>
    <s v="Sales"/>
    <x v="3"/>
    <x v="1"/>
    <x v="3"/>
    <n v="0.02"/>
    <x v="4"/>
  </r>
  <r>
    <s v="TXN1798"/>
    <x v="471"/>
    <n v="8638"/>
    <n v="24934"/>
    <x v="1774"/>
    <x v="3"/>
    <x v="2"/>
    <s v="IT"/>
    <x v="3"/>
    <x v="0"/>
    <x v="0"/>
    <n v="0.21"/>
    <x v="9"/>
  </r>
  <r>
    <s v="TXN1799"/>
    <x v="347"/>
    <n v="7556"/>
    <n v="16672"/>
    <x v="1775"/>
    <x v="0"/>
    <x v="1"/>
    <s v="Operations"/>
    <x v="3"/>
    <x v="3"/>
    <x v="3"/>
    <n v="0.14000000000000001"/>
    <x v="5"/>
  </r>
  <r>
    <s v="TXN1800"/>
    <x v="180"/>
    <n v="15868"/>
    <n v="19821"/>
    <x v="1776"/>
    <x v="2"/>
    <x v="3"/>
    <s v="Sales"/>
    <x v="1"/>
    <x v="0"/>
    <x v="0"/>
    <n v="0.28000000000000003"/>
    <x v="10"/>
  </r>
  <r>
    <s v="TXN1801"/>
    <x v="462"/>
    <n v="17123"/>
    <n v="18203"/>
    <x v="1777"/>
    <x v="3"/>
    <x v="2"/>
    <s v="IT"/>
    <x v="3"/>
    <x v="0"/>
    <x v="2"/>
    <n v="0.27"/>
    <x v="6"/>
  </r>
  <r>
    <s v="TXN1802"/>
    <x v="107"/>
    <n v="35100"/>
    <n v="21570"/>
    <x v="1778"/>
    <x v="0"/>
    <x v="3"/>
    <s v="IT"/>
    <x v="4"/>
    <x v="2"/>
    <x v="0"/>
    <n v="0.02"/>
    <x v="11"/>
  </r>
  <r>
    <s v="TXN1803"/>
    <x v="398"/>
    <n v="27867"/>
    <n v="3857"/>
    <x v="1779"/>
    <x v="1"/>
    <x v="3"/>
    <s v="IT"/>
    <x v="0"/>
    <x v="2"/>
    <x v="1"/>
    <n v="0.19"/>
    <x v="2"/>
  </r>
  <r>
    <s v="TXN1804"/>
    <x v="469"/>
    <n v="35313"/>
    <n v="17986"/>
    <x v="1780"/>
    <x v="0"/>
    <x v="2"/>
    <s v="HR"/>
    <x v="1"/>
    <x v="2"/>
    <x v="1"/>
    <n v="0.28000000000000003"/>
    <x v="10"/>
  </r>
  <r>
    <s v="TXN1805"/>
    <x v="510"/>
    <n v="47393"/>
    <n v="21776"/>
    <x v="20"/>
    <x v="4"/>
    <x v="1"/>
    <s v="Operations"/>
    <x v="4"/>
    <x v="3"/>
    <x v="0"/>
    <n v="0.02"/>
    <x v="9"/>
  </r>
  <r>
    <s v="TXN1806"/>
    <x v="81"/>
    <n v="10169"/>
    <n v="6153"/>
    <x v="1781"/>
    <x v="0"/>
    <x v="1"/>
    <s v="IT"/>
    <x v="3"/>
    <x v="0"/>
    <x v="2"/>
    <n v="0.27"/>
    <x v="11"/>
  </r>
  <r>
    <s v="TXN1807"/>
    <x v="131"/>
    <n v="27956"/>
    <n v="28463"/>
    <x v="1782"/>
    <x v="2"/>
    <x v="3"/>
    <s v="Operations"/>
    <x v="4"/>
    <x v="0"/>
    <x v="1"/>
    <n v="0.28000000000000003"/>
    <x v="0"/>
  </r>
  <r>
    <s v="TXN1808"/>
    <x v="487"/>
    <n v="19368"/>
    <n v="22117"/>
    <x v="1783"/>
    <x v="0"/>
    <x v="1"/>
    <s v="Finance"/>
    <x v="3"/>
    <x v="1"/>
    <x v="1"/>
    <n v="0.23"/>
    <x v="0"/>
  </r>
  <r>
    <s v="TXN1809"/>
    <x v="668"/>
    <n v="37121"/>
    <n v="11555"/>
    <x v="1784"/>
    <x v="0"/>
    <x v="4"/>
    <s v="IT"/>
    <x v="0"/>
    <x v="0"/>
    <x v="0"/>
    <n v="0.02"/>
    <x v="10"/>
  </r>
  <r>
    <s v="TXN1810"/>
    <x v="511"/>
    <n v="20774"/>
    <n v="29013"/>
    <x v="1785"/>
    <x v="4"/>
    <x v="1"/>
    <s v="Operations"/>
    <x v="3"/>
    <x v="1"/>
    <x v="1"/>
    <n v="0.2"/>
    <x v="9"/>
  </r>
  <r>
    <s v="TXN1811"/>
    <x v="247"/>
    <n v="38771"/>
    <n v="28815"/>
    <x v="1786"/>
    <x v="1"/>
    <x v="1"/>
    <s v="Sales"/>
    <x v="2"/>
    <x v="3"/>
    <x v="3"/>
    <n v="0.25"/>
    <x v="7"/>
  </r>
  <r>
    <s v="TXN1812"/>
    <x v="69"/>
    <n v="49174"/>
    <n v="4787"/>
    <x v="1787"/>
    <x v="2"/>
    <x v="3"/>
    <s v="Marketing"/>
    <x v="3"/>
    <x v="2"/>
    <x v="0"/>
    <n v="0.02"/>
    <x v="6"/>
  </r>
  <r>
    <s v="TXN1813"/>
    <x v="282"/>
    <n v="23732"/>
    <n v="5021"/>
    <x v="1788"/>
    <x v="0"/>
    <x v="3"/>
    <s v="Marketing"/>
    <x v="3"/>
    <x v="0"/>
    <x v="2"/>
    <n v="0.08"/>
    <x v="10"/>
  </r>
  <r>
    <s v="TXN1814"/>
    <x v="25"/>
    <n v="46417"/>
    <n v="3201"/>
    <x v="1789"/>
    <x v="0"/>
    <x v="4"/>
    <s v="IT"/>
    <x v="0"/>
    <x v="0"/>
    <x v="2"/>
    <n v="0.25"/>
    <x v="7"/>
  </r>
  <r>
    <s v="TXN1815"/>
    <x v="305"/>
    <n v="37106"/>
    <n v="25973"/>
    <x v="448"/>
    <x v="0"/>
    <x v="4"/>
    <s v="IT"/>
    <x v="2"/>
    <x v="0"/>
    <x v="1"/>
    <n v="0.13"/>
    <x v="8"/>
  </r>
  <r>
    <s v="TXN1816"/>
    <x v="646"/>
    <n v="21539"/>
    <n v="12052"/>
    <x v="1790"/>
    <x v="1"/>
    <x v="0"/>
    <s v="Marketing"/>
    <x v="3"/>
    <x v="3"/>
    <x v="2"/>
    <n v="0.11"/>
    <x v="4"/>
  </r>
  <r>
    <s v="TXN1817"/>
    <x v="524"/>
    <n v="16918"/>
    <n v="4290"/>
    <x v="1791"/>
    <x v="2"/>
    <x v="4"/>
    <s v="Sales"/>
    <x v="3"/>
    <x v="0"/>
    <x v="3"/>
    <n v="0.24"/>
    <x v="2"/>
  </r>
  <r>
    <s v="TXN1818"/>
    <x v="580"/>
    <n v="9384"/>
    <n v="28624"/>
    <x v="1792"/>
    <x v="3"/>
    <x v="2"/>
    <s v="Marketing"/>
    <x v="0"/>
    <x v="0"/>
    <x v="0"/>
    <n v="0.12"/>
    <x v="0"/>
  </r>
  <r>
    <s v="TXN1819"/>
    <x v="228"/>
    <n v="13084"/>
    <n v="21665"/>
    <x v="1793"/>
    <x v="0"/>
    <x v="4"/>
    <s v="Marketing"/>
    <x v="3"/>
    <x v="0"/>
    <x v="1"/>
    <n v="0.27"/>
    <x v="9"/>
  </r>
  <r>
    <s v="TXN1820"/>
    <x v="669"/>
    <n v="40132"/>
    <n v="27844"/>
    <x v="1794"/>
    <x v="0"/>
    <x v="0"/>
    <s v="IT"/>
    <x v="4"/>
    <x v="0"/>
    <x v="1"/>
    <n v="0.22"/>
    <x v="1"/>
  </r>
  <r>
    <s v="TXN1821"/>
    <x v="636"/>
    <n v="48634"/>
    <n v="3081"/>
    <x v="1795"/>
    <x v="2"/>
    <x v="3"/>
    <s v="IT"/>
    <x v="1"/>
    <x v="0"/>
    <x v="3"/>
    <n v="0.08"/>
    <x v="4"/>
  </r>
  <r>
    <s v="TXN1822"/>
    <x v="332"/>
    <n v="6377"/>
    <n v="6734"/>
    <x v="1796"/>
    <x v="2"/>
    <x v="3"/>
    <s v="IT"/>
    <x v="0"/>
    <x v="0"/>
    <x v="3"/>
    <n v="0.06"/>
    <x v="4"/>
  </r>
  <r>
    <s v="TXN1823"/>
    <x v="670"/>
    <n v="7542"/>
    <n v="20384"/>
    <x v="1797"/>
    <x v="0"/>
    <x v="3"/>
    <s v="IT"/>
    <x v="4"/>
    <x v="2"/>
    <x v="3"/>
    <n v="7.0000000000000007E-2"/>
    <x v="5"/>
  </r>
  <r>
    <s v="TXN1824"/>
    <x v="671"/>
    <n v="30570"/>
    <n v="19358"/>
    <x v="1798"/>
    <x v="3"/>
    <x v="4"/>
    <s v="IT"/>
    <x v="1"/>
    <x v="0"/>
    <x v="2"/>
    <n v="0.08"/>
    <x v="11"/>
  </r>
  <r>
    <s v="TXN1825"/>
    <x v="579"/>
    <n v="28180"/>
    <n v="9398"/>
    <x v="1799"/>
    <x v="4"/>
    <x v="3"/>
    <s v="Marketing"/>
    <x v="4"/>
    <x v="0"/>
    <x v="0"/>
    <n v="0.22"/>
    <x v="10"/>
  </r>
  <r>
    <s v="TXN1826"/>
    <x v="611"/>
    <n v="15848"/>
    <n v="19257"/>
    <x v="1800"/>
    <x v="0"/>
    <x v="3"/>
    <s v="Marketing"/>
    <x v="4"/>
    <x v="2"/>
    <x v="2"/>
    <n v="0.26"/>
    <x v="1"/>
  </r>
  <r>
    <s v="TXN1827"/>
    <x v="672"/>
    <n v="30379"/>
    <n v="17242"/>
    <x v="1801"/>
    <x v="2"/>
    <x v="1"/>
    <s v="IT"/>
    <x v="3"/>
    <x v="3"/>
    <x v="2"/>
    <n v="0.18"/>
    <x v="3"/>
  </r>
  <r>
    <s v="TXN1828"/>
    <x v="570"/>
    <n v="27183"/>
    <n v="11060"/>
    <x v="1802"/>
    <x v="0"/>
    <x v="1"/>
    <s v="IT"/>
    <x v="0"/>
    <x v="1"/>
    <x v="2"/>
    <n v="0.13"/>
    <x v="9"/>
  </r>
  <r>
    <s v="TXN1829"/>
    <x v="543"/>
    <n v="33721"/>
    <n v="4934"/>
    <x v="1803"/>
    <x v="3"/>
    <x v="1"/>
    <s v="IT"/>
    <x v="2"/>
    <x v="0"/>
    <x v="0"/>
    <n v="0.24"/>
    <x v="2"/>
  </r>
  <r>
    <s v="TXN1830"/>
    <x v="156"/>
    <n v="36789"/>
    <n v="9519"/>
    <x v="1804"/>
    <x v="2"/>
    <x v="0"/>
    <s v="Marketing"/>
    <x v="4"/>
    <x v="1"/>
    <x v="3"/>
    <n v="0.06"/>
    <x v="10"/>
  </r>
  <r>
    <s v="TXN1831"/>
    <x v="673"/>
    <n v="19310"/>
    <n v="20546"/>
    <x v="1805"/>
    <x v="2"/>
    <x v="1"/>
    <s v="IT"/>
    <x v="0"/>
    <x v="0"/>
    <x v="2"/>
    <n v="0.26"/>
    <x v="10"/>
  </r>
  <r>
    <s v="TXN1832"/>
    <x v="133"/>
    <n v="29165"/>
    <n v="4204"/>
    <x v="1806"/>
    <x v="3"/>
    <x v="3"/>
    <s v="IT"/>
    <x v="1"/>
    <x v="2"/>
    <x v="3"/>
    <n v="0.12"/>
    <x v="5"/>
  </r>
  <r>
    <s v="TXN1833"/>
    <x v="512"/>
    <n v="23929"/>
    <n v="23858"/>
    <x v="1807"/>
    <x v="0"/>
    <x v="3"/>
    <s v="IT"/>
    <x v="3"/>
    <x v="0"/>
    <x v="2"/>
    <n v="0.1"/>
    <x v="9"/>
  </r>
  <r>
    <s v="TXN1834"/>
    <x v="14"/>
    <n v="7597"/>
    <n v="27221"/>
    <x v="1808"/>
    <x v="0"/>
    <x v="1"/>
    <s v="Marketing"/>
    <x v="1"/>
    <x v="0"/>
    <x v="2"/>
    <n v="0.21"/>
    <x v="6"/>
  </r>
  <r>
    <s v="TXN1835"/>
    <x v="254"/>
    <n v="33374"/>
    <n v="18515"/>
    <x v="1809"/>
    <x v="2"/>
    <x v="3"/>
    <s v="Marketing"/>
    <x v="2"/>
    <x v="1"/>
    <x v="2"/>
    <n v="0.27"/>
    <x v="0"/>
  </r>
  <r>
    <s v="TXN1836"/>
    <x v="674"/>
    <n v="48432"/>
    <n v="23240"/>
    <x v="1810"/>
    <x v="1"/>
    <x v="3"/>
    <s v="IT"/>
    <x v="1"/>
    <x v="0"/>
    <x v="0"/>
    <n v="0.2"/>
    <x v="11"/>
  </r>
  <r>
    <s v="TXN1837"/>
    <x v="164"/>
    <n v="34559"/>
    <n v="23057"/>
    <x v="1811"/>
    <x v="0"/>
    <x v="1"/>
    <s v="IT"/>
    <x v="2"/>
    <x v="0"/>
    <x v="1"/>
    <n v="0.22"/>
    <x v="10"/>
  </r>
  <r>
    <s v="TXN1838"/>
    <x v="661"/>
    <n v="9460"/>
    <n v="11618"/>
    <x v="1812"/>
    <x v="0"/>
    <x v="2"/>
    <s v="Operations"/>
    <x v="3"/>
    <x v="1"/>
    <x v="1"/>
    <n v="0.22"/>
    <x v="5"/>
  </r>
  <r>
    <s v="TXN1839"/>
    <x v="458"/>
    <n v="46591"/>
    <n v="16404"/>
    <x v="1813"/>
    <x v="0"/>
    <x v="1"/>
    <s v="IT"/>
    <x v="0"/>
    <x v="2"/>
    <x v="0"/>
    <n v="0.17"/>
    <x v="10"/>
  </r>
  <r>
    <s v="TXN1840"/>
    <x v="675"/>
    <n v="11450"/>
    <n v="19877"/>
    <x v="1814"/>
    <x v="3"/>
    <x v="0"/>
    <s v="HR"/>
    <x v="3"/>
    <x v="0"/>
    <x v="2"/>
    <n v="0.17"/>
    <x v="6"/>
  </r>
  <r>
    <s v="TXN1841"/>
    <x v="15"/>
    <n v="32222"/>
    <n v="8688"/>
    <x v="1815"/>
    <x v="3"/>
    <x v="0"/>
    <s v="HR"/>
    <x v="3"/>
    <x v="2"/>
    <x v="1"/>
    <n v="0.17"/>
    <x v="8"/>
  </r>
  <r>
    <s v="TXN1842"/>
    <x v="571"/>
    <n v="15088"/>
    <n v="20618"/>
    <x v="1816"/>
    <x v="3"/>
    <x v="0"/>
    <s v="Marketing"/>
    <x v="0"/>
    <x v="2"/>
    <x v="0"/>
    <n v="0.02"/>
    <x v="3"/>
  </r>
  <r>
    <s v="TXN1843"/>
    <x v="426"/>
    <n v="37489"/>
    <n v="15192"/>
    <x v="1817"/>
    <x v="4"/>
    <x v="3"/>
    <s v="Marketing"/>
    <x v="4"/>
    <x v="1"/>
    <x v="0"/>
    <n v="0.26"/>
    <x v="3"/>
  </r>
  <r>
    <s v="TXN1844"/>
    <x v="482"/>
    <n v="45351"/>
    <n v="23263"/>
    <x v="1818"/>
    <x v="2"/>
    <x v="4"/>
    <s v="HR"/>
    <x v="3"/>
    <x v="2"/>
    <x v="1"/>
    <n v="0.21"/>
    <x v="2"/>
  </r>
  <r>
    <s v="TXN1845"/>
    <x v="676"/>
    <n v="5103"/>
    <n v="18353"/>
    <x v="1819"/>
    <x v="0"/>
    <x v="0"/>
    <s v="Sales"/>
    <x v="3"/>
    <x v="1"/>
    <x v="0"/>
    <n v="0.17"/>
    <x v="10"/>
  </r>
  <r>
    <s v="TXN1846"/>
    <x v="597"/>
    <n v="14548"/>
    <n v="6535"/>
    <x v="1820"/>
    <x v="4"/>
    <x v="1"/>
    <s v="Sales"/>
    <x v="4"/>
    <x v="0"/>
    <x v="2"/>
    <n v="0.18"/>
    <x v="9"/>
  </r>
  <r>
    <s v="TXN1847"/>
    <x v="660"/>
    <n v="31250"/>
    <n v="12306"/>
    <x v="1821"/>
    <x v="1"/>
    <x v="3"/>
    <s v="Operations"/>
    <x v="1"/>
    <x v="0"/>
    <x v="3"/>
    <n v="0.18"/>
    <x v="2"/>
  </r>
  <r>
    <s v="TXN1848"/>
    <x v="579"/>
    <n v="21125"/>
    <n v="19994"/>
    <x v="1822"/>
    <x v="0"/>
    <x v="3"/>
    <s v="IT"/>
    <x v="2"/>
    <x v="3"/>
    <x v="2"/>
    <n v="0.04"/>
    <x v="10"/>
  </r>
  <r>
    <s v="TXN1849"/>
    <x v="374"/>
    <n v="8251"/>
    <n v="8031"/>
    <x v="1823"/>
    <x v="0"/>
    <x v="1"/>
    <s v="HR"/>
    <x v="3"/>
    <x v="1"/>
    <x v="2"/>
    <n v="0.11"/>
    <x v="4"/>
  </r>
  <r>
    <s v="TXN1850"/>
    <x v="204"/>
    <n v="35478"/>
    <n v="22730"/>
    <x v="1824"/>
    <x v="3"/>
    <x v="4"/>
    <s v="Operations"/>
    <x v="3"/>
    <x v="1"/>
    <x v="0"/>
    <n v="0.23"/>
    <x v="8"/>
  </r>
  <r>
    <s v="TXN1851"/>
    <x v="376"/>
    <n v="35119"/>
    <n v="7341"/>
    <x v="1825"/>
    <x v="2"/>
    <x v="0"/>
    <s v="IT"/>
    <x v="0"/>
    <x v="3"/>
    <x v="0"/>
    <n v="0.15"/>
    <x v="11"/>
  </r>
  <r>
    <s v="TXN1852"/>
    <x v="41"/>
    <n v="30920"/>
    <n v="20291"/>
    <x v="1826"/>
    <x v="0"/>
    <x v="1"/>
    <s v="IT"/>
    <x v="1"/>
    <x v="0"/>
    <x v="1"/>
    <n v="0.28000000000000003"/>
    <x v="11"/>
  </r>
  <r>
    <s v="TXN1853"/>
    <x v="447"/>
    <n v="11119"/>
    <n v="18269"/>
    <x v="1827"/>
    <x v="2"/>
    <x v="1"/>
    <s v="Marketing"/>
    <x v="1"/>
    <x v="0"/>
    <x v="0"/>
    <n v="0.23"/>
    <x v="5"/>
  </r>
  <r>
    <s v="TXN1854"/>
    <x v="557"/>
    <n v="23529"/>
    <n v="17470"/>
    <x v="1828"/>
    <x v="0"/>
    <x v="3"/>
    <s v="Sales"/>
    <x v="3"/>
    <x v="2"/>
    <x v="2"/>
    <n v="0.03"/>
    <x v="1"/>
  </r>
  <r>
    <s v="TXN1855"/>
    <x v="53"/>
    <n v="42671"/>
    <n v="16729"/>
    <x v="1829"/>
    <x v="0"/>
    <x v="3"/>
    <s v="Operations"/>
    <x v="0"/>
    <x v="2"/>
    <x v="0"/>
    <n v="0.17"/>
    <x v="10"/>
  </r>
  <r>
    <s v="TXN1856"/>
    <x v="119"/>
    <n v="36277"/>
    <n v="15502"/>
    <x v="1830"/>
    <x v="3"/>
    <x v="0"/>
    <s v="Sales"/>
    <x v="2"/>
    <x v="2"/>
    <x v="2"/>
    <n v="0.26"/>
    <x v="3"/>
  </r>
  <r>
    <s v="TXN1857"/>
    <x v="98"/>
    <n v="36514"/>
    <n v="27493"/>
    <x v="1831"/>
    <x v="0"/>
    <x v="0"/>
    <s v="IT"/>
    <x v="0"/>
    <x v="0"/>
    <x v="2"/>
    <n v="0.16"/>
    <x v="11"/>
  </r>
  <r>
    <s v="TXN1858"/>
    <x v="106"/>
    <n v="21576"/>
    <n v="5086"/>
    <x v="1832"/>
    <x v="1"/>
    <x v="1"/>
    <s v="HR"/>
    <x v="4"/>
    <x v="0"/>
    <x v="2"/>
    <n v="0.09"/>
    <x v="4"/>
  </r>
  <r>
    <s v="TXN1859"/>
    <x v="26"/>
    <n v="36093"/>
    <n v="12021"/>
    <x v="1833"/>
    <x v="0"/>
    <x v="3"/>
    <s v="IT"/>
    <x v="4"/>
    <x v="2"/>
    <x v="2"/>
    <n v="0.16"/>
    <x v="1"/>
  </r>
  <r>
    <s v="TXN1860"/>
    <x v="5"/>
    <n v="44632"/>
    <n v="13236"/>
    <x v="1834"/>
    <x v="0"/>
    <x v="1"/>
    <s v="IT"/>
    <x v="3"/>
    <x v="0"/>
    <x v="1"/>
    <n v="0.11"/>
    <x v="4"/>
  </r>
  <r>
    <s v="TXN1861"/>
    <x v="3"/>
    <n v="36868"/>
    <n v="29167"/>
    <x v="1835"/>
    <x v="3"/>
    <x v="4"/>
    <s v="HR"/>
    <x v="3"/>
    <x v="3"/>
    <x v="3"/>
    <n v="0.03"/>
    <x v="3"/>
  </r>
  <r>
    <s v="TXN1862"/>
    <x v="629"/>
    <n v="25808"/>
    <n v="4394"/>
    <x v="1836"/>
    <x v="0"/>
    <x v="1"/>
    <s v="IT"/>
    <x v="4"/>
    <x v="0"/>
    <x v="0"/>
    <n v="0.17"/>
    <x v="4"/>
  </r>
  <r>
    <s v="TXN1863"/>
    <x v="605"/>
    <n v="12010"/>
    <n v="20363"/>
    <x v="1837"/>
    <x v="0"/>
    <x v="3"/>
    <s v="IT"/>
    <x v="0"/>
    <x v="1"/>
    <x v="0"/>
    <n v="0.01"/>
    <x v="5"/>
  </r>
  <r>
    <s v="TXN1864"/>
    <x v="457"/>
    <n v="46214"/>
    <n v="5572"/>
    <x v="1838"/>
    <x v="1"/>
    <x v="3"/>
    <s v="Sales"/>
    <x v="0"/>
    <x v="2"/>
    <x v="3"/>
    <n v="0.1"/>
    <x v="6"/>
  </r>
  <r>
    <s v="TXN1865"/>
    <x v="67"/>
    <n v="43303"/>
    <n v="25045"/>
    <x v="1839"/>
    <x v="0"/>
    <x v="0"/>
    <s v="IT"/>
    <x v="2"/>
    <x v="1"/>
    <x v="1"/>
    <n v="0.05"/>
    <x v="2"/>
  </r>
  <r>
    <s v="TXN1866"/>
    <x v="677"/>
    <n v="19805"/>
    <n v="28424"/>
    <x v="1840"/>
    <x v="4"/>
    <x v="3"/>
    <s v="IT"/>
    <x v="3"/>
    <x v="2"/>
    <x v="0"/>
    <n v="0.11"/>
    <x v="5"/>
  </r>
  <r>
    <s v="TXN1867"/>
    <x v="577"/>
    <n v="19835"/>
    <n v="6157"/>
    <x v="1841"/>
    <x v="3"/>
    <x v="0"/>
    <s v="IT"/>
    <x v="1"/>
    <x v="0"/>
    <x v="0"/>
    <n v="0.03"/>
    <x v="5"/>
  </r>
  <r>
    <s v="TXN1868"/>
    <x v="660"/>
    <n v="10272"/>
    <n v="10683"/>
    <x v="1842"/>
    <x v="0"/>
    <x v="1"/>
    <s v="Marketing"/>
    <x v="3"/>
    <x v="2"/>
    <x v="2"/>
    <n v="0.05"/>
    <x v="2"/>
  </r>
  <r>
    <s v="TXN1869"/>
    <x v="45"/>
    <n v="6682"/>
    <n v="8229"/>
    <x v="1843"/>
    <x v="0"/>
    <x v="4"/>
    <s v="IT"/>
    <x v="2"/>
    <x v="0"/>
    <x v="3"/>
    <n v="0.1"/>
    <x v="9"/>
  </r>
  <r>
    <s v="TXN1870"/>
    <x v="157"/>
    <n v="12617"/>
    <n v="11139"/>
    <x v="1844"/>
    <x v="1"/>
    <x v="1"/>
    <s v="HR"/>
    <x v="3"/>
    <x v="0"/>
    <x v="2"/>
    <n v="0.15"/>
    <x v="4"/>
  </r>
  <r>
    <s v="TXN1871"/>
    <x v="526"/>
    <n v="18579"/>
    <n v="6874"/>
    <x v="1845"/>
    <x v="0"/>
    <x v="3"/>
    <s v="HR"/>
    <x v="2"/>
    <x v="0"/>
    <x v="3"/>
    <n v="0.02"/>
    <x v="6"/>
  </r>
  <r>
    <s v="TXN1872"/>
    <x v="317"/>
    <n v="38069"/>
    <n v="4178"/>
    <x v="1846"/>
    <x v="3"/>
    <x v="1"/>
    <s v="Marketing"/>
    <x v="3"/>
    <x v="0"/>
    <x v="3"/>
    <n v="0.01"/>
    <x v="4"/>
  </r>
  <r>
    <s v="TXN1873"/>
    <x v="332"/>
    <n v="36962"/>
    <n v="8732"/>
    <x v="1847"/>
    <x v="2"/>
    <x v="3"/>
    <s v="Finance"/>
    <x v="3"/>
    <x v="2"/>
    <x v="2"/>
    <n v="0.23"/>
    <x v="4"/>
  </r>
  <r>
    <s v="TXN1874"/>
    <x v="53"/>
    <n v="47053"/>
    <n v="21554"/>
    <x v="1848"/>
    <x v="1"/>
    <x v="2"/>
    <s v="Finance"/>
    <x v="3"/>
    <x v="1"/>
    <x v="2"/>
    <n v="0.19"/>
    <x v="10"/>
  </r>
  <r>
    <s v="TXN1875"/>
    <x v="277"/>
    <n v="43047"/>
    <n v="28106"/>
    <x v="1849"/>
    <x v="0"/>
    <x v="1"/>
    <s v="HR"/>
    <x v="3"/>
    <x v="0"/>
    <x v="2"/>
    <n v="0.09"/>
    <x v="10"/>
  </r>
  <r>
    <s v="TXN1876"/>
    <x v="235"/>
    <n v="12517"/>
    <n v="4270"/>
    <x v="1850"/>
    <x v="3"/>
    <x v="2"/>
    <s v="IT"/>
    <x v="3"/>
    <x v="1"/>
    <x v="0"/>
    <n v="0.15"/>
    <x v="6"/>
  </r>
  <r>
    <s v="TXN1877"/>
    <x v="546"/>
    <n v="29383"/>
    <n v="27937"/>
    <x v="1851"/>
    <x v="2"/>
    <x v="3"/>
    <s v="Sales"/>
    <x v="1"/>
    <x v="1"/>
    <x v="0"/>
    <n v="0.27"/>
    <x v="8"/>
  </r>
  <r>
    <s v="TXN1878"/>
    <x v="648"/>
    <n v="38926"/>
    <n v="12488"/>
    <x v="1852"/>
    <x v="2"/>
    <x v="1"/>
    <s v="Finance"/>
    <x v="1"/>
    <x v="0"/>
    <x v="2"/>
    <n v="0.13"/>
    <x v="10"/>
  </r>
  <r>
    <s v="TXN1879"/>
    <x v="254"/>
    <n v="37954"/>
    <n v="27494"/>
    <x v="1853"/>
    <x v="0"/>
    <x v="4"/>
    <s v="IT"/>
    <x v="3"/>
    <x v="0"/>
    <x v="2"/>
    <n v="0.1"/>
    <x v="0"/>
  </r>
  <r>
    <s v="TXN1880"/>
    <x v="437"/>
    <n v="35962"/>
    <n v="22847"/>
    <x v="1854"/>
    <x v="0"/>
    <x v="3"/>
    <s v="IT"/>
    <x v="3"/>
    <x v="3"/>
    <x v="0"/>
    <n v="0.28000000000000003"/>
    <x v="11"/>
  </r>
  <r>
    <s v="TXN1881"/>
    <x v="435"/>
    <n v="39947"/>
    <n v="11631"/>
    <x v="1855"/>
    <x v="1"/>
    <x v="0"/>
    <s v="Marketing"/>
    <x v="0"/>
    <x v="1"/>
    <x v="0"/>
    <n v="0.2"/>
    <x v="2"/>
  </r>
  <r>
    <s v="TXN1882"/>
    <x v="99"/>
    <n v="40678"/>
    <n v="19452"/>
    <x v="1856"/>
    <x v="1"/>
    <x v="2"/>
    <s v="Marketing"/>
    <x v="3"/>
    <x v="2"/>
    <x v="0"/>
    <n v="0.27"/>
    <x v="1"/>
  </r>
  <r>
    <s v="TXN1883"/>
    <x v="37"/>
    <n v="24983"/>
    <n v="27971"/>
    <x v="1857"/>
    <x v="0"/>
    <x v="2"/>
    <s v="Sales"/>
    <x v="3"/>
    <x v="0"/>
    <x v="1"/>
    <n v="0.25"/>
    <x v="0"/>
  </r>
  <r>
    <s v="TXN1884"/>
    <x v="424"/>
    <n v="26672"/>
    <n v="17010"/>
    <x v="1858"/>
    <x v="0"/>
    <x v="3"/>
    <s v="Sales"/>
    <x v="4"/>
    <x v="1"/>
    <x v="3"/>
    <n v="0.22"/>
    <x v="8"/>
  </r>
  <r>
    <s v="TXN1885"/>
    <x v="126"/>
    <n v="9829"/>
    <n v="27979"/>
    <x v="1859"/>
    <x v="0"/>
    <x v="0"/>
    <s v="Operations"/>
    <x v="1"/>
    <x v="3"/>
    <x v="0"/>
    <n v="0.04"/>
    <x v="9"/>
  </r>
  <r>
    <s v="TXN1886"/>
    <x v="234"/>
    <n v="12684"/>
    <n v="25839"/>
    <x v="1860"/>
    <x v="2"/>
    <x v="4"/>
    <s v="Finance"/>
    <x v="3"/>
    <x v="0"/>
    <x v="0"/>
    <n v="0.12"/>
    <x v="8"/>
  </r>
  <r>
    <s v="TXN1887"/>
    <x v="541"/>
    <n v="19759"/>
    <n v="11938"/>
    <x v="1861"/>
    <x v="0"/>
    <x v="0"/>
    <s v="IT"/>
    <x v="0"/>
    <x v="1"/>
    <x v="2"/>
    <n v="0.15"/>
    <x v="2"/>
  </r>
  <r>
    <s v="TXN1888"/>
    <x v="678"/>
    <n v="9100"/>
    <n v="8879"/>
    <x v="1862"/>
    <x v="2"/>
    <x v="1"/>
    <s v="Finance"/>
    <x v="2"/>
    <x v="0"/>
    <x v="1"/>
    <n v="0"/>
    <x v="10"/>
  </r>
  <r>
    <s v="TXN1889"/>
    <x v="247"/>
    <n v="25455"/>
    <n v="8724"/>
    <x v="1863"/>
    <x v="1"/>
    <x v="4"/>
    <s v="IT"/>
    <x v="0"/>
    <x v="1"/>
    <x v="0"/>
    <n v="0.21"/>
    <x v="7"/>
  </r>
  <r>
    <s v="TXN1890"/>
    <x v="679"/>
    <n v="21810"/>
    <n v="27931"/>
    <x v="1864"/>
    <x v="3"/>
    <x v="1"/>
    <s v="Marketing"/>
    <x v="0"/>
    <x v="0"/>
    <x v="0"/>
    <n v="0.19"/>
    <x v="5"/>
  </r>
  <r>
    <s v="TXN1891"/>
    <x v="425"/>
    <n v="22953"/>
    <n v="11986"/>
    <x v="1865"/>
    <x v="3"/>
    <x v="4"/>
    <s v="Sales"/>
    <x v="4"/>
    <x v="2"/>
    <x v="3"/>
    <n v="0.28000000000000003"/>
    <x v="1"/>
  </r>
  <r>
    <s v="TXN1892"/>
    <x v="93"/>
    <n v="22761"/>
    <n v="7807"/>
    <x v="1866"/>
    <x v="0"/>
    <x v="0"/>
    <s v="IT"/>
    <x v="3"/>
    <x v="0"/>
    <x v="3"/>
    <n v="0.01"/>
    <x v="5"/>
  </r>
  <r>
    <s v="TXN1893"/>
    <x v="473"/>
    <n v="34132"/>
    <n v="22098"/>
    <x v="1867"/>
    <x v="0"/>
    <x v="3"/>
    <s v="Sales"/>
    <x v="3"/>
    <x v="2"/>
    <x v="3"/>
    <n v="0.14000000000000001"/>
    <x v="3"/>
  </r>
  <r>
    <s v="TXN1894"/>
    <x v="651"/>
    <n v="40901"/>
    <n v="14616"/>
    <x v="1868"/>
    <x v="0"/>
    <x v="1"/>
    <s v="Finance"/>
    <x v="0"/>
    <x v="1"/>
    <x v="2"/>
    <n v="0.25"/>
    <x v="11"/>
  </r>
  <r>
    <s v="TXN1895"/>
    <x v="410"/>
    <n v="21015"/>
    <n v="24747"/>
    <x v="1869"/>
    <x v="2"/>
    <x v="3"/>
    <s v="Marketing"/>
    <x v="3"/>
    <x v="1"/>
    <x v="3"/>
    <n v="0.06"/>
    <x v="5"/>
  </r>
  <r>
    <s v="TXN1896"/>
    <x v="490"/>
    <n v="12665"/>
    <n v="13122"/>
    <x v="1870"/>
    <x v="4"/>
    <x v="0"/>
    <s v="IT"/>
    <x v="1"/>
    <x v="2"/>
    <x v="1"/>
    <n v="0.12"/>
    <x v="5"/>
  </r>
  <r>
    <s v="TXN1897"/>
    <x v="526"/>
    <n v="5126"/>
    <n v="10918"/>
    <x v="1871"/>
    <x v="0"/>
    <x v="2"/>
    <s v="IT"/>
    <x v="2"/>
    <x v="0"/>
    <x v="0"/>
    <n v="0.02"/>
    <x v="6"/>
  </r>
  <r>
    <s v="TXN1898"/>
    <x v="148"/>
    <n v="10173"/>
    <n v="14725"/>
    <x v="1872"/>
    <x v="0"/>
    <x v="3"/>
    <s v="Sales"/>
    <x v="4"/>
    <x v="0"/>
    <x v="2"/>
    <n v="0.22"/>
    <x v="8"/>
  </r>
  <r>
    <s v="TXN1899"/>
    <x v="196"/>
    <n v="8689"/>
    <n v="10013"/>
    <x v="1873"/>
    <x v="4"/>
    <x v="3"/>
    <s v="IT"/>
    <x v="3"/>
    <x v="0"/>
    <x v="0"/>
    <n v="0.14000000000000001"/>
    <x v="2"/>
  </r>
  <r>
    <s v="TXN1900"/>
    <x v="437"/>
    <n v="35938"/>
    <n v="19939"/>
    <x v="1874"/>
    <x v="2"/>
    <x v="3"/>
    <s v="IT"/>
    <x v="2"/>
    <x v="1"/>
    <x v="3"/>
    <n v="0.19"/>
    <x v="11"/>
  </r>
  <r>
    <s v="TXN1901"/>
    <x v="456"/>
    <n v="28847"/>
    <n v="23232"/>
    <x v="1875"/>
    <x v="1"/>
    <x v="3"/>
    <s v="IT"/>
    <x v="0"/>
    <x v="0"/>
    <x v="0"/>
    <n v="7.0000000000000007E-2"/>
    <x v="8"/>
  </r>
  <r>
    <s v="TXN1902"/>
    <x v="211"/>
    <n v="16789"/>
    <n v="29539"/>
    <x v="1876"/>
    <x v="0"/>
    <x v="1"/>
    <s v="Marketing"/>
    <x v="1"/>
    <x v="3"/>
    <x v="1"/>
    <n v="0.22"/>
    <x v="6"/>
  </r>
  <r>
    <s v="TXN1903"/>
    <x v="680"/>
    <n v="28030"/>
    <n v="5443"/>
    <x v="1877"/>
    <x v="4"/>
    <x v="0"/>
    <s v="Sales"/>
    <x v="0"/>
    <x v="0"/>
    <x v="1"/>
    <n v="0.08"/>
    <x v="10"/>
  </r>
  <r>
    <s v="TXN1904"/>
    <x v="285"/>
    <n v="13523"/>
    <n v="20917"/>
    <x v="1878"/>
    <x v="4"/>
    <x v="3"/>
    <s v="IT"/>
    <x v="3"/>
    <x v="0"/>
    <x v="3"/>
    <n v="0.22"/>
    <x v="11"/>
  </r>
  <r>
    <s v="TXN1905"/>
    <x v="681"/>
    <n v="32999"/>
    <n v="17415"/>
    <x v="1879"/>
    <x v="2"/>
    <x v="3"/>
    <s v="IT"/>
    <x v="2"/>
    <x v="1"/>
    <x v="0"/>
    <n v="0.27"/>
    <x v="11"/>
  </r>
  <r>
    <s v="TXN1906"/>
    <x v="47"/>
    <n v="14794"/>
    <n v="14263"/>
    <x v="1880"/>
    <x v="0"/>
    <x v="3"/>
    <s v="Operations"/>
    <x v="3"/>
    <x v="0"/>
    <x v="1"/>
    <n v="0.28000000000000003"/>
    <x v="9"/>
  </r>
  <r>
    <s v="TXN1907"/>
    <x v="399"/>
    <n v="20852"/>
    <n v="26622"/>
    <x v="1881"/>
    <x v="0"/>
    <x v="3"/>
    <s v="HR"/>
    <x v="3"/>
    <x v="0"/>
    <x v="1"/>
    <n v="0.25"/>
    <x v="5"/>
  </r>
  <r>
    <s v="TXN1908"/>
    <x v="191"/>
    <n v="23730"/>
    <n v="4310"/>
    <x v="1487"/>
    <x v="2"/>
    <x v="0"/>
    <s v="Finance"/>
    <x v="2"/>
    <x v="0"/>
    <x v="0"/>
    <n v="0.02"/>
    <x v="8"/>
  </r>
  <r>
    <s v="TXN1909"/>
    <x v="219"/>
    <n v="49669"/>
    <n v="12114"/>
    <x v="1882"/>
    <x v="0"/>
    <x v="3"/>
    <s v="Finance"/>
    <x v="3"/>
    <x v="0"/>
    <x v="0"/>
    <n v="0.02"/>
    <x v="9"/>
  </r>
  <r>
    <s v="TXN1910"/>
    <x v="387"/>
    <n v="11497"/>
    <n v="5231"/>
    <x v="1883"/>
    <x v="0"/>
    <x v="2"/>
    <s v="IT"/>
    <x v="4"/>
    <x v="1"/>
    <x v="2"/>
    <n v="0.14000000000000001"/>
    <x v="5"/>
  </r>
  <r>
    <s v="TXN1911"/>
    <x v="93"/>
    <n v="45764"/>
    <n v="16243"/>
    <x v="1884"/>
    <x v="3"/>
    <x v="1"/>
    <s v="IT"/>
    <x v="4"/>
    <x v="2"/>
    <x v="0"/>
    <n v="0.05"/>
    <x v="5"/>
  </r>
  <r>
    <s v="TXN1912"/>
    <x v="331"/>
    <n v="24061"/>
    <n v="5206"/>
    <x v="1885"/>
    <x v="0"/>
    <x v="0"/>
    <s v="Operations"/>
    <x v="4"/>
    <x v="0"/>
    <x v="0"/>
    <n v="0.03"/>
    <x v="7"/>
  </r>
  <r>
    <s v="TXN1913"/>
    <x v="121"/>
    <n v="7426"/>
    <n v="25496"/>
    <x v="1886"/>
    <x v="0"/>
    <x v="4"/>
    <s v="IT"/>
    <x v="4"/>
    <x v="0"/>
    <x v="1"/>
    <n v="0.14000000000000001"/>
    <x v="7"/>
  </r>
  <r>
    <s v="TXN1914"/>
    <x v="16"/>
    <n v="30498"/>
    <n v="26956"/>
    <x v="1887"/>
    <x v="4"/>
    <x v="2"/>
    <s v="Finance"/>
    <x v="4"/>
    <x v="0"/>
    <x v="3"/>
    <n v="0.27"/>
    <x v="0"/>
  </r>
  <r>
    <s v="TXN1915"/>
    <x v="682"/>
    <n v="15308"/>
    <n v="8169"/>
    <x v="1888"/>
    <x v="0"/>
    <x v="3"/>
    <s v="IT"/>
    <x v="3"/>
    <x v="0"/>
    <x v="2"/>
    <n v="0.18"/>
    <x v="6"/>
  </r>
  <r>
    <s v="TXN1916"/>
    <x v="683"/>
    <n v="37460"/>
    <n v="24309"/>
    <x v="1889"/>
    <x v="2"/>
    <x v="3"/>
    <s v="Finance"/>
    <x v="3"/>
    <x v="0"/>
    <x v="3"/>
    <n v="0.24"/>
    <x v="4"/>
  </r>
  <r>
    <s v="TXN1917"/>
    <x v="311"/>
    <n v="20965"/>
    <n v="14704"/>
    <x v="1890"/>
    <x v="3"/>
    <x v="1"/>
    <s v="Finance"/>
    <x v="0"/>
    <x v="3"/>
    <x v="2"/>
    <n v="7.0000000000000007E-2"/>
    <x v="3"/>
  </r>
  <r>
    <s v="TXN1918"/>
    <x v="516"/>
    <n v="31286"/>
    <n v="25237"/>
    <x v="1891"/>
    <x v="2"/>
    <x v="3"/>
    <s v="Marketing"/>
    <x v="3"/>
    <x v="0"/>
    <x v="1"/>
    <n v="0.02"/>
    <x v="10"/>
  </r>
  <r>
    <s v="TXN1919"/>
    <x v="684"/>
    <n v="15784"/>
    <n v="3279"/>
    <x v="1892"/>
    <x v="0"/>
    <x v="1"/>
    <s v="Sales"/>
    <x v="0"/>
    <x v="0"/>
    <x v="0"/>
    <n v="0"/>
    <x v="10"/>
  </r>
  <r>
    <s v="TXN1920"/>
    <x v="315"/>
    <n v="11686"/>
    <n v="24333"/>
    <x v="1893"/>
    <x v="0"/>
    <x v="0"/>
    <s v="Sales"/>
    <x v="3"/>
    <x v="3"/>
    <x v="2"/>
    <n v="0.27"/>
    <x v="11"/>
  </r>
  <r>
    <s v="TXN1921"/>
    <x v="521"/>
    <n v="29136"/>
    <n v="19527"/>
    <x v="1894"/>
    <x v="0"/>
    <x v="4"/>
    <s v="Marketing"/>
    <x v="2"/>
    <x v="0"/>
    <x v="3"/>
    <n v="0.1"/>
    <x v="0"/>
  </r>
  <r>
    <s v="TXN1922"/>
    <x v="212"/>
    <n v="17527"/>
    <n v="20764"/>
    <x v="1895"/>
    <x v="0"/>
    <x v="3"/>
    <s v="Operations"/>
    <x v="3"/>
    <x v="1"/>
    <x v="3"/>
    <n v="0.28999999999999998"/>
    <x v="4"/>
  </r>
  <r>
    <s v="TXN1923"/>
    <x v="667"/>
    <n v="11790"/>
    <n v="23474"/>
    <x v="1896"/>
    <x v="4"/>
    <x v="0"/>
    <s v="Operations"/>
    <x v="3"/>
    <x v="3"/>
    <x v="3"/>
    <n v="0.26"/>
    <x v="9"/>
  </r>
  <r>
    <s v="TXN1924"/>
    <x v="383"/>
    <n v="16225"/>
    <n v="25344"/>
    <x v="1897"/>
    <x v="0"/>
    <x v="3"/>
    <s v="HR"/>
    <x v="2"/>
    <x v="2"/>
    <x v="0"/>
    <n v="0.02"/>
    <x v="7"/>
  </r>
  <r>
    <s v="TXN1925"/>
    <x v="35"/>
    <n v="25312"/>
    <n v="28447"/>
    <x v="1898"/>
    <x v="2"/>
    <x v="4"/>
    <s v="Operations"/>
    <x v="2"/>
    <x v="0"/>
    <x v="2"/>
    <n v="0.19"/>
    <x v="10"/>
  </r>
  <r>
    <s v="TXN1926"/>
    <x v="19"/>
    <n v="47695"/>
    <n v="21292"/>
    <x v="1899"/>
    <x v="0"/>
    <x v="3"/>
    <s v="Marketing"/>
    <x v="4"/>
    <x v="3"/>
    <x v="0"/>
    <n v="0.04"/>
    <x v="1"/>
  </r>
  <r>
    <s v="TXN1927"/>
    <x v="463"/>
    <n v="45689"/>
    <n v="12115"/>
    <x v="1900"/>
    <x v="4"/>
    <x v="0"/>
    <s v="IT"/>
    <x v="3"/>
    <x v="3"/>
    <x v="2"/>
    <n v="0.25"/>
    <x v="10"/>
  </r>
  <r>
    <s v="TXN1928"/>
    <x v="134"/>
    <n v="14339"/>
    <n v="18964"/>
    <x v="1901"/>
    <x v="1"/>
    <x v="3"/>
    <s v="IT"/>
    <x v="4"/>
    <x v="2"/>
    <x v="0"/>
    <n v="0.24"/>
    <x v="4"/>
  </r>
  <r>
    <s v="TXN1929"/>
    <x v="241"/>
    <n v="8941"/>
    <n v="20944"/>
    <x v="1902"/>
    <x v="1"/>
    <x v="4"/>
    <s v="Finance"/>
    <x v="4"/>
    <x v="2"/>
    <x v="2"/>
    <n v="0.16"/>
    <x v="0"/>
  </r>
  <r>
    <s v="TXN1930"/>
    <x v="685"/>
    <n v="34578"/>
    <n v="11783"/>
    <x v="1903"/>
    <x v="3"/>
    <x v="3"/>
    <s v="IT"/>
    <x v="2"/>
    <x v="3"/>
    <x v="2"/>
    <n v="0.06"/>
    <x v="4"/>
  </r>
  <r>
    <s v="TXN1931"/>
    <x v="154"/>
    <n v="23370"/>
    <n v="3076"/>
    <x v="1904"/>
    <x v="0"/>
    <x v="3"/>
    <s v="Marketing"/>
    <x v="3"/>
    <x v="0"/>
    <x v="1"/>
    <n v="0.22"/>
    <x v="0"/>
  </r>
  <r>
    <s v="TXN1932"/>
    <x v="587"/>
    <n v="17360"/>
    <n v="5813"/>
    <x v="1905"/>
    <x v="4"/>
    <x v="4"/>
    <s v="Sales"/>
    <x v="3"/>
    <x v="0"/>
    <x v="3"/>
    <n v="0.03"/>
    <x v="0"/>
  </r>
  <r>
    <s v="TXN1933"/>
    <x v="620"/>
    <n v="20019"/>
    <n v="27672"/>
    <x v="1906"/>
    <x v="3"/>
    <x v="3"/>
    <s v="IT"/>
    <x v="0"/>
    <x v="0"/>
    <x v="2"/>
    <n v="0.28000000000000003"/>
    <x v="5"/>
  </r>
  <r>
    <s v="TXN1934"/>
    <x v="595"/>
    <n v="30724"/>
    <n v="20947"/>
    <x v="1907"/>
    <x v="3"/>
    <x v="0"/>
    <s v="Sales"/>
    <x v="3"/>
    <x v="3"/>
    <x v="3"/>
    <n v="0.25"/>
    <x v="11"/>
  </r>
  <r>
    <s v="TXN1935"/>
    <x v="23"/>
    <n v="21137"/>
    <n v="29487"/>
    <x v="1908"/>
    <x v="3"/>
    <x v="4"/>
    <s v="IT"/>
    <x v="2"/>
    <x v="2"/>
    <x v="1"/>
    <n v="0.05"/>
    <x v="0"/>
  </r>
  <r>
    <s v="TXN1936"/>
    <x v="590"/>
    <n v="45112"/>
    <n v="7776"/>
    <x v="1909"/>
    <x v="0"/>
    <x v="3"/>
    <s v="IT"/>
    <x v="1"/>
    <x v="0"/>
    <x v="3"/>
    <n v="0.28999999999999998"/>
    <x v="0"/>
  </r>
  <r>
    <s v="TXN1937"/>
    <x v="165"/>
    <n v="26594"/>
    <n v="28413"/>
    <x v="1910"/>
    <x v="4"/>
    <x v="3"/>
    <s v="Operations"/>
    <x v="3"/>
    <x v="0"/>
    <x v="0"/>
    <n v="0.04"/>
    <x v="2"/>
  </r>
  <r>
    <s v="TXN1938"/>
    <x v="616"/>
    <n v="36581"/>
    <n v="5966"/>
    <x v="1911"/>
    <x v="0"/>
    <x v="3"/>
    <s v="IT"/>
    <x v="2"/>
    <x v="0"/>
    <x v="0"/>
    <n v="0.1"/>
    <x v="0"/>
  </r>
  <r>
    <s v="TXN1939"/>
    <x v="543"/>
    <n v="24959"/>
    <n v="26593"/>
    <x v="1912"/>
    <x v="0"/>
    <x v="1"/>
    <s v="Sales"/>
    <x v="0"/>
    <x v="0"/>
    <x v="1"/>
    <n v="0.1"/>
    <x v="2"/>
  </r>
  <r>
    <s v="TXN1940"/>
    <x v="154"/>
    <n v="10121"/>
    <n v="17802"/>
    <x v="1913"/>
    <x v="4"/>
    <x v="3"/>
    <s v="IT"/>
    <x v="3"/>
    <x v="3"/>
    <x v="0"/>
    <n v="0.23"/>
    <x v="0"/>
  </r>
  <r>
    <s v="TXN1941"/>
    <x v="296"/>
    <n v="20193"/>
    <n v="13176"/>
    <x v="1914"/>
    <x v="2"/>
    <x v="3"/>
    <s v="Operations"/>
    <x v="3"/>
    <x v="2"/>
    <x v="0"/>
    <n v="7.0000000000000007E-2"/>
    <x v="7"/>
  </r>
  <r>
    <s v="TXN1942"/>
    <x v="590"/>
    <n v="16369"/>
    <n v="25650"/>
    <x v="1915"/>
    <x v="3"/>
    <x v="3"/>
    <s v="Sales"/>
    <x v="2"/>
    <x v="3"/>
    <x v="0"/>
    <n v="0.12"/>
    <x v="0"/>
  </r>
  <r>
    <s v="TXN1943"/>
    <x v="55"/>
    <n v="22513"/>
    <n v="23913"/>
    <x v="1916"/>
    <x v="3"/>
    <x v="3"/>
    <s v="Sales"/>
    <x v="0"/>
    <x v="2"/>
    <x v="1"/>
    <n v="0.1"/>
    <x v="6"/>
  </r>
  <r>
    <s v="TXN1944"/>
    <x v="431"/>
    <n v="15397"/>
    <n v="17157"/>
    <x v="1917"/>
    <x v="0"/>
    <x v="3"/>
    <s v="Sales"/>
    <x v="4"/>
    <x v="0"/>
    <x v="0"/>
    <n v="0.05"/>
    <x v="5"/>
  </r>
  <r>
    <s v="TXN1945"/>
    <x v="93"/>
    <n v="5137"/>
    <n v="26525"/>
    <x v="1918"/>
    <x v="0"/>
    <x v="0"/>
    <s v="IT"/>
    <x v="2"/>
    <x v="1"/>
    <x v="1"/>
    <n v="0.27"/>
    <x v="5"/>
  </r>
  <r>
    <s v="TXN1946"/>
    <x v="473"/>
    <n v="48346"/>
    <n v="23850"/>
    <x v="1919"/>
    <x v="1"/>
    <x v="1"/>
    <s v="Operations"/>
    <x v="3"/>
    <x v="1"/>
    <x v="3"/>
    <n v="0.19"/>
    <x v="3"/>
  </r>
  <r>
    <s v="TXN1947"/>
    <x v="570"/>
    <n v="10202"/>
    <n v="15367"/>
    <x v="1920"/>
    <x v="1"/>
    <x v="3"/>
    <s v="Marketing"/>
    <x v="3"/>
    <x v="2"/>
    <x v="2"/>
    <n v="0.09"/>
    <x v="9"/>
  </r>
  <r>
    <s v="TXN1948"/>
    <x v="464"/>
    <n v="19223"/>
    <n v="9227"/>
    <x v="1921"/>
    <x v="1"/>
    <x v="2"/>
    <s v="IT"/>
    <x v="4"/>
    <x v="0"/>
    <x v="2"/>
    <n v="0.13"/>
    <x v="11"/>
  </r>
  <r>
    <s v="TXN1949"/>
    <x v="285"/>
    <n v="10426"/>
    <n v="26489"/>
    <x v="1922"/>
    <x v="1"/>
    <x v="2"/>
    <s v="IT"/>
    <x v="2"/>
    <x v="1"/>
    <x v="3"/>
    <n v="0"/>
    <x v="11"/>
  </r>
  <r>
    <s v="TXN1950"/>
    <x v="524"/>
    <n v="26097"/>
    <n v="11673"/>
    <x v="1923"/>
    <x v="3"/>
    <x v="3"/>
    <s v="Finance"/>
    <x v="3"/>
    <x v="0"/>
    <x v="0"/>
    <n v="0.06"/>
    <x v="2"/>
  </r>
  <r>
    <s v="TXN1951"/>
    <x v="657"/>
    <n v="43906"/>
    <n v="25279"/>
    <x v="1924"/>
    <x v="2"/>
    <x v="4"/>
    <s v="Finance"/>
    <x v="3"/>
    <x v="3"/>
    <x v="0"/>
    <n v="0.11"/>
    <x v="4"/>
  </r>
  <r>
    <s v="TXN1952"/>
    <x v="686"/>
    <n v="16130"/>
    <n v="12967"/>
    <x v="1925"/>
    <x v="2"/>
    <x v="4"/>
    <s v="Marketing"/>
    <x v="1"/>
    <x v="1"/>
    <x v="0"/>
    <n v="0.2"/>
    <x v="8"/>
  </r>
  <r>
    <s v="TXN1953"/>
    <x v="105"/>
    <n v="20133"/>
    <n v="18511"/>
    <x v="1926"/>
    <x v="0"/>
    <x v="1"/>
    <s v="HR"/>
    <x v="3"/>
    <x v="3"/>
    <x v="0"/>
    <n v="0.22"/>
    <x v="7"/>
  </r>
  <r>
    <s v="TXN1954"/>
    <x v="687"/>
    <n v="17459"/>
    <n v="17621"/>
    <x v="1927"/>
    <x v="1"/>
    <x v="3"/>
    <s v="Marketing"/>
    <x v="4"/>
    <x v="0"/>
    <x v="0"/>
    <n v="0.28000000000000003"/>
    <x v="1"/>
  </r>
  <r>
    <s v="TXN1955"/>
    <x v="166"/>
    <n v="28349"/>
    <n v="8242"/>
    <x v="1928"/>
    <x v="2"/>
    <x v="3"/>
    <s v="IT"/>
    <x v="3"/>
    <x v="0"/>
    <x v="3"/>
    <n v="0.17"/>
    <x v="3"/>
  </r>
  <r>
    <s v="TXN1956"/>
    <x v="520"/>
    <n v="48232"/>
    <n v="23171"/>
    <x v="1929"/>
    <x v="0"/>
    <x v="3"/>
    <s v="Sales"/>
    <x v="0"/>
    <x v="2"/>
    <x v="2"/>
    <n v="0.16"/>
    <x v="3"/>
  </r>
  <r>
    <s v="TXN1957"/>
    <x v="387"/>
    <n v="12924"/>
    <n v="5566"/>
    <x v="899"/>
    <x v="0"/>
    <x v="2"/>
    <s v="HR"/>
    <x v="0"/>
    <x v="1"/>
    <x v="2"/>
    <n v="0.15"/>
    <x v="5"/>
  </r>
  <r>
    <s v="TXN1958"/>
    <x v="296"/>
    <n v="15774"/>
    <n v="10953"/>
    <x v="1930"/>
    <x v="0"/>
    <x v="1"/>
    <s v="IT"/>
    <x v="2"/>
    <x v="0"/>
    <x v="0"/>
    <n v="0.13"/>
    <x v="7"/>
  </r>
  <r>
    <s v="TXN1959"/>
    <x v="28"/>
    <n v="31551"/>
    <n v="15218"/>
    <x v="1931"/>
    <x v="0"/>
    <x v="0"/>
    <s v="HR"/>
    <x v="3"/>
    <x v="0"/>
    <x v="2"/>
    <n v="0.19"/>
    <x v="6"/>
  </r>
  <r>
    <s v="TXN1960"/>
    <x v="62"/>
    <n v="46957"/>
    <n v="23404"/>
    <x v="1932"/>
    <x v="1"/>
    <x v="3"/>
    <s v="IT"/>
    <x v="3"/>
    <x v="0"/>
    <x v="0"/>
    <n v="0.28000000000000003"/>
    <x v="7"/>
  </r>
  <r>
    <s v="TXN1961"/>
    <x v="170"/>
    <n v="28852"/>
    <n v="6078"/>
    <x v="1933"/>
    <x v="4"/>
    <x v="2"/>
    <s v="IT"/>
    <x v="3"/>
    <x v="0"/>
    <x v="0"/>
    <n v="0.16"/>
    <x v="7"/>
  </r>
  <r>
    <s v="TXN1962"/>
    <x v="620"/>
    <n v="27486"/>
    <n v="17690"/>
    <x v="1934"/>
    <x v="3"/>
    <x v="3"/>
    <s v="IT"/>
    <x v="4"/>
    <x v="0"/>
    <x v="3"/>
    <n v="0.13"/>
    <x v="5"/>
  </r>
  <r>
    <s v="TXN1963"/>
    <x v="602"/>
    <n v="27302"/>
    <n v="27794"/>
    <x v="1935"/>
    <x v="4"/>
    <x v="2"/>
    <s v="Sales"/>
    <x v="3"/>
    <x v="2"/>
    <x v="3"/>
    <n v="0.18"/>
    <x v="1"/>
  </r>
  <r>
    <s v="TXN1964"/>
    <x v="163"/>
    <n v="35008"/>
    <n v="11118"/>
    <x v="1936"/>
    <x v="3"/>
    <x v="3"/>
    <s v="Sales"/>
    <x v="3"/>
    <x v="0"/>
    <x v="1"/>
    <n v="0.26"/>
    <x v="6"/>
  </r>
  <r>
    <s v="TXN1965"/>
    <x v="179"/>
    <n v="17938"/>
    <n v="13263"/>
    <x v="1937"/>
    <x v="0"/>
    <x v="4"/>
    <s v="Sales"/>
    <x v="3"/>
    <x v="0"/>
    <x v="3"/>
    <n v="0.02"/>
    <x v="9"/>
  </r>
  <r>
    <s v="TXN1966"/>
    <x v="208"/>
    <n v="15421"/>
    <n v="29311"/>
    <x v="1938"/>
    <x v="1"/>
    <x v="1"/>
    <s v="Sales"/>
    <x v="2"/>
    <x v="3"/>
    <x v="0"/>
    <n v="0.21"/>
    <x v="7"/>
  </r>
  <r>
    <s v="TXN1967"/>
    <x v="173"/>
    <n v="40764"/>
    <n v="12235"/>
    <x v="1939"/>
    <x v="1"/>
    <x v="2"/>
    <s v="Sales"/>
    <x v="3"/>
    <x v="3"/>
    <x v="0"/>
    <n v="0.26"/>
    <x v="1"/>
  </r>
  <r>
    <s v="TXN1968"/>
    <x v="360"/>
    <n v="21817"/>
    <n v="4004"/>
    <x v="1940"/>
    <x v="2"/>
    <x v="4"/>
    <s v="IT"/>
    <x v="2"/>
    <x v="0"/>
    <x v="0"/>
    <n v="0.13"/>
    <x v="2"/>
  </r>
  <r>
    <s v="TXN1969"/>
    <x v="688"/>
    <n v="29963"/>
    <n v="10844"/>
    <x v="1941"/>
    <x v="4"/>
    <x v="0"/>
    <s v="IT"/>
    <x v="3"/>
    <x v="0"/>
    <x v="0"/>
    <n v="0.04"/>
    <x v="5"/>
  </r>
  <r>
    <s v="TXN1970"/>
    <x v="525"/>
    <n v="20144"/>
    <n v="22526"/>
    <x v="1942"/>
    <x v="1"/>
    <x v="0"/>
    <s v="IT"/>
    <x v="2"/>
    <x v="1"/>
    <x v="0"/>
    <n v="0.05"/>
    <x v="11"/>
  </r>
  <r>
    <s v="TXN1971"/>
    <x v="321"/>
    <n v="38141"/>
    <n v="6702"/>
    <x v="1943"/>
    <x v="0"/>
    <x v="4"/>
    <s v="Sales"/>
    <x v="0"/>
    <x v="1"/>
    <x v="1"/>
    <n v="0.03"/>
    <x v="7"/>
  </r>
  <r>
    <s v="TXN1972"/>
    <x v="208"/>
    <n v="34676"/>
    <n v="23937"/>
    <x v="1944"/>
    <x v="0"/>
    <x v="3"/>
    <s v="HR"/>
    <x v="4"/>
    <x v="1"/>
    <x v="1"/>
    <n v="0.12"/>
    <x v="7"/>
  </r>
  <r>
    <s v="TXN1973"/>
    <x v="151"/>
    <n v="11083"/>
    <n v="27482"/>
    <x v="1945"/>
    <x v="0"/>
    <x v="1"/>
    <s v="Operations"/>
    <x v="3"/>
    <x v="0"/>
    <x v="0"/>
    <n v="0.03"/>
    <x v="3"/>
  </r>
  <r>
    <s v="TXN1974"/>
    <x v="501"/>
    <n v="45636"/>
    <n v="5414"/>
    <x v="1946"/>
    <x v="1"/>
    <x v="3"/>
    <s v="IT"/>
    <x v="3"/>
    <x v="2"/>
    <x v="0"/>
    <n v="0.19"/>
    <x v="6"/>
  </r>
  <r>
    <s v="TXN1975"/>
    <x v="640"/>
    <n v="40731"/>
    <n v="16747"/>
    <x v="1947"/>
    <x v="2"/>
    <x v="3"/>
    <s v="HR"/>
    <x v="3"/>
    <x v="0"/>
    <x v="2"/>
    <n v="0.28000000000000003"/>
    <x v="0"/>
  </r>
  <r>
    <s v="TXN1976"/>
    <x v="436"/>
    <n v="17126"/>
    <n v="26412"/>
    <x v="1948"/>
    <x v="3"/>
    <x v="3"/>
    <s v="Marketing"/>
    <x v="3"/>
    <x v="3"/>
    <x v="0"/>
    <n v="0.19"/>
    <x v="4"/>
  </r>
  <r>
    <s v="TXN1977"/>
    <x v="640"/>
    <n v="13869"/>
    <n v="4848"/>
    <x v="1831"/>
    <x v="1"/>
    <x v="0"/>
    <s v="IT"/>
    <x v="1"/>
    <x v="1"/>
    <x v="2"/>
    <n v="0.13"/>
    <x v="0"/>
  </r>
  <r>
    <s v="TXN1978"/>
    <x v="243"/>
    <n v="32889"/>
    <n v="18268"/>
    <x v="202"/>
    <x v="1"/>
    <x v="3"/>
    <s v="IT"/>
    <x v="3"/>
    <x v="1"/>
    <x v="0"/>
    <n v="0"/>
    <x v="9"/>
  </r>
  <r>
    <s v="TXN1979"/>
    <x v="408"/>
    <n v="30385"/>
    <n v="26630"/>
    <x v="1949"/>
    <x v="1"/>
    <x v="1"/>
    <s v="HR"/>
    <x v="3"/>
    <x v="0"/>
    <x v="1"/>
    <n v="0.24"/>
    <x v="7"/>
  </r>
  <r>
    <s v="TXN1980"/>
    <x v="315"/>
    <n v="49067"/>
    <n v="7879"/>
    <x v="1950"/>
    <x v="1"/>
    <x v="1"/>
    <s v="Marketing"/>
    <x v="2"/>
    <x v="1"/>
    <x v="2"/>
    <n v="0.23"/>
    <x v="11"/>
  </r>
  <r>
    <s v="TXN1981"/>
    <x v="444"/>
    <n v="24793"/>
    <n v="23885"/>
    <x v="1951"/>
    <x v="1"/>
    <x v="2"/>
    <s v="IT"/>
    <x v="1"/>
    <x v="1"/>
    <x v="1"/>
    <n v="0.11"/>
    <x v="1"/>
  </r>
  <r>
    <s v="TXN1982"/>
    <x v="524"/>
    <n v="25809"/>
    <n v="8835"/>
    <x v="1952"/>
    <x v="3"/>
    <x v="0"/>
    <s v="Operations"/>
    <x v="2"/>
    <x v="1"/>
    <x v="0"/>
    <n v="0.27"/>
    <x v="2"/>
  </r>
  <r>
    <s v="TXN1983"/>
    <x v="194"/>
    <n v="40215"/>
    <n v="16553"/>
    <x v="1953"/>
    <x v="4"/>
    <x v="3"/>
    <s v="Sales"/>
    <x v="2"/>
    <x v="1"/>
    <x v="0"/>
    <n v="0.22"/>
    <x v="4"/>
  </r>
  <r>
    <s v="TXN1984"/>
    <x v="143"/>
    <n v="17036"/>
    <n v="23613"/>
    <x v="1954"/>
    <x v="1"/>
    <x v="3"/>
    <s v="IT"/>
    <x v="3"/>
    <x v="0"/>
    <x v="2"/>
    <n v="0.08"/>
    <x v="4"/>
  </r>
  <r>
    <s v="TXN1985"/>
    <x v="274"/>
    <n v="6461"/>
    <n v="26919"/>
    <x v="1955"/>
    <x v="3"/>
    <x v="2"/>
    <s v="HR"/>
    <x v="2"/>
    <x v="0"/>
    <x v="0"/>
    <n v="0.25"/>
    <x v="2"/>
  </r>
  <r>
    <s v="TXN1986"/>
    <x v="580"/>
    <n v="30122"/>
    <n v="11107"/>
    <x v="1956"/>
    <x v="4"/>
    <x v="4"/>
    <s v="IT"/>
    <x v="0"/>
    <x v="3"/>
    <x v="3"/>
    <n v="0.01"/>
    <x v="0"/>
  </r>
  <r>
    <s v="TXN1987"/>
    <x v="427"/>
    <n v="44838"/>
    <n v="29000"/>
    <x v="1957"/>
    <x v="0"/>
    <x v="3"/>
    <s v="Sales"/>
    <x v="3"/>
    <x v="2"/>
    <x v="1"/>
    <n v="0.12"/>
    <x v="6"/>
  </r>
  <r>
    <s v="TXN1988"/>
    <x v="468"/>
    <n v="38062"/>
    <n v="19830"/>
    <x v="1958"/>
    <x v="0"/>
    <x v="0"/>
    <s v="IT"/>
    <x v="4"/>
    <x v="1"/>
    <x v="0"/>
    <n v="0.04"/>
    <x v="0"/>
  </r>
  <r>
    <s v="TXN1989"/>
    <x v="559"/>
    <n v="39397"/>
    <n v="16207"/>
    <x v="1959"/>
    <x v="3"/>
    <x v="3"/>
    <s v="IT"/>
    <x v="3"/>
    <x v="0"/>
    <x v="0"/>
    <n v="0.04"/>
    <x v="4"/>
  </r>
  <r>
    <s v="TXN1990"/>
    <x v="689"/>
    <n v="24743"/>
    <n v="27010"/>
    <x v="1960"/>
    <x v="2"/>
    <x v="1"/>
    <s v="Operations"/>
    <x v="3"/>
    <x v="0"/>
    <x v="0"/>
    <n v="0.2"/>
    <x v="3"/>
  </r>
  <r>
    <s v="TXN1991"/>
    <x v="257"/>
    <n v="32943"/>
    <n v="22729"/>
    <x v="1961"/>
    <x v="0"/>
    <x v="0"/>
    <s v="Sales"/>
    <x v="3"/>
    <x v="3"/>
    <x v="3"/>
    <n v="0.12"/>
    <x v="1"/>
  </r>
  <r>
    <s v="TXN1992"/>
    <x v="609"/>
    <n v="30632"/>
    <n v="11926"/>
    <x v="1962"/>
    <x v="4"/>
    <x v="3"/>
    <s v="Marketing"/>
    <x v="3"/>
    <x v="3"/>
    <x v="2"/>
    <n v="0.12"/>
    <x v="8"/>
  </r>
  <r>
    <s v="TXN1993"/>
    <x v="500"/>
    <n v="43929"/>
    <n v="10814"/>
    <x v="1963"/>
    <x v="4"/>
    <x v="3"/>
    <s v="Sales"/>
    <x v="3"/>
    <x v="0"/>
    <x v="0"/>
    <n v="0.11"/>
    <x v="8"/>
  </r>
  <r>
    <s v="TXN1994"/>
    <x v="15"/>
    <n v="36410"/>
    <n v="5608"/>
    <x v="1964"/>
    <x v="0"/>
    <x v="4"/>
    <s v="HR"/>
    <x v="3"/>
    <x v="1"/>
    <x v="0"/>
    <n v="0.02"/>
    <x v="8"/>
  </r>
  <r>
    <s v="TXN1995"/>
    <x v="217"/>
    <n v="42597"/>
    <n v="10385"/>
    <x v="1965"/>
    <x v="0"/>
    <x v="3"/>
    <s v="IT"/>
    <x v="0"/>
    <x v="3"/>
    <x v="0"/>
    <n v="0.17"/>
    <x v="4"/>
  </r>
  <r>
    <s v="TXN1996"/>
    <x v="458"/>
    <n v="16510"/>
    <n v="14630"/>
    <x v="1966"/>
    <x v="4"/>
    <x v="3"/>
    <s v="Sales"/>
    <x v="4"/>
    <x v="3"/>
    <x v="3"/>
    <n v="0.17"/>
    <x v="10"/>
  </r>
  <r>
    <s v="TXN1997"/>
    <x v="85"/>
    <n v="9533"/>
    <n v="24753"/>
    <x v="1967"/>
    <x v="0"/>
    <x v="0"/>
    <s v="IT"/>
    <x v="3"/>
    <x v="2"/>
    <x v="2"/>
    <n v="0.14000000000000001"/>
    <x v="2"/>
  </r>
  <r>
    <s v="TXN1998"/>
    <x v="101"/>
    <n v="15284"/>
    <n v="9144"/>
    <x v="1968"/>
    <x v="3"/>
    <x v="3"/>
    <s v="IT"/>
    <x v="0"/>
    <x v="2"/>
    <x v="3"/>
    <n v="0.17"/>
    <x v="4"/>
  </r>
  <r>
    <s v="TXN1999"/>
    <x v="599"/>
    <n v="19703"/>
    <n v="5735"/>
    <x v="1969"/>
    <x v="1"/>
    <x v="2"/>
    <s v="Marketing"/>
    <x v="3"/>
    <x v="2"/>
    <x v="2"/>
    <n v="0.16"/>
    <x v="3"/>
  </r>
  <r>
    <s v="TXN2000"/>
    <x v="284"/>
    <n v="19451"/>
    <n v="6644"/>
    <x v="1970"/>
    <x v="0"/>
    <x v="4"/>
    <s v="IT"/>
    <x v="3"/>
    <x v="1"/>
    <x v="1"/>
    <n v="0.0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781046-F46C-41BF-A811-051AA71E5D4A}"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3:F9" firstHeaderRow="1" firstDataRow="1" firstDataCol="1"/>
  <pivotFields count="13">
    <pivotField showAll="0"/>
    <pivotField showAll="0"/>
    <pivotField dataField="1" showAll="0"/>
    <pivotField showAll="0"/>
    <pivotField showAll="0"/>
    <pivotField showAll="0">
      <items count="6">
        <item x="4"/>
        <item x="3"/>
        <item x="1"/>
        <item x="0"/>
        <item x="2"/>
        <item t="default"/>
      </items>
    </pivotField>
    <pivotField showAll="0"/>
    <pivotField showAll="0"/>
    <pivotField axis="axisRow" showAll="0">
      <items count="6">
        <item x="4"/>
        <item x="2"/>
        <item x="1"/>
        <item x="3"/>
        <item x="0"/>
        <item t="default"/>
      </items>
    </pivotField>
    <pivotField showAll="0"/>
    <pivotField showAll="0"/>
    <pivotField showAll="0"/>
    <pivotField showAll="0">
      <items count="13">
        <item x="5"/>
        <item x="10"/>
        <item x="3"/>
        <item x="6"/>
        <item x="0"/>
        <item x="4"/>
        <item x="8"/>
        <item x="1"/>
        <item x="9"/>
        <item x="7"/>
        <item x="11"/>
        <item x="2"/>
        <item t="default"/>
      </items>
    </pivotField>
  </pivotFields>
  <rowFields count="1">
    <field x="8"/>
  </rowFields>
  <rowItems count="6">
    <i>
      <x/>
    </i>
    <i>
      <x v="1"/>
    </i>
    <i>
      <x v="2"/>
    </i>
    <i>
      <x v="3"/>
    </i>
    <i>
      <x v="4"/>
    </i>
    <i t="grand">
      <x/>
    </i>
  </rowItems>
  <colItems count="1">
    <i/>
  </colItems>
  <dataFields count="1">
    <dataField name="Sum of Revenue" fld="2" baseField="0" baseItem="0"/>
  </dataFields>
  <formats count="3">
    <format dxfId="82">
      <pivotArea collapsedLevelsAreSubtotals="1" fieldPosition="0">
        <references count="1">
          <reference field="8" count="1">
            <x v="0"/>
          </reference>
        </references>
      </pivotArea>
    </format>
    <format dxfId="81">
      <pivotArea collapsedLevelsAreSubtotals="1" fieldPosition="0">
        <references count="1">
          <reference field="8" count="1">
            <x v="1"/>
          </reference>
        </references>
      </pivotArea>
    </format>
    <format dxfId="80">
      <pivotArea grandRow="1" outline="0" collapsedLevelsAreSubtotals="1" fieldPosition="0"/>
    </format>
  </formats>
  <chartFormats count="6">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8" count="1" selected="0">
            <x v="0"/>
          </reference>
        </references>
      </pivotArea>
    </chartFormat>
    <chartFormat chart="5" format="14">
      <pivotArea type="data" outline="0" fieldPosition="0">
        <references count="2">
          <reference field="4294967294" count="1" selected="0">
            <x v="0"/>
          </reference>
          <reference field="8" count="1" selected="0">
            <x v="1"/>
          </reference>
        </references>
      </pivotArea>
    </chartFormat>
    <chartFormat chart="5" format="15">
      <pivotArea type="data" outline="0" fieldPosition="0">
        <references count="2">
          <reference field="4294967294" count="1" selected="0">
            <x v="0"/>
          </reference>
          <reference field="8" count="1" selected="0">
            <x v="2"/>
          </reference>
        </references>
      </pivotArea>
    </chartFormat>
    <chartFormat chart="5" format="16">
      <pivotArea type="data" outline="0" fieldPosition="0">
        <references count="2">
          <reference field="4294967294" count="1" selected="0">
            <x v="0"/>
          </reference>
          <reference field="8" count="1" selected="0">
            <x v="3"/>
          </reference>
        </references>
      </pivotArea>
    </chartFormat>
    <chartFormat chart="5" format="17">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C57944-8F82-402A-B2E7-6CB5F967A075}"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A3:B9" firstHeaderRow="1" firstDataRow="1" firstDataCol="1"/>
  <pivotFields count="13">
    <pivotField showAll="0"/>
    <pivotField showAll="0"/>
    <pivotField showAll="0"/>
    <pivotField dataField="1" showAll="0"/>
    <pivotField showAll="0"/>
    <pivotField axis="axisRow" showAll="0">
      <items count="6">
        <item x="4"/>
        <item x="3"/>
        <item x="1"/>
        <item x="0"/>
        <item x="2"/>
        <item t="default"/>
      </items>
    </pivotField>
    <pivotField showAll="0"/>
    <pivotField showAll="0"/>
    <pivotField showAll="0"/>
    <pivotField showAll="0"/>
    <pivotField showAll="0"/>
    <pivotField showAll="0"/>
    <pivotField showAll="0">
      <items count="13">
        <item x="5"/>
        <item x="10"/>
        <item x="3"/>
        <item x="6"/>
        <item x="0"/>
        <item x="4"/>
        <item x="8"/>
        <item x="1"/>
        <item x="9"/>
        <item x="7"/>
        <item x="11"/>
        <item x="2"/>
        <item t="default"/>
      </items>
    </pivotField>
  </pivotFields>
  <rowFields count="1">
    <field x="5"/>
  </rowFields>
  <rowItems count="6">
    <i>
      <x/>
    </i>
    <i>
      <x v="1"/>
    </i>
    <i>
      <x v="2"/>
    </i>
    <i>
      <x v="3"/>
    </i>
    <i>
      <x v="4"/>
    </i>
    <i t="grand">
      <x/>
    </i>
  </rowItems>
  <colItems count="1">
    <i/>
  </colItems>
  <dataFields count="1">
    <dataField name="Sum of Expenses" fld="3" baseField="0" baseItem="0"/>
  </dataFields>
  <formats count="6">
    <format dxfId="61">
      <pivotArea collapsedLevelsAreSubtotals="1" fieldPosition="0">
        <references count="1">
          <reference field="5" count="1">
            <x v="0"/>
          </reference>
        </references>
      </pivotArea>
    </format>
    <format dxfId="62">
      <pivotArea collapsedLevelsAreSubtotals="1" fieldPosition="0">
        <references count="1">
          <reference field="5" count="1">
            <x v="1"/>
          </reference>
        </references>
      </pivotArea>
    </format>
    <format dxfId="63">
      <pivotArea collapsedLevelsAreSubtotals="1" fieldPosition="0">
        <references count="1">
          <reference field="5" count="1">
            <x v="2"/>
          </reference>
        </references>
      </pivotArea>
    </format>
    <format dxfId="64">
      <pivotArea collapsedLevelsAreSubtotals="1" fieldPosition="0">
        <references count="1">
          <reference field="5" count="1">
            <x v="3"/>
          </reference>
        </references>
      </pivotArea>
    </format>
    <format dxfId="65">
      <pivotArea collapsedLevelsAreSubtotals="1" fieldPosition="0">
        <references count="1">
          <reference field="5" count="1">
            <x v="4"/>
          </reference>
        </references>
      </pivotArea>
    </format>
    <format dxfId="6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94E641-1DA2-45BC-A05E-FE3CA967B90C}" name="PivotTable3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E23:F28" firstHeaderRow="1" firstDataRow="1" firstDataCol="1"/>
  <pivotFields count="13">
    <pivotField showAll="0"/>
    <pivotField showAll="0"/>
    <pivotField showAll="0"/>
    <pivotField showAll="0"/>
    <pivotField showAll="0">
      <items count="1972">
        <item x="113"/>
        <item x="491"/>
        <item x="884"/>
        <item x="1596"/>
        <item x="999"/>
        <item x="352"/>
        <item x="1381"/>
        <item x="830"/>
        <item x="1767"/>
        <item x="354"/>
        <item x="1529"/>
        <item x="146"/>
        <item x="1505"/>
        <item x="1506"/>
        <item x="1918"/>
        <item x="337"/>
        <item x="588"/>
        <item x="30"/>
        <item x="382"/>
        <item x="1020"/>
        <item x="789"/>
        <item x="713"/>
        <item x="1591"/>
        <item x="463"/>
        <item x="1409"/>
        <item x="1955"/>
        <item x="1257"/>
        <item x="441"/>
        <item x="1488"/>
        <item x="486"/>
        <item x="224"/>
        <item x="1773"/>
        <item x="656"/>
        <item x="422"/>
        <item x="694"/>
        <item x="1808"/>
        <item x="841"/>
        <item x="651"/>
        <item x="1562"/>
        <item x="1088"/>
        <item x="1792"/>
        <item x="1605"/>
        <item x="33"/>
        <item x="862"/>
        <item x="404"/>
        <item x="69"/>
        <item x="102"/>
        <item x="1859"/>
        <item x="554"/>
        <item x="1886"/>
        <item x="1739"/>
        <item x="1161"/>
        <item x="834"/>
        <item x="270"/>
        <item x="118"/>
        <item x="1387"/>
        <item x="1753"/>
        <item x="599"/>
        <item x="141"/>
        <item x="1490"/>
        <item x="674"/>
        <item x="1094"/>
        <item x="328"/>
        <item x="742"/>
        <item x="331"/>
        <item x="1945"/>
        <item x="1774"/>
        <item x="799"/>
        <item x="539"/>
        <item x="1922"/>
        <item x="712"/>
        <item x="1517"/>
        <item x="237"/>
        <item x="120"/>
        <item x="620"/>
        <item x="336"/>
        <item x="1230"/>
        <item x="1501"/>
        <item x="316"/>
        <item x="511"/>
        <item x="803"/>
        <item x="1166"/>
        <item x="1247"/>
        <item x="251"/>
        <item x="1626"/>
        <item x="1445"/>
        <item x="1967"/>
        <item x="1372"/>
        <item x="1550"/>
        <item x="645"/>
        <item x="868"/>
        <item x="1"/>
        <item x="1665"/>
        <item x="1233"/>
        <item x="247"/>
        <item x="1502"/>
        <item x="953"/>
        <item x="1393"/>
        <item x="444"/>
        <item x="769"/>
        <item x="741"/>
        <item x="128"/>
        <item x="1759"/>
        <item x="1261"/>
        <item x="267"/>
        <item x="1642"/>
        <item x="45"/>
        <item x="802"/>
        <item x="1164"/>
        <item x="1641"/>
        <item x="956"/>
        <item x="466"/>
        <item x="268"/>
        <item x="427"/>
        <item x="991"/>
        <item x="1033"/>
        <item x="1938"/>
        <item x="749"/>
        <item x="723"/>
        <item x="1541"/>
        <item x="1526"/>
        <item x="971"/>
        <item x="68"/>
        <item x="169"/>
        <item x="1757"/>
        <item x="1303"/>
        <item x="801"/>
        <item x="254"/>
        <item x="648"/>
        <item x="1436"/>
        <item x="1819"/>
        <item x="547"/>
        <item x="1860"/>
        <item x="576"/>
        <item x="1300"/>
        <item x="1370"/>
        <item x="229"/>
        <item x="97"/>
        <item x="1797"/>
        <item x="1466"/>
        <item x="1106"/>
        <item x="1876"/>
        <item x="418"/>
        <item x="300"/>
        <item x="1305"/>
        <item x="1893"/>
        <item x="1212"/>
        <item x="437"/>
        <item x="796"/>
        <item x="1054"/>
        <item x="950"/>
        <item x="918"/>
        <item x="1363"/>
        <item x="1030"/>
        <item x="1008"/>
        <item x="281"/>
        <item x="1075"/>
        <item x="1902"/>
        <item x="314"/>
        <item x="812"/>
        <item x="307"/>
        <item x="750"/>
        <item x="1201"/>
        <item x="855"/>
        <item x="1896"/>
        <item x="756"/>
        <item x="1071"/>
        <item x="1631"/>
        <item x="681"/>
        <item x="920"/>
        <item x="1254"/>
        <item x="256"/>
        <item x="420"/>
        <item x="1504"/>
        <item x="156"/>
        <item x="720"/>
        <item x="858"/>
        <item x="136"/>
        <item x="271"/>
        <item x="355"/>
        <item x="1086"/>
        <item x="1286"/>
        <item x="233"/>
        <item x="1563"/>
        <item x="668"/>
        <item x="664"/>
        <item x="145"/>
        <item x="1362"/>
        <item x="1670"/>
        <item x="1459"/>
        <item x="542"/>
        <item x="891"/>
        <item x="43"/>
        <item x="1101"/>
        <item x="573"/>
        <item x="1427"/>
        <item x="216"/>
        <item x="1029"/>
        <item x="80"/>
        <item x="287"/>
        <item x="95"/>
        <item x="1551"/>
        <item x="470"/>
        <item x="1062"/>
        <item x="381"/>
        <item x="47"/>
        <item x="1628"/>
        <item x="1761"/>
        <item x="881"/>
        <item x="1188"/>
        <item x="263"/>
        <item x="1633"/>
        <item x="1343"/>
        <item x="574"/>
        <item x="439"/>
        <item x="1948"/>
        <item x="1915"/>
        <item x="546"/>
        <item x="887"/>
        <item x="1573"/>
        <item x="1897"/>
        <item x="1775"/>
        <item x="886"/>
        <item x="1325"/>
        <item x="1078"/>
        <item x="1708"/>
        <item x="639"/>
        <item x="158"/>
        <item x="1661"/>
        <item x="1158"/>
        <item x="894"/>
        <item x="1532"/>
        <item x="1014"/>
        <item x="1840"/>
        <item x="1793"/>
        <item x="42"/>
        <item x="747"/>
        <item x="1297"/>
        <item x="1814"/>
        <item x="1837"/>
        <item x="1908"/>
        <item x="1785"/>
        <item x="632"/>
        <item x="82"/>
        <item x="901"/>
        <item x="1553"/>
        <item x="761"/>
        <item x="1662"/>
        <item x="1426"/>
        <item x="1762"/>
        <item x="372"/>
        <item x="434"/>
        <item x="322"/>
        <item x="1913"/>
        <item x="787"/>
        <item x="1474"/>
        <item x="1906"/>
        <item x="185"/>
        <item x="1533"/>
        <item x="46"/>
        <item x="1080"/>
        <item x="800"/>
        <item x="690"/>
        <item x="275"/>
        <item x="1878"/>
        <item x="1647"/>
        <item x="520"/>
        <item x="83"/>
        <item x="133"/>
        <item x="1401"/>
        <item x="1827"/>
        <item x="553"/>
        <item x="1419"/>
        <item x="628"/>
        <item x="1341"/>
        <item x="856"/>
        <item x="1244"/>
        <item x="292"/>
        <item x="1319"/>
        <item x="459"/>
        <item x="997"/>
        <item x="795"/>
        <item x="103"/>
        <item x="219"/>
        <item x="1346"/>
        <item x="984"/>
        <item x="914"/>
        <item x="390"/>
        <item x="359"/>
        <item x="1954"/>
        <item x="1182"/>
        <item x="1405"/>
        <item x="571"/>
        <item x="979"/>
        <item x="1465"/>
        <item x="892"/>
        <item x="191"/>
        <item x="1091"/>
        <item x="1022"/>
        <item x="762"/>
        <item x="703"/>
        <item x="751"/>
        <item x="636"/>
        <item x="1199"/>
        <item x="707"/>
        <item x="1163"/>
        <item x="1728"/>
        <item x="1864"/>
        <item x="35"/>
        <item x="306"/>
        <item x="1155"/>
        <item x="906"/>
        <item x="1766"/>
        <item x="1102"/>
        <item x="864"/>
        <item x="1769"/>
        <item x="1412"/>
        <item x="929"/>
        <item x="1871"/>
        <item x="1881"/>
        <item x="954"/>
        <item x="543"/>
        <item x="757"/>
        <item x="16"/>
        <item x="403"/>
        <item x="1816"/>
        <item x="562"/>
        <item x="1368"/>
        <item x="1079"/>
        <item x="261"/>
        <item x="972"/>
        <item x="1291"/>
        <item x="993"/>
        <item x="1745"/>
        <item x="1920"/>
        <item x="1324"/>
        <item x="1379"/>
        <item x="715"/>
        <item x="514"/>
        <item x="85"/>
        <item x="110"/>
        <item x="445"/>
        <item x="821"/>
        <item x="823"/>
        <item x="218"/>
        <item x="424"/>
        <item x="10"/>
        <item x="983"/>
        <item x="1345"/>
        <item x="1121"/>
        <item x="1151"/>
        <item x="241"/>
        <item x="1307"/>
        <item x="1574"/>
        <item x="1492"/>
        <item x="695"/>
        <item x="1901"/>
        <item x="131"/>
        <item x="1695"/>
        <item x="1549"/>
        <item x="1872"/>
        <item x="1032"/>
        <item x="1534"/>
        <item x="1420"/>
        <item x="1205"/>
        <item x="748"/>
        <item x="1085"/>
        <item x="716"/>
        <item x="733"/>
        <item x="309"/>
        <item x="672"/>
        <item x="714"/>
        <item x="1358"/>
        <item x="480"/>
        <item x="1508"/>
        <item x="1776"/>
        <item x="197"/>
        <item x="772"/>
        <item x="192"/>
        <item x="905"/>
        <item x="235"/>
        <item x="1687"/>
        <item x="109"/>
        <item x="1478"/>
        <item x="989"/>
        <item x="1450"/>
        <item x="1130"/>
        <item x="1460"/>
        <item x="822"/>
        <item x="1552"/>
        <item x="364"/>
        <item x="596"/>
        <item x="1869"/>
        <item x="877"/>
        <item x="1374"/>
        <item x="1243"/>
        <item x="644"/>
        <item x="650"/>
        <item x="195"/>
        <item x="1580"/>
        <item x="692"/>
        <item x="595"/>
        <item x="1800"/>
        <item x="305"/>
        <item x="483"/>
        <item x="442"/>
        <item x="827"/>
        <item x="649"/>
        <item x="1090"/>
        <item x="764"/>
        <item x="1895"/>
        <item x="1898"/>
        <item x="1321"/>
        <item x="400"/>
        <item x="1386"/>
        <item x="401"/>
        <item x="985"/>
        <item x="25"/>
        <item x="1331"/>
        <item x="848"/>
        <item x="1857"/>
        <item x="807"/>
        <item x="37"/>
        <item x="1660"/>
        <item x="1771"/>
        <item x="1366"/>
        <item x="210"/>
        <item x="1783"/>
        <item x="810"/>
        <item x="1424"/>
        <item x="944"/>
        <item x="836"/>
        <item x="1523"/>
        <item x="1132"/>
        <item x="1461"/>
        <item x="1942"/>
        <item x="1714"/>
        <item x="1198"/>
        <item x="1960"/>
        <item x="1128"/>
        <item x="1593"/>
        <item x="1812"/>
        <item x="1732"/>
        <item x="405"/>
        <item x="619"/>
        <item x="259"/>
        <item x="196"/>
        <item x="1171"/>
        <item x="854"/>
        <item x="1342"/>
        <item x="700"/>
        <item x="1910"/>
        <item x="1917"/>
        <item x="917"/>
        <item x="897"/>
        <item x="1712"/>
        <item x="1129"/>
        <item x="1225"/>
        <item x="1218"/>
        <item x="370"/>
        <item x="1655"/>
        <item x="1371"/>
        <item x="1912"/>
        <item x="1400"/>
        <item x="1542"/>
        <item x="1422"/>
        <item x="1843"/>
        <item x="565"/>
        <item x="900"/>
        <item x="1361"/>
        <item x="1916"/>
        <item x="888"/>
        <item x="504"/>
        <item x="922"/>
        <item x="600"/>
        <item x="1873"/>
        <item x="36"/>
        <item x="1329"/>
        <item x="302"/>
        <item x="389"/>
        <item x="1805"/>
        <item x="1202"/>
        <item x="326"/>
        <item x="387"/>
        <item x="1272"/>
        <item x="1777"/>
        <item x="850"/>
        <item x="467"/>
        <item x="1582"/>
        <item x="820"/>
        <item x="214"/>
        <item x="1203"/>
        <item x="284"/>
        <item x="627"/>
        <item x="76"/>
        <item x="641"/>
        <item x="994"/>
        <item x="1045"/>
        <item x="246"/>
        <item x="1470"/>
        <item x="673"/>
        <item x="1006"/>
        <item x="440"/>
        <item x="1782"/>
        <item x="1935"/>
        <item x="1510"/>
        <item x="319"/>
        <item x="1870"/>
        <item x="93"/>
        <item x="1842"/>
        <item x="1528"/>
        <item x="688"/>
        <item x="784"/>
        <item x="194"/>
        <item x="719"/>
        <item x="1796"/>
        <item x="890"/>
        <item x="98"/>
        <item x="1167"/>
        <item x="1489"/>
        <item x="266"/>
        <item x="276"/>
        <item x="1927"/>
        <item x="257"/>
        <item x="921"/>
        <item x="614"/>
        <item x="148"/>
        <item x="6"/>
        <item x="1082"/>
        <item x="582"/>
        <item x="344"/>
        <item x="597"/>
        <item x="693"/>
        <item x="1807"/>
        <item x="1476"/>
        <item x="1147"/>
        <item x="1673"/>
        <item x="1060"/>
        <item x="1265"/>
        <item x="1823"/>
        <item x="1862"/>
        <item x="519"/>
        <item x="973"/>
        <item x="1273"/>
        <item x="1443"/>
        <item x="1410"/>
        <item x="1284"/>
        <item x="1220"/>
        <item x="273"/>
        <item x="1571"/>
        <item x="1087"/>
        <item x="94"/>
        <item x="222"/>
        <item x="1271"/>
        <item x="262"/>
        <item x="182"/>
        <item x="1005"/>
        <item x="1335"/>
        <item x="1880"/>
        <item x="1668"/>
        <item x="402"/>
        <item x="1292"/>
        <item x="1119"/>
        <item x="168"/>
        <item x="1315"/>
        <item x="89"/>
        <item x="682"/>
        <item x="1025"/>
        <item x="534"/>
        <item x="1051"/>
        <item x="221"/>
        <item x="1577"/>
        <item x="678"/>
        <item x="915"/>
        <item x="1081"/>
        <item x="1951"/>
        <item x="1104"/>
        <item x="1177"/>
        <item x="54"/>
        <item x="1629"/>
        <item x="338"/>
        <item x="828"/>
        <item x="1191"/>
        <item x="907"/>
        <item x="1172"/>
        <item x="960"/>
        <item x="1701"/>
        <item x="1822"/>
        <item x="1349"/>
        <item x="500"/>
        <item x="1645"/>
        <item x="709"/>
        <item x="414"/>
        <item x="680"/>
        <item x="79"/>
        <item x="285"/>
        <item x="1302"/>
        <item x="603"/>
        <item x="435"/>
        <item x="1336"/>
        <item x="1851"/>
        <item x="1844"/>
        <item x="852"/>
        <item x="808"/>
        <item x="327"/>
        <item x="1185"/>
        <item x="1926"/>
        <item x="1604"/>
        <item x="1364"/>
        <item x="1570"/>
        <item x="105"/>
        <item x="1744"/>
        <item x="385"/>
        <item x="538"/>
        <item x="347"/>
        <item x="1100"/>
        <item x="1316"/>
        <item x="586"/>
        <item x="367"/>
        <item x="1683"/>
        <item x="1966"/>
        <item x="1312"/>
        <item x="722"/>
        <item x="947"/>
        <item x="283"/>
        <item x="670"/>
        <item x="1616"/>
        <item x="1391"/>
        <item x="1500"/>
        <item x="575"/>
        <item x="885"/>
        <item x="160"/>
        <item x="1357"/>
        <item x="564"/>
        <item x="568"/>
        <item x="1643"/>
        <item x="1518"/>
        <item x="990"/>
        <item x="1747"/>
        <item x="198"/>
        <item x="1276"/>
        <item x="59"/>
        <item x="910"/>
        <item x="939"/>
        <item x="1196"/>
        <item x="598"/>
        <item x="967"/>
        <item x="536"/>
        <item x="1070"/>
        <item x="139"/>
        <item x="106"/>
        <item x="1038"/>
        <item x="473"/>
        <item x="838"/>
        <item x="1496"/>
        <item x="625"/>
        <item x="934"/>
        <item x="14"/>
        <item x="1322"/>
        <item x="1514"/>
        <item x="1729"/>
        <item x="883"/>
        <item x="824"/>
        <item x="630"/>
        <item x="532"/>
        <item x="1748"/>
        <item x="468"/>
        <item x="1763"/>
        <item x="465"/>
        <item x="1925"/>
        <item x="1015"/>
        <item x="1614"/>
        <item x="569"/>
        <item x="911"/>
        <item x="1111"/>
        <item x="1183"/>
        <item x="272"/>
        <item x="495"/>
        <item x="1675"/>
        <item x="916"/>
        <item x="238"/>
        <item x="904"/>
        <item x="962"/>
        <item x="1558"/>
        <item x="1326"/>
        <item x="1096"/>
        <item x="1204"/>
        <item x="348"/>
        <item x="1073"/>
        <item x="1392"/>
        <item x="524"/>
        <item x="1887"/>
        <item x="998"/>
        <item x="1949"/>
        <item x="1037"/>
        <item x="1267"/>
        <item x="1707"/>
        <item x="163"/>
        <item x="1686"/>
        <item x="816"/>
        <item x="533"/>
        <item x="243"/>
        <item x="1564"/>
        <item x="90"/>
        <item x="882"/>
        <item x="1781"/>
        <item x="501"/>
        <item x="754"/>
        <item x="1730"/>
        <item x="1606"/>
        <item x="1680"/>
        <item x="902"/>
        <item x="1092"/>
        <item x="1522"/>
        <item x="1437"/>
        <item x="1228"/>
        <item x="17"/>
        <item x="743"/>
        <item x="1231"/>
        <item x="498"/>
        <item x="1727"/>
        <item x="642"/>
        <item x="1569"/>
        <item x="426"/>
        <item x="1160"/>
        <item x="121"/>
        <item x="277"/>
        <item x="557"/>
        <item x="1666"/>
        <item x="502"/>
        <item x="453"/>
        <item x="1116"/>
        <item x="1937"/>
        <item x="1169"/>
        <item x="12"/>
        <item x="315"/>
        <item x="842"/>
        <item x="1678"/>
        <item x="225"/>
        <item x="52"/>
        <item x="1930"/>
        <item x="178"/>
        <item x="1003"/>
        <item x="27"/>
        <item x="1369"/>
        <item x="39"/>
        <item x="616"/>
        <item x="1772"/>
        <item x="1099"/>
        <item x="108"/>
        <item x="1750"/>
        <item x="137"/>
        <item x="704"/>
        <item x="1721"/>
        <item x="62"/>
        <item x="356"/>
        <item x="298"/>
        <item x="297"/>
        <item x="343"/>
        <item x="815"/>
        <item x="1702"/>
        <item x="982"/>
        <item x="677"/>
        <item x="428"/>
        <item x="265"/>
        <item x="1055"/>
        <item x="518"/>
        <item x="544"/>
        <item x="1595"/>
        <item x="1301"/>
        <item x="1561"/>
        <item x="464"/>
        <item x="1875"/>
        <item x="1388"/>
        <item x="549"/>
        <item x="736"/>
        <item x="1017"/>
        <item x="1731"/>
        <item x="1495"/>
        <item x="92"/>
        <item x="729"/>
        <item x="1277"/>
        <item x="455"/>
        <item x="57"/>
        <item x="1040"/>
        <item x="1649"/>
        <item x="768"/>
        <item x="935"/>
        <item x="1891"/>
        <item x="1828"/>
        <item x="378"/>
        <item x="1705"/>
        <item x="1723"/>
        <item x="847"/>
        <item x="115"/>
        <item x="589"/>
        <item x="1968"/>
        <item x="721"/>
        <item x="1688"/>
        <item x="458"/>
        <item x="938"/>
        <item x="339"/>
        <item x="1890"/>
        <item x="1232"/>
        <item x="1883"/>
        <item x="638"/>
        <item x="479"/>
        <item x="831"/>
        <item x="280"/>
        <item x="1283"/>
        <item x="1295"/>
        <item x="1624"/>
        <item x="951"/>
        <item x="112"/>
        <item x="1144"/>
        <item x="785"/>
        <item x="397"/>
        <item x="959"/>
        <item x="551"/>
        <item x="926"/>
        <item x="1717"/>
        <item x="1473"/>
        <item x="207"/>
        <item x="1454"/>
        <item x="523"/>
        <item x="1002"/>
        <item x="826"/>
        <item x="1268"/>
        <item x="1914"/>
        <item x="391"/>
        <item x="594"/>
        <item x="1652"/>
        <item x="406"/>
        <item x="829"/>
        <item x="527"/>
        <item x="1888"/>
        <item x="1545"/>
        <item x="580"/>
        <item x="510"/>
        <item x="1602"/>
        <item x="606"/>
        <item x="333"/>
        <item x="525"/>
        <item x="640"/>
        <item x="1418"/>
        <item x="1206"/>
        <item x="1058"/>
        <item x="1469"/>
        <item x="1339"/>
        <item x="1615"/>
        <item x="718"/>
        <item x="899"/>
        <item x="384"/>
        <item x="1560"/>
        <item x="371"/>
        <item x="258"/>
        <item x="745"/>
        <item x="1467"/>
        <item x="908"/>
        <item x="1656"/>
        <item x="1536"/>
        <item x="610"/>
        <item x="324"/>
        <item x="388"/>
        <item x="696"/>
        <item x="13"/>
        <item x="151"/>
        <item x="880"/>
        <item x="1471"/>
        <item x="1835"/>
        <item x="100"/>
        <item x="923"/>
        <item x="895"/>
        <item x="1521"/>
        <item x="1861"/>
        <item x="790"/>
        <item x="1592"/>
        <item x="552"/>
        <item x="289"/>
        <item x="860"/>
        <item x="377"/>
        <item x="1820"/>
        <item x="21"/>
        <item x="1439"/>
        <item x="417"/>
        <item x="457"/>
        <item x="949"/>
        <item x="1494"/>
        <item x="199"/>
        <item x="1296"/>
        <item x="1479"/>
        <item x="1298"/>
        <item x="1068"/>
        <item x="1850"/>
        <item x="1223"/>
        <item x="1609"/>
        <item x="1625"/>
        <item x="413"/>
        <item x="1713"/>
        <item x="1477"/>
        <item x="1330"/>
        <item x="778"/>
        <item x="264"/>
        <item x="1293"/>
        <item x="73"/>
        <item x="665"/>
        <item x="245"/>
        <item x="615"/>
        <item x="119"/>
        <item x="78"/>
        <item x="1309"/>
        <item x="686"/>
        <item x="508"/>
        <item x="1421"/>
        <item x="1676"/>
        <item x="157"/>
        <item x="1530"/>
        <item x="5"/>
        <item x="1764"/>
        <item x="23"/>
        <item x="913"/>
        <item x="708"/>
        <item x="1831"/>
        <item x="1007"/>
        <item x="528"/>
        <item x="1217"/>
        <item x="1417"/>
        <item x="357"/>
        <item x="362"/>
        <item x="1000"/>
        <item x="1125"/>
        <item x="127"/>
        <item x="940"/>
        <item x="411"/>
        <item x="1136"/>
        <item x="734"/>
        <item x="1718"/>
        <item x="1145"/>
        <item x="1451"/>
        <item x="794"/>
        <item x="1356"/>
        <item x="193"/>
        <item x="1567"/>
        <item x="867"/>
        <item x="1156"/>
        <item x="1790"/>
        <item x="1186"/>
        <item x="1894"/>
        <item x="1355"/>
        <item x="1858"/>
        <item x="1752"/>
        <item x="592"/>
        <item x="1390"/>
        <item x="1907"/>
        <item x="1934"/>
        <item x="839"/>
        <item x="1275"/>
        <item x="132"/>
        <item x="1472"/>
        <item x="701"/>
        <item x="65"/>
        <item x="1112"/>
        <item x="1749"/>
        <item x="1565"/>
        <item x="1742"/>
        <item x="1428"/>
        <item x="1786"/>
        <item x="188"/>
        <item x="380"/>
        <item x="1921"/>
        <item x="288"/>
        <item x="658"/>
        <item x="22"/>
        <item x="634"/>
        <item x="161"/>
        <item x="1619"/>
        <item x="1733"/>
        <item x="1059"/>
        <item x="1512"/>
        <item x="66"/>
        <item x="379"/>
        <item x="1240"/>
        <item x="1483"/>
        <item x="1961"/>
        <item x="975"/>
        <item x="1440"/>
        <item x="104"/>
        <item x="1681"/>
        <item x="126"/>
        <item x="494"/>
        <item x="1672"/>
        <item x="1741"/>
        <item x="1853"/>
        <item x="1525"/>
        <item x="223"/>
        <item x="122"/>
        <item x="1583"/>
        <item x="1211"/>
        <item x="1826"/>
        <item x="290"/>
        <item x="475"/>
        <item x="896"/>
        <item x="1944"/>
        <item x="505"/>
        <item x="430"/>
        <item x="1141"/>
        <item x="1236"/>
        <item x="1394"/>
        <item x="1475"/>
        <item x="1004"/>
        <item x="1865"/>
        <item x="117"/>
        <item x="2"/>
        <item x="1760"/>
        <item x="220"/>
        <item x="67"/>
        <item x="323"/>
        <item x="1654"/>
        <item x="101"/>
        <item x="448"/>
        <item x="1498"/>
        <item x="1360"/>
        <item x="870"/>
        <item x="325"/>
        <item x="1798"/>
        <item x="48"/>
        <item x="1446"/>
        <item x="61"/>
        <item x="1084"/>
        <item x="509"/>
        <item x="1299"/>
        <item x="1035"/>
        <item x="1115"/>
        <item x="1288"/>
        <item x="204"/>
        <item x="1811"/>
        <item x="1905"/>
        <item x="1431"/>
        <item x="278"/>
        <item x="1332"/>
        <item x="419"/>
        <item x="1575"/>
        <item x="710"/>
        <item x="1365"/>
        <item x="1845"/>
        <item x="230"/>
        <item x="1689"/>
        <item x="605"/>
        <item x="334"/>
        <item x="1408"/>
        <item x="685"/>
        <item x="1557"/>
        <item x="274"/>
        <item x="1434"/>
        <item x="1036"/>
        <item x="1463"/>
        <item x="931"/>
        <item x="1613"/>
        <item x="1028"/>
        <item x="1691"/>
        <item x="522"/>
        <item x="1238"/>
        <item x="1867"/>
        <item x="857"/>
        <item x="626"/>
        <item x="779"/>
        <item x="1109"/>
        <item x="581"/>
        <item x="1221"/>
        <item x="1354"/>
        <item x="1719"/>
        <item x="1794"/>
        <item x="732"/>
        <item x="865"/>
        <item x="541"/>
        <item x="792"/>
        <item x="1667"/>
        <item x="253"/>
        <item x="1248"/>
        <item x="587"/>
        <item x="556"/>
        <item x="1139"/>
        <item x="1892"/>
        <item x="925"/>
        <item x="186"/>
        <item x="1065"/>
        <item x="1737"/>
        <item x="1791"/>
        <item x="484"/>
        <item x="1722"/>
        <item x="1658"/>
        <item x="735"/>
        <item x="1187"/>
        <item x="1824"/>
        <item x="365"/>
        <item x="294"/>
        <item x="1970"/>
        <item x="851"/>
        <item x="698"/>
        <item x="560"/>
        <item x="351"/>
        <item x="1134"/>
        <item x="310"/>
        <item x="702"/>
        <item x="55"/>
        <item x="7"/>
        <item x="545"/>
        <item x="728"/>
        <item x="159"/>
        <item x="507"/>
        <item x="945"/>
        <item x="1263"/>
        <item x="1854"/>
        <item x="898"/>
        <item x="1064"/>
        <item x="1801"/>
        <item x="1118"/>
        <item x="1889"/>
        <item x="1527"/>
        <item x="123"/>
        <item x="635"/>
        <item x="1539"/>
        <item x="1493"/>
        <item x="190"/>
        <item x="1142"/>
        <item x="1323"/>
        <item x="234"/>
        <item x="1636"/>
        <item x="1599"/>
        <item x="143"/>
        <item x="942"/>
        <item x="943"/>
        <item x="252"/>
        <item x="1778"/>
        <item x="731"/>
        <item x="1663"/>
        <item x="1685"/>
        <item x="1146"/>
        <item x="1304"/>
        <item x="449"/>
        <item x="1841"/>
        <item x="1049"/>
        <item x="450"/>
        <item x="24"/>
        <item x="1481"/>
        <item x="755"/>
        <item x="19"/>
        <item x="1709"/>
        <item x="1969"/>
        <item x="1768"/>
        <item x="1200"/>
        <item x="608"/>
        <item x="577"/>
        <item x="1234"/>
        <item x="1377"/>
        <item x="1285"/>
        <item x="1543"/>
        <item x="730"/>
        <item x="1135"/>
        <item x="1456"/>
        <item x="167"/>
        <item x="503"/>
        <item x="1113"/>
        <item x="946"/>
        <item x="1623"/>
        <item x="583"/>
        <item x="1308"/>
        <item x="1923"/>
        <item x="1734"/>
        <item x="317"/>
        <item x="1279"/>
        <item x="705"/>
        <item x="1537"/>
        <item x="1646"/>
        <item x="202"/>
        <item x="968"/>
        <item x="1170"/>
        <item x="1659"/>
        <item x="301"/>
        <item x="1137"/>
        <item x="1754"/>
        <item x="74"/>
        <item x="239"/>
        <item x="1809"/>
        <item x="478"/>
        <item x="1053"/>
        <item x="874"/>
        <item x="1556"/>
        <item x="1251"/>
        <item x="1849"/>
        <item x="563"/>
        <item x="1866"/>
        <item x="1013"/>
        <item x="206"/>
        <item x="1150"/>
        <item x="184"/>
        <item x="374"/>
        <item x="535"/>
        <item x="591"/>
        <item x="1313"/>
        <item x="1710"/>
        <item x="725"/>
        <item x="1347"/>
        <item x="71"/>
        <item x="1050"/>
        <item x="1131"/>
        <item x="461"/>
        <item x="1012"/>
        <item x="1524"/>
        <item x="675"/>
        <item x="86"/>
        <item x="1618"/>
        <item x="1168"/>
        <item x="1879"/>
        <item x="32"/>
        <item x="1127"/>
        <item x="845"/>
        <item x="657"/>
        <item x="249"/>
        <item x="833"/>
        <item x="977"/>
        <item x="1009"/>
        <item x="1957"/>
        <item x="661"/>
        <item x="1044"/>
        <item x="1559"/>
        <item x="1874"/>
        <item x="667"/>
        <item x="1677"/>
        <item x="1679"/>
        <item x="1671"/>
        <item x="1126"/>
        <item x="981"/>
        <item x="684"/>
        <item x="788"/>
        <item x="878"/>
        <item x="1148"/>
        <item x="879"/>
        <item x="1802"/>
        <item x="770"/>
        <item x="558"/>
        <item x="643"/>
        <item x="775"/>
        <item x="567"/>
        <item x="88"/>
        <item x="1758"/>
        <item x="766"/>
        <item x="1159"/>
        <item x="454"/>
        <item x="1235"/>
        <item x="1931"/>
        <item x="1083"/>
        <item x="1333"/>
        <item x="1444"/>
        <item x="34"/>
        <item x="978"/>
        <item x="1832"/>
        <item x="1699"/>
        <item x="200"/>
        <item x="1430"/>
        <item x="570"/>
        <item x="493"/>
        <item x="1103"/>
        <item x="181"/>
        <item x="248"/>
        <item x="548"/>
        <item x="1698"/>
        <item x="1375"/>
        <item x="961"/>
        <item x="809"/>
        <item x="1383"/>
        <item x="1863"/>
        <item x="1052"/>
        <item x="579"/>
        <item x="1219"/>
        <item x="706"/>
        <item x="226"/>
        <item x="1351"/>
        <item x="1720"/>
        <item x="360"/>
        <item x="176"/>
        <item x="1143"/>
        <item x="584"/>
        <item x="1952"/>
        <item x="1620"/>
        <item x="177"/>
        <item x="1385"/>
        <item x="1063"/>
        <item x="1513"/>
        <item x="1077"/>
        <item x="1373"/>
        <item x="49"/>
        <item x="1738"/>
        <item x="1438"/>
        <item x="869"/>
        <item x="1105"/>
        <item x="410"/>
        <item x="814"/>
        <item x="793"/>
        <item x="1222"/>
        <item x="623"/>
        <item x="1780"/>
        <item x="679"/>
        <item x="1246"/>
        <item x="51"/>
        <item x="1241"/>
        <item x="1311"/>
        <item x="1152"/>
        <item x="111"/>
        <item x="853"/>
        <item x="804"/>
        <item x="1674"/>
        <item x="346"/>
        <item x="1940"/>
        <item x="1026"/>
        <item x="1249"/>
        <item x="633"/>
        <item x="654"/>
        <item x="330"/>
        <item x="936"/>
        <item x="142"/>
        <item x="477"/>
        <item x="87"/>
        <item x="1289"/>
        <item x="1568"/>
        <item x="208"/>
        <item x="1634"/>
        <item x="335"/>
        <item x="1635"/>
        <item x="1140"/>
        <item x="212"/>
        <item x="1406"/>
        <item x="1958"/>
        <item x="213"/>
        <item x="487"/>
        <item x="1839"/>
        <item x="763"/>
        <item x="1617"/>
        <item x="1442"/>
        <item x="872"/>
        <item x="958"/>
        <item x="1264"/>
        <item x="1511"/>
        <item x="373"/>
        <item x="1282"/>
        <item x="1644"/>
        <item x="691"/>
        <item x="63"/>
        <item x="138"/>
        <item x="669"/>
        <item x="1924"/>
        <item x="621"/>
        <item x="1441"/>
        <item x="170"/>
        <item x="1962"/>
        <item x="1788"/>
        <item x="609"/>
        <item x="60"/>
        <item x="1799"/>
        <item x="1682"/>
        <item x="1885"/>
        <item x="1651"/>
        <item x="1340"/>
        <item x="1117"/>
        <item x="1448"/>
        <item x="134"/>
        <item x="1411"/>
        <item x="1821"/>
        <item x="780"/>
        <item x="849"/>
        <item x="1956"/>
        <item x="1715"/>
        <item x="1601"/>
        <item x="1579"/>
        <item x="1585"/>
        <item x="1941"/>
        <item x="228"/>
        <item x="313"/>
        <item x="318"/>
        <item x="1239"/>
        <item x="408"/>
        <item x="1376"/>
        <item x="1398"/>
        <item x="513"/>
        <item x="1010"/>
        <item x="1487"/>
        <item x="1462"/>
        <item x="699"/>
        <item x="671"/>
        <item x="653"/>
        <item x="941"/>
        <item x="1274"/>
        <item x="843"/>
        <item x="1627"/>
        <item x="1021"/>
        <item x="1581"/>
        <item x="471"/>
        <item x="1097"/>
        <item x="578"/>
        <item x="1751"/>
        <item x="425"/>
        <item x="1173"/>
        <item x="396"/>
        <item x="187"/>
        <item x="1306"/>
        <item x="1724"/>
        <item x="1074"/>
        <item x="1399"/>
        <item x="99"/>
        <item x="1519"/>
        <item x="75"/>
        <item x="930"/>
        <item x="1404"/>
        <item x="758"/>
        <item x="760"/>
        <item x="1256"/>
        <item x="1378"/>
        <item x="1114"/>
        <item x="1484"/>
        <item x="189"/>
        <item x="286"/>
        <item x="1042"/>
        <item x="1765"/>
        <item x="1337"/>
        <item x="1215"/>
        <item x="774"/>
        <item x="752"/>
        <item x="447"/>
        <item x="617"/>
        <item x="1928"/>
        <item x="1157"/>
        <item x="279"/>
        <item x="1294"/>
        <item x="783"/>
        <item x="1904"/>
        <item x="144"/>
        <item x="607"/>
        <item x="1262"/>
        <item x="846"/>
        <item x="726"/>
        <item x="490"/>
        <item x="392"/>
        <item x="345"/>
        <item x="506"/>
        <item x="604"/>
        <item x="497"/>
        <item x="1250"/>
        <item x="140"/>
        <item x="1830"/>
        <item x="255"/>
        <item x="1327"/>
        <item x="1242"/>
        <item x="590"/>
        <item x="152"/>
        <item x="353"/>
        <item x="521"/>
        <item x="889"/>
        <item x="1740"/>
        <item x="976"/>
        <item x="1639"/>
        <item x="1039"/>
        <item x="443"/>
        <item x="540"/>
        <item x="1138"/>
        <item x="1209"/>
        <item x="1856"/>
        <item x="965"/>
        <item x="296"/>
        <item x="407"/>
        <item x="460"/>
        <item x="1056"/>
        <item x="1836"/>
        <item x="1499"/>
        <item x="966"/>
        <item x="602"/>
        <item x="77"/>
        <item x="531"/>
        <item x="1449"/>
        <item x="1611"/>
        <item x="601"/>
        <item x="835"/>
        <item x="1540"/>
        <item x="215"/>
        <item x="1566"/>
        <item x="9"/>
        <item x="211"/>
        <item x="1589"/>
        <item x="1612"/>
        <item x="436"/>
        <item x="462"/>
        <item x="1598"/>
        <item x="41"/>
        <item x="269"/>
        <item x="1648"/>
        <item x="928"/>
        <item x="863"/>
        <item x="970"/>
        <item x="948"/>
        <item x="805"/>
        <item x="924"/>
        <item x="481"/>
        <item x="499"/>
        <item x="1413"/>
        <item x="1818"/>
        <item x="149"/>
        <item x="861"/>
        <item x="1093"/>
        <item x="1179"/>
        <item x="295"/>
        <item x="18"/>
        <item x="446"/>
        <item x="291"/>
        <item x="1123"/>
        <item x="817"/>
        <item x="72"/>
        <item x="767"/>
        <item x="1817"/>
        <item x="791"/>
        <item x="1416"/>
        <item x="1227"/>
        <item x="1726"/>
        <item x="1415"/>
        <item x="1195"/>
        <item x="1270"/>
        <item x="1229"/>
        <item x="1034"/>
        <item x="1402"/>
        <item x="624"/>
        <item x="1310"/>
        <item x="1877"/>
        <item x="1637"/>
        <item x="1197"/>
        <item x="1587"/>
        <item x="1181"/>
        <item x="1503"/>
        <item x="782"/>
        <item x="1933"/>
        <item x="1314"/>
        <item x="1903"/>
        <item x="937"/>
        <item x="781"/>
        <item x="955"/>
        <item x="4"/>
        <item x="1588"/>
        <item x="1507"/>
        <item x="11"/>
        <item x="150"/>
        <item x="1184"/>
        <item x="739"/>
        <item x="70"/>
        <item x="107"/>
        <item x="124"/>
        <item x="1011"/>
        <item x="773"/>
        <item x="342"/>
        <item x="676"/>
        <item x="1959"/>
        <item x="1192"/>
        <item x="1259"/>
        <item x="1693"/>
        <item x="282"/>
        <item x="1178"/>
        <item x="759"/>
        <item x="689"/>
        <item x="537"/>
        <item x="1024"/>
        <item x="423"/>
        <item x="1815"/>
        <item x="1338"/>
        <item x="1932"/>
        <item x="129"/>
        <item x="1669"/>
        <item x="1193"/>
        <item x="819"/>
        <item x="1953"/>
        <item x="1133"/>
        <item x="1095"/>
        <item x="566"/>
        <item x="8"/>
        <item x="1174"/>
        <item x="489"/>
        <item x="1936"/>
        <item x="1353"/>
        <item x="986"/>
        <item x="1947"/>
        <item x="0"/>
        <item x="659"/>
        <item x="1516"/>
        <item x="1779"/>
        <item x="727"/>
        <item x="1833"/>
        <item x="555"/>
        <item x="1352"/>
        <item x="1031"/>
        <item x="1509"/>
        <item x="1120"/>
        <item x="476"/>
        <item x="399"/>
        <item x="646"/>
        <item x="1610"/>
        <item x="637"/>
        <item x="1395"/>
        <item x="517"/>
        <item x="1638"/>
        <item x="1072"/>
        <item x="1344"/>
        <item x="236"/>
        <item x="1480"/>
        <item x="162"/>
        <item x="1194"/>
        <item x="1208"/>
        <item x="1269"/>
        <item x="753"/>
        <item x="1919"/>
        <item x="1328"/>
        <item x="429"/>
        <item x="227"/>
        <item x="1226"/>
        <item x="593"/>
        <item x="1640"/>
        <item x="662"/>
        <item x="777"/>
        <item x="205"/>
        <item x="1255"/>
        <item x="1258"/>
        <item x="1124"/>
        <item x="96"/>
        <item x="64"/>
        <item x="431"/>
        <item x="308"/>
        <item x="1069"/>
        <item x="15"/>
        <item x="1806"/>
        <item x="919"/>
        <item x="1929"/>
        <item x="1491"/>
        <item x="1544"/>
        <item x="1281"/>
        <item x="559"/>
        <item x="1810"/>
        <item x="376"/>
        <item x="153"/>
        <item x="1098"/>
        <item x="1497"/>
        <item x="1216"/>
        <item x="1535"/>
        <item x="1210"/>
        <item x="1554"/>
        <item x="1280"/>
        <item x="154"/>
        <item x="395"/>
        <item x="1555"/>
        <item x="183"/>
        <item x="44"/>
        <item x="1653"/>
        <item x="1180"/>
        <item x="1848"/>
        <item x="1784"/>
        <item x="631"/>
        <item x="1165"/>
        <item x="147"/>
        <item x="20"/>
        <item x="1107"/>
        <item x="980"/>
        <item x="165"/>
        <item x="798"/>
        <item x="31"/>
        <item x="1162"/>
        <item x="1704"/>
        <item x="1153"/>
        <item x="1829"/>
        <item x="1397"/>
        <item x="655"/>
        <item x="1452"/>
        <item x="1067"/>
        <item x="340"/>
        <item x="618"/>
        <item x="1245"/>
        <item x="1318"/>
        <item x="369"/>
        <item x="1735"/>
        <item x="361"/>
        <item x="1868"/>
        <item x="312"/>
        <item x="1597"/>
        <item x="1041"/>
        <item x="1899"/>
        <item x="1852"/>
        <item x="293"/>
        <item x="1657"/>
        <item x="1429"/>
        <item x="58"/>
        <item x="409"/>
        <item x="909"/>
        <item x="526"/>
        <item x="1190"/>
        <item x="179"/>
        <item x="529"/>
        <item x="1608"/>
        <item x="1706"/>
        <item x="995"/>
        <item x="240"/>
        <item x="996"/>
        <item x="53"/>
        <item x="1743"/>
        <item x="299"/>
        <item x="1684"/>
        <item x="1586"/>
        <item x="987"/>
        <item x="1804"/>
        <item x="114"/>
        <item x="811"/>
        <item x="368"/>
        <item x="765"/>
        <item x="825"/>
        <item x="1108"/>
        <item x="1334"/>
        <item x="363"/>
        <item x="1122"/>
        <item x="421"/>
        <item x="1520"/>
        <item x="1755"/>
        <item x="992"/>
        <item x="242"/>
        <item x="738"/>
        <item x="866"/>
        <item x="1825"/>
        <item x="84"/>
        <item x="358"/>
        <item x="452"/>
        <item x="50"/>
        <item x="1396"/>
        <item x="1711"/>
        <item x="244"/>
        <item x="1847"/>
        <item x="1697"/>
        <item x="1855"/>
        <item x="832"/>
        <item x="964"/>
        <item x="776"/>
        <item x="530"/>
        <item x="1939"/>
        <item x="1690"/>
        <item x="873"/>
        <item x="1389"/>
        <item x="433"/>
        <item x="1252"/>
        <item x="844"/>
        <item x="1803"/>
        <item x="585"/>
        <item x="711"/>
        <item x="1590"/>
        <item x="1756"/>
        <item x="1622"/>
        <item x="1703"/>
        <item x="474"/>
        <item x="663"/>
        <item x="231"/>
        <item x="472"/>
        <item x="383"/>
        <item x="135"/>
        <item x="1884"/>
        <item x="859"/>
        <item x="1486"/>
        <item x="155"/>
        <item x="1019"/>
        <item x="40"/>
        <item x="724"/>
        <item x="746"/>
        <item x="311"/>
        <item x="611"/>
        <item x="203"/>
        <item x="1350"/>
        <item x="1813"/>
        <item x="572"/>
        <item x="398"/>
        <item x="386"/>
        <item x="871"/>
        <item x="612"/>
        <item x="1287"/>
        <item x="1046"/>
        <item x="166"/>
        <item x="1911"/>
        <item x="492"/>
        <item x="1692"/>
        <item x="806"/>
        <item x="1016"/>
        <item x="1964"/>
        <item x="1600"/>
        <item x="652"/>
        <item x="613"/>
        <item x="875"/>
        <item x="1572"/>
        <item x="125"/>
        <item x="201"/>
        <item x="1746"/>
        <item x="1455"/>
        <item x="903"/>
        <item x="81"/>
        <item x="1834"/>
        <item x="969"/>
        <item x="1943"/>
        <item x="561"/>
        <item x="415"/>
        <item x="622"/>
        <item x="1716"/>
        <item x="1278"/>
        <item x="1423"/>
        <item x="1770"/>
        <item x="456"/>
        <item x="647"/>
        <item x="1154"/>
        <item x="740"/>
        <item x="26"/>
        <item x="813"/>
        <item x="1603"/>
        <item x="164"/>
        <item x="737"/>
        <item x="1965"/>
        <item x="341"/>
        <item x="1207"/>
        <item x="91"/>
        <item x="320"/>
        <item x="1253"/>
        <item x="116"/>
        <item x="1485"/>
        <item x="1380"/>
        <item x="933"/>
        <item x="927"/>
        <item x="1453"/>
        <item x="260"/>
        <item x="1696"/>
        <item x="893"/>
        <item x="515"/>
        <item x="332"/>
        <item x="1963"/>
        <item x="1176"/>
        <item x="988"/>
        <item x="1189"/>
        <item x="1531"/>
        <item x="130"/>
        <item x="1650"/>
        <item x="1359"/>
        <item x="1594"/>
        <item x="1076"/>
        <item x="1621"/>
        <item x="1900"/>
        <item x="488"/>
        <item x="717"/>
        <item x="1725"/>
        <item x="1846"/>
        <item x="171"/>
        <item x="1464"/>
        <item x="1214"/>
        <item x="349"/>
        <item x="818"/>
        <item x="1001"/>
        <item x="1066"/>
        <item x="1047"/>
        <item x="209"/>
        <item x="175"/>
        <item x="1403"/>
        <item x="1320"/>
        <item x="469"/>
        <item x="516"/>
        <item x="232"/>
        <item x="1482"/>
        <item x="438"/>
        <item x="180"/>
        <item x="1630"/>
        <item x="786"/>
        <item x="29"/>
        <item x="1043"/>
        <item x="485"/>
        <item x="375"/>
        <item x="350"/>
        <item x="1061"/>
        <item x="1538"/>
        <item x="217"/>
        <item x="496"/>
        <item x="797"/>
        <item x="1048"/>
        <item x="394"/>
        <item x="1175"/>
        <item x="1578"/>
        <item x="1548"/>
        <item x="329"/>
        <item x="173"/>
        <item x="304"/>
        <item x="1110"/>
        <item x="451"/>
        <item x="840"/>
        <item x="416"/>
        <item x="482"/>
        <item x="1432"/>
        <item x="957"/>
        <item x="1266"/>
        <item x="1664"/>
        <item x="28"/>
        <item x="550"/>
        <item x="1237"/>
        <item x="666"/>
        <item x="660"/>
        <item x="1224"/>
        <item x="744"/>
        <item x="974"/>
        <item x="1909"/>
        <item x="683"/>
        <item x="321"/>
        <item x="697"/>
        <item x="1882"/>
        <item x="1407"/>
        <item x="952"/>
        <item x="1057"/>
        <item x="1584"/>
        <item x="1425"/>
        <item x="1700"/>
        <item x="1023"/>
        <item x="1027"/>
        <item x="1384"/>
        <item x="1546"/>
        <item x="1694"/>
        <item x="432"/>
        <item x="1457"/>
        <item x="1576"/>
        <item x="963"/>
        <item x="837"/>
        <item x="629"/>
        <item x="932"/>
        <item x="1515"/>
        <item x="1213"/>
        <item x="512"/>
        <item x="876"/>
        <item x="912"/>
        <item x="771"/>
        <item x="1946"/>
        <item x="1435"/>
        <item x="1468"/>
        <item x="687"/>
        <item x="3"/>
        <item x="1838"/>
        <item x="56"/>
        <item x="1149"/>
        <item x="1547"/>
        <item x="172"/>
        <item x="250"/>
        <item x="1950"/>
        <item x="1290"/>
        <item x="303"/>
        <item x="1018"/>
        <item x="174"/>
        <item x="38"/>
        <item x="1367"/>
        <item x="1382"/>
        <item x="1260"/>
        <item x="1089"/>
        <item x="1433"/>
        <item x="1789"/>
        <item x="1607"/>
        <item x="1632"/>
        <item x="1317"/>
        <item x="393"/>
        <item x="1447"/>
        <item x="1348"/>
        <item x="366"/>
        <item x="1736"/>
        <item x="1787"/>
        <item x="1458"/>
        <item x="412"/>
        <item x="1414"/>
        <item x="1795"/>
        <item t="default"/>
      </items>
    </pivotField>
    <pivotField showAll="0">
      <items count="6">
        <item x="4"/>
        <item x="3"/>
        <item x="1"/>
        <item x="0"/>
        <item x="2"/>
        <item t="default"/>
      </items>
    </pivotField>
    <pivotField showAll="0">
      <items count="6">
        <item x="3"/>
        <item x="4"/>
        <item x="0"/>
        <item x="1"/>
        <item x="2"/>
        <item t="default"/>
      </items>
    </pivotField>
    <pivotField showAll="0"/>
    <pivotField axis="axisRow" showAll="0">
      <items count="6">
        <item x="4"/>
        <item x="2"/>
        <item x="1"/>
        <item x="3"/>
        <item x="0"/>
        <item t="default"/>
      </items>
    </pivotField>
    <pivotField showAll="0"/>
    <pivotField showAll="0"/>
    <pivotField dataField="1" showAll="0"/>
    <pivotField showAll="0">
      <items count="13">
        <item x="5"/>
        <item x="10"/>
        <item x="3"/>
        <item x="6"/>
        <item x="0"/>
        <item x="4"/>
        <item x="8"/>
        <item x="1"/>
        <item x="9"/>
        <item x="7"/>
        <item x="11"/>
        <item x="2"/>
        <item t="default"/>
      </items>
    </pivotField>
  </pivotFields>
  <rowFields count="1">
    <field x="8"/>
  </rowFields>
  <rowItems count="5">
    <i>
      <x/>
    </i>
    <i>
      <x v="1"/>
    </i>
    <i>
      <x v="2"/>
    </i>
    <i>
      <x v="3"/>
    </i>
    <i>
      <x v="4"/>
    </i>
  </rowItems>
  <colItems count="1">
    <i/>
  </colItems>
  <dataFields count="1">
    <dataField name="Sum of Discount" fld="11" showDataAs="percentOfTotal" baseField="8" baseItem="0" numFmtId="10"/>
  </dataFields>
  <formats count="6">
    <format dxfId="74">
      <pivotArea collapsedLevelsAreSubtotals="1" fieldPosition="0">
        <references count="1">
          <reference field="8" count="1">
            <x v="0"/>
          </reference>
        </references>
      </pivotArea>
    </format>
    <format dxfId="75">
      <pivotArea collapsedLevelsAreSubtotals="1" fieldPosition="0">
        <references count="1">
          <reference field="8" count="1">
            <x v="1"/>
          </reference>
        </references>
      </pivotArea>
    </format>
    <format dxfId="76">
      <pivotArea collapsedLevelsAreSubtotals="1" fieldPosition="0">
        <references count="1">
          <reference field="8" count="1">
            <x v="2"/>
          </reference>
        </references>
      </pivotArea>
    </format>
    <format dxfId="77">
      <pivotArea collapsedLevelsAreSubtotals="1" fieldPosition="0">
        <references count="1">
          <reference field="8" count="1">
            <x v="3"/>
          </reference>
        </references>
      </pivotArea>
    </format>
    <format dxfId="78">
      <pivotArea collapsedLevelsAreSubtotals="1" fieldPosition="0">
        <references count="1">
          <reference field="8" count="1">
            <x v="4"/>
          </reference>
        </references>
      </pivotArea>
    </format>
    <format dxfId="79">
      <pivotArea outline="0" fieldPosition="0">
        <references count="1">
          <reference field="4294967294" count="1">
            <x v="0"/>
          </reference>
        </references>
      </pivotArea>
    </format>
  </formats>
  <chartFormats count="12">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8" count="1" selected="0">
            <x v="3"/>
          </reference>
        </references>
      </pivotArea>
    </chartFormat>
    <chartFormat chart="11" format="2">
      <pivotArea type="data" outline="0" fieldPosition="0">
        <references count="2">
          <reference field="4294967294" count="1" selected="0">
            <x v="0"/>
          </reference>
          <reference field="8" count="1" selected="0">
            <x v="4"/>
          </reference>
        </references>
      </pivotArea>
    </chartFormat>
    <chartFormat chart="11" format="3">
      <pivotArea type="data" outline="0" fieldPosition="0">
        <references count="2">
          <reference field="4294967294" count="1" selected="0">
            <x v="0"/>
          </reference>
          <reference field="8" count="1" selected="0">
            <x v="2"/>
          </reference>
        </references>
      </pivotArea>
    </chartFormat>
    <chartFormat chart="11" format="4">
      <pivotArea type="data" outline="0" fieldPosition="0">
        <references count="2">
          <reference field="4294967294" count="1" selected="0">
            <x v="0"/>
          </reference>
          <reference field="8" count="1" selected="0">
            <x v="1"/>
          </reference>
        </references>
      </pivotArea>
    </chartFormat>
    <chartFormat chart="11" format="5">
      <pivotArea type="data" outline="0" fieldPosition="0">
        <references count="2">
          <reference field="4294967294" count="1" selected="0">
            <x v="0"/>
          </reference>
          <reference field="8" count="1" selected="0">
            <x v="0"/>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8" count="1" selected="0">
            <x v="0"/>
          </reference>
        </references>
      </pivotArea>
    </chartFormat>
    <chartFormat chart="16" format="14">
      <pivotArea type="data" outline="0" fieldPosition="0">
        <references count="2">
          <reference field="4294967294" count="1" selected="0">
            <x v="0"/>
          </reference>
          <reference field="8" count="1" selected="0">
            <x v="1"/>
          </reference>
        </references>
      </pivotArea>
    </chartFormat>
    <chartFormat chart="16" format="15">
      <pivotArea type="data" outline="0" fieldPosition="0">
        <references count="2">
          <reference field="4294967294" count="1" selected="0">
            <x v="0"/>
          </reference>
          <reference field="8" count="1" selected="0">
            <x v="2"/>
          </reference>
        </references>
      </pivotArea>
    </chartFormat>
    <chartFormat chart="16" format="16">
      <pivotArea type="data" outline="0" fieldPosition="0">
        <references count="2">
          <reference field="4294967294" count="1" selected="0">
            <x v="0"/>
          </reference>
          <reference field="8" count="1" selected="0">
            <x v="3"/>
          </reference>
        </references>
      </pivotArea>
    </chartFormat>
    <chartFormat chart="16" format="17">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C470B8-017B-4FD3-9BC0-F24B26401429}"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3:B36" firstHeaderRow="1" firstDataRow="1" firstDataCol="1"/>
  <pivotFields count="13">
    <pivotField showAll="0"/>
    <pivotField showAll="0"/>
    <pivotField showAll="0"/>
    <pivotField showAll="0"/>
    <pivotField dataField="1" showAll="0"/>
    <pivotField showAll="0">
      <items count="6">
        <item x="4"/>
        <item x="3"/>
        <item x="1"/>
        <item x="0"/>
        <item x="2"/>
        <item t="default"/>
      </items>
    </pivotField>
    <pivotField showAll="0"/>
    <pivotField showAll="0"/>
    <pivotField showAll="0"/>
    <pivotField showAll="0"/>
    <pivotField showAll="0"/>
    <pivotField showAll="0"/>
    <pivotField axis="axisRow" showAll="0">
      <items count="13">
        <item x="5"/>
        <item x="10"/>
        <item x="3"/>
        <item x="6"/>
        <item x="0"/>
        <item x="4"/>
        <item x="8"/>
        <item x="1"/>
        <item x="9"/>
        <item x="7"/>
        <item x="11"/>
        <item x="2"/>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Sum of Profit" fld="4" baseField="0" baseItem="0"/>
  </dataFields>
  <formats count="3">
    <format dxfId="85">
      <pivotArea collapsedLevelsAreSubtotals="1" fieldPosition="0">
        <references count="1">
          <reference field="12" count="1">
            <x v="0"/>
          </reference>
        </references>
      </pivotArea>
    </format>
    <format dxfId="84">
      <pivotArea collapsedLevelsAreSubtotals="1" fieldPosition="0">
        <references count="1">
          <reference field="12" count="11">
            <x v="1"/>
            <x v="2"/>
            <x v="3"/>
            <x v="4"/>
            <x v="5"/>
            <x v="6"/>
            <x v="7"/>
            <x v="8"/>
            <x v="9"/>
            <x v="10"/>
            <x v="11"/>
          </reference>
        </references>
      </pivotArea>
    </format>
    <format dxfId="83">
      <pivotArea grandRow="1" outline="0" collapsedLevelsAreSubtotals="1" fieldPosition="0"/>
    </format>
  </format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B9C2EF-F6BA-42B4-8CE2-E9620826328B}"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13:J19" firstHeaderRow="1" firstDataRow="2" firstDataCol="1"/>
  <pivotFields count="13">
    <pivotField showAll="0"/>
    <pivotField showAll="0"/>
    <pivotField showAll="0"/>
    <pivotField showAll="0"/>
    <pivotField dataField="1" showAll="0"/>
    <pivotField showAll="0">
      <items count="6">
        <item x="4"/>
        <item x="3"/>
        <item x="1"/>
        <item x="0"/>
        <item x="2"/>
        <item t="default"/>
      </items>
    </pivotField>
    <pivotField showAll="0"/>
    <pivotField showAll="0"/>
    <pivotField showAll="0"/>
    <pivotField axis="axisRow" showAll="0">
      <items count="5">
        <item x="1"/>
        <item x="2"/>
        <item x="3"/>
        <item x="0"/>
        <item t="default"/>
      </items>
    </pivotField>
    <pivotField axis="axisCol" showAll="0">
      <items count="5">
        <item x="1"/>
        <item x="0"/>
        <item x="2"/>
        <item x="3"/>
        <item t="default"/>
      </items>
    </pivotField>
    <pivotField showAll="0"/>
    <pivotField showAll="0">
      <items count="13">
        <item x="5"/>
        <item x="10"/>
        <item x="3"/>
        <item x="6"/>
        <item x="0"/>
        <item x="4"/>
        <item x="8"/>
        <item x="1"/>
        <item x="9"/>
        <item x="7"/>
        <item x="11"/>
        <item x="2"/>
        <item t="default"/>
      </items>
    </pivotField>
  </pivotFields>
  <rowFields count="1">
    <field x="9"/>
  </rowFields>
  <rowItems count="5">
    <i>
      <x/>
    </i>
    <i>
      <x v="1"/>
    </i>
    <i>
      <x v="2"/>
    </i>
    <i>
      <x v="3"/>
    </i>
    <i t="grand">
      <x/>
    </i>
  </rowItems>
  <colFields count="1">
    <field x="10"/>
  </colFields>
  <colItems count="5">
    <i>
      <x/>
    </i>
    <i>
      <x v="1"/>
    </i>
    <i>
      <x v="2"/>
    </i>
    <i>
      <x v="3"/>
    </i>
    <i t="grand">
      <x/>
    </i>
  </colItems>
  <dataFields count="1">
    <dataField name="Sum of Profit" fld="4" baseField="0" baseItem="0"/>
  </dataFields>
  <formats count="22">
    <format dxfId="107">
      <pivotArea collapsedLevelsAreSubtotals="1" fieldPosition="0">
        <references count="2">
          <reference field="9" count="1">
            <x v="2"/>
          </reference>
          <reference field="10" count="1" selected="0">
            <x v="0"/>
          </reference>
        </references>
      </pivotArea>
    </format>
    <format dxfId="106">
      <pivotArea collapsedLevelsAreSubtotals="1" fieldPosition="0">
        <references count="2">
          <reference field="9" count="1">
            <x v="3"/>
          </reference>
          <reference field="10" count="1" selected="0">
            <x v="0"/>
          </reference>
        </references>
      </pivotArea>
    </format>
    <format dxfId="105">
      <pivotArea collapsedLevelsAreSubtotals="1" fieldPosition="0">
        <references count="2">
          <reference field="9" count="1">
            <x v="2"/>
          </reference>
          <reference field="10" count="1" selected="0">
            <x v="1"/>
          </reference>
        </references>
      </pivotArea>
    </format>
    <format dxfId="104">
      <pivotArea collapsedLevelsAreSubtotals="1" fieldPosition="0">
        <references count="2">
          <reference field="9" count="1">
            <x v="3"/>
          </reference>
          <reference field="10" count="1" selected="0">
            <x v="1"/>
          </reference>
        </references>
      </pivotArea>
    </format>
    <format dxfId="103">
      <pivotArea collapsedLevelsAreSubtotals="1" fieldPosition="0">
        <references count="2">
          <reference field="9" count="2">
            <x v="0"/>
            <x v="1"/>
          </reference>
          <reference field="10" count="3" selected="0">
            <x v="0"/>
            <x v="1"/>
            <x v="2"/>
          </reference>
        </references>
      </pivotArea>
    </format>
    <format dxfId="102">
      <pivotArea type="origin" dataOnly="0" labelOnly="1" outline="0" fieldPosition="0"/>
    </format>
    <format dxfId="101">
      <pivotArea field="10" type="button" dataOnly="0" labelOnly="1" outline="0" axis="axisCol" fieldPosition="0"/>
    </format>
    <format dxfId="100">
      <pivotArea type="topRight" dataOnly="0" labelOnly="1" outline="0" fieldPosition="0"/>
    </format>
    <format dxfId="99">
      <pivotArea field="9" type="button" dataOnly="0" labelOnly="1" outline="0" axis="axisRow" fieldPosition="0"/>
    </format>
    <format dxfId="98">
      <pivotArea dataOnly="0" labelOnly="1" fieldPosition="0">
        <references count="1">
          <reference field="9" count="2">
            <x v="0"/>
            <x v="1"/>
          </reference>
        </references>
      </pivotArea>
    </format>
    <format dxfId="97">
      <pivotArea dataOnly="0" labelOnly="1" fieldPosition="0">
        <references count="1">
          <reference field="10" count="3">
            <x v="0"/>
            <x v="1"/>
            <x v="2"/>
          </reference>
        </references>
      </pivotArea>
    </format>
    <format dxfId="96">
      <pivotArea collapsedLevelsAreSubtotals="1" fieldPosition="0">
        <references count="2">
          <reference field="9" count="1">
            <x v="2"/>
          </reference>
          <reference field="10" count="1" selected="0">
            <x v="2"/>
          </reference>
        </references>
      </pivotArea>
    </format>
    <format dxfId="95">
      <pivotArea collapsedLevelsAreSubtotals="1" fieldPosition="0">
        <references count="2">
          <reference field="9" count="1">
            <x v="3"/>
          </reference>
          <reference field="10" count="1" selected="0">
            <x v="2"/>
          </reference>
        </references>
      </pivotArea>
    </format>
    <format dxfId="94">
      <pivotArea collapsedLevelsAreSubtotals="1" fieldPosition="0">
        <references count="2">
          <reference field="9" count="1">
            <x v="0"/>
          </reference>
          <reference field="10" count="1" selected="0">
            <x v="3"/>
          </reference>
        </references>
      </pivotArea>
    </format>
    <format dxfId="93">
      <pivotArea collapsedLevelsAreSubtotals="1" fieldPosition="0">
        <references count="2">
          <reference field="9" count="1">
            <x v="1"/>
          </reference>
          <reference field="10" count="1" selected="0">
            <x v="3"/>
          </reference>
        </references>
      </pivotArea>
    </format>
    <format dxfId="92">
      <pivotArea collapsedLevelsAreSubtotals="1" fieldPosition="0">
        <references count="2">
          <reference field="9" count="1">
            <x v="2"/>
          </reference>
          <reference field="10" count="1" selected="0">
            <x v="3"/>
          </reference>
        </references>
      </pivotArea>
    </format>
    <format dxfId="91">
      <pivotArea collapsedLevelsAreSubtotals="1" fieldPosition="0">
        <references count="2">
          <reference field="9" count="1">
            <x v="3"/>
          </reference>
          <reference field="10" count="1" selected="0">
            <x v="3"/>
          </reference>
        </references>
      </pivotArea>
    </format>
    <format dxfId="90">
      <pivotArea field="9" grandCol="1" collapsedLevelsAreSubtotals="1" axis="axisRow" fieldPosition="0">
        <references count="1">
          <reference field="9" count="1">
            <x v="0"/>
          </reference>
        </references>
      </pivotArea>
    </format>
    <format dxfId="89">
      <pivotArea field="9" grandCol="1" collapsedLevelsAreSubtotals="1" axis="axisRow" fieldPosition="0">
        <references count="1">
          <reference field="9" count="1">
            <x v="1"/>
          </reference>
        </references>
      </pivotArea>
    </format>
    <format dxfId="88">
      <pivotArea field="9" grandCol="1" collapsedLevelsAreSubtotals="1" axis="axisRow" fieldPosition="0">
        <references count="1">
          <reference field="9" count="1">
            <x v="2"/>
          </reference>
        </references>
      </pivotArea>
    </format>
    <format dxfId="87">
      <pivotArea field="9" grandCol="1" collapsedLevelsAreSubtotals="1" axis="axisRow" fieldPosition="0">
        <references count="1">
          <reference field="9" count="1">
            <x v="3"/>
          </reference>
        </references>
      </pivotArea>
    </format>
    <format dxfId="86">
      <pivotArea grandRow="1" outline="0" collapsedLevelsAreSubtotals="1" fieldPosition="0"/>
    </format>
  </formats>
  <chartFormats count="8">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8" format="3" series="1">
      <pivotArea type="data" outline="0" fieldPosition="0">
        <references count="2">
          <reference field="4294967294" count="1" selected="0">
            <x v="0"/>
          </reference>
          <reference field="10" count="1" selected="0">
            <x v="3"/>
          </reference>
        </references>
      </pivotArea>
    </chartFormat>
    <chartFormat chart="9" format="0" series="1">
      <pivotArea type="data" outline="0" fieldPosition="0">
        <references count="2">
          <reference field="4294967294" count="1" selected="0">
            <x v="0"/>
          </reference>
          <reference field="10" count="1" selected="0">
            <x v="0"/>
          </reference>
        </references>
      </pivotArea>
    </chartFormat>
    <chartFormat chart="9" format="1" series="1">
      <pivotArea type="data" outline="0" fieldPosition="0">
        <references count="2">
          <reference field="4294967294" count="1" selected="0">
            <x v="0"/>
          </reference>
          <reference field="10" count="1" selected="0">
            <x v="1"/>
          </reference>
        </references>
      </pivotArea>
    </chartFormat>
    <chartFormat chart="9" format="2" series="1">
      <pivotArea type="data" outline="0" fieldPosition="0">
        <references count="2">
          <reference field="4294967294" count="1" selected="0">
            <x v="0"/>
          </reference>
          <reference field="10" count="1" selected="0">
            <x v="2"/>
          </reference>
        </references>
      </pivotArea>
    </chartFormat>
    <chartFormat chart="9" format="3"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B35065-FE62-41A7-BF04-C4F7DEF89B86}"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ategory">
  <location ref="H23:N30" firstHeaderRow="1" firstDataRow="2" firstDataCol="1"/>
  <pivotFields count="13">
    <pivotField showAll="0"/>
    <pivotField showAll="0"/>
    <pivotField showAll="0"/>
    <pivotField dataField="1" showAll="0"/>
    <pivotField showAll="0"/>
    <pivotField axis="axisCol" showAll="0">
      <items count="6">
        <item x="4"/>
        <item x="3"/>
        <item x="1"/>
        <item x="0"/>
        <item x="2"/>
        <item t="default"/>
      </items>
    </pivotField>
    <pivotField axis="axisRow" showAll="0">
      <items count="6">
        <item x="3"/>
        <item x="4"/>
        <item x="0"/>
        <item x="1"/>
        <item x="2"/>
        <item t="default"/>
      </items>
    </pivotField>
    <pivotField showAll="0"/>
    <pivotField showAll="0"/>
    <pivotField showAll="0"/>
    <pivotField showAll="0"/>
    <pivotField showAll="0"/>
    <pivotField showAll="0">
      <items count="13">
        <item x="5"/>
        <item x="10"/>
        <item x="3"/>
        <item x="6"/>
        <item x="0"/>
        <item x="4"/>
        <item x="8"/>
        <item x="1"/>
        <item x="9"/>
        <item x="7"/>
        <item x="11"/>
        <item x="2"/>
        <item t="default"/>
      </items>
    </pivotField>
  </pivotFields>
  <rowFields count="1">
    <field x="6"/>
  </rowFields>
  <rowItems count="6">
    <i>
      <x/>
    </i>
    <i>
      <x v="1"/>
    </i>
    <i>
      <x v="2"/>
    </i>
    <i>
      <x v="3"/>
    </i>
    <i>
      <x v="4"/>
    </i>
    <i t="grand">
      <x/>
    </i>
  </rowItems>
  <colFields count="1">
    <field x="5"/>
  </colFields>
  <colItems count="6">
    <i>
      <x/>
    </i>
    <i>
      <x v="1"/>
    </i>
    <i>
      <x v="2"/>
    </i>
    <i>
      <x v="3"/>
    </i>
    <i>
      <x v="4"/>
    </i>
    <i t="grand">
      <x/>
    </i>
  </colItems>
  <dataFields count="1">
    <dataField name="Sum of Expenses" fld="3" baseField="0" baseItem="0"/>
  </dataFields>
  <formats count="2">
    <format dxfId="109">
      <pivotArea grandRow="1" outline="0" collapsedLevelsAreSubtotals="1" fieldPosition="0"/>
    </format>
    <format dxfId="108">
      <pivotArea collapsedLevelsAreSubtotals="1" fieldPosition="0">
        <references count="1">
          <reference field="6" count="0"/>
        </references>
      </pivotArea>
    </format>
  </formats>
  <conditionalFormats count="1">
    <conditionalFormat priority="2">
      <pivotAreas count="1">
        <pivotArea type="all" outline="0" fieldPosition="0"/>
      </pivotAreas>
    </conditionalFormat>
  </conditionalFormats>
  <chartFormats count="35">
    <chartFormat chart="5" format="5" series="1">
      <pivotArea type="data" outline="0" fieldPosition="0">
        <references count="2">
          <reference field="4294967294" count="1" selected="0">
            <x v="0"/>
          </reference>
          <reference field="5" count="1" selected="0">
            <x v="0"/>
          </reference>
        </references>
      </pivotArea>
    </chartFormat>
    <chartFormat chart="5" format="6" series="1">
      <pivotArea type="data" outline="0" fieldPosition="0">
        <references count="2">
          <reference field="4294967294" count="1" selected="0">
            <x v="0"/>
          </reference>
          <reference field="5" count="1" selected="0">
            <x v="1"/>
          </reference>
        </references>
      </pivotArea>
    </chartFormat>
    <chartFormat chart="5" format="7" series="1">
      <pivotArea type="data" outline="0" fieldPosition="0">
        <references count="2">
          <reference field="4294967294" count="1" selected="0">
            <x v="0"/>
          </reference>
          <reference field="5" count="1" selected="0">
            <x v="2"/>
          </reference>
        </references>
      </pivotArea>
    </chartFormat>
    <chartFormat chart="5" format="8" series="1">
      <pivotArea type="data" outline="0" fieldPosition="0">
        <references count="2">
          <reference field="4294967294" count="1" selected="0">
            <x v="0"/>
          </reference>
          <reference field="5" count="1" selected="0">
            <x v="3"/>
          </reference>
        </references>
      </pivotArea>
    </chartFormat>
    <chartFormat chart="5" format="9" series="1">
      <pivotArea type="data" outline="0" fieldPosition="0">
        <references count="2">
          <reference field="4294967294" count="1" selected="0">
            <x v="0"/>
          </reference>
          <reference field="5" count="1" selected="0">
            <x v="4"/>
          </reference>
        </references>
      </pivotArea>
    </chartFormat>
    <chartFormat chart="6" format="10" series="1">
      <pivotArea type="data" outline="0" fieldPosition="0">
        <references count="2">
          <reference field="4294967294" count="1" selected="0">
            <x v="0"/>
          </reference>
          <reference field="5" count="1" selected="0">
            <x v="0"/>
          </reference>
        </references>
      </pivotArea>
    </chartFormat>
    <chartFormat chart="6" format="11" series="1">
      <pivotArea type="data" outline="0" fieldPosition="0">
        <references count="2">
          <reference field="4294967294" count="1" selected="0">
            <x v="0"/>
          </reference>
          <reference field="5" count="1" selected="0">
            <x v="1"/>
          </reference>
        </references>
      </pivotArea>
    </chartFormat>
    <chartFormat chart="6" format="12" series="1">
      <pivotArea type="data" outline="0" fieldPosition="0">
        <references count="2">
          <reference field="4294967294" count="1" selected="0">
            <x v="0"/>
          </reference>
          <reference field="5" count="1" selected="0">
            <x v="2"/>
          </reference>
        </references>
      </pivotArea>
    </chartFormat>
    <chartFormat chart="6" format="13" series="1">
      <pivotArea type="data" outline="0" fieldPosition="0">
        <references count="2">
          <reference field="4294967294" count="1" selected="0">
            <x v="0"/>
          </reference>
          <reference field="5" count="1" selected="0">
            <x v="3"/>
          </reference>
        </references>
      </pivotArea>
    </chartFormat>
    <chartFormat chart="6" format="14" series="1">
      <pivotArea type="data" outline="0" fieldPosition="0">
        <references count="2">
          <reference field="4294967294" count="1" selected="0">
            <x v="0"/>
          </reference>
          <reference field="5" count="1" selected="0">
            <x v="4"/>
          </reference>
        </references>
      </pivotArea>
    </chartFormat>
    <chartFormat chart="13" format="30" series="1">
      <pivotArea type="data" outline="0" fieldPosition="0">
        <references count="2">
          <reference field="4294967294" count="1" selected="0">
            <x v="0"/>
          </reference>
          <reference field="5" count="1" selected="0">
            <x v="0"/>
          </reference>
        </references>
      </pivotArea>
    </chartFormat>
    <chartFormat chart="13" format="31" series="1">
      <pivotArea type="data" outline="0" fieldPosition="0">
        <references count="2">
          <reference field="4294967294" count="1" selected="0">
            <x v="0"/>
          </reference>
          <reference field="5" count="1" selected="0">
            <x v="1"/>
          </reference>
        </references>
      </pivotArea>
    </chartFormat>
    <chartFormat chart="13" format="32" series="1">
      <pivotArea type="data" outline="0" fieldPosition="0">
        <references count="2">
          <reference field="4294967294" count="1" selected="0">
            <x v="0"/>
          </reference>
          <reference field="5" count="1" selected="0">
            <x v="2"/>
          </reference>
        </references>
      </pivotArea>
    </chartFormat>
    <chartFormat chart="13" format="33" series="1">
      <pivotArea type="data" outline="0" fieldPosition="0">
        <references count="2">
          <reference field="4294967294" count="1" selected="0">
            <x v="0"/>
          </reference>
          <reference field="5" count="1" selected="0">
            <x v="3"/>
          </reference>
        </references>
      </pivotArea>
    </chartFormat>
    <chartFormat chart="13" format="34" series="1">
      <pivotArea type="data" outline="0" fieldPosition="0">
        <references count="2">
          <reference field="4294967294" count="1" selected="0">
            <x v="0"/>
          </reference>
          <reference field="5" count="1" selected="0">
            <x v="4"/>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2"/>
          </reference>
        </references>
      </pivotArea>
    </chartFormat>
    <chartFormat chart="18" format="3" series="1">
      <pivotArea type="data" outline="0" fieldPosition="0">
        <references count="2">
          <reference field="4294967294" count="1" selected="0">
            <x v="0"/>
          </reference>
          <reference field="5" count="1" selected="0">
            <x v="3"/>
          </reference>
        </references>
      </pivotArea>
    </chartFormat>
    <chartFormat chart="18" format="4" series="1">
      <pivotArea type="data" outline="0" fieldPosition="0">
        <references count="2">
          <reference field="4294967294" count="1" selected="0">
            <x v="0"/>
          </reference>
          <reference field="5" count="1" selected="0">
            <x v="4"/>
          </reference>
        </references>
      </pivotArea>
    </chartFormat>
    <chartFormat chart="21" format="5" series="1">
      <pivotArea type="data" outline="0" fieldPosition="0">
        <references count="2">
          <reference field="4294967294" count="1" selected="0">
            <x v="0"/>
          </reference>
          <reference field="5" count="1" selected="0">
            <x v="0"/>
          </reference>
        </references>
      </pivotArea>
    </chartFormat>
    <chartFormat chart="21" format="6" series="1">
      <pivotArea type="data" outline="0" fieldPosition="0">
        <references count="2">
          <reference field="4294967294" count="1" selected="0">
            <x v="0"/>
          </reference>
          <reference field="5" count="1" selected="0">
            <x v="1"/>
          </reference>
        </references>
      </pivotArea>
    </chartFormat>
    <chartFormat chart="21" format="7" series="1">
      <pivotArea type="data" outline="0" fieldPosition="0">
        <references count="2">
          <reference field="4294967294" count="1" selected="0">
            <x v="0"/>
          </reference>
          <reference field="5" count="1" selected="0">
            <x v="2"/>
          </reference>
        </references>
      </pivotArea>
    </chartFormat>
    <chartFormat chart="21" format="8" series="1">
      <pivotArea type="data" outline="0" fieldPosition="0">
        <references count="2">
          <reference field="4294967294" count="1" selected="0">
            <x v="0"/>
          </reference>
          <reference field="5" count="1" selected="0">
            <x v="3"/>
          </reference>
        </references>
      </pivotArea>
    </chartFormat>
    <chartFormat chart="21" format="9" series="1">
      <pivotArea type="data" outline="0" fieldPosition="0">
        <references count="2">
          <reference field="4294967294" count="1" selected="0">
            <x v="0"/>
          </reference>
          <reference field="5" count="1" selected="0">
            <x v="4"/>
          </reference>
        </references>
      </pivotArea>
    </chartFormat>
    <chartFormat chart="22" format="10" series="1">
      <pivotArea type="data" outline="0" fieldPosition="0">
        <references count="2">
          <reference field="4294967294" count="1" selected="0">
            <x v="0"/>
          </reference>
          <reference field="5" count="1" selected="0">
            <x v="0"/>
          </reference>
        </references>
      </pivotArea>
    </chartFormat>
    <chartFormat chart="22" format="11" series="1">
      <pivotArea type="data" outline="0" fieldPosition="0">
        <references count="2">
          <reference field="4294967294" count="1" selected="0">
            <x v="0"/>
          </reference>
          <reference field="5" count="1" selected="0">
            <x v="1"/>
          </reference>
        </references>
      </pivotArea>
    </chartFormat>
    <chartFormat chart="22" format="12" series="1">
      <pivotArea type="data" outline="0" fieldPosition="0">
        <references count="2">
          <reference field="4294967294" count="1" selected="0">
            <x v="0"/>
          </reference>
          <reference field="5" count="1" selected="0">
            <x v="2"/>
          </reference>
        </references>
      </pivotArea>
    </chartFormat>
    <chartFormat chart="22" format="13" series="1">
      <pivotArea type="data" outline="0" fieldPosition="0">
        <references count="2">
          <reference field="4294967294" count="1" selected="0">
            <x v="0"/>
          </reference>
          <reference field="5" count="1" selected="0">
            <x v="3"/>
          </reference>
        </references>
      </pivotArea>
    </chartFormat>
    <chartFormat chart="22" format="14" series="1">
      <pivotArea type="data" outline="0" fieldPosition="0">
        <references count="2">
          <reference field="4294967294" count="1" selected="0">
            <x v="0"/>
          </reference>
          <reference field="5" count="1" selected="0">
            <x v="4"/>
          </reference>
        </references>
      </pivotArea>
    </chartFormat>
    <chartFormat chart="23" format="10" series="1">
      <pivotArea type="data" outline="0" fieldPosition="0">
        <references count="2">
          <reference field="4294967294" count="1" selected="0">
            <x v="0"/>
          </reference>
          <reference field="5" count="1" selected="0">
            <x v="0"/>
          </reference>
        </references>
      </pivotArea>
    </chartFormat>
    <chartFormat chart="23" format="11" series="1">
      <pivotArea type="data" outline="0" fieldPosition="0">
        <references count="2">
          <reference field="4294967294" count="1" selected="0">
            <x v="0"/>
          </reference>
          <reference field="5" count="1" selected="0">
            <x v="1"/>
          </reference>
        </references>
      </pivotArea>
    </chartFormat>
    <chartFormat chart="23" format="12" series="1">
      <pivotArea type="data" outline="0" fieldPosition="0">
        <references count="2">
          <reference field="4294967294" count="1" selected="0">
            <x v="0"/>
          </reference>
          <reference field="5" count="1" selected="0">
            <x v="2"/>
          </reference>
        </references>
      </pivotArea>
    </chartFormat>
    <chartFormat chart="23" format="13" series="1">
      <pivotArea type="data" outline="0" fieldPosition="0">
        <references count="2">
          <reference field="4294967294" count="1" selected="0">
            <x v="0"/>
          </reference>
          <reference field="5" count="1" selected="0">
            <x v="3"/>
          </reference>
        </references>
      </pivotArea>
    </chartFormat>
    <chartFormat chart="23"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168E92-F1FC-4475-96B4-10ED545DD0AE}"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ategory">
  <location ref="H3:I9" firstHeaderRow="1" firstDataRow="1" firstDataCol="1"/>
  <pivotFields count="13">
    <pivotField showAll="0"/>
    <pivotField showAll="0"/>
    <pivotField dataField="1" showAll="0"/>
    <pivotField showAll="0"/>
    <pivotField showAll="0"/>
    <pivotField axis="axisRow" showAll="0">
      <items count="6">
        <item x="4"/>
        <item x="3"/>
        <item x="1"/>
        <item x="0"/>
        <item x="2"/>
        <item t="default"/>
      </items>
    </pivotField>
    <pivotField showAll="0"/>
    <pivotField showAll="0"/>
    <pivotField showAll="0"/>
    <pivotField showAll="0"/>
    <pivotField showAll="0"/>
    <pivotField showAll="0"/>
    <pivotField showAll="0">
      <items count="13">
        <item x="5"/>
        <item x="10"/>
        <item x="3"/>
        <item x="6"/>
        <item x="0"/>
        <item x="4"/>
        <item x="8"/>
        <item x="1"/>
        <item x="9"/>
        <item x="7"/>
        <item x="11"/>
        <item x="2"/>
        <item t="default"/>
      </items>
    </pivotField>
  </pivotFields>
  <rowFields count="1">
    <field x="5"/>
  </rowFields>
  <rowItems count="6">
    <i>
      <x/>
    </i>
    <i>
      <x v="1"/>
    </i>
    <i>
      <x v="2"/>
    </i>
    <i>
      <x v="3"/>
    </i>
    <i>
      <x v="4"/>
    </i>
    <i t="grand">
      <x/>
    </i>
  </rowItems>
  <colItems count="1">
    <i/>
  </colItems>
  <dataFields count="1">
    <dataField name="Sum of Revenue" fld="2" baseField="0" baseItem="0"/>
  </dataFields>
  <formats count="6">
    <format dxfId="115">
      <pivotArea collapsedLevelsAreSubtotals="1" fieldPosition="0">
        <references count="1">
          <reference field="5" count="1">
            <x v="0"/>
          </reference>
        </references>
      </pivotArea>
    </format>
    <format dxfId="114">
      <pivotArea collapsedLevelsAreSubtotals="1" fieldPosition="0">
        <references count="1">
          <reference field="5" count="1">
            <x v="1"/>
          </reference>
        </references>
      </pivotArea>
    </format>
    <format dxfId="113">
      <pivotArea collapsedLevelsAreSubtotals="1" fieldPosition="0">
        <references count="1">
          <reference field="5" count="1">
            <x v="2"/>
          </reference>
        </references>
      </pivotArea>
    </format>
    <format dxfId="112">
      <pivotArea collapsedLevelsAreSubtotals="1" fieldPosition="0">
        <references count="1">
          <reference field="5" count="1">
            <x v="3"/>
          </reference>
        </references>
      </pivotArea>
    </format>
    <format dxfId="111">
      <pivotArea collapsedLevelsAreSubtotals="1" fieldPosition="0">
        <references count="1">
          <reference field="5" count="1">
            <x v="4"/>
          </reference>
        </references>
      </pivotArea>
    </format>
    <format dxfId="110">
      <pivotArea grandRow="1" outline="0" collapsedLevelsAreSubtotals="1" fieldPosition="0"/>
    </format>
  </formats>
  <chartFormats count="6">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5" count="1" selected="0">
            <x v="0"/>
          </reference>
        </references>
      </pivotArea>
    </chartFormat>
    <chartFormat chart="9" format="14">
      <pivotArea type="data" outline="0" fieldPosition="0">
        <references count="2">
          <reference field="4294967294" count="1" selected="0">
            <x v="0"/>
          </reference>
          <reference field="5" count="1" selected="0">
            <x v="1"/>
          </reference>
        </references>
      </pivotArea>
    </chartFormat>
    <chartFormat chart="9" format="15">
      <pivotArea type="data" outline="0" fieldPosition="0">
        <references count="2">
          <reference field="4294967294" count="1" selected="0">
            <x v="0"/>
          </reference>
          <reference field="5" count="1" selected="0">
            <x v="2"/>
          </reference>
        </references>
      </pivotArea>
    </chartFormat>
    <chartFormat chart="9" format="16">
      <pivotArea type="data" outline="0" fieldPosition="0">
        <references count="2">
          <reference field="4294967294" count="1" selected="0">
            <x v="0"/>
          </reference>
          <reference field="5" count="1" selected="0">
            <x v="3"/>
          </reference>
        </references>
      </pivotArea>
    </chartFormat>
    <chartFormat chart="9"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69AE1C-42C1-4F4A-AFE7-D93209C55F6E}"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9" firstHeaderRow="1" firstDataRow="1" firstDataCol="1"/>
  <pivotFields count="13">
    <pivotField showAll="0"/>
    <pivotField showAll="0"/>
    <pivotField showAll="0"/>
    <pivotField showAll="0"/>
    <pivotField dataField="1" showAll="0"/>
    <pivotField showAll="0">
      <items count="6">
        <item x="4"/>
        <item x="3"/>
        <item x="1"/>
        <item x="0"/>
        <item x="2"/>
        <item t="default"/>
      </items>
    </pivotField>
    <pivotField axis="axisRow" showAll="0">
      <items count="6">
        <item x="3"/>
        <item x="4"/>
        <item x="0"/>
        <item x="1"/>
        <item x="2"/>
        <item t="default"/>
      </items>
    </pivotField>
    <pivotField showAll="0"/>
    <pivotField showAll="0"/>
    <pivotField showAll="0"/>
    <pivotField showAll="0"/>
    <pivotField showAll="0"/>
    <pivotField showAll="0">
      <items count="13">
        <item x="5"/>
        <item x="10"/>
        <item x="3"/>
        <item x="6"/>
        <item x="0"/>
        <item x="4"/>
        <item x="8"/>
        <item x="1"/>
        <item x="9"/>
        <item x="7"/>
        <item x="11"/>
        <item x="2"/>
        <item t="default"/>
      </items>
    </pivotField>
  </pivotFields>
  <rowFields count="1">
    <field x="6"/>
  </rowFields>
  <rowItems count="6">
    <i>
      <x/>
    </i>
    <i>
      <x v="1"/>
    </i>
    <i>
      <x v="2"/>
    </i>
    <i>
      <x v="3"/>
    </i>
    <i>
      <x v="4"/>
    </i>
    <i t="grand">
      <x/>
    </i>
  </rowItems>
  <colItems count="1">
    <i/>
  </colItems>
  <dataFields count="1">
    <dataField name="Sum of Profit" fld="4" baseField="0" baseItem="0"/>
  </dataFields>
  <formats count="6">
    <format dxfId="121">
      <pivotArea collapsedLevelsAreSubtotals="1" fieldPosition="0">
        <references count="1">
          <reference field="6" count="1">
            <x v="0"/>
          </reference>
        </references>
      </pivotArea>
    </format>
    <format dxfId="120">
      <pivotArea collapsedLevelsAreSubtotals="1" fieldPosition="0">
        <references count="1">
          <reference field="6" count="1">
            <x v="1"/>
          </reference>
        </references>
      </pivotArea>
    </format>
    <format dxfId="119">
      <pivotArea collapsedLevelsAreSubtotals="1" fieldPosition="0">
        <references count="1">
          <reference field="6" count="1">
            <x v="2"/>
          </reference>
        </references>
      </pivotArea>
    </format>
    <format dxfId="118">
      <pivotArea collapsedLevelsAreSubtotals="1" fieldPosition="0">
        <references count="1">
          <reference field="6" count="1">
            <x v="3"/>
          </reference>
        </references>
      </pivotArea>
    </format>
    <format dxfId="117">
      <pivotArea collapsedLevelsAreSubtotals="1" fieldPosition="0">
        <references count="1">
          <reference field="6" count="1">
            <x v="4"/>
          </reference>
        </references>
      </pivotArea>
    </format>
    <format dxfId="11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03A14B-A844-4E5D-922B-595E7B79C09C}"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4:H40" firstHeaderRow="0" firstDataRow="1" firstDataCol="1" rowPageCount="1" colPageCount="1"/>
  <pivotFields count="13">
    <pivotField showAll="0"/>
    <pivotField axis="axisPage" numFmtId="14" showAll="0" includeNewItemsInFilter="1" defaultSubtotal="0">
      <items count="690">
        <item x="255"/>
        <item x="32"/>
        <item x="620"/>
        <item x="431"/>
        <item x="216"/>
        <item x="545"/>
        <item x="679"/>
        <item x="150"/>
        <item x="63"/>
        <item x="577"/>
        <item x="605"/>
        <item x="688"/>
        <item x="540"/>
        <item x="309"/>
        <item x="677"/>
        <item x="261"/>
        <item x="490"/>
        <item x="133"/>
        <item x="347"/>
        <item x="93"/>
        <item x="290"/>
        <item x="403"/>
        <item x="109"/>
        <item x="592"/>
        <item x="530"/>
        <item x="472"/>
        <item x="84"/>
        <item x="684"/>
        <item x="633"/>
        <item x="678"/>
        <item x="164"/>
        <item x="35"/>
        <item x="638"/>
        <item x="256"/>
        <item x="282"/>
        <item x="302"/>
        <item x="203"/>
        <item x="277"/>
        <item x="303"/>
        <item x="262"/>
        <item x="326"/>
        <item x="73"/>
        <item x="463"/>
        <item x="469"/>
        <item x="147"/>
        <item x="560"/>
        <item x="514"/>
        <item x="579"/>
        <item x="553"/>
        <item x="74"/>
        <item x="668"/>
        <item x="652"/>
        <item x="628"/>
        <item x="676"/>
        <item x="450"/>
        <item x="224"/>
        <item x="529"/>
        <item x="554"/>
        <item x="229"/>
        <item x="520"/>
        <item x="95"/>
        <item x="354"/>
        <item x="322"/>
        <item x="656"/>
        <item x="506"/>
        <item x="564"/>
        <item x="318"/>
        <item x="104"/>
        <item x="498"/>
        <item x="316"/>
        <item x="276"/>
        <item x="645"/>
        <item x="31"/>
        <item x="100"/>
        <item x="426"/>
        <item x="151"/>
        <item x="119"/>
        <item x="689"/>
        <item x="192"/>
        <item x="259"/>
        <item x="117"/>
        <item x="465"/>
        <item x="414"/>
        <item x="78"/>
        <item x="202"/>
        <item x="267"/>
        <item x="334"/>
        <item x="586"/>
        <item x="43"/>
        <item x="213"/>
        <item x="547"/>
        <item x="128"/>
        <item x="427"/>
        <item x="573"/>
        <item x="384"/>
        <item x="612"/>
        <item x="270"/>
        <item x="526"/>
        <item x="55"/>
        <item x="239"/>
        <item x="434"/>
        <item x="280"/>
        <item x="223"/>
        <item x="122"/>
        <item x="563"/>
        <item x="457"/>
        <item x="29"/>
        <item x="369"/>
        <item x="129"/>
        <item x="675"/>
        <item x="114"/>
        <item x="235"/>
        <item x="453"/>
        <item x="254"/>
        <item x="421"/>
        <item x="240"/>
        <item x="590"/>
        <item x="9"/>
        <item x="222"/>
        <item x="189"/>
        <item x="632"/>
        <item x="218"/>
        <item x="536"/>
        <item x="558"/>
        <item x="344"/>
        <item x="323"/>
        <item x="154"/>
        <item x="339"/>
        <item x="185"/>
        <item x="468"/>
        <item x="587"/>
        <item x="210"/>
        <item x="77"/>
        <item x="474"/>
        <item x="23"/>
        <item x="521"/>
        <item x="623"/>
        <item x="357"/>
        <item x="13"/>
        <item x="241"/>
        <item x="416"/>
        <item x="486"/>
        <item x="496"/>
        <item x="556"/>
        <item x="140"/>
        <item x="106"/>
        <item x="120"/>
        <item x="572"/>
        <item x="436"/>
        <item x="225"/>
        <item x="209"/>
        <item x="483"/>
        <item x="90"/>
        <item x="629"/>
        <item x="134"/>
        <item x="328"/>
        <item x="643"/>
        <item x="5"/>
        <item x="143"/>
        <item x="115"/>
        <item x="194"/>
        <item x="631"/>
        <item x="476"/>
        <item x="484"/>
        <item x="332"/>
        <item x="160"/>
        <item x="155"/>
        <item x="266"/>
        <item x="135"/>
        <item x="317"/>
        <item x="374"/>
        <item x="617"/>
        <item x="64"/>
        <item x="470"/>
        <item x="549"/>
        <item x="298"/>
        <item x="146"/>
        <item x="604"/>
        <item x="365"/>
        <item x="66"/>
        <item x="234"/>
        <item x="420"/>
        <item x="581"/>
        <item x="500"/>
        <item x="441"/>
        <item x="314"/>
        <item x="54"/>
        <item x="533"/>
        <item x="251"/>
        <item x="513"/>
        <item x="503"/>
        <item x="424"/>
        <item x="348"/>
        <item x="148"/>
        <item x="396"/>
        <item x="263"/>
        <item x="618"/>
        <item x="305"/>
        <item x="190"/>
        <item x="392"/>
        <item x="325"/>
        <item x="522"/>
        <item x="381"/>
        <item x="451"/>
        <item x="548"/>
        <item x="475"/>
        <item x="89"/>
        <item x="389"/>
        <item x="4"/>
        <item x="1"/>
        <item x="178"/>
        <item x="205"/>
        <item x="459"/>
        <item x="528"/>
        <item x="433"/>
        <item x="159"/>
        <item x="627"/>
        <item x="83"/>
        <item x="111"/>
        <item x="625"/>
        <item x="489"/>
        <item x="557"/>
        <item x="102"/>
        <item x="352"/>
        <item x="576"/>
        <item x="227"/>
        <item x="362"/>
        <item x="467"/>
        <item x="293"/>
        <item x="602"/>
        <item x="50"/>
        <item x="320"/>
        <item x="179"/>
        <item x="300"/>
        <item x="583"/>
        <item x="432"/>
        <item x="110"/>
        <item x="438"/>
        <item x="182"/>
        <item x="58"/>
        <item x="88"/>
        <item x="510"/>
        <item x="219"/>
        <item x="597"/>
        <item x="606"/>
        <item x="139"/>
        <item x="126"/>
        <item x="349"/>
        <item x="512"/>
        <item x="630"/>
        <item x="142"/>
        <item x="610"/>
        <item x="511"/>
        <item x="621"/>
        <item x="319"/>
        <item x="201"/>
        <item x="471"/>
        <item x="264"/>
        <item x="59"/>
        <item x="555"/>
        <item x="72"/>
        <item x="383"/>
        <item x="169"/>
        <item x="297"/>
        <item x="460"/>
        <item x="60"/>
        <item x="624"/>
        <item x="364"/>
        <item x="68"/>
        <item x="172"/>
        <item x="24"/>
        <item x="650"/>
        <item x="378"/>
        <item x="531"/>
        <item x="11"/>
        <item x="662"/>
        <item x="247"/>
        <item x="321"/>
        <item x="296"/>
        <item x="301"/>
        <item x="375"/>
        <item x="193"/>
        <item x="177"/>
        <item x="619"/>
        <item x="331"/>
        <item x="635"/>
        <item x="601"/>
        <item x="184"/>
        <item x="308"/>
        <item x="674"/>
        <item x="663"/>
        <item x="199"/>
        <item x="622"/>
        <item x="373"/>
        <item x="98"/>
        <item x="269"/>
        <item x="532"/>
        <item x="258"/>
        <item x="353"/>
        <item x="666"/>
        <item x="595"/>
        <item x="350"/>
        <item x="449"/>
        <item x="671"/>
        <item x="376"/>
        <item x="428"/>
        <item x="144"/>
        <item x="330"/>
        <item x="429"/>
        <item x="464"/>
        <item x="315"/>
        <item x="437"/>
        <item x="351"/>
        <item x="285"/>
        <item x="607"/>
        <item x="312"/>
        <item x="153"/>
        <item x="386"/>
        <item x="22"/>
        <item x="176"/>
        <item x="141"/>
        <item x="253"/>
        <item x="27"/>
        <item x="67"/>
        <item x="343"/>
        <item x="360"/>
        <item x="380"/>
        <item x="435"/>
        <item x="423"/>
        <item x="86"/>
        <item x="274"/>
        <item x="654"/>
        <item x="614"/>
        <item x="379"/>
        <item x="481"/>
        <item x="21"/>
        <item x="419"/>
        <item x="338"/>
        <item x="439"/>
        <item x="80"/>
        <item x="541"/>
        <item x="275"/>
        <item x="415"/>
        <item x="2"/>
        <item x="233"/>
        <item x="335"/>
        <item x="551"/>
        <item x="387"/>
        <item x="413"/>
        <item x="410"/>
        <item x="661"/>
        <item x="404"/>
        <item x="509"/>
        <item x="568"/>
        <item x="355"/>
        <item x="613"/>
        <item x="295"/>
        <item x="447"/>
        <item x="538"/>
        <item x="87"/>
        <item x="366"/>
        <item x="417"/>
        <item x="399"/>
        <item x="448"/>
        <item x="664"/>
        <item x="670"/>
        <item x="382"/>
        <item x="6"/>
        <item x="407"/>
        <item x="584"/>
        <item x="242"/>
        <item x="33"/>
        <item x="673"/>
        <item x="680"/>
        <item x="499"/>
        <item x="116"/>
        <item x="145"/>
        <item x="478"/>
        <item x="156"/>
        <item x="53"/>
        <item x="377"/>
        <item x="594"/>
        <item x="237"/>
        <item x="180"/>
        <item x="517"/>
        <item x="458"/>
        <item x="186"/>
        <item x="238"/>
        <item x="648"/>
        <item x="504"/>
        <item x="288"/>
        <item x="306"/>
        <item x="36"/>
        <item x="479"/>
        <item x="516"/>
        <item x="534"/>
        <item x="250"/>
        <item x="40"/>
        <item x="440"/>
        <item x="588"/>
        <item x="166"/>
        <item x="3"/>
        <item x="12"/>
        <item x="507"/>
        <item x="571"/>
        <item x="672"/>
        <item x="291"/>
        <item x="52"/>
        <item x="341"/>
        <item x="599"/>
        <item x="574"/>
        <item x="265"/>
        <item x="542"/>
        <item x="132"/>
        <item x="34"/>
        <item x="578"/>
        <item x="455"/>
        <item x="492"/>
        <item x="268"/>
        <item x="598"/>
        <item x="340"/>
        <item x="473"/>
        <item x="311"/>
        <item x="113"/>
        <item x="461"/>
        <item x="367"/>
        <item x="497"/>
        <item x="356"/>
        <item x="211"/>
        <item x="488"/>
        <item x="363"/>
        <item x="371"/>
        <item x="65"/>
        <item x="162"/>
        <item x="647"/>
        <item x="682"/>
        <item x="152"/>
        <item x="462"/>
        <item x="163"/>
        <item x="495"/>
        <item x="505"/>
        <item x="359"/>
        <item x="69"/>
        <item x="246"/>
        <item x="28"/>
        <item x="94"/>
        <item x="7"/>
        <item x="108"/>
        <item x="405"/>
        <item x="215"/>
        <item x="124"/>
        <item x="91"/>
        <item x="56"/>
        <item x="535"/>
        <item x="14"/>
        <item x="501"/>
        <item x="406"/>
        <item x="0"/>
        <item x="600"/>
        <item x="310"/>
        <item x="616"/>
        <item x="550"/>
        <item x="97"/>
        <item x="131"/>
        <item x="271"/>
        <item x="37"/>
        <item x="445"/>
        <item x="70"/>
        <item x="580"/>
        <item x="640"/>
        <item x="329"/>
        <item x="443"/>
        <item x="96"/>
        <item x="130"/>
        <item x="16"/>
        <item x="539"/>
        <item x="61"/>
        <item x="582"/>
        <item x="123"/>
        <item x="313"/>
        <item x="393"/>
        <item x="394"/>
        <item x="294"/>
        <item x="518"/>
        <item x="487"/>
        <item x="79"/>
        <item x="82"/>
        <item x="38"/>
        <item x="480"/>
        <item x="685"/>
        <item x="125"/>
        <item x="217"/>
        <item x="636"/>
        <item x="569"/>
        <item x="388"/>
        <item x="39"/>
        <item x="639"/>
        <item x="585"/>
        <item x="168"/>
        <item x="157"/>
        <item x="149"/>
        <item x="519"/>
        <item x="174"/>
        <item x="442"/>
        <item x="446"/>
        <item x="566"/>
        <item x="502"/>
        <item x="212"/>
        <item x="646"/>
        <item x="361"/>
        <item x="683"/>
        <item x="665"/>
        <item x="138"/>
        <item x="101"/>
        <item x="559"/>
        <item x="657"/>
        <item x="626"/>
        <item x="221"/>
        <item x="615"/>
        <item x="609"/>
        <item x="248"/>
        <item x="327"/>
        <item x="167"/>
        <item x="527"/>
        <item x="456"/>
        <item x="71"/>
        <item x="686"/>
        <item x="372"/>
        <item x="214"/>
        <item x="370"/>
        <item x="422"/>
        <item x="206"/>
        <item x="385"/>
        <item x="409"/>
        <item x="191"/>
        <item x="523"/>
        <item x="15"/>
        <item x="397"/>
        <item x="204"/>
        <item x="508"/>
        <item x="491"/>
        <item x="279"/>
        <item x="546"/>
        <item x="544"/>
        <item x="611"/>
        <item x="42"/>
        <item x="324"/>
        <item x="75"/>
        <item x="634"/>
        <item x="257"/>
        <item x="292"/>
        <item x="412"/>
        <item x="345"/>
        <item x="284"/>
        <item x="466"/>
        <item x="30"/>
        <item x="19"/>
        <item x="220"/>
        <item x="286"/>
        <item x="477"/>
        <item x="26"/>
        <item x="444"/>
        <item x="99"/>
        <item x="515"/>
        <item x="669"/>
        <item x="137"/>
        <item x="425"/>
        <item x="418"/>
        <item x="173"/>
        <item x="198"/>
        <item x="687"/>
        <item x="561"/>
        <item x="183"/>
        <item x="391"/>
        <item x="76"/>
        <item x="402"/>
        <item x="575"/>
        <item x="603"/>
        <item x="112"/>
        <item x="608"/>
        <item x="46"/>
        <item x="243"/>
        <item x="158"/>
        <item x="47"/>
        <item x="228"/>
        <item x="493"/>
        <item x="20"/>
        <item x="589"/>
        <item x="454"/>
        <item x="175"/>
        <item x="45"/>
        <item x="401"/>
        <item x="358"/>
        <item x="337"/>
        <item x="281"/>
        <item x="667"/>
        <item x="641"/>
        <item x="537"/>
        <item x="307"/>
        <item x="44"/>
        <item x="283"/>
        <item x="245"/>
        <item x="570"/>
        <item x="208"/>
        <item x="287"/>
        <item x="649"/>
        <item x="51"/>
        <item x="400"/>
        <item x="408"/>
        <item x="200"/>
        <item x="25"/>
        <item x="105"/>
        <item x="637"/>
        <item x="127"/>
        <item x="260"/>
        <item x="659"/>
        <item x="593"/>
        <item x="187"/>
        <item x="17"/>
        <item x="430"/>
        <item x="18"/>
        <item x="188"/>
        <item x="395"/>
        <item x="273"/>
        <item x="170"/>
        <item x="136"/>
        <item x="57"/>
        <item x="565"/>
        <item x="62"/>
        <item x="121"/>
        <item x="411"/>
        <item x="651"/>
        <item x="118"/>
        <item x="368"/>
        <item x="342"/>
        <item x="81"/>
        <item x="552"/>
        <item x="103"/>
        <item x="299"/>
        <item x="525"/>
        <item x="232"/>
        <item x="161"/>
        <item x="336"/>
        <item x="92"/>
        <item x="197"/>
        <item x="485"/>
        <item x="195"/>
        <item x="236"/>
        <item x="107"/>
        <item x="252"/>
        <item x="655"/>
        <item x="49"/>
        <item x="41"/>
        <item x="278"/>
        <item x="681"/>
        <item x="591"/>
        <item x="658"/>
        <item x="452"/>
        <item x="390"/>
        <item x="642"/>
        <item x="196"/>
        <item x="482"/>
        <item x="543"/>
        <item x="230"/>
        <item x="494"/>
        <item x="333"/>
        <item x="48"/>
        <item x="226"/>
        <item x="165"/>
        <item x="231"/>
        <item x="398"/>
        <item x="524"/>
        <item x="660"/>
        <item x="244"/>
        <item x="207"/>
        <item x="171"/>
        <item x="562"/>
        <item x="346"/>
        <item x="653"/>
        <item x="567"/>
        <item x="181"/>
        <item x="249"/>
        <item x="289"/>
        <item x="644"/>
        <item x="304"/>
        <item x="272"/>
        <item x="10"/>
        <item x="85"/>
        <item x="596"/>
        <item x="8"/>
      </items>
    </pivotField>
    <pivotField dataField="1" showAll="0"/>
    <pivotField dataField="1" showAll="0"/>
    <pivotField dataField="1" showAll="0">
      <items count="1972">
        <item x="113"/>
        <item x="491"/>
        <item x="884"/>
        <item x="1596"/>
        <item x="999"/>
        <item x="352"/>
        <item x="1381"/>
        <item x="830"/>
        <item x="1767"/>
        <item x="354"/>
        <item x="1529"/>
        <item x="146"/>
        <item x="1505"/>
        <item x="1506"/>
        <item x="1918"/>
        <item x="337"/>
        <item x="588"/>
        <item x="30"/>
        <item x="382"/>
        <item x="1020"/>
        <item x="789"/>
        <item x="713"/>
        <item x="1591"/>
        <item x="463"/>
        <item x="1409"/>
        <item x="1955"/>
        <item x="1257"/>
        <item x="441"/>
        <item x="1488"/>
        <item x="486"/>
        <item x="224"/>
        <item x="1773"/>
        <item x="656"/>
        <item x="422"/>
        <item x="694"/>
        <item x="1808"/>
        <item x="841"/>
        <item x="651"/>
        <item x="1562"/>
        <item x="1088"/>
        <item x="1792"/>
        <item x="1605"/>
        <item x="33"/>
        <item x="862"/>
        <item x="404"/>
        <item x="69"/>
        <item x="102"/>
        <item x="1859"/>
        <item x="554"/>
        <item x="1886"/>
        <item x="1739"/>
        <item x="1161"/>
        <item x="834"/>
        <item x="270"/>
        <item x="118"/>
        <item x="1387"/>
        <item x="1753"/>
        <item x="599"/>
        <item x="141"/>
        <item x="1490"/>
        <item x="674"/>
        <item x="1094"/>
        <item x="328"/>
        <item x="742"/>
        <item x="331"/>
        <item x="1945"/>
        <item x="1774"/>
        <item x="799"/>
        <item x="539"/>
        <item x="1922"/>
        <item x="712"/>
        <item x="1517"/>
        <item x="237"/>
        <item x="120"/>
        <item x="620"/>
        <item x="336"/>
        <item x="1230"/>
        <item x="1501"/>
        <item x="316"/>
        <item x="511"/>
        <item x="803"/>
        <item x="1166"/>
        <item x="1247"/>
        <item x="251"/>
        <item x="1626"/>
        <item x="1445"/>
        <item x="1967"/>
        <item x="1372"/>
        <item x="1550"/>
        <item x="645"/>
        <item x="868"/>
        <item x="1"/>
        <item x="1665"/>
        <item x="1233"/>
        <item x="247"/>
        <item x="1502"/>
        <item x="953"/>
        <item x="1393"/>
        <item x="444"/>
        <item x="769"/>
        <item x="741"/>
        <item x="128"/>
        <item x="1759"/>
        <item x="1261"/>
        <item x="267"/>
        <item x="1642"/>
        <item x="45"/>
        <item x="802"/>
        <item x="1164"/>
        <item x="1641"/>
        <item x="956"/>
        <item x="466"/>
        <item x="268"/>
        <item x="427"/>
        <item x="991"/>
        <item x="1033"/>
        <item x="1938"/>
        <item x="749"/>
        <item x="723"/>
        <item x="1541"/>
        <item x="1526"/>
        <item x="971"/>
        <item x="68"/>
        <item x="169"/>
        <item x="1757"/>
        <item x="1303"/>
        <item x="801"/>
        <item x="254"/>
        <item x="648"/>
        <item x="1436"/>
        <item x="1819"/>
        <item x="547"/>
        <item x="1860"/>
        <item x="576"/>
        <item x="1300"/>
        <item x="1370"/>
        <item x="229"/>
        <item x="97"/>
        <item x="1797"/>
        <item x="1466"/>
        <item x="1106"/>
        <item x="1876"/>
        <item x="418"/>
        <item x="300"/>
        <item x="1305"/>
        <item x="1893"/>
        <item x="1212"/>
        <item x="437"/>
        <item x="796"/>
        <item x="1054"/>
        <item x="950"/>
        <item x="918"/>
        <item x="1363"/>
        <item x="1030"/>
        <item x="1008"/>
        <item x="281"/>
        <item x="1075"/>
        <item x="1902"/>
        <item x="314"/>
        <item x="812"/>
        <item x="307"/>
        <item x="750"/>
        <item x="1201"/>
        <item x="855"/>
        <item x="1896"/>
        <item x="756"/>
        <item x="1071"/>
        <item x="1631"/>
        <item x="681"/>
        <item x="920"/>
        <item x="1254"/>
        <item x="256"/>
        <item x="420"/>
        <item x="1504"/>
        <item x="156"/>
        <item x="720"/>
        <item x="858"/>
        <item x="136"/>
        <item x="271"/>
        <item x="355"/>
        <item x="1086"/>
        <item x="1286"/>
        <item x="233"/>
        <item x="1563"/>
        <item x="668"/>
        <item x="664"/>
        <item x="145"/>
        <item x="1362"/>
        <item x="1670"/>
        <item x="1459"/>
        <item x="542"/>
        <item x="891"/>
        <item x="43"/>
        <item x="1101"/>
        <item x="573"/>
        <item x="1427"/>
        <item x="216"/>
        <item x="1029"/>
        <item x="80"/>
        <item x="287"/>
        <item x="95"/>
        <item x="1551"/>
        <item x="470"/>
        <item x="1062"/>
        <item x="381"/>
        <item x="47"/>
        <item x="1628"/>
        <item x="1761"/>
        <item x="881"/>
        <item x="1188"/>
        <item x="263"/>
        <item x="1633"/>
        <item x="1343"/>
        <item x="574"/>
        <item x="439"/>
        <item x="1948"/>
        <item x="1915"/>
        <item x="546"/>
        <item x="887"/>
        <item x="1573"/>
        <item x="1897"/>
        <item x="1775"/>
        <item x="886"/>
        <item x="1325"/>
        <item x="1078"/>
        <item x="1708"/>
        <item x="639"/>
        <item x="158"/>
        <item x="1661"/>
        <item x="1158"/>
        <item x="894"/>
        <item x="1532"/>
        <item x="1014"/>
        <item x="1840"/>
        <item x="1793"/>
        <item x="42"/>
        <item x="747"/>
        <item x="1297"/>
        <item x="1814"/>
        <item x="1837"/>
        <item x="1908"/>
        <item x="1785"/>
        <item x="632"/>
        <item x="82"/>
        <item x="901"/>
        <item x="1553"/>
        <item x="761"/>
        <item x="1662"/>
        <item x="1426"/>
        <item x="1762"/>
        <item x="372"/>
        <item x="434"/>
        <item x="322"/>
        <item x="1913"/>
        <item x="787"/>
        <item x="1474"/>
        <item x="1906"/>
        <item x="185"/>
        <item x="1533"/>
        <item x="46"/>
        <item x="1080"/>
        <item x="800"/>
        <item x="690"/>
        <item x="275"/>
        <item x="1878"/>
        <item x="1647"/>
        <item x="520"/>
        <item x="83"/>
        <item x="133"/>
        <item x="1401"/>
        <item x="1827"/>
        <item x="553"/>
        <item x="1419"/>
        <item x="628"/>
        <item x="1341"/>
        <item x="856"/>
        <item x="1244"/>
        <item x="292"/>
        <item x="1319"/>
        <item x="459"/>
        <item x="997"/>
        <item x="795"/>
        <item x="103"/>
        <item x="219"/>
        <item x="1346"/>
        <item x="984"/>
        <item x="914"/>
        <item x="390"/>
        <item x="359"/>
        <item x="1954"/>
        <item x="1182"/>
        <item x="1405"/>
        <item x="571"/>
        <item x="979"/>
        <item x="1465"/>
        <item x="892"/>
        <item x="191"/>
        <item x="1091"/>
        <item x="1022"/>
        <item x="762"/>
        <item x="703"/>
        <item x="751"/>
        <item x="636"/>
        <item x="1199"/>
        <item x="707"/>
        <item x="1163"/>
        <item x="1728"/>
        <item x="1864"/>
        <item x="35"/>
        <item x="306"/>
        <item x="1155"/>
        <item x="906"/>
        <item x="1766"/>
        <item x="1102"/>
        <item x="864"/>
        <item x="1769"/>
        <item x="1412"/>
        <item x="929"/>
        <item x="1871"/>
        <item x="1881"/>
        <item x="954"/>
        <item x="543"/>
        <item x="757"/>
        <item x="16"/>
        <item x="403"/>
        <item x="1816"/>
        <item x="562"/>
        <item x="1368"/>
        <item x="1079"/>
        <item x="261"/>
        <item x="972"/>
        <item x="1291"/>
        <item x="993"/>
        <item x="1745"/>
        <item x="1920"/>
        <item x="1324"/>
        <item x="1379"/>
        <item x="715"/>
        <item x="514"/>
        <item x="85"/>
        <item x="110"/>
        <item x="445"/>
        <item x="821"/>
        <item x="823"/>
        <item x="218"/>
        <item x="424"/>
        <item x="10"/>
        <item x="983"/>
        <item x="1345"/>
        <item x="1121"/>
        <item x="1151"/>
        <item x="241"/>
        <item x="1307"/>
        <item x="1574"/>
        <item x="1492"/>
        <item x="695"/>
        <item x="1901"/>
        <item x="131"/>
        <item x="1695"/>
        <item x="1549"/>
        <item x="1872"/>
        <item x="1032"/>
        <item x="1534"/>
        <item x="1420"/>
        <item x="1205"/>
        <item x="748"/>
        <item x="1085"/>
        <item x="716"/>
        <item x="733"/>
        <item x="309"/>
        <item x="672"/>
        <item x="714"/>
        <item x="1358"/>
        <item x="480"/>
        <item x="1508"/>
        <item x="1776"/>
        <item x="197"/>
        <item x="772"/>
        <item x="192"/>
        <item x="905"/>
        <item x="235"/>
        <item x="1687"/>
        <item x="109"/>
        <item x="1478"/>
        <item x="989"/>
        <item x="1450"/>
        <item x="1130"/>
        <item x="1460"/>
        <item x="822"/>
        <item x="1552"/>
        <item x="364"/>
        <item x="596"/>
        <item x="1869"/>
        <item x="877"/>
        <item x="1374"/>
        <item x="1243"/>
        <item x="644"/>
        <item x="650"/>
        <item x="195"/>
        <item x="1580"/>
        <item x="692"/>
        <item x="595"/>
        <item x="1800"/>
        <item x="305"/>
        <item x="483"/>
        <item x="442"/>
        <item x="827"/>
        <item x="649"/>
        <item x="1090"/>
        <item x="764"/>
        <item x="1895"/>
        <item x="1898"/>
        <item x="1321"/>
        <item x="400"/>
        <item x="1386"/>
        <item x="401"/>
        <item x="985"/>
        <item x="25"/>
        <item x="1331"/>
        <item x="848"/>
        <item x="1857"/>
        <item x="807"/>
        <item x="37"/>
        <item x="1660"/>
        <item x="1771"/>
        <item x="1366"/>
        <item x="210"/>
        <item x="1783"/>
        <item x="810"/>
        <item x="1424"/>
        <item x="944"/>
        <item x="836"/>
        <item x="1523"/>
        <item x="1132"/>
        <item x="1461"/>
        <item x="1942"/>
        <item x="1714"/>
        <item x="1198"/>
        <item x="1960"/>
        <item x="1128"/>
        <item x="1593"/>
        <item x="1812"/>
        <item x="1732"/>
        <item x="405"/>
        <item x="619"/>
        <item x="259"/>
        <item x="196"/>
        <item x="1171"/>
        <item x="854"/>
        <item x="1342"/>
        <item x="700"/>
        <item x="1910"/>
        <item x="1917"/>
        <item x="917"/>
        <item x="897"/>
        <item x="1712"/>
        <item x="1129"/>
        <item x="1225"/>
        <item x="1218"/>
        <item x="370"/>
        <item x="1655"/>
        <item x="1371"/>
        <item x="1912"/>
        <item x="1400"/>
        <item x="1542"/>
        <item x="1422"/>
        <item x="1843"/>
        <item x="565"/>
        <item x="900"/>
        <item x="1361"/>
        <item x="1916"/>
        <item x="888"/>
        <item x="504"/>
        <item x="922"/>
        <item x="600"/>
        <item x="1873"/>
        <item x="36"/>
        <item x="1329"/>
        <item x="302"/>
        <item x="389"/>
        <item x="1805"/>
        <item x="1202"/>
        <item x="326"/>
        <item x="387"/>
        <item x="1272"/>
        <item x="1777"/>
        <item x="850"/>
        <item x="467"/>
        <item x="1582"/>
        <item x="820"/>
        <item x="214"/>
        <item x="1203"/>
        <item x="284"/>
        <item x="627"/>
        <item x="76"/>
        <item x="641"/>
        <item x="994"/>
        <item x="1045"/>
        <item x="246"/>
        <item x="1470"/>
        <item x="673"/>
        <item x="1006"/>
        <item x="440"/>
        <item x="1782"/>
        <item x="1935"/>
        <item x="1510"/>
        <item x="319"/>
        <item x="1870"/>
        <item x="93"/>
        <item x="1842"/>
        <item x="1528"/>
        <item x="688"/>
        <item x="784"/>
        <item x="194"/>
        <item x="719"/>
        <item x="1796"/>
        <item x="890"/>
        <item x="98"/>
        <item x="1167"/>
        <item x="1489"/>
        <item x="266"/>
        <item x="276"/>
        <item x="1927"/>
        <item x="257"/>
        <item x="921"/>
        <item x="614"/>
        <item x="148"/>
        <item x="6"/>
        <item x="1082"/>
        <item x="582"/>
        <item x="344"/>
        <item x="597"/>
        <item x="693"/>
        <item x="1807"/>
        <item x="1476"/>
        <item x="1147"/>
        <item x="1673"/>
        <item x="1060"/>
        <item x="1265"/>
        <item x="1823"/>
        <item x="1862"/>
        <item x="519"/>
        <item x="973"/>
        <item x="1273"/>
        <item x="1443"/>
        <item x="1410"/>
        <item x="1284"/>
        <item x="1220"/>
        <item x="273"/>
        <item x="1571"/>
        <item x="1087"/>
        <item x="94"/>
        <item x="222"/>
        <item x="1271"/>
        <item x="262"/>
        <item x="182"/>
        <item x="1005"/>
        <item x="1335"/>
        <item x="1880"/>
        <item x="1668"/>
        <item x="402"/>
        <item x="1292"/>
        <item x="1119"/>
        <item x="168"/>
        <item x="1315"/>
        <item x="89"/>
        <item x="682"/>
        <item x="1025"/>
        <item x="534"/>
        <item x="1051"/>
        <item x="221"/>
        <item x="1577"/>
        <item x="678"/>
        <item x="915"/>
        <item x="1081"/>
        <item x="1951"/>
        <item x="1104"/>
        <item x="1177"/>
        <item x="54"/>
        <item x="1629"/>
        <item x="338"/>
        <item x="828"/>
        <item x="1191"/>
        <item x="907"/>
        <item x="1172"/>
        <item x="960"/>
        <item x="1701"/>
        <item x="1822"/>
        <item x="1349"/>
        <item x="500"/>
        <item x="1645"/>
        <item x="709"/>
        <item x="414"/>
        <item x="680"/>
        <item x="79"/>
        <item x="285"/>
        <item x="1302"/>
        <item x="603"/>
        <item x="435"/>
        <item x="1336"/>
        <item x="1851"/>
        <item x="1844"/>
        <item x="852"/>
        <item x="808"/>
        <item x="327"/>
        <item x="1185"/>
        <item x="1926"/>
        <item x="1604"/>
        <item x="1364"/>
        <item x="1570"/>
        <item x="105"/>
        <item x="1744"/>
        <item x="385"/>
        <item x="538"/>
        <item x="347"/>
        <item x="1100"/>
        <item x="1316"/>
        <item x="586"/>
        <item x="367"/>
        <item x="1683"/>
        <item x="1966"/>
        <item x="1312"/>
        <item x="722"/>
        <item x="947"/>
        <item x="283"/>
        <item x="670"/>
        <item x="1616"/>
        <item x="1391"/>
        <item x="1500"/>
        <item x="575"/>
        <item x="885"/>
        <item x="160"/>
        <item x="1357"/>
        <item x="564"/>
        <item x="568"/>
        <item x="1643"/>
        <item x="1518"/>
        <item x="990"/>
        <item x="1747"/>
        <item x="198"/>
        <item x="1276"/>
        <item x="59"/>
        <item x="910"/>
        <item x="939"/>
        <item x="1196"/>
        <item x="598"/>
        <item x="967"/>
        <item x="536"/>
        <item x="1070"/>
        <item x="139"/>
        <item x="106"/>
        <item x="1038"/>
        <item x="473"/>
        <item x="838"/>
        <item x="1496"/>
        <item x="625"/>
        <item x="934"/>
        <item x="14"/>
        <item x="1322"/>
        <item x="1514"/>
        <item x="1729"/>
        <item x="883"/>
        <item x="824"/>
        <item x="630"/>
        <item x="532"/>
        <item x="1748"/>
        <item x="468"/>
        <item x="1763"/>
        <item x="465"/>
        <item x="1925"/>
        <item x="1015"/>
        <item x="1614"/>
        <item x="569"/>
        <item x="911"/>
        <item x="1111"/>
        <item x="1183"/>
        <item x="272"/>
        <item x="495"/>
        <item x="1675"/>
        <item x="916"/>
        <item x="238"/>
        <item x="904"/>
        <item x="962"/>
        <item x="1558"/>
        <item x="1326"/>
        <item x="1096"/>
        <item x="1204"/>
        <item x="348"/>
        <item x="1073"/>
        <item x="1392"/>
        <item x="524"/>
        <item x="1887"/>
        <item x="998"/>
        <item x="1949"/>
        <item x="1037"/>
        <item x="1267"/>
        <item x="1707"/>
        <item x="163"/>
        <item x="1686"/>
        <item x="816"/>
        <item x="533"/>
        <item x="243"/>
        <item x="1564"/>
        <item x="90"/>
        <item x="882"/>
        <item x="1781"/>
        <item x="501"/>
        <item x="754"/>
        <item x="1730"/>
        <item x="1606"/>
        <item x="1680"/>
        <item x="902"/>
        <item x="1092"/>
        <item x="1522"/>
        <item x="1437"/>
        <item x="1228"/>
        <item x="17"/>
        <item x="743"/>
        <item x="1231"/>
        <item x="498"/>
        <item x="1727"/>
        <item x="642"/>
        <item x="1569"/>
        <item x="426"/>
        <item x="1160"/>
        <item x="121"/>
        <item x="277"/>
        <item x="557"/>
        <item x="1666"/>
        <item x="502"/>
        <item x="453"/>
        <item x="1116"/>
        <item x="1937"/>
        <item x="1169"/>
        <item x="12"/>
        <item x="315"/>
        <item x="842"/>
        <item x="1678"/>
        <item x="225"/>
        <item x="52"/>
        <item x="1930"/>
        <item x="178"/>
        <item x="1003"/>
        <item x="27"/>
        <item x="1369"/>
        <item x="39"/>
        <item x="616"/>
        <item x="1772"/>
        <item x="1099"/>
        <item x="108"/>
        <item x="1750"/>
        <item x="137"/>
        <item x="704"/>
        <item x="1721"/>
        <item x="62"/>
        <item x="356"/>
        <item x="298"/>
        <item x="297"/>
        <item x="343"/>
        <item x="815"/>
        <item x="1702"/>
        <item x="982"/>
        <item x="677"/>
        <item x="428"/>
        <item x="265"/>
        <item x="1055"/>
        <item x="518"/>
        <item x="544"/>
        <item x="1595"/>
        <item x="1301"/>
        <item x="1561"/>
        <item x="464"/>
        <item x="1875"/>
        <item x="1388"/>
        <item x="549"/>
        <item x="736"/>
        <item x="1017"/>
        <item x="1731"/>
        <item x="1495"/>
        <item x="92"/>
        <item x="729"/>
        <item x="1277"/>
        <item x="455"/>
        <item x="57"/>
        <item x="1040"/>
        <item x="1649"/>
        <item x="768"/>
        <item x="935"/>
        <item x="1891"/>
        <item x="1828"/>
        <item x="378"/>
        <item x="1705"/>
        <item x="1723"/>
        <item x="847"/>
        <item x="115"/>
        <item x="589"/>
        <item x="1968"/>
        <item x="721"/>
        <item x="1688"/>
        <item x="458"/>
        <item x="938"/>
        <item x="339"/>
        <item x="1890"/>
        <item x="1232"/>
        <item x="1883"/>
        <item x="638"/>
        <item x="479"/>
        <item x="831"/>
        <item x="280"/>
        <item x="1283"/>
        <item x="1295"/>
        <item x="1624"/>
        <item x="951"/>
        <item x="112"/>
        <item x="1144"/>
        <item x="785"/>
        <item x="397"/>
        <item x="959"/>
        <item x="551"/>
        <item x="926"/>
        <item x="1717"/>
        <item x="1473"/>
        <item x="207"/>
        <item x="1454"/>
        <item x="523"/>
        <item x="1002"/>
        <item x="826"/>
        <item x="1268"/>
        <item x="1914"/>
        <item x="391"/>
        <item x="594"/>
        <item x="1652"/>
        <item x="406"/>
        <item x="829"/>
        <item x="527"/>
        <item x="1888"/>
        <item x="1545"/>
        <item x="580"/>
        <item x="510"/>
        <item x="1602"/>
        <item x="606"/>
        <item x="333"/>
        <item x="525"/>
        <item x="640"/>
        <item x="1418"/>
        <item x="1206"/>
        <item x="1058"/>
        <item x="1469"/>
        <item x="1339"/>
        <item x="1615"/>
        <item x="718"/>
        <item x="899"/>
        <item x="384"/>
        <item x="1560"/>
        <item x="371"/>
        <item x="258"/>
        <item x="745"/>
        <item x="1467"/>
        <item x="908"/>
        <item x="1656"/>
        <item x="1536"/>
        <item x="610"/>
        <item x="324"/>
        <item x="388"/>
        <item x="696"/>
        <item x="13"/>
        <item x="151"/>
        <item x="880"/>
        <item x="1471"/>
        <item x="1835"/>
        <item x="100"/>
        <item x="923"/>
        <item x="895"/>
        <item x="1521"/>
        <item x="1861"/>
        <item x="790"/>
        <item x="1592"/>
        <item x="552"/>
        <item x="289"/>
        <item x="860"/>
        <item x="377"/>
        <item x="1820"/>
        <item x="21"/>
        <item x="1439"/>
        <item x="417"/>
        <item x="457"/>
        <item x="949"/>
        <item x="1494"/>
        <item x="199"/>
        <item x="1296"/>
        <item x="1479"/>
        <item x="1298"/>
        <item x="1068"/>
        <item x="1850"/>
        <item x="1223"/>
        <item x="1609"/>
        <item x="1625"/>
        <item x="413"/>
        <item x="1713"/>
        <item x="1477"/>
        <item x="1330"/>
        <item x="778"/>
        <item x="264"/>
        <item x="1293"/>
        <item x="73"/>
        <item x="665"/>
        <item x="245"/>
        <item x="615"/>
        <item x="119"/>
        <item x="78"/>
        <item x="1309"/>
        <item x="686"/>
        <item x="508"/>
        <item x="1421"/>
        <item x="1676"/>
        <item x="157"/>
        <item x="1530"/>
        <item x="5"/>
        <item x="1764"/>
        <item x="23"/>
        <item x="913"/>
        <item x="708"/>
        <item x="1831"/>
        <item x="1007"/>
        <item x="528"/>
        <item x="1217"/>
        <item x="1417"/>
        <item x="357"/>
        <item x="362"/>
        <item x="1000"/>
        <item x="1125"/>
        <item x="127"/>
        <item x="940"/>
        <item x="411"/>
        <item x="1136"/>
        <item x="734"/>
        <item x="1718"/>
        <item x="1145"/>
        <item x="1451"/>
        <item x="794"/>
        <item x="1356"/>
        <item x="193"/>
        <item x="1567"/>
        <item x="867"/>
        <item x="1156"/>
        <item x="1790"/>
        <item x="1186"/>
        <item x="1894"/>
        <item x="1355"/>
        <item x="1858"/>
        <item x="1752"/>
        <item x="592"/>
        <item x="1390"/>
        <item x="1907"/>
        <item x="1934"/>
        <item x="839"/>
        <item x="1275"/>
        <item x="132"/>
        <item x="1472"/>
        <item x="701"/>
        <item x="65"/>
        <item x="1112"/>
        <item x="1749"/>
        <item x="1565"/>
        <item x="1742"/>
        <item x="1428"/>
        <item x="1786"/>
        <item x="188"/>
        <item x="380"/>
        <item x="1921"/>
        <item x="288"/>
        <item x="658"/>
        <item x="22"/>
        <item x="634"/>
        <item x="161"/>
        <item x="1619"/>
        <item x="1733"/>
        <item x="1059"/>
        <item x="1512"/>
        <item x="66"/>
        <item x="379"/>
        <item x="1240"/>
        <item x="1483"/>
        <item x="1961"/>
        <item x="975"/>
        <item x="1440"/>
        <item x="104"/>
        <item x="1681"/>
        <item x="126"/>
        <item x="494"/>
        <item x="1672"/>
        <item x="1741"/>
        <item x="1853"/>
        <item x="1525"/>
        <item x="223"/>
        <item x="122"/>
        <item x="1583"/>
        <item x="1211"/>
        <item x="1826"/>
        <item x="290"/>
        <item x="475"/>
        <item x="896"/>
        <item x="1944"/>
        <item x="505"/>
        <item x="430"/>
        <item x="1141"/>
        <item x="1236"/>
        <item x="1394"/>
        <item x="1475"/>
        <item x="1004"/>
        <item x="1865"/>
        <item x="117"/>
        <item x="2"/>
        <item x="1760"/>
        <item x="220"/>
        <item x="67"/>
        <item x="323"/>
        <item x="1654"/>
        <item x="101"/>
        <item x="448"/>
        <item x="1498"/>
        <item x="1360"/>
        <item x="870"/>
        <item x="325"/>
        <item x="1798"/>
        <item x="48"/>
        <item x="1446"/>
        <item x="61"/>
        <item x="1084"/>
        <item x="509"/>
        <item x="1299"/>
        <item x="1035"/>
        <item x="1115"/>
        <item x="1288"/>
        <item x="204"/>
        <item x="1811"/>
        <item x="1905"/>
        <item x="1431"/>
        <item x="278"/>
        <item x="1332"/>
        <item x="419"/>
        <item x="1575"/>
        <item x="710"/>
        <item x="1365"/>
        <item x="1845"/>
        <item x="230"/>
        <item x="1689"/>
        <item x="605"/>
        <item x="334"/>
        <item x="1408"/>
        <item x="685"/>
        <item x="1557"/>
        <item x="274"/>
        <item x="1434"/>
        <item x="1036"/>
        <item x="1463"/>
        <item x="931"/>
        <item x="1613"/>
        <item x="1028"/>
        <item x="1691"/>
        <item x="522"/>
        <item x="1238"/>
        <item x="1867"/>
        <item x="857"/>
        <item x="626"/>
        <item x="779"/>
        <item x="1109"/>
        <item x="581"/>
        <item x="1221"/>
        <item x="1354"/>
        <item x="1719"/>
        <item x="1794"/>
        <item x="732"/>
        <item x="865"/>
        <item x="541"/>
        <item x="792"/>
        <item x="1667"/>
        <item x="253"/>
        <item x="1248"/>
        <item x="587"/>
        <item x="556"/>
        <item x="1139"/>
        <item x="1892"/>
        <item x="925"/>
        <item x="186"/>
        <item x="1065"/>
        <item x="1737"/>
        <item x="1791"/>
        <item x="484"/>
        <item x="1722"/>
        <item x="1658"/>
        <item x="735"/>
        <item x="1187"/>
        <item x="1824"/>
        <item x="365"/>
        <item x="294"/>
        <item x="1970"/>
        <item x="851"/>
        <item x="698"/>
        <item x="560"/>
        <item x="351"/>
        <item x="1134"/>
        <item x="310"/>
        <item x="702"/>
        <item x="55"/>
        <item x="7"/>
        <item x="545"/>
        <item x="728"/>
        <item x="159"/>
        <item x="507"/>
        <item x="945"/>
        <item x="1263"/>
        <item x="1854"/>
        <item x="898"/>
        <item x="1064"/>
        <item x="1801"/>
        <item x="1118"/>
        <item x="1889"/>
        <item x="1527"/>
        <item x="123"/>
        <item x="635"/>
        <item x="1539"/>
        <item x="1493"/>
        <item x="190"/>
        <item x="1142"/>
        <item x="1323"/>
        <item x="234"/>
        <item x="1636"/>
        <item x="1599"/>
        <item x="143"/>
        <item x="942"/>
        <item x="943"/>
        <item x="252"/>
        <item x="1778"/>
        <item x="731"/>
        <item x="1663"/>
        <item x="1685"/>
        <item x="1146"/>
        <item x="1304"/>
        <item x="449"/>
        <item x="1841"/>
        <item x="1049"/>
        <item x="450"/>
        <item x="24"/>
        <item x="1481"/>
        <item x="755"/>
        <item x="19"/>
        <item x="1709"/>
        <item x="1969"/>
        <item x="1768"/>
        <item x="1200"/>
        <item x="608"/>
        <item x="577"/>
        <item x="1234"/>
        <item x="1377"/>
        <item x="1285"/>
        <item x="1543"/>
        <item x="730"/>
        <item x="1135"/>
        <item x="1456"/>
        <item x="167"/>
        <item x="503"/>
        <item x="1113"/>
        <item x="946"/>
        <item x="1623"/>
        <item x="583"/>
        <item x="1308"/>
        <item x="1923"/>
        <item x="1734"/>
        <item x="317"/>
        <item x="1279"/>
        <item x="705"/>
        <item x="1537"/>
        <item x="1646"/>
        <item x="202"/>
        <item x="968"/>
        <item x="1170"/>
        <item x="1659"/>
        <item x="301"/>
        <item x="1137"/>
        <item x="1754"/>
        <item x="74"/>
        <item x="239"/>
        <item x="1809"/>
        <item x="478"/>
        <item x="1053"/>
        <item x="874"/>
        <item x="1556"/>
        <item x="1251"/>
        <item x="1849"/>
        <item x="563"/>
        <item x="1866"/>
        <item x="1013"/>
        <item x="206"/>
        <item x="1150"/>
        <item x="184"/>
        <item x="374"/>
        <item x="535"/>
        <item x="591"/>
        <item x="1313"/>
        <item x="1710"/>
        <item x="725"/>
        <item x="1347"/>
        <item x="71"/>
        <item x="1050"/>
        <item x="1131"/>
        <item x="461"/>
        <item x="1012"/>
        <item x="1524"/>
        <item x="675"/>
        <item x="86"/>
        <item x="1618"/>
        <item x="1168"/>
        <item x="1879"/>
        <item x="32"/>
        <item x="1127"/>
        <item x="845"/>
        <item x="657"/>
        <item x="249"/>
        <item x="833"/>
        <item x="977"/>
        <item x="1009"/>
        <item x="1957"/>
        <item x="661"/>
        <item x="1044"/>
        <item x="1559"/>
        <item x="1874"/>
        <item x="667"/>
        <item x="1677"/>
        <item x="1679"/>
        <item x="1671"/>
        <item x="1126"/>
        <item x="981"/>
        <item x="684"/>
        <item x="788"/>
        <item x="878"/>
        <item x="1148"/>
        <item x="879"/>
        <item x="1802"/>
        <item x="770"/>
        <item x="558"/>
        <item x="643"/>
        <item x="775"/>
        <item x="567"/>
        <item x="88"/>
        <item x="1758"/>
        <item x="766"/>
        <item x="1159"/>
        <item x="454"/>
        <item x="1235"/>
        <item x="1931"/>
        <item x="1083"/>
        <item x="1333"/>
        <item x="1444"/>
        <item x="34"/>
        <item x="978"/>
        <item x="1832"/>
        <item x="1699"/>
        <item x="200"/>
        <item x="1430"/>
        <item x="570"/>
        <item x="493"/>
        <item x="1103"/>
        <item x="181"/>
        <item x="248"/>
        <item x="548"/>
        <item x="1698"/>
        <item x="1375"/>
        <item x="961"/>
        <item x="809"/>
        <item x="1383"/>
        <item x="1863"/>
        <item x="1052"/>
        <item x="579"/>
        <item x="1219"/>
        <item x="706"/>
        <item x="226"/>
        <item x="1351"/>
        <item x="1720"/>
        <item x="360"/>
        <item x="176"/>
        <item x="1143"/>
        <item x="584"/>
        <item x="1952"/>
        <item x="1620"/>
        <item x="177"/>
        <item x="1385"/>
        <item x="1063"/>
        <item x="1513"/>
        <item x="1077"/>
        <item x="1373"/>
        <item x="49"/>
        <item x="1738"/>
        <item x="1438"/>
        <item x="869"/>
        <item x="1105"/>
        <item x="410"/>
        <item x="814"/>
        <item x="793"/>
        <item x="1222"/>
        <item x="623"/>
        <item x="1780"/>
        <item x="679"/>
        <item x="1246"/>
        <item x="51"/>
        <item x="1241"/>
        <item x="1311"/>
        <item x="1152"/>
        <item x="111"/>
        <item x="853"/>
        <item x="804"/>
        <item x="1674"/>
        <item x="346"/>
        <item x="1940"/>
        <item x="1026"/>
        <item x="1249"/>
        <item x="633"/>
        <item x="654"/>
        <item x="330"/>
        <item x="936"/>
        <item x="142"/>
        <item x="477"/>
        <item x="87"/>
        <item x="1289"/>
        <item x="1568"/>
        <item x="208"/>
        <item x="1634"/>
        <item x="335"/>
        <item x="1635"/>
        <item x="1140"/>
        <item x="212"/>
        <item x="1406"/>
        <item x="1958"/>
        <item x="213"/>
        <item x="487"/>
        <item x="1839"/>
        <item x="763"/>
        <item x="1617"/>
        <item x="1442"/>
        <item x="872"/>
        <item x="958"/>
        <item x="1264"/>
        <item x="1511"/>
        <item x="373"/>
        <item x="1282"/>
        <item x="1644"/>
        <item x="691"/>
        <item x="63"/>
        <item x="138"/>
        <item x="669"/>
        <item x="1924"/>
        <item x="621"/>
        <item x="1441"/>
        <item x="170"/>
        <item x="1962"/>
        <item x="1788"/>
        <item x="609"/>
        <item x="60"/>
        <item x="1799"/>
        <item x="1682"/>
        <item x="1885"/>
        <item x="1651"/>
        <item x="1340"/>
        <item x="1117"/>
        <item x="1448"/>
        <item x="134"/>
        <item x="1411"/>
        <item x="1821"/>
        <item x="780"/>
        <item x="849"/>
        <item x="1956"/>
        <item x="1715"/>
        <item x="1601"/>
        <item x="1579"/>
        <item x="1585"/>
        <item x="1941"/>
        <item x="228"/>
        <item x="313"/>
        <item x="318"/>
        <item x="1239"/>
        <item x="408"/>
        <item x="1376"/>
        <item x="1398"/>
        <item x="513"/>
        <item x="1010"/>
        <item x="1487"/>
        <item x="1462"/>
        <item x="699"/>
        <item x="671"/>
        <item x="653"/>
        <item x="941"/>
        <item x="1274"/>
        <item x="843"/>
        <item x="1627"/>
        <item x="1021"/>
        <item x="1581"/>
        <item x="471"/>
        <item x="1097"/>
        <item x="578"/>
        <item x="1751"/>
        <item x="425"/>
        <item x="1173"/>
        <item x="396"/>
        <item x="187"/>
        <item x="1306"/>
        <item x="1724"/>
        <item x="1074"/>
        <item x="1399"/>
        <item x="99"/>
        <item x="1519"/>
        <item x="75"/>
        <item x="930"/>
        <item x="1404"/>
        <item x="758"/>
        <item x="760"/>
        <item x="1256"/>
        <item x="1378"/>
        <item x="1114"/>
        <item x="1484"/>
        <item x="189"/>
        <item x="286"/>
        <item x="1042"/>
        <item x="1765"/>
        <item x="1337"/>
        <item x="1215"/>
        <item x="774"/>
        <item x="752"/>
        <item x="447"/>
        <item x="617"/>
        <item x="1928"/>
        <item x="1157"/>
        <item x="279"/>
        <item x="1294"/>
        <item x="783"/>
        <item x="1904"/>
        <item x="144"/>
        <item x="607"/>
        <item x="1262"/>
        <item x="846"/>
        <item x="726"/>
        <item x="490"/>
        <item x="392"/>
        <item x="345"/>
        <item x="506"/>
        <item x="604"/>
        <item x="497"/>
        <item x="1250"/>
        <item x="140"/>
        <item x="1830"/>
        <item x="255"/>
        <item x="1327"/>
        <item x="1242"/>
        <item x="590"/>
        <item x="152"/>
        <item x="353"/>
        <item x="521"/>
        <item x="889"/>
        <item x="1740"/>
        <item x="976"/>
        <item x="1639"/>
        <item x="1039"/>
        <item x="443"/>
        <item x="540"/>
        <item x="1138"/>
        <item x="1209"/>
        <item x="1856"/>
        <item x="965"/>
        <item x="296"/>
        <item x="407"/>
        <item x="460"/>
        <item x="1056"/>
        <item x="1836"/>
        <item x="1499"/>
        <item x="966"/>
        <item x="602"/>
        <item x="77"/>
        <item x="531"/>
        <item x="1449"/>
        <item x="1611"/>
        <item x="601"/>
        <item x="835"/>
        <item x="1540"/>
        <item x="215"/>
        <item x="1566"/>
        <item x="9"/>
        <item x="211"/>
        <item x="1589"/>
        <item x="1612"/>
        <item x="436"/>
        <item x="462"/>
        <item x="1598"/>
        <item x="41"/>
        <item x="269"/>
        <item x="1648"/>
        <item x="928"/>
        <item x="863"/>
        <item x="970"/>
        <item x="948"/>
        <item x="805"/>
        <item x="924"/>
        <item x="481"/>
        <item x="499"/>
        <item x="1413"/>
        <item x="1818"/>
        <item x="149"/>
        <item x="861"/>
        <item x="1093"/>
        <item x="1179"/>
        <item x="295"/>
        <item x="18"/>
        <item x="446"/>
        <item x="291"/>
        <item x="1123"/>
        <item x="817"/>
        <item x="72"/>
        <item x="767"/>
        <item x="1817"/>
        <item x="791"/>
        <item x="1416"/>
        <item x="1227"/>
        <item x="1726"/>
        <item x="1415"/>
        <item x="1195"/>
        <item x="1270"/>
        <item x="1229"/>
        <item x="1034"/>
        <item x="1402"/>
        <item x="624"/>
        <item x="1310"/>
        <item x="1877"/>
        <item x="1637"/>
        <item x="1197"/>
        <item x="1587"/>
        <item x="1181"/>
        <item x="1503"/>
        <item x="782"/>
        <item x="1933"/>
        <item x="1314"/>
        <item x="1903"/>
        <item x="937"/>
        <item x="781"/>
        <item x="955"/>
        <item x="4"/>
        <item x="1588"/>
        <item x="1507"/>
        <item x="11"/>
        <item x="150"/>
        <item x="1184"/>
        <item x="739"/>
        <item x="70"/>
        <item x="107"/>
        <item x="124"/>
        <item x="1011"/>
        <item x="773"/>
        <item x="342"/>
        <item x="676"/>
        <item x="1959"/>
        <item x="1192"/>
        <item x="1259"/>
        <item x="1693"/>
        <item x="282"/>
        <item x="1178"/>
        <item x="759"/>
        <item x="689"/>
        <item x="537"/>
        <item x="1024"/>
        <item x="423"/>
        <item x="1815"/>
        <item x="1338"/>
        <item x="1932"/>
        <item x="129"/>
        <item x="1669"/>
        <item x="1193"/>
        <item x="819"/>
        <item x="1953"/>
        <item x="1133"/>
        <item x="1095"/>
        <item x="566"/>
        <item x="8"/>
        <item x="1174"/>
        <item x="489"/>
        <item x="1936"/>
        <item x="1353"/>
        <item x="986"/>
        <item x="1947"/>
        <item x="0"/>
        <item x="659"/>
        <item x="1516"/>
        <item x="1779"/>
        <item x="727"/>
        <item x="1833"/>
        <item x="555"/>
        <item x="1352"/>
        <item x="1031"/>
        <item x="1509"/>
        <item x="1120"/>
        <item x="476"/>
        <item x="399"/>
        <item x="646"/>
        <item x="1610"/>
        <item x="637"/>
        <item x="1395"/>
        <item x="517"/>
        <item x="1638"/>
        <item x="1072"/>
        <item x="1344"/>
        <item x="236"/>
        <item x="1480"/>
        <item x="162"/>
        <item x="1194"/>
        <item x="1208"/>
        <item x="1269"/>
        <item x="753"/>
        <item x="1919"/>
        <item x="1328"/>
        <item x="429"/>
        <item x="227"/>
        <item x="1226"/>
        <item x="593"/>
        <item x="1640"/>
        <item x="662"/>
        <item x="777"/>
        <item x="205"/>
        <item x="1255"/>
        <item x="1258"/>
        <item x="1124"/>
        <item x="96"/>
        <item x="64"/>
        <item x="431"/>
        <item x="308"/>
        <item x="1069"/>
        <item x="15"/>
        <item x="1806"/>
        <item x="919"/>
        <item x="1929"/>
        <item x="1491"/>
        <item x="1544"/>
        <item x="1281"/>
        <item x="559"/>
        <item x="1810"/>
        <item x="376"/>
        <item x="153"/>
        <item x="1098"/>
        <item x="1497"/>
        <item x="1216"/>
        <item x="1535"/>
        <item x="1210"/>
        <item x="1554"/>
        <item x="1280"/>
        <item x="154"/>
        <item x="395"/>
        <item x="1555"/>
        <item x="183"/>
        <item x="44"/>
        <item x="1653"/>
        <item x="1180"/>
        <item x="1848"/>
        <item x="1784"/>
        <item x="631"/>
        <item x="1165"/>
        <item x="147"/>
        <item x="20"/>
        <item x="1107"/>
        <item x="980"/>
        <item x="165"/>
        <item x="798"/>
        <item x="31"/>
        <item x="1162"/>
        <item x="1704"/>
        <item x="1153"/>
        <item x="1829"/>
        <item x="1397"/>
        <item x="655"/>
        <item x="1452"/>
        <item x="1067"/>
        <item x="340"/>
        <item x="618"/>
        <item x="1245"/>
        <item x="1318"/>
        <item x="369"/>
        <item x="1735"/>
        <item x="361"/>
        <item x="1868"/>
        <item x="312"/>
        <item x="1597"/>
        <item x="1041"/>
        <item x="1899"/>
        <item x="1852"/>
        <item x="293"/>
        <item x="1657"/>
        <item x="1429"/>
        <item x="58"/>
        <item x="409"/>
        <item x="909"/>
        <item x="526"/>
        <item x="1190"/>
        <item x="179"/>
        <item x="529"/>
        <item x="1608"/>
        <item x="1706"/>
        <item x="995"/>
        <item x="240"/>
        <item x="996"/>
        <item x="53"/>
        <item x="1743"/>
        <item x="299"/>
        <item x="1684"/>
        <item x="1586"/>
        <item x="987"/>
        <item x="1804"/>
        <item x="114"/>
        <item x="811"/>
        <item x="368"/>
        <item x="765"/>
        <item x="825"/>
        <item x="1108"/>
        <item x="1334"/>
        <item x="363"/>
        <item x="1122"/>
        <item x="421"/>
        <item x="1520"/>
        <item x="1755"/>
        <item x="992"/>
        <item x="242"/>
        <item x="738"/>
        <item x="866"/>
        <item x="1825"/>
        <item x="84"/>
        <item x="358"/>
        <item x="452"/>
        <item x="50"/>
        <item x="1396"/>
        <item x="1711"/>
        <item x="244"/>
        <item x="1847"/>
        <item x="1697"/>
        <item x="1855"/>
        <item x="832"/>
        <item x="964"/>
        <item x="776"/>
        <item x="530"/>
        <item x="1939"/>
        <item x="1690"/>
        <item x="873"/>
        <item x="1389"/>
        <item x="433"/>
        <item x="1252"/>
        <item x="844"/>
        <item x="1803"/>
        <item x="585"/>
        <item x="711"/>
        <item x="1590"/>
        <item x="1756"/>
        <item x="1622"/>
        <item x="1703"/>
        <item x="474"/>
        <item x="663"/>
        <item x="231"/>
        <item x="472"/>
        <item x="383"/>
        <item x="135"/>
        <item x="1884"/>
        <item x="859"/>
        <item x="1486"/>
        <item x="155"/>
        <item x="1019"/>
        <item x="40"/>
        <item x="724"/>
        <item x="746"/>
        <item x="311"/>
        <item x="611"/>
        <item x="203"/>
        <item x="1350"/>
        <item x="1813"/>
        <item x="572"/>
        <item x="398"/>
        <item x="386"/>
        <item x="871"/>
        <item x="612"/>
        <item x="1287"/>
        <item x="1046"/>
        <item x="166"/>
        <item x="1911"/>
        <item x="492"/>
        <item x="1692"/>
        <item x="806"/>
        <item x="1016"/>
        <item x="1964"/>
        <item x="1600"/>
        <item x="652"/>
        <item x="613"/>
        <item x="875"/>
        <item x="1572"/>
        <item x="125"/>
        <item x="201"/>
        <item x="1746"/>
        <item x="1455"/>
        <item x="903"/>
        <item x="81"/>
        <item x="1834"/>
        <item x="969"/>
        <item x="1943"/>
        <item x="561"/>
        <item x="415"/>
        <item x="622"/>
        <item x="1716"/>
        <item x="1278"/>
        <item x="1423"/>
        <item x="1770"/>
        <item x="456"/>
        <item x="647"/>
        <item x="1154"/>
        <item x="740"/>
        <item x="26"/>
        <item x="813"/>
        <item x="1603"/>
        <item x="164"/>
        <item x="737"/>
        <item x="1965"/>
        <item x="341"/>
        <item x="1207"/>
        <item x="91"/>
        <item x="320"/>
        <item x="1253"/>
        <item x="116"/>
        <item x="1485"/>
        <item x="1380"/>
        <item x="933"/>
        <item x="927"/>
        <item x="1453"/>
        <item x="260"/>
        <item x="1696"/>
        <item x="893"/>
        <item x="515"/>
        <item x="332"/>
        <item x="1963"/>
        <item x="1176"/>
        <item x="988"/>
        <item x="1189"/>
        <item x="1531"/>
        <item x="130"/>
        <item x="1650"/>
        <item x="1359"/>
        <item x="1594"/>
        <item x="1076"/>
        <item x="1621"/>
        <item x="1900"/>
        <item x="488"/>
        <item x="717"/>
        <item x="1725"/>
        <item x="1846"/>
        <item x="171"/>
        <item x="1464"/>
        <item x="1214"/>
        <item x="349"/>
        <item x="818"/>
        <item x="1001"/>
        <item x="1066"/>
        <item x="1047"/>
        <item x="209"/>
        <item x="175"/>
        <item x="1403"/>
        <item x="1320"/>
        <item x="469"/>
        <item x="516"/>
        <item x="232"/>
        <item x="1482"/>
        <item x="438"/>
        <item x="180"/>
        <item x="1630"/>
        <item x="786"/>
        <item x="29"/>
        <item x="1043"/>
        <item x="485"/>
        <item x="375"/>
        <item x="350"/>
        <item x="1061"/>
        <item x="1538"/>
        <item x="217"/>
        <item x="496"/>
        <item x="797"/>
        <item x="1048"/>
        <item x="394"/>
        <item x="1175"/>
        <item x="1578"/>
        <item x="1548"/>
        <item x="329"/>
        <item x="173"/>
        <item x="304"/>
        <item x="1110"/>
        <item x="451"/>
        <item x="840"/>
        <item x="416"/>
        <item x="482"/>
        <item x="1432"/>
        <item x="957"/>
        <item x="1266"/>
        <item x="1664"/>
        <item x="28"/>
        <item x="550"/>
        <item x="1237"/>
        <item x="666"/>
        <item x="660"/>
        <item x="1224"/>
        <item x="744"/>
        <item x="974"/>
        <item x="1909"/>
        <item x="683"/>
        <item x="321"/>
        <item x="697"/>
        <item x="1882"/>
        <item x="1407"/>
        <item x="952"/>
        <item x="1057"/>
        <item x="1584"/>
        <item x="1425"/>
        <item x="1700"/>
        <item x="1023"/>
        <item x="1027"/>
        <item x="1384"/>
        <item x="1546"/>
        <item x="1694"/>
        <item x="432"/>
        <item x="1457"/>
        <item x="1576"/>
        <item x="963"/>
        <item x="837"/>
        <item x="629"/>
        <item x="932"/>
        <item x="1515"/>
        <item x="1213"/>
        <item x="512"/>
        <item x="876"/>
        <item x="912"/>
        <item x="771"/>
        <item x="1946"/>
        <item x="1435"/>
        <item x="1468"/>
        <item x="687"/>
        <item x="3"/>
        <item x="1838"/>
        <item x="56"/>
        <item x="1149"/>
        <item x="1547"/>
        <item x="172"/>
        <item x="250"/>
        <item x="1950"/>
        <item x="1290"/>
        <item x="303"/>
        <item x="1018"/>
        <item x="174"/>
        <item x="38"/>
        <item x="1367"/>
        <item x="1382"/>
        <item x="1260"/>
        <item x="1089"/>
        <item x="1433"/>
        <item x="1789"/>
        <item x="1607"/>
        <item x="1632"/>
        <item x="1317"/>
        <item x="393"/>
        <item x="1447"/>
        <item x="1348"/>
        <item x="366"/>
        <item x="1736"/>
        <item x="1787"/>
        <item x="1458"/>
        <item x="412"/>
        <item x="1414"/>
        <item x="1795"/>
        <item t="default"/>
      </items>
    </pivotField>
    <pivotField showAll="0">
      <items count="6">
        <item x="4"/>
        <item x="3"/>
        <item x="1"/>
        <item x="0"/>
        <item x="2"/>
        <item t="default"/>
      </items>
    </pivotField>
    <pivotField showAll="0">
      <items count="6">
        <item x="3"/>
        <item x="4"/>
        <item x="0"/>
        <item x="1"/>
        <item x="2"/>
        <item t="default"/>
      </items>
    </pivotField>
    <pivotField showAll="0"/>
    <pivotField axis="axisRow" showAll="0">
      <items count="6">
        <item x="4"/>
        <item x="2"/>
        <item x="1"/>
        <item x="3"/>
        <item x="0"/>
        <item t="default"/>
      </items>
    </pivotField>
    <pivotField showAll="0"/>
    <pivotField showAll="0"/>
    <pivotField showAll="0"/>
    <pivotField showAll="0">
      <items count="13">
        <item x="5"/>
        <item x="10"/>
        <item x="3"/>
        <item x="6"/>
        <item x="0"/>
        <item x="4"/>
        <item x="8"/>
        <item x="1"/>
        <item x="9"/>
        <item x="7"/>
        <item x="11"/>
        <item x="2"/>
        <item t="default"/>
      </items>
    </pivotField>
  </pivotFields>
  <rowFields count="1">
    <field x="8"/>
  </rowFields>
  <rowItems count="6">
    <i>
      <x/>
    </i>
    <i>
      <x v="1"/>
    </i>
    <i>
      <x v="2"/>
    </i>
    <i>
      <x v="3"/>
    </i>
    <i>
      <x v="4"/>
    </i>
    <i t="grand">
      <x/>
    </i>
  </rowItems>
  <colFields count="1">
    <field x="-2"/>
  </colFields>
  <colItems count="3">
    <i>
      <x/>
    </i>
    <i i="1">
      <x v="1"/>
    </i>
    <i i="2">
      <x v="2"/>
    </i>
  </colItems>
  <pageFields count="1">
    <pageField fld="1" hier="-1"/>
  </pageFields>
  <dataFields count="3">
    <dataField name="Sum of Revenue" fld="2" baseField="0" baseItem="0"/>
    <dataField name="Sum of Expenses" fld="3" baseField="0" baseItem="0"/>
    <dataField name="Sum of Profit" fld="4" baseField="0" baseItem="0"/>
  </dataFields>
  <formats count="7">
    <format dxfId="67">
      <pivotArea collapsedLevelsAreSubtotals="1" fieldPosition="0">
        <references count="1">
          <reference field="8" count="1">
            <x v="0"/>
          </reference>
        </references>
      </pivotArea>
    </format>
    <format dxfId="68">
      <pivotArea collapsedLevelsAreSubtotals="1" fieldPosition="0">
        <references count="1">
          <reference field="8" count="1">
            <x v="1"/>
          </reference>
        </references>
      </pivotArea>
    </format>
    <format dxfId="69">
      <pivotArea collapsedLevelsAreSubtotals="1" fieldPosition="0">
        <references count="1">
          <reference field="8" count="1">
            <x v="2"/>
          </reference>
        </references>
      </pivotArea>
    </format>
    <format dxfId="70">
      <pivotArea collapsedLevelsAreSubtotals="1" fieldPosition="0">
        <references count="1">
          <reference field="8" count="1">
            <x v="3"/>
          </reference>
        </references>
      </pivotArea>
    </format>
    <format dxfId="71">
      <pivotArea collapsedLevelsAreSubtotals="1" fieldPosition="0">
        <references count="1">
          <reference field="8" count="1">
            <x v="4"/>
          </reference>
        </references>
      </pivotArea>
    </format>
    <format dxfId="72">
      <pivotArea outline="0" collapsedLevelsAreSubtotals="1" fieldPosition="0"/>
    </format>
    <format dxfId="73">
      <pivotArea dataOnly="0" labelOnly="1" outline="0" fieldPosition="0">
        <references count="1">
          <reference field="1" count="0"/>
        </references>
      </pivotArea>
    </format>
  </formats>
  <chartFormats count="3">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CD6E4748-607A-42D7-99A5-76D5A3A97EF2}" sourceName="Column1">
  <pivotTables>
    <pivotTable tabId="2" name="PivotTable31"/>
    <pivotTable tabId="2" name="PivotTable27"/>
    <pivotTable tabId="2" name="PivotTable28"/>
    <pivotTable tabId="2" name="PivotTable29"/>
    <pivotTable tabId="2" name="PivotTable30"/>
    <pivotTable tabId="2" name="PivotTable33"/>
    <pivotTable tabId="2" name="PivotTable35"/>
    <pivotTable tabId="2" name="PivotTable36"/>
    <pivotTable tabId="2" name="PivotTable37"/>
  </pivotTables>
  <data>
    <tabular pivotCacheId="412043747">
      <items count="12">
        <i x="5" s="1"/>
        <i x="10" s="1"/>
        <i x="3" s="1"/>
        <i x="6" s="1"/>
        <i x="0" s="1"/>
        <i x="4" s="1"/>
        <i x="8" s="1"/>
        <i x="1" s="1"/>
        <i x="9" s="1"/>
        <i x="7" s="1"/>
        <i x="1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A6ED0DA7-13B8-42C5-AAE8-29AA58C479B6}" cache="Slicer_Column1" caption="Column1"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6E9B51-9804-4F20-A6EC-E1357C5D8760}" name="Table1" displayName="Table1" ref="A1:M2001" totalsRowShown="0">
  <autoFilter ref="A1:M2001" xr:uid="{5C6E9B51-9804-4F20-A6EC-E1357C5D8760}">
    <filterColumn colId="12">
      <filters>
        <filter val="2022"/>
      </filters>
    </filterColumn>
  </autoFilter>
  <tableColumns count="13">
    <tableColumn id="2" xr3:uid="{21252B61-06DE-4AC6-8AE7-661D0E384A08}" name="Transaction_Date" dataDxfId="123"/>
    <tableColumn id="3" xr3:uid="{35784D4A-562C-4179-9DC6-16ABE52973A2}" name="Revenue"/>
    <tableColumn id="4" xr3:uid="{5784FAC4-C1AE-4771-BE00-3E2F2D755110}" name="Expenses"/>
    <tableColumn id="5" xr3:uid="{F4EE0F78-F875-4FB9-B39E-4FF6FB73A6E3}" name="Profit"/>
    <tableColumn id="6" xr3:uid="{23C8748D-EFB1-476B-BD4E-6F47E9F7E8C7}" name="Category"/>
    <tableColumn id="7" xr3:uid="{A1597BBA-2773-4CDE-BA39-986AB55669E1}" name="Region"/>
    <tableColumn id="8" xr3:uid="{92A88AD0-E012-4123-BB1E-4052C8CBFCD5}" name="Department"/>
    <tableColumn id="9" xr3:uid="{04754C89-56FA-4C7F-9A8C-2DB1E00A1978}" name="Product_Line"/>
    <tableColumn id="10" xr3:uid="{9B7A8A96-D00C-41DC-944A-1C555D19198D}" name="Customer_Segment"/>
    <tableColumn id="11" xr3:uid="{C75F0B81-BC61-42D4-B9FD-3E2DFF6AA3FE}" name="Payment_Method"/>
    <tableColumn id="12" xr3:uid="{554B7204-7C7D-4D01-848D-D6B2E8681271}" name="Discount"/>
    <tableColumn id="13" xr3:uid="{2D05C44D-1976-48B9-8440-C8A0792F4425}" name="Column1"/>
    <tableColumn id="14" xr3:uid="{8F687089-7106-495C-93EB-D0A8A7A946E0}" name="Column2" dataDxfId="122">
      <calculatedColumnFormula>YEAR(Table1[[#This Row],[Transaction_Date]])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5EEF-D2A4-4A97-BE18-E174F722F6A0}">
  <dimension ref="A1:Q2001"/>
  <sheetViews>
    <sheetView topLeftCell="E1" workbookViewId="0">
      <pane ySplit="1" topLeftCell="A3" activePane="bottomLeft" state="frozen"/>
      <selection pane="bottomLeft" activeCell="R26" sqref="R26"/>
    </sheetView>
  </sheetViews>
  <sheetFormatPr defaultRowHeight="15" x14ac:dyDescent="0.25"/>
  <cols>
    <col min="1" max="1" width="18.42578125" style="3" customWidth="1"/>
    <col min="2" max="2" width="11.140625" bestFit="1" customWidth="1"/>
    <col min="3" max="3" width="11.5703125" bestFit="1" customWidth="1"/>
    <col min="5" max="5" width="11.140625" bestFit="1" customWidth="1"/>
    <col min="6" max="7" width="14" bestFit="1" customWidth="1"/>
    <col min="8" max="8" width="14.7109375" customWidth="1"/>
    <col min="9" max="9" width="20.5703125" customWidth="1"/>
    <col min="10" max="10" width="19.140625" customWidth="1"/>
    <col min="11" max="11" width="10.85546875" customWidth="1"/>
    <col min="12" max="12" width="11" customWidth="1"/>
    <col min="15" max="15" width="14.28515625" bestFit="1" customWidth="1"/>
  </cols>
  <sheetData>
    <row r="1" spans="1:17" x14ac:dyDescent="0.25">
      <c r="A1" s="3" t="s">
        <v>37</v>
      </c>
      <c r="B1" t="s">
        <v>38</v>
      </c>
      <c r="C1" t="s">
        <v>39</v>
      </c>
      <c r="D1" t="s">
        <v>40</v>
      </c>
      <c r="E1" t="s">
        <v>41</v>
      </c>
      <c r="F1" t="s">
        <v>42</v>
      </c>
      <c r="G1" t="s">
        <v>43</v>
      </c>
      <c r="H1" t="s">
        <v>44</v>
      </c>
      <c r="I1" t="s">
        <v>45</v>
      </c>
      <c r="J1" t="s">
        <v>46</v>
      </c>
      <c r="K1" t="s">
        <v>47</v>
      </c>
      <c r="L1" t="s">
        <v>48</v>
      </c>
      <c r="M1" t="s">
        <v>62</v>
      </c>
    </row>
    <row r="2" spans="1:17" hidden="1" x14ac:dyDescent="0.25">
      <c r="A2" s="3">
        <v>45048</v>
      </c>
      <c r="B2">
        <v>42532</v>
      </c>
      <c r="C2">
        <v>18537</v>
      </c>
      <c r="D2">
        <v>23995</v>
      </c>
      <c r="E2" t="s">
        <v>0</v>
      </c>
      <c r="F2" t="s">
        <v>1</v>
      </c>
      <c r="G2" t="s">
        <v>2</v>
      </c>
      <c r="H2" t="s">
        <v>3</v>
      </c>
      <c r="I2" t="s">
        <v>4</v>
      </c>
      <c r="J2" t="s">
        <v>5</v>
      </c>
      <c r="K2">
        <v>0.09</v>
      </c>
      <c r="L2" t="s">
        <v>6</v>
      </c>
      <c r="M2">
        <f>YEAR(Table1[[#This Row],[Transaction_Date]])</f>
        <v>2023</v>
      </c>
    </row>
    <row r="3" spans="1:17" x14ac:dyDescent="0.25">
      <c r="A3" s="3">
        <v>44782</v>
      </c>
      <c r="B3" s="4">
        <v>10349</v>
      </c>
      <c r="C3">
        <v>25295</v>
      </c>
      <c r="D3">
        <v>-14946</v>
      </c>
      <c r="E3" t="s">
        <v>7</v>
      </c>
      <c r="F3" t="s">
        <v>1</v>
      </c>
      <c r="G3" t="s">
        <v>8</v>
      </c>
      <c r="H3" t="s">
        <v>9</v>
      </c>
      <c r="I3" t="s">
        <v>10</v>
      </c>
      <c r="J3" t="s">
        <v>11</v>
      </c>
      <c r="K3">
        <v>0.22</v>
      </c>
      <c r="L3" t="s">
        <v>12</v>
      </c>
      <c r="M3">
        <f>YEAR(Table1[[#This Row],[Transaction_Date]])</f>
        <v>2022</v>
      </c>
    </row>
    <row r="4" spans="1:17" x14ac:dyDescent="0.25">
      <c r="A4" s="3">
        <v>44926</v>
      </c>
      <c r="B4" s="4">
        <v>21977</v>
      </c>
      <c r="C4">
        <v>10934</v>
      </c>
      <c r="D4">
        <v>11043</v>
      </c>
      <c r="E4" t="s">
        <v>0</v>
      </c>
      <c r="F4" t="s">
        <v>13</v>
      </c>
      <c r="G4" t="s">
        <v>8</v>
      </c>
      <c r="H4" t="s">
        <v>14</v>
      </c>
      <c r="I4" t="s">
        <v>10</v>
      </c>
      <c r="J4" t="s">
        <v>5</v>
      </c>
      <c r="K4">
        <v>0.25</v>
      </c>
      <c r="L4" t="s">
        <v>15</v>
      </c>
      <c r="M4">
        <f>YEAR(Table1[[#This Row],[Transaction_Date]])</f>
        <v>2022</v>
      </c>
    </row>
    <row r="5" spans="1:17" hidden="1" x14ac:dyDescent="0.25">
      <c r="A5" s="3">
        <v>44988</v>
      </c>
      <c r="B5">
        <v>45628</v>
      </c>
      <c r="C5">
        <v>5035</v>
      </c>
      <c r="D5">
        <v>40593</v>
      </c>
      <c r="E5" t="s">
        <v>16</v>
      </c>
      <c r="F5" t="s">
        <v>17</v>
      </c>
      <c r="G5" t="s">
        <v>7</v>
      </c>
      <c r="H5" t="s">
        <v>18</v>
      </c>
      <c r="I5" t="s">
        <v>19</v>
      </c>
      <c r="J5" t="s">
        <v>20</v>
      </c>
      <c r="K5">
        <v>0.04</v>
      </c>
      <c r="L5" t="s">
        <v>21</v>
      </c>
      <c r="M5">
        <f>YEAR(Table1[[#This Row],[Transaction_Date]])</f>
        <v>2023</v>
      </c>
    </row>
    <row r="6" spans="1:17" x14ac:dyDescent="0.25">
      <c r="A6" s="3">
        <v>44781</v>
      </c>
      <c r="B6" s="4">
        <v>33779</v>
      </c>
      <c r="C6">
        <v>10904</v>
      </c>
      <c r="D6">
        <v>22875</v>
      </c>
      <c r="E6" t="s">
        <v>22</v>
      </c>
      <c r="F6" t="s">
        <v>23</v>
      </c>
      <c r="G6" t="s">
        <v>2</v>
      </c>
      <c r="H6" t="s">
        <v>18</v>
      </c>
      <c r="I6" t="s">
        <v>4</v>
      </c>
      <c r="J6" t="s">
        <v>5</v>
      </c>
      <c r="K6">
        <v>0.13</v>
      </c>
      <c r="L6" t="s">
        <v>12</v>
      </c>
      <c r="M6">
        <f>YEAR(Table1[[#This Row],[Transaction_Date]])</f>
        <v>2022</v>
      </c>
    </row>
    <row r="7" spans="1:17" x14ac:dyDescent="0.25">
      <c r="A7" s="3">
        <v>44726</v>
      </c>
      <c r="B7" s="4">
        <v>17652</v>
      </c>
      <c r="C7">
        <v>8690</v>
      </c>
      <c r="D7">
        <v>8962</v>
      </c>
      <c r="E7" t="s">
        <v>0</v>
      </c>
      <c r="F7" t="s">
        <v>23</v>
      </c>
      <c r="G7" t="s">
        <v>7</v>
      </c>
      <c r="H7" t="s">
        <v>3</v>
      </c>
      <c r="I7" t="s">
        <v>24</v>
      </c>
      <c r="J7" t="s">
        <v>20</v>
      </c>
      <c r="K7">
        <v>0.17</v>
      </c>
      <c r="L7" t="s">
        <v>25</v>
      </c>
      <c r="M7">
        <f>YEAR(Table1[[#This Row],[Transaction_Date]])</f>
        <v>2022</v>
      </c>
    </row>
    <row r="8" spans="1:17" hidden="1" x14ac:dyDescent="0.25">
      <c r="A8" s="3">
        <v>44953</v>
      </c>
      <c r="B8">
        <v>28372</v>
      </c>
      <c r="C8">
        <v>28474</v>
      </c>
      <c r="D8">
        <v>-102</v>
      </c>
      <c r="E8" t="s">
        <v>0</v>
      </c>
      <c r="F8" t="s">
        <v>26</v>
      </c>
      <c r="G8" t="s">
        <v>16</v>
      </c>
      <c r="H8" t="s">
        <v>27</v>
      </c>
      <c r="I8" t="s">
        <v>19</v>
      </c>
      <c r="J8" t="s">
        <v>5</v>
      </c>
      <c r="K8">
        <v>0.19</v>
      </c>
      <c r="L8" t="s">
        <v>28</v>
      </c>
      <c r="M8">
        <f>YEAR(Table1[[#This Row],[Transaction_Date]])</f>
        <v>2023</v>
      </c>
    </row>
    <row r="9" spans="1:17" hidden="1" x14ac:dyDescent="0.25">
      <c r="A9" s="3">
        <v>45036</v>
      </c>
      <c r="B9">
        <v>40292</v>
      </c>
      <c r="C9">
        <v>27312</v>
      </c>
      <c r="D9">
        <v>12980</v>
      </c>
      <c r="E9" t="s">
        <v>22</v>
      </c>
      <c r="F9" t="s">
        <v>23</v>
      </c>
      <c r="G9" t="s">
        <v>8</v>
      </c>
      <c r="H9" t="s">
        <v>18</v>
      </c>
      <c r="I9" t="s">
        <v>24</v>
      </c>
      <c r="J9" t="s">
        <v>20</v>
      </c>
      <c r="K9">
        <v>0.01</v>
      </c>
      <c r="L9" t="s">
        <v>29</v>
      </c>
      <c r="M9">
        <f>YEAR(Table1[[#This Row],[Transaction_Date]])</f>
        <v>2023</v>
      </c>
    </row>
    <row r="10" spans="1:17" hidden="1" x14ac:dyDescent="0.25">
      <c r="A10" s="3">
        <v>45291</v>
      </c>
      <c r="B10">
        <v>32812</v>
      </c>
      <c r="C10">
        <v>9030</v>
      </c>
      <c r="D10">
        <v>23782</v>
      </c>
      <c r="E10" t="s">
        <v>0</v>
      </c>
      <c r="F10" t="s">
        <v>26</v>
      </c>
      <c r="G10" t="s">
        <v>2</v>
      </c>
      <c r="H10" t="s">
        <v>9</v>
      </c>
      <c r="I10" t="s">
        <v>10</v>
      </c>
      <c r="J10" t="s">
        <v>5</v>
      </c>
      <c r="K10">
        <v>0.1</v>
      </c>
      <c r="L10" t="s">
        <v>15</v>
      </c>
      <c r="M10">
        <f>YEAR(Table1[[#This Row],[Transaction_Date]])</f>
        <v>2023</v>
      </c>
    </row>
    <row r="11" spans="1:17" x14ac:dyDescent="0.25">
      <c r="A11" s="3">
        <v>44686</v>
      </c>
      <c r="B11" s="4">
        <v>29218</v>
      </c>
      <c r="C11">
        <v>7453</v>
      </c>
      <c r="D11">
        <v>21765</v>
      </c>
      <c r="E11" t="s">
        <v>7</v>
      </c>
      <c r="F11" t="s">
        <v>23</v>
      </c>
      <c r="G11" t="s">
        <v>30</v>
      </c>
      <c r="H11" t="s">
        <v>14</v>
      </c>
      <c r="I11" t="s">
        <v>19</v>
      </c>
      <c r="J11" t="s">
        <v>11</v>
      </c>
      <c r="K11">
        <v>0.02</v>
      </c>
      <c r="L11" t="s">
        <v>6</v>
      </c>
      <c r="M11">
        <f>YEAR(Table1[[#This Row],[Transaction_Date]])</f>
        <v>2022</v>
      </c>
      <c r="O11" s="4">
        <f>SUM(B3:B1994)</f>
        <v>53763555</v>
      </c>
    </row>
    <row r="12" spans="1:17" hidden="1" x14ac:dyDescent="0.25">
      <c r="A12" s="3">
        <v>45288</v>
      </c>
      <c r="B12">
        <v>9475</v>
      </c>
      <c r="C12">
        <v>14273</v>
      </c>
      <c r="D12">
        <v>-4798</v>
      </c>
      <c r="E12" t="s">
        <v>16</v>
      </c>
      <c r="F12" t="s">
        <v>23</v>
      </c>
      <c r="G12" t="s">
        <v>7</v>
      </c>
      <c r="H12" t="s">
        <v>18</v>
      </c>
      <c r="I12" t="s">
        <v>10</v>
      </c>
      <c r="J12" t="s">
        <v>5</v>
      </c>
      <c r="K12">
        <v>0.09</v>
      </c>
      <c r="L12" t="s">
        <v>15</v>
      </c>
      <c r="M12">
        <f>YEAR(Table1[[#This Row],[Transaction_Date]])</f>
        <v>2023</v>
      </c>
    </row>
    <row r="13" spans="1:17" x14ac:dyDescent="0.25">
      <c r="A13" s="3">
        <v>44851</v>
      </c>
      <c r="B13" s="4">
        <v>35566</v>
      </c>
      <c r="C13">
        <v>12635</v>
      </c>
      <c r="D13">
        <v>22931</v>
      </c>
      <c r="E13" t="s">
        <v>0</v>
      </c>
      <c r="F13" t="s">
        <v>23</v>
      </c>
      <c r="G13" t="s">
        <v>7</v>
      </c>
      <c r="H13" t="s">
        <v>27</v>
      </c>
      <c r="I13" t="s">
        <v>24</v>
      </c>
      <c r="J13" t="s">
        <v>11</v>
      </c>
      <c r="K13">
        <v>0.22</v>
      </c>
      <c r="L13" t="s">
        <v>31</v>
      </c>
      <c r="M13">
        <f>YEAR(Table1[[#This Row],[Transaction_Date]])</f>
        <v>2022</v>
      </c>
      <c r="Q13">
        <f>O24/O11*100</f>
        <v>37.919637196610232</v>
      </c>
    </row>
    <row r="14" spans="1:17" hidden="1" x14ac:dyDescent="0.25">
      <c r="A14" s="3">
        <v>44989</v>
      </c>
      <c r="B14">
        <v>32433</v>
      </c>
      <c r="C14">
        <v>27709</v>
      </c>
      <c r="D14">
        <v>4724</v>
      </c>
      <c r="E14" t="s">
        <v>7</v>
      </c>
      <c r="F14" t="s">
        <v>23</v>
      </c>
      <c r="G14" t="s">
        <v>2</v>
      </c>
      <c r="H14" t="s">
        <v>3</v>
      </c>
      <c r="I14" t="s">
        <v>4</v>
      </c>
      <c r="J14" t="s">
        <v>5</v>
      </c>
      <c r="K14">
        <v>0.02</v>
      </c>
      <c r="L14" t="s">
        <v>21</v>
      </c>
      <c r="M14">
        <f>YEAR(Table1[[#This Row],[Transaction_Date]])</f>
        <v>2023</v>
      </c>
    </row>
    <row r="15" spans="1:17" x14ac:dyDescent="0.25">
      <c r="A15" s="3">
        <v>44707</v>
      </c>
      <c r="B15" s="4">
        <v>15800</v>
      </c>
      <c r="C15">
        <v>8136</v>
      </c>
      <c r="D15">
        <v>7664</v>
      </c>
      <c r="E15" t="s">
        <v>0</v>
      </c>
      <c r="F15" t="s">
        <v>1</v>
      </c>
      <c r="G15" t="s">
        <v>7</v>
      </c>
      <c r="H15" t="s">
        <v>18</v>
      </c>
      <c r="I15" t="s">
        <v>4</v>
      </c>
      <c r="J15" t="s">
        <v>5</v>
      </c>
      <c r="K15">
        <v>0.02</v>
      </c>
      <c r="L15" t="s">
        <v>6</v>
      </c>
      <c r="M15">
        <f>YEAR(Table1[[#This Row],[Transaction_Date]])</f>
        <v>2022</v>
      </c>
      <c r="O15" s="7">
        <f>SUM(C3:C1994)</f>
        <v>33376610</v>
      </c>
    </row>
    <row r="16" spans="1:17" hidden="1" x14ac:dyDescent="0.25">
      <c r="A16" s="3">
        <v>45045</v>
      </c>
      <c r="B16">
        <v>32457</v>
      </c>
      <c r="C16">
        <v>29679</v>
      </c>
      <c r="D16">
        <v>2778</v>
      </c>
      <c r="E16" t="s">
        <v>0</v>
      </c>
      <c r="F16" t="s">
        <v>23</v>
      </c>
      <c r="G16" t="s">
        <v>8</v>
      </c>
      <c r="H16" t="s">
        <v>18</v>
      </c>
      <c r="I16" t="s">
        <v>19</v>
      </c>
      <c r="J16" t="s">
        <v>32</v>
      </c>
      <c r="K16">
        <v>0.08</v>
      </c>
      <c r="L16" t="s">
        <v>29</v>
      </c>
      <c r="M16">
        <f>YEAR(Table1[[#This Row],[Transaction_Date]])</f>
        <v>2023</v>
      </c>
    </row>
    <row r="17" spans="1:15" hidden="1" x14ac:dyDescent="0.25">
      <c r="A17" s="3">
        <v>45130</v>
      </c>
      <c r="B17">
        <v>29315</v>
      </c>
      <c r="C17">
        <v>4367</v>
      </c>
      <c r="D17">
        <v>24948</v>
      </c>
      <c r="E17" t="s">
        <v>16</v>
      </c>
      <c r="F17" t="s">
        <v>1</v>
      </c>
      <c r="G17" t="s">
        <v>8</v>
      </c>
      <c r="H17" t="s">
        <v>9</v>
      </c>
      <c r="I17" t="s">
        <v>4</v>
      </c>
      <c r="J17" t="s">
        <v>5</v>
      </c>
      <c r="K17">
        <v>0.11</v>
      </c>
      <c r="L17" t="s">
        <v>33</v>
      </c>
      <c r="M17">
        <f>YEAR(Table1[[#This Row],[Transaction_Date]])</f>
        <v>2023</v>
      </c>
    </row>
    <row r="18" spans="1:15" hidden="1" x14ac:dyDescent="0.25">
      <c r="A18" s="3">
        <v>45066</v>
      </c>
      <c r="B18">
        <v>19157</v>
      </c>
      <c r="C18">
        <v>24763</v>
      </c>
      <c r="D18">
        <v>-5606</v>
      </c>
      <c r="E18" t="s">
        <v>0</v>
      </c>
      <c r="F18" t="s">
        <v>23</v>
      </c>
      <c r="G18" t="s">
        <v>16</v>
      </c>
      <c r="H18" t="s">
        <v>18</v>
      </c>
      <c r="I18" t="s">
        <v>10</v>
      </c>
      <c r="J18" t="s">
        <v>5</v>
      </c>
      <c r="K18">
        <v>0.25</v>
      </c>
      <c r="L18" t="s">
        <v>6</v>
      </c>
      <c r="M18">
        <f>YEAR(Table1[[#This Row],[Transaction_Date]])</f>
        <v>2023</v>
      </c>
    </row>
    <row r="19" spans="1:15" hidden="1" x14ac:dyDescent="0.25">
      <c r="A19" s="3">
        <v>45217</v>
      </c>
      <c r="B19">
        <v>24454</v>
      </c>
      <c r="C19">
        <v>20187</v>
      </c>
      <c r="D19">
        <v>4267</v>
      </c>
      <c r="E19" t="s">
        <v>0</v>
      </c>
      <c r="F19" t="s">
        <v>23</v>
      </c>
      <c r="G19" t="s">
        <v>8</v>
      </c>
      <c r="H19" t="s">
        <v>14</v>
      </c>
      <c r="I19" t="s">
        <v>10</v>
      </c>
      <c r="J19" t="s">
        <v>5</v>
      </c>
      <c r="K19">
        <v>0.28000000000000003</v>
      </c>
      <c r="L19" t="s">
        <v>31</v>
      </c>
      <c r="M19">
        <f>YEAR(Table1[[#This Row],[Transaction_Date]])</f>
        <v>2023</v>
      </c>
    </row>
    <row r="20" spans="1:15" hidden="1" x14ac:dyDescent="0.25">
      <c r="A20" s="3">
        <v>45220</v>
      </c>
      <c r="B20">
        <v>49217</v>
      </c>
      <c r="C20">
        <v>27085</v>
      </c>
      <c r="D20">
        <v>22132</v>
      </c>
      <c r="E20" t="s">
        <v>0</v>
      </c>
      <c r="F20" t="s">
        <v>17</v>
      </c>
      <c r="G20" t="s">
        <v>2</v>
      </c>
      <c r="H20" t="s">
        <v>18</v>
      </c>
      <c r="I20" t="s">
        <v>10</v>
      </c>
      <c r="J20" t="s">
        <v>20</v>
      </c>
      <c r="K20">
        <v>0.27</v>
      </c>
      <c r="L20" t="s">
        <v>31</v>
      </c>
      <c r="M20">
        <f>YEAR(Table1[[#This Row],[Transaction_Date]])</f>
        <v>2023</v>
      </c>
    </row>
    <row r="21" spans="1:15" hidden="1" x14ac:dyDescent="0.25">
      <c r="A21" s="3">
        <v>45152</v>
      </c>
      <c r="B21">
        <v>24347</v>
      </c>
      <c r="C21">
        <v>10383</v>
      </c>
      <c r="D21">
        <v>13964</v>
      </c>
      <c r="E21" t="s">
        <v>16</v>
      </c>
      <c r="F21" t="s">
        <v>13</v>
      </c>
      <c r="G21" t="s">
        <v>8</v>
      </c>
      <c r="H21" t="s">
        <v>18</v>
      </c>
      <c r="I21" t="s">
        <v>4</v>
      </c>
      <c r="J21" t="s">
        <v>5</v>
      </c>
      <c r="K21">
        <v>0.06</v>
      </c>
      <c r="L21" t="s">
        <v>12</v>
      </c>
      <c r="M21">
        <f>YEAR(Table1[[#This Row],[Transaction_Date]])</f>
        <v>2023</v>
      </c>
    </row>
    <row r="22" spans="1:15" hidden="1" x14ac:dyDescent="0.25">
      <c r="A22" s="3">
        <v>45182</v>
      </c>
      <c r="B22">
        <v>44201</v>
      </c>
      <c r="C22">
        <v>18584</v>
      </c>
      <c r="D22">
        <v>25617</v>
      </c>
      <c r="E22" t="s">
        <v>0</v>
      </c>
      <c r="F22" t="s">
        <v>23</v>
      </c>
      <c r="G22" t="s">
        <v>8</v>
      </c>
      <c r="H22" t="s">
        <v>27</v>
      </c>
      <c r="I22" t="s">
        <v>4</v>
      </c>
      <c r="J22" t="s">
        <v>5</v>
      </c>
      <c r="K22">
        <v>0.09</v>
      </c>
      <c r="L22" t="s">
        <v>34</v>
      </c>
      <c r="M22">
        <f>YEAR(Table1[[#This Row],[Transaction_Date]])</f>
        <v>2023</v>
      </c>
    </row>
    <row r="23" spans="1:15" x14ac:dyDescent="0.25">
      <c r="A23" s="3">
        <v>44918</v>
      </c>
      <c r="B23" s="4">
        <v>14561</v>
      </c>
      <c r="C23">
        <v>6544</v>
      </c>
      <c r="D23">
        <v>8017</v>
      </c>
      <c r="E23" t="s">
        <v>0</v>
      </c>
      <c r="F23" t="s">
        <v>23</v>
      </c>
      <c r="G23" t="s">
        <v>22</v>
      </c>
      <c r="H23" t="s">
        <v>3</v>
      </c>
      <c r="I23" t="s">
        <v>19</v>
      </c>
      <c r="J23" t="s">
        <v>5</v>
      </c>
      <c r="K23">
        <v>0.24</v>
      </c>
      <c r="L23" t="s">
        <v>15</v>
      </c>
      <c r="M23">
        <f>YEAR(Table1[[#This Row],[Transaction_Date]])</f>
        <v>2022</v>
      </c>
    </row>
    <row r="24" spans="1:15" x14ac:dyDescent="0.25">
      <c r="A24" s="3">
        <v>44899</v>
      </c>
      <c r="B24" s="4">
        <v>34223</v>
      </c>
      <c r="C24">
        <v>24176</v>
      </c>
      <c r="D24">
        <v>10047</v>
      </c>
      <c r="E24" t="s">
        <v>16</v>
      </c>
      <c r="F24" t="s">
        <v>1</v>
      </c>
      <c r="G24" t="s">
        <v>8</v>
      </c>
      <c r="H24" t="s">
        <v>18</v>
      </c>
      <c r="I24" t="s">
        <v>10</v>
      </c>
      <c r="J24" t="s">
        <v>11</v>
      </c>
      <c r="K24">
        <v>0.28000000000000003</v>
      </c>
      <c r="L24" t="s">
        <v>15</v>
      </c>
      <c r="M24">
        <f>YEAR(Table1[[#This Row],[Transaction_Date]])</f>
        <v>2022</v>
      </c>
      <c r="O24" s="4">
        <f>SUM(D3:D1994)</f>
        <v>20386945</v>
      </c>
    </row>
    <row r="25" spans="1:15" x14ac:dyDescent="0.25">
      <c r="A25" s="3">
        <v>44703</v>
      </c>
      <c r="B25" s="4">
        <v>19653</v>
      </c>
      <c r="C25">
        <v>10682</v>
      </c>
      <c r="D25">
        <v>8971</v>
      </c>
      <c r="E25" t="s">
        <v>7</v>
      </c>
      <c r="F25" t="s">
        <v>26</v>
      </c>
      <c r="G25" t="s">
        <v>8</v>
      </c>
      <c r="H25" t="s">
        <v>18</v>
      </c>
      <c r="I25" t="s">
        <v>4</v>
      </c>
      <c r="J25" t="s">
        <v>20</v>
      </c>
      <c r="K25">
        <v>0.17</v>
      </c>
      <c r="L25" t="s">
        <v>6</v>
      </c>
      <c r="M25">
        <f>YEAR(Table1[[#This Row],[Transaction_Date]])</f>
        <v>2022</v>
      </c>
    </row>
    <row r="26" spans="1:15" x14ac:dyDescent="0.25">
      <c r="A26" s="3">
        <v>44847</v>
      </c>
      <c r="B26" s="4">
        <v>31752</v>
      </c>
      <c r="C26">
        <v>17942</v>
      </c>
      <c r="D26">
        <v>13810</v>
      </c>
      <c r="E26" t="s">
        <v>0</v>
      </c>
      <c r="F26" t="s">
        <v>13</v>
      </c>
      <c r="G26" t="s">
        <v>22</v>
      </c>
      <c r="H26" t="s">
        <v>18</v>
      </c>
      <c r="I26" t="s">
        <v>19</v>
      </c>
      <c r="J26" t="s">
        <v>5</v>
      </c>
      <c r="K26">
        <v>0.21</v>
      </c>
      <c r="L26" t="s">
        <v>31</v>
      </c>
      <c r="M26">
        <f>YEAR(Table1[[#This Row],[Transaction_Date]])</f>
        <v>2022</v>
      </c>
      <c r="O26" s="8"/>
    </row>
    <row r="27" spans="1:15" hidden="1" x14ac:dyDescent="0.25">
      <c r="A27" s="3">
        <v>45208</v>
      </c>
      <c r="B27">
        <v>13960</v>
      </c>
      <c r="C27">
        <v>17044</v>
      </c>
      <c r="D27">
        <v>-3084</v>
      </c>
      <c r="E27" t="s">
        <v>16</v>
      </c>
      <c r="F27" t="s">
        <v>23</v>
      </c>
      <c r="G27" t="s">
        <v>8</v>
      </c>
      <c r="H27" t="s">
        <v>9</v>
      </c>
      <c r="I27" t="s">
        <v>10</v>
      </c>
      <c r="J27" t="s">
        <v>5</v>
      </c>
      <c r="K27">
        <v>0.22</v>
      </c>
      <c r="L27" t="s">
        <v>31</v>
      </c>
      <c r="M27">
        <f>YEAR(Table1[[#This Row],[Transaction_Date]])</f>
        <v>2023</v>
      </c>
    </row>
    <row r="28" spans="1:15" hidden="1" x14ac:dyDescent="0.25">
      <c r="A28" s="3">
        <v>45156</v>
      </c>
      <c r="B28">
        <v>49044</v>
      </c>
      <c r="C28">
        <v>16900</v>
      </c>
      <c r="D28">
        <v>32144</v>
      </c>
      <c r="E28" t="s">
        <v>0</v>
      </c>
      <c r="F28" t="s">
        <v>23</v>
      </c>
      <c r="G28" t="s">
        <v>22</v>
      </c>
      <c r="H28" t="s">
        <v>3</v>
      </c>
      <c r="I28" t="s">
        <v>19</v>
      </c>
      <c r="J28" t="s">
        <v>5</v>
      </c>
      <c r="K28">
        <v>0.02</v>
      </c>
      <c r="L28" t="s">
        <v>12</v>
      </c>
      <c r="M28">
        <f>YEAR(Table1[[#This Row],[Transaction_Date]])</f>
        <v>2023</v>
      </c>
    </row>
    <row r="29" spans="1:15" x14ac:dyDescent="0.25">
      <c r="A29" s="3">
        <v>44903</v>
      </c>
      <c r="B29" s="4">
        <v>33476</v>
      </c>
      <c r="C29">
        <v>28521</v>
      </c>
      <c r="D29">
        <v>4955</v>
      </c>
      <c r="E29" t="s">
        <v>0</v>
      </c>
      <c r="F29" t="s">
        <v>23</v>
      </c>
      <c r="G29" t="s">
        <v>8</v>
      </c>
      <c r="H29" t="s">
        <v>18</v>
      </c>
      <c r="I29" t="s">
        <v>10</v>
      </c>
      <c r="J29" t="s">
        <v>20</v>
      </c>
      <c r="K29">
        <v>0</v>
      </c>
      <c r="L29" t="s">
        <v>15</v>
      </c>
      <c r="M29">
        <f>YEAR(Table1[[#This Row],[Transaction_Date]])</f>
        <v>2022</v>
      </c>
    </row>
    <row r="30" spans="1:15" hidden="1" x14ac:dyDescent="0.25">
      <c r="A30" s="3">
        <v>45034</v>
      </c>
      <c r="B30">
        <v>41389</v>
      </c>
      <c r="C30">
        <v>4568</v>
      </c>
      <c r="D30">
        <v>36821</v>
      </c>
      <c r="E30" t="s">
        <v>0</v>
      </c>
      <c r="F30" t="s">
        <v>23</v>
      </c>
      <c r="G30" t="s">
        <v>8</v>
      </c>
      <c r="H30" t="s">
        <v>27</v>
      </c>
      <c r="I30" t="s">
        <v>4</v>
      </c>
      <c r="J30" t="s">
        <v>5</v>
      </c>
      <c r="K30">
        <v>0.13</v>
      </c>
      <c r="L30" t="s">
        <v>29</v>
      </c>
      <c r="M30">
        <f>YEAR(Table1[[#This Row],[Transaction_Date]])</f>
        <v>2023</v>
      </c>
    </row>
    <row r="31" spans="1:15" x14ac:dyDescent="0.25">
      <c r="A31" s="3">
        <v>44675</v>
      </c>
      <c r="B31" s="4">
        <v>40707</v>
      </c>
      <c r="C31">
        <v>5700</v>
      </c>
      <c r="D31">
        <v>35007</v>
      </c>
      <c r="E31" t="s">
        <v>0</v>
      </c>
      <c r="F31" t="s">
        <v>23</v>
      </c>
      <c r="G31" t="s">
        <v>22</v>
      </c>
      <c r="H31" t="s">
        <v>18</v>
      </c>
      <c r="I31" t="s">
        <v>10</v>
      </c>
      <c r="J31" t="s">
        <v>5</v>
      </c>
      <c r="K31">
        <v>0.12</v>
      </c>
      <c r="L31" t="s">
        <v>29</v>
      </c>
      <c r="M31">
        <f>YEAR(Table1[[#This Row],[Transaction_Date]])</f>
        <v>2022</v>
      </c>
    </row>
    <row r="32" spans="1:15" hidden="1" x14ac:dyDescent="0.25">
      <c r="A32" s="3">
        <v>45151</v>
      </c>
      <c r="B32">
        <v>7284</v>
      </c>
      <c r="C32">
        <v>28494</v>
      </c>
      <c r="D32">
        <v>-21210</v>
      </c>
      <c r="E32" t="s">
        <v>2</v>
      </c>
      <c r="F32" t="s">
        <v>1</v>
      </c>
      <c r="G32" t="s">
        <v>8</v>
      </c>
      <c r="H32" t="s">
        <v>14</v>
      </c>
      <c r="I32" t="s">
        <v>10</v>
      </c>
      <c r="J32" t="s">
        <v>5</v>
      </c>
      <c r="K32">
        <v>0.11</v>
      </c>
      <c r="L32" t="s">
        <v>12</v>
      </c>
      <c r="M32">
        <f>YEAR(Table1[[#This Row],[Transaction_Date]])</f>
        <v>2023</v>
      </c>
    </row>
    <row r="33" spans="1:13" x14ac:dyDescent="0.25">
      <c r="A33" s="3">
        <v>44640</v>
      </c>
      <c r="B33" s="4">
        <v>31751</v>
      </c>
      <c r="C33">
        <v>6031</v>
      </c>
      <c r="D33">
        <v>25720</v>
      </c>
      <c r="E33" t="s">
        <v>7</v>
      </c>
      <c r="F33" t="s">
        <v>1</v>
      </c>
      <c r="G33" t="s">
        <v>16</v>
      </c>
      <c r="H33" t="s">
        <v>18</v>
      </c>
      <c r="I33" t="s">
        <v>4</v>
      </c>
      <c r="J33" t="s">
        <v>5</v>
      </c>
      <c r="K33">
        <v>0.25</v>
      </c>
      <c r="L33" t="s">
        <v>21</v>
      </c>
      <c r="M33">
        <f>YEAR(Table1[[#This Row],[Transaction_Date]])</f>
        <v>2022</v>
      </c>
    </row>
    <row r="34" spans="1:13" x14ac:dyDescent="0.25">
      <c r="A34" s="3">
        <v>44563</v>
      </c>
      <c r="B34" s="4">
        <v>41437</v>
      </c>
      <c r="C34">
        <v>25843</v>
      </c>
      <c r="D34">
        <v>15594</v>
      </c>
      <c r="E34" t="s">
        <v>7</v>
      </c>
      <c r="F34" t="s">
        <v>1</v>
      </c>
      <c r="G34" t="s">
        <v>8</v>
      </c>
      <c r="H34" t="s">
        <v>18</v>
      </c>
      <c r="I34" t="s">
        <v>10</v>
      </c>
      <c r="J34" t="s">
        <v>20</v>
      </c>
      <c r="K34">
        <v>0.11</v>
      </c>
      <c r="L34" t="s">
        <v>28</v>
      </c>
      <c r="M34">
        <f>YEAR(Table1[[#This Row],[Transaction_Date]])</f>
        <v>2022</v>
      </c>
    </row>
    <row r="35" spans="1:13" x14ac:dyDescent="0.25">
      <c r="A35" s="3">
        <v>44563</v>
      </c>
      <c r="B35" s="4">
        <v>9846</v>
      </c>
      <c r="C35">
        <v>28485</v>
      </c>
      <c r="D35">
        <v>-18639</v>
      </c>
      <c r="E35" t="s">
        <v>0</v>
      </c>
      <c r="F35" t="s">
        <v>23</v>
      </c>
      <c r="G35" t="s">
        <v>8</v>
      </c>
      <c r="H35" t="s">
        <v>3</v>
      </c>
      <c r="I35" t="s">
        <v>4</v>
      </c>
      <c r="J35" t="s">
        <v>20</v>
      </c>
      <c r="K35">
        <v>0.23</v>
      </c>
      <c r="L35" t="s">
        <v>28</v>
      </c>
      <c r="M35">
        <f>YEAR(Table1[[#This Row],[Transaction_Date]])</f>
        <v>2022</v>
      </c>
    </row>
    <row r="36" spans="1:13" hidden="1" x14ac:dyDescent="0.25">
      <c r="A36" s="3">
        <v>44957</v>
      </c>
      <c r="B36">
        <v>32102</v>
      </c>
      <c r="C36">
        <v>15661</v>
      </c>
      <c r="D36">
        <v>16441</v>
      </c>
      <c r="E36" t="s">
        <v>0</v>
      </c>
      <c r="F36" t="s">
        <v>23</v>
      </c>
      <c r="G36" t="s">
        <v>8</v>
      </c>
      <c r="H36" t="s">
        <v>27</v>
      </c>
      <c r="I36" t="s">
        <v>24</v>
      </c>
      <c r="J36" t="s">
        <v>32</v>
      </c>
      <c r="K36">
        <v>0.04</v>
      </c>
      <c r="L36" t="s">
        <v>28</v>
      </c>
      <c r="M36">
        <f>YEAR(Table1[[#This Row],[Transaction_Date]])</f>
        <v>2023</v>
      </c>
    </row>
    <row r="37" spans="1:13" hidden="1" x14ac:dyDescent="0.25">
      <c r="A37" s="3">
        <v>45002</v>
      </c>
      <c r="B37">
        <v>15703</v>
      </c>
      <c r="C37">
        <v>21762</v>
      </c>
      <c r="D37">
        <v>-6059</v>
      </c>
      <c r="E37" t="s">
        <v>22</v>
      </c>
      <c r="F37" t="s">
        <v>1</v>
      </c>
      <c r="G37" t="s">
        <v>2</v>
      </c>
      <c r="H37" t="s">
        <v>9</v>
      </c>
      <c r="I37" t="s">
        <v>4</v>
      </c>
      <c r="J37" t="s">
        <v>20</v>
      </c>
      <c r="K37">
        <v>0.14000000000000001</v>
      </c>
      <c r="L37" t="s">
        <v>21</v>
      </c>
      <c r="M37">
        <f>YEAR(Table1[[#This Row],[Transaction_Date]])</f>
        <v>2023</v>
      </c>
    </row>
    <row r="38" spans="1:13" x14ac:dyDescent="0.25">
      <c r="A38" s="3">
        <v>44597</v>
      </c>
      <c r="B38" s="4">
        <v>20643</v>
      </c>
      <c r="C38">
        <v>21956</v>
      </c>
      <c r="D38">
        <v>-1313</v>
      </c>
      <c r="E38" t="s">
        <v>22</v>
      </c>
      <c r="F38" t="s">
        <v>23</v>
      </c>
      <c r="G38" t="s">
        <v>8</v>
      </c>
      <c r="H38" t="s">
        <v>18</v>
      </c>
      <c r="I38" t="s">
        <v>24</v>
      </c>
      <c r="J38" t="s">
        <v>5</v>
      </c>
      <c r="K38">
        <v>0.16</v>
      </c>
      <c r="L38" t="s">
        <v>35</v>
      </c>
      <c r="M38">
        <f>YEAR(Table1[[#This Row],[Transaction_Date]])</f>
        <v>2022</v>
      </c>
    </row>
    <row r="39" spans="1:13" hidden="1" x14ac:dyDescent="0.25">
      <c r="A39" s="3">
        <v>44979</v>
      </c>
      <c r="B39">
        <v>15515</v>
      </c>
      <c r="C39">
        <v>18387</v>
      </c>
      <c r="D39">
        <v>-2872</v>
      </c>
      <c r="E39" t="s">
        <v>2</v>
      </c>
      <c r="F39" t="s">
        <v>17</v>
      </c>
      <c r="G39" t="s">
        <v>7</v>
      </c>
      <c r="H39" t="s">
        <v>27</v>
      </c>
      <c r="I39" t="s">
        <v>10</v>
      </c>
      <c r="J39" t="s">
        <v>5</v>
      </c>
      <c r="K39">
        <v>0.12</v>
      </c>
      <c r="L39" t="s">
        <v>35</v>
      </c>
      <c r="M39">
        <f>YEAR(Table1[[#This Row],[Transaction_Date]])</f>
        <v>2023</v>
      </c>
    </row>
    <row r="40" spans="1:13" hidden="1" x14ac:dyDescent="0.25">
      <c r="A40" s="3">
        <v>45056</v>
      </c>
      <c r="B40">
        <v>46870</v>
      </c>
      <c r="C40">
        <v>5050</v>
      </c>
      <c r="D40">
        <v>41820</v>
      </c>
      <c r="E40" t="s">
        <v>0</v>
      </c>
      <c r="F40" t="s">
        <v>13</v>
      </c>
      <c r="G40" t="s">
        <v>2</v>
      </c>
      <c r="H40" t="s">
        <v>3</v>
      </c>
      <c r="I40" t="s">
        <v>10</v>
      </c>
      <c r="J40" t="s">
        <v>20</v>
      </c>
      <c r="K40">
        <v>0.05</v>
      </c>
      <c r="L40" t="s">
        <v>6</v>
      </c>
      <c r="M40">
        <f>YEAR(Table1[[#This Row],[Transaction_Date]])</f>
        <v>2023</v>
      </c>
    </row>
    <row r="41" spans="1:13" hidden="1" x14ac:dyDescent="0.25">
      <c r="A41" s="3">
        <v>45079</v>
      </c>
      <c r="B41">
        <v>32968</v>
      </c>
      <c r="C41">
        <v>27967</v>
      </c>
      <c r="D41">
        <v>5001</v>
      </c>
      <c r="E41" t="s">
        <v>16</v>
      </c>
      <c r="F41" t="s">
        <v>26</v>
      </c>
      <c r="G41" t="s">
        <v>2</v>
      </c>
      <c r="H41" t="s">
        <v>14</v>
      </c>
      <c r="I41" t="s">
        <v>4</v>
      </c>
      <c r="J41" t="s">
        <v>20</v>
      </c>
      <c r="K41">
        <v>0.2</v>
      </c>
      <c r="L41" t="s">
        <v>25</v>
      </c>
      <c r="M41">
        <f>YEAR(Table1[[#This Row],[Transaction_Date]])</f>
        <v>2023</v>
      </c>
    </row>
    <row r="42" spans="1:13" hidden="1" x14ac:dyDescent="0.25">
      <c r="A42" s="3">
        <v>45087</v>
      </c>
      <c r="B42">
        <v>42721</v>
      </c>
      <c r="C42">
        <v>12998</v>
      </c>
      <c r="D42">
        <v>29723</v>
      </c>
      <c r="E42" t="s">
        <v>0</v>
      </c>
      <c r="F42" t="s">
        <v>1</v>
      </c>
      <c r="G42" t="s">
        <v>8</v>
      </c>
      <c r="H42" t="s">
        <v>27</v>
      </c>
      <c r="I42" t="s">
        <v>4</v>
      </c>
      <c r="J42" t="s">
        <v>32</v>
      </c>
      <c r="K42">
        <v>0.1</v>
      </c>
      <c r="L42" t="s">
        <v>25</v>
      </c>
      <c r="M42">
        <f>YEAR(Table1[[#This Row],[Transaction_Date]])</f>
        <v>2023</v>
      </c>
    </row>
    <row r="43" spans="1:13" hidden="1" x14ac:dyDescent="0.25">
      <c r="A43" s="3">
        <v>44984</v>
      </c>
      <c r="B43">
        <v>28936</v>
      </c>
      <c r="C43">
        <v>7014</v>
      </c>
      <c r="D43">
        <v>21922</v>
      </c>
      <c r="E43" t="s">
        <v>0</v>
      </c>
      <c r="F43" t="s">
        <v>23</v>
      </c>
      <c r="G43" t="s">
        <v>16</v>
      </c>
      <c r="H43" t="s">
        <v>9</v>
      </c>
      <c r="I43" t="s">
        <v>10</v>
      </c>
      <c r="J43" t="s">
        <v>5</v>
      </c>
      <c r="K43">
        <v>0.05</v>
      </c>
      <c r="L43" t="s">
        <v>35</v>
      </c>
      <c r="M43">
        <f>YEAR(Table1[[#This Row],[Transaction_Date]])</f>
        <v>2023</v>
      </c>
    </row>
    <row r="44" spans="1:13" hidden="1" x14ac:dyDescent="0.25">
      <c r="A44" s="3">
        <v>45254</v>
      </c>
      <c r="B44">
        <v>8285</v>
      </c>
      <c r="C44">
        <v>16839</v>
      </c>
      <c r="D44">
        <v>-8554</v>
      </c>
      <c r="E44" t="s">
        <v>22</v>
      </c>
      <c r="F44" t="s">
        <v>26</v>
      </c>
      <c r="G44" t="s">
        <v>2</v>
      </c>
      <c r="H44" t="s">
        <v>14</v>
      </c>
      <c r="I44" t="s">
        <v>4</v>
      </c>
      <c r="J44" t="s">
        <v>5</v>
      </c>
      <c r="K44">
        <v>0.16</v>
      </c>
      <c r="L44" t="s">
        <v>36</v>
      </c>
      <c r="M44">
        <f>YEAR(Table1[[#This Row],[Transaction_Date]])</f>
        <v>2023</v>
      </c>
    </row>
    <row r="45" spans="1:13" hidden="1" x14ac:dyDescent="0.25">
      <c r="A45" s="3">
        <v>45140</v>
      </c>
      <c r="B45">
        <v>14216</v>
      </c>
      <c r="C45">
        <v>24557</v>
      </c>
      <c r="D45">
        <v>-10341</v>
      </c>
      <c r="E45" t="s">
        <v>16</v>
      </c>
      <c r="F45" t="s">
        <v>23</v>
      </c>
      <c r="G45" t="s">
        <v>8</v>
      </c>
      <c r="H45" t="s">
        <v>14</v>
      </c>
      <c r="I45" t="s">
        <v>4</v>
      </c>
      <c r="J45" t="s">
        <v>5</v>
      </c>
      <c r="K45">
        <v>0.24</v>
      </c>
      <c r="L45" t="s">
        <v>12</v>
      </c>
      <c r="M45">
        <f>YEAR(Table1[[#This Row],[Transaction_Date]])</f>
        <v>2023</v>
      </c>
    </row>
    <row r="46" spans="1:13" hidden="1" x14ac:dyDescent="0.25">
      <c r="A46" s="3">
        <v>45156</v>
      </c>
      <c r="B46">
        <v>38852</v>
      </c>
      <c r="C46">
        <v>13378</v>
      </c>
      <c r="D46">
        <v>25474</v>
      </c>
      <c r="E46" t="s">
        <v>2</v>
      </c>
      <c r="F46" t="s">
        <v>13</v>
      </c>
      <c r="G46" t="s">
        <v>8</v>
      </c>
      <c r="H46" t="s">
        <v>18</v>
      </c>
      <c r="I46" t="s">
        <v>4</v>
      </c>
      <c r="J46" t="s">
        <v>5</v>
      </c>
      <c r="K46">
        <v>0.22</v>
      </c>
      <c r="L46" t="s">
        <v>12</v>
      </c>
      <c r="M46">
        <f>YEAR(Table1[[#This Row],[Transaction_Date]])</f>
        <v>2023</v>
      </c>
    </row>
    <row r="47" spans="1:13" x14ac:dyDescent="0.25">
      <c r="A47" s="3">
        <v>44656</v>
      </c>
      <c r="B47" s="4">
        <v>6458</v>
      </c>
      <c r="C47">
        <v>20646</v>
      </c>
      <c r="D47">
        <v>-14188</v>
      </c>
      <c r="E47" t="s">
        <v>0</v>
      </c>
      <c r="F47" t="s">
        <v>17</v>
      </c>
      <c r="G47" t="s">
        <v>7</v>
      </c>
      <c r="H47" t="s">
        <v>3</v>
      </c>
      <c r="I47" t="s">
        <v>4</v>
      </c>
      <c r="J47" t="s">
        <v>5</v>
      </c>
      <c r="K47">
        <v>0.24</v>
      </c>
      <c r="L47" t="s">
        <v>29</v>
      </c>
      <c r="M47">
        <f>YEAR(Table1[[#This Row],[Transaction_Date]])</f>
        <v>2022</v>
      </c>
    </row>
    <row r="48" spans="1:13" hidden="1" x14ac:dyDescent="0.25">
      <c r="A48" s="3">
        <v>45196</v>
      </c>
      <c r="B48">
        <v>10192</v>
      </c>
      <c r="C48">
        <v>17813</v>
      </c>
      <c r="D48">
        <v>-7621</v>
      </c>
      <c r="E48" t="s">
        <v>22</v>
      </c>
      <c r="F48" t="s">
        <v>13</v>
      </c>
      <c r="G48" t="s">
        <v>8</v>
      </c>
      <c r="H48" t="s">
        <v>18</v>
      </c>
      <c r="I48" t="s">
        <v>4</v>
      </c>
      <c r="J48" t="s">
        <v>20</v>
      </c>
      <c r="K48">
        <v>0.05</v>
      </c>
      <c r="L48" t="s">
        <v>34</v>
      </c>
      <c r="M48">
        <f>YEAR(Table1[[#This Row],[Transaction_Date]])</f>
        <v>2023</v>
      </c>
    </row>
    <row r="49" spans="1:13" hidden="1" x14ac:dyDescent="0.25">
      <c r="A49" s="3">
        <v>45186</v>
      </c>
      <c r="B49">
        <v>10781</v>
      </c>
      <c r="C49">
        <v>20614</v>
      </c>
      <c r="D49">
        <v>-9833</v>
      </c>
      <c r="E49" t="s">
        <v>0</v>
      </c>
      <c r="F49" t="s">
        <v>13</v>
      </c>
      <c r="G49" t="s">
        <v>8</v>
      </c>
      <c r="H49" t="s">
        <v>18</v>
      </c>
      <c r="I49" t="s">
        <v>10</v>
      </c>
      <c r="J49" t="s">
        <v>20</v>
      </c>
      <c r="K49">
        <v>0.09</v>
      </c>
      <c r="L49" t="s">
        <v>34</v>
      </c>
      <c r="M49">
        <f>YEAR(Table1[[#This Row],[Transaction_Date]])</f>
        <v>2023</v>
      </c>
    </row>
    <row r="50" spans="1:13" hidden="1" x14ac:dyDescent="0.25">
      <c r="A50" s="3">
        <v>45176</v>
      </c>
      <c r="B50">
        <v>30958</v>
      </c>
      <c r="C50">
        <v>19737</v>
      </c>
      <c r="D50">
        <v>11221</v>
      </c>
      <c r="E50" t="s">
        <v>16</v>
      </c>
      <c r="F50" t="s">
        <v>23</v>
      </c>
      <c r="G50" t="s">
        <v>22</v>
      </c>
      <c r="H50" t="s">
        <v>3</v>
      </c>
      <c r="I50" t="s">
        <v>10</v>
      </c>
      <c r="J50" t="s">
        <v>32</v>
      </c>
      <c r="K50">
        <v>0.27</v>
      </c>
      <c r="L50" t="s">
        <v>34</v>
      </c>
      <c r="M50">
        <f>YEAR(Table1[[#This Row],[Transaction_Date]])</f>
        <v>2023</v>
      </c>
    </row>
    <row r="51" spans="1:13" hidden="1" x14ac:dyDescent="0.25">
      <c r="A51" s="3">
        <v>45179</v>
      </c>
      <c r="B51">
        <v>43631</v>
      </c>
      <c r="C51">
        <v>26472</v>
      </c>
      <c r="D51">
        <v>17159</v>
      </c>
      <c r="E51" t="s">
        <v>2</v>
      </c>
      <c r="F51" t="s">
        <v>23</v>
      </c>
      <c r="G51" t="s">
        <v>8</v>
      </c>
      <c r="H51" t="s">
        <v>9</v>
      </c>
      <c r="I51" t="s">
        <v>24</v>
      </c>
      <c r="J51" t="s">
        <v>5</v>
      </c>
      <c r="K51">
        <v>0.02</v>
      </c>
      <c r="L51" t="s">
        <v>34</v>
      </c>
      <c r="M51">
        <f>YEAR(Table1[[#This Row],[Transaction_Date]])</f>
        <v>2023</v>
      </c>
    </row>
    <row r="52" spans="1:13" hidden="1" x14ac:dyDescent="0.25">
      <c r="A52" s="3">
        <v>45268</v>
      </c>
      <c r="B52">
        <v>39323</v>
      </c>
      <c r="C52">
        <v>11424</v>
      </c>
      <c r="D52">
        <v>27899</v>
      </c>
      <c r="E52" t="s">
        <v>7</v>
      </c>
      <c r="F52" t="s">
        <v>23</v>
      </c>
      <c r="G52" t="s">
        <v>22</v>
      </c>
      <c r="H52" t="s">
        <v>14</v>
      </c>
      <c r="I52" t="s">
        <v>4</v>
      </c>
      <c r="J52" t="s">
        <v>32</v>
      </c>
      <c r="K52">
        <v>0</v>
      </c>
      <c r="L52" t="s">
        <v>15</v>
      </c>
      <c r="M52">
        <f>YEAR(Table1[[#This Row],[Transaction_Date]])</f>
        <v>2023</v>
      </c>
    </row>
    <row r="53" spans="1:13" hidden="1" x14ac:dyDescent="0.25">
      <c r="A53" s="3">
        <v>45253</v>
      </c>
      <c r="B53">
        <v>27062</v>
      </c>
      <c r="C53">
        <v>9556</v>
      </c>
      <c r="D53">
        <v>17506</v>
      </c>
      <c r="E53" t="s">
        <v>7</v>
      </c>
      <c r="F53" t="s">
        <v>13</v>
      </c>
      <c r="G53" t="s">
        <v>8</v>
      </c>
      <c r="H53" t="s">
        <v>18</v>
      </c>
      <c r="I53" t="s">
        <v>19</v>
      </c>
      <c r="J53" t="s">
        <v>20</v>
      </c>
      <c r="K53">
        <v>0.15</v>
      </c>
      <c r="L53" t="s">
        <v>36</v>
      </c>
      <c r="M53">
        <f>YEAR(Table1[[#This Row],[Transaction_Date]])</f>
        <v>2023</v>
      </c>
    </row>
    <row r="54" spans="1:13" x14ac:dyDescent="0.25">
      <c r="A54" s="3">
        <v>44804</v>
      </c>
      <c r="B54" s="4">
        <v>32886</v>
      </c>
      <c r="C54">
        <v>28080</v>
      </c>
      <c r="D54">
        <v>4806</v>
      </c>
      <c r="E54" t="s">
        <v>0</v>
      </c>
      <c r="F54" t="s">
        <v>23</v>
      </c>
      <c r="G54" t="s">
        <v>2</v>
      </c>
      <c r="H54" t="s">
        <v>9</v>
      </c>
      <c r="I54" t="s">
        <v>19</v>
      </c>
      <c r="J54" t="s">
        <v>5</v>
      </c>
      <c r="K54">
        <v>0.26</v>
      </c>
      <c r="L54" t="s">
        <v>12</v>
      </c>
      <c r="M54">
        <f>YEAR(Table1[[#This Row],[Transaction_Date]])</f>
        <v>2022</v>
      </c>
    </row>
    <row r="55" spans="1:13" hidden="1" x14ac:dyDescent="0.25">
      <c r="A55" s="3">
        <v>45203</v>
      </c>
      <c r="B55">
        <v>45086</v>
      </c>
      <c r="C55">
        <v>18227</v>
      </c>
      <c r="D55">
        <v>26859</v>
      </c>
      <c r="E55" t="s">
        <v>0</v>
      </c>
      <c r="F55" t="s">
        <v>23</v>
      </c>
      <c r="G55" t="s">
        <v>16</v>
      </c>
      <c r="H55" t="s">
        <v>3</v>
      </c>
      <c r="I55" t="s">
        <v>4</v>
      </c>
      <c r="J55" t="s">
        <v>11</v>
      </c>
      <c r="K55">
        <v>0.21</v>
      </c>
      <c r="L55" t="s">
        <v>31</v>
      </c>
      <c r="M55">
        <f>YEAR(Table1[[#This Row],[Transaction_Date]])</f>
        <v>2023</v>
      </c>
    </row>
    <row r="56" spans="1:13" hidden="1" x14ac:dyDescent="0.25">
      <c r="A56" s="3">
        <v>44994</v>
      </c>
      <c r="B56">
        <v>26010</v>
      </c>
      <c r="C56">
        <v>25038</v>
      </c>
      <c r="D56">
        <v>972</v>
      </c>
      <c r="E56" t="s">
        <v>0</v>
      </c>
      <c r="F56" t="s">
        <v>1</v>
      </c>
      <c r="G56" t="s">
        <v>22</v>
      </c>
      <c r="H56" t="s">
        <v>9</v>
      </c>
      <c r="I56" t="s">
        <v>19</v>
      </c>
      <c r="J56" t="s">
        <v>5</v>
      </c>
      <c r="K56">
        <v>0.28000000000000003</v>
      </c>
      <c r="L56" t="s">
        <v>21</v>
      </c>
      <c r="M56">
        <f>YEAR(Table1[[#This Row],[Transaction_Date]])</f>
        <v>2023</v>
      </c>
    </row>
    <row r="57" spans="1:13" hidden="1" x14ac:dyDescent="0.25">
      <c r="A57" s="3">
        <v>44965</v>
      </c>
      <c r="B57">
        <v>39327</v>
      </c>
      <c r="C57">
        <v>26364</v>
      </c>
      <c r="D57">
        <v>12963</v>
      </c>
      <c r="E57" t="s">
        <v>22</v>
      </c>
      <c r="F57" t="s">
        <v>23</v>
      </c>
      <c r="G57" t="s">
        <v>7</v>
      </c>
      <c r="H57" t="s">
        <v>27</v>
      </c>
      <c r="I57" t="s">
        <v>4</v>
      </c>
      <c r="J57" t="s">
        <v>32</v>
      </c>
      <c r="K57">
        <v>0.04</v>
      </c>
      <c r="L57" t="s">
        <v>35</v>
      </c>
      <c r="M57">
        <f>YEAR(Table1[[#This Row],[Transaction_Date]])</f>
        <v>2023</v>
      </c>
    </row>
    <row r="58" spans="1:13" hidden="1" x14ac:dyDescent="0.25">
      <c r="A58" s="3">
        <v>45087</v>
      </c>
      <c r="B58">
        <v>47439</v>
      </c>
      <c r="C58">
        <v>6733</v>
      </c>
      <c r="D58">
        <v>40706</v>
      </c>
      <c r="E58" t="s">
        <v>22</v>
      </c>
      <c r="F58" t="s">
        <v>23</v>
      </c>
      <c r="G58" t="s">
        <v>8</v>
      </c>
      <c r="H58" t="s">
        <v>3</v>
      </c>
      <c r="I58" t="s">
        <v>19</v>
      </c>
      <c r="J58" t="s">
        <v>20</v>
      </c>
      <c r="K58">
        <v>0.24</v>
      </c>
      <c r="L58" t="s">
        <v>25</v>
      </c>
      <c r="M58">
        <f>YEAR(Table1[[#This Row],[Transaction_Date]])</f>
        <v>2023</v>
      </c>
    </row>
    <row r="59" spans="1:13" x14ac:dyDescent="0.25">
      <c r="A59" s="3">
        <v>44757</v>
      </c>
      <c r="B59" s="4">
        <v>13241</v>
      </c>
      <c r="C59">
        <v>7352</v>
      </c>
      <c r="D59">
        <v>5889</v>
      </c>
      <c r="E59" t="s">
        <v>0</v>
      </c>
      <c r="F59" t="s">
        <v>23</v>
      </c>
      <c r="G59" t="s">
        <v>8</v>
      </c>
      <c r="H59" t="s">
        <v>27</v>
      </c>
      <c r="I59" t="s">
        <v>10</v>
      </c>
      <c r="J59" t="s">
        <v>5</v>
      </c>
      <c r="K59">
        <v>0.11</v>
      </c>
      <c r="L59" t="s">
        <v>33</v>
      </c>
      <c r="M59">
        <f>YEAR(Table1[[#This Row],[Transaction_Date]])</f>
        <v>2022</v>
      </c>
    </row>
    <row r="60" spans="1:13" x14ac:dyDescent="0.25">
      <c r="A60" s="3">
        <v>44667</v>
      </c>
      <c r="B60" s="4">
        <v>30230</v>
      </c>
      <c r="C60">
        <v>3704</v>
      </c>
      <c r="D60">
        <v>26526</v>
      </c>
      <c r="E60" t="s">
        <v>16</v>
      </c>
      <c r="F60" t="s">
        <v>13</v>
      </c>
      <c r="G60" t="s">
        <v>8</v>
      </c>
      <c r="H60" t="s">
        <v>9</v>
      </c>
      <c r="I60" t="s">
        <v>4</v>
      </c>
      <c r="J60" t="s">
        <v>11</v>
      </c>
      <c r="K60">
        <v>0.02</v>
      </c>
      <c r="L60" t="s">
        <v>29</v>
      </c>
      <c r="M60">
        <f>YEAR(Table1[[#This Row],[Transaction_Date]])</f>
        <v>2022</v>
      </c>
    </row>
    <row r="61" spans="1:13" hidden="1" x14ac:dyDescent="0.25">
      <c r="A61" s="3">
        <v>45043</v>
      </c>
      <c r="B61">
        <v>18353</v>
      </c>
      <c r="C61">
        <v>16059</v>
      </c>
      <c r="D61">
        <v>2294</v>
      </c>
      <c r="E61" t="s">
        <v>7</v>
      </c>
      <c r="F61" t="s">
        <v>26</v>
      </c>
      <c r="G61" t="s">
        <v>16</v>
      </c>
      <c r="H61" t="s">
        <v>14</v>
      </c>
      <c r="I61" t="s">
        <v>10</v>
      </c>
      <c r="J61" t="s">
        <v>32</v>
      </c>
      <c r="K61">
        <v>0.09</v>
      </c>
      <c r="L61" t="s">
        <v>29</v>
      </c>
      <c r="M61">
        <f>YEAR(Table1[[#This Row],[Transaction_Date]])</f>
        <v>2023</v>
      </c>
    </row>
    <row r="62" spans="1:13" hidden="1" x14ac:dyDescent="0.25">
      <c r="A62" s="3">
        <v>45226</v>
      </c>
      <c r="B62">
        <v>41284</v>
      </c>
      <c r="C62">
        <v>22542</v>
      </c>
      <c r="D62">
        <v>18742</v>
      </c>
      <c r="E62" t="s">
        <v>0</v>
      </c>
      <c r="F62" t="s">
        <v>23</v>
      </c>
      <c r="G62" t="s">
        <v>16</v>
      </c>
      <c r="H62" t="s">
        <v>14</v>
      </c>
      <c r="I62" t="s">
        <v>4</v>
      </c>
      <c r="J62" t="s">
        <v>5</v>
      </c>
      <c r="K62">
        <v>0</v>
      </c>
      <c r="L62" t="s">
        <v>31</v>
      </c>
      <c r="M62">
        <f>YEAR(Table1[[#This Row],[Transaction_Date]])</f>
        <v>2023</v>
      </c>
    </row>
    <row r="63" spans="1:13" hidden="1" x14ac:dyDescent="0.25">
      <c r="A63" s="3">
        <v>45087</v>
      </c>
      <c r="B63">
        <v>35620</v>
      </c>
      <c r="C63">
        <v>24298</v>
      </c>
      <c r="D63">
        <v>11322</v>
      </c>
      <c r="E63" t="s">
        <v>0</v>
      </c>
      <c r="F63" t="s">
        <v>1</v>
      </c>
      <c r="G63" t="s">
        <v>8</v>
      </c>
      <c r="H63" t="s">
        <v>27</v>
      </c>
      <c r="I63" t="s">
        <v>4</v>
      </c>
      <c r="J63" t="s">
        <v>20</v>
      </c>
      <c r="K63">
        <v>0.14000000000000001</v>
      </c>
      <c r="L63" t="s">
        <v>25</v>
      </c>
      <c r="M63">
        <f>YEAR(Table1[[#This Row],[Transaction_Date]])</f>
        <v>2023</v>
      </c>
    </row>
    <row r="64" spans="1:13" x14ac:dyDescent="0.25">
      <c r="A64" s="3">
        <v>44813</v>
      </c>
      <c r="B64" s="4">
        <v>30168</v>
      </c>
      <c r="C64">
        <v>24997</v>
      </c>
      <c r="D64">
        <v>5171</v>
      </c>
      <c r="E64" t="s">
        <v>2</v>
      </c>
      <c r="F64" t="s">
        <v>1</v>
      </c>
      <c r="G64" t="s">
        <v>16</v>
      </c>
      <c r="H64" t="s">
        <v>18</v>
      </c>
      <c r="I64" t="s">
        <v>4</v>
      </c>
      <c r="J64" t="s">
        <v>5</v>
      </c>
      <c r="K64">
        <v>0.09</v>
      </c>
      <c r="L64" t="s">
        <v>34</v>
      </c>
      <c r="M64">
        <f>YEAR(Table1[[#This Row],[Transaction_Date]])</f>
        <v>2022</v>
      </c>
    </row>
    <row r="65" spans="1:13" x14ac:dyDescent="0.25">
      <c r="A65" s="3">
        <v>44833</v>
      </c>
      <c r="B65" s="4">
        <v>39801</v>
      </c>
      <c r="C65">
        <v>21226</v>
      </c>
      <c r="D65">
        <v>18575</v>
      </c>
      <c r="E65" t="s">
        <v>0</v>
      </c>
      <c r="F65" t="s">
        <v>23</v>
      </c>
      <c r="G65" t="s">
        <v>7</v>
      </c>
      <c r="H65" t="s">
        <v>18</v>
      </c>
      <c r="I65" t="s">
        <v>4</v>
      </c>
      <c r="J65" t="s">
        <v>11</v>
      </c>
      <c r="K65">
        <v>0.1</v>
      </c>
      <c r="L65" t="s">
        <v>34</v>
      </c>
      <c r="M65">
        <f>YEAR(Table1[[#This Row],[Transaction_Date]])</f>
        <v>2022</v>
      </c>
    </row>
    <row r="66" spans="1:13" x14ac:dyDescent="0.25">
      <c r="A66" s="3">
        <v>44842</v>
      </c>
      <c r="B66" s="4">
        <v>35697</v>
      </c>
      <c r="C66">
        <v>10827</v>
      </c>
      <c r="D66">
        <v>24870</v>
      </c>
      <c r="E66" t="s">
        <v>0</v>
      </c>
      <c r="F66" t="s">
        <v>23</v>
      </c>
      <c r="G66" t="s">
        <v>16</v>
      </c>
      <c r="H66" t="s">
        <v>14</v>
      </c>
      <c r="I66" t="s">
        <v>19</v>
      </c>
      <c r="J66" t="s">
        <v>32</v>
      </c>
      <c r="K66">
        <v>0.18</v>
      </c>
      <c r="L66" t="s">
        <v>31</v>
      </c>
      <c r="M66">
        <f>YEAR(Table1[[#This Row],[Transaction_Date]])</f>
        <v>2022</v>
      </c>
    </row>
    <row r="67" spans="1:13" hidden="1" x14ac:dyDescent="0.25">
      <c r="A67" s="3">
        <v>45068</v>
      </c>
      <c r="B67">
        <v>25794</v>
      </c>
      <c r="C67">
        <v>15941</v>
      </c>
      <c r="D67">
        <v>9853</v>
      </c>
      <c r="E67" t="s">
        <v>2</v>
      </c>
      <c r="F67" t="s">
        <v>1</v>
      </c>
      <c r="G67" t="s">
        <v>8</v>
      </c>
      <c r="H67" t="s">
        <v>27</v>
      </c>
      <c r="I67" t="s">
        <v>19</v>
      </c>
      <c r="J67" t="s">
        <v>5</v>
      </c>
      <c r="K67">
        <v>0.22</v>
      </c>
      <c r="L67" t="s">
        <v>6</v>
      </c>
      <c r="M67">
        <f>YEAR(Table1[[#This Row],[Transaction_Date]])</f>
        <v>2023</v>
      </c>
    </row>
    <row r="68" spans="1:13" hidden="1" x14ac:dyDescent="0.25">
      <c r="A68" s="3">
        <v>45228</v>
      </c>
      <c r="B68">
        <v>15050</v>
      </c>
      <c r="C68">
        <v>4854</v>
      </c>
      <c r="D68">
        <v>10196</v>
      </c>
      <c r="E68" t="s">
        <v>16</v>
      </c>
      <c r="F68" t="s">
        <v>1</v>
      </c>
      <c r="G68" t="s">
        <v>8</v>
      </c>
      <c r="H68" t="s">
        <v>14</v>
      </c>
      <c r="I68" t="s">
        <v>10</v>
      </c>
      <c r="J68" t="s">
        <v>20</v>
      </c>
      <c r="K68">
        <v>0.03</v>
      </c>
      <c r="L68" t="s">
        <v>31</v>
      </c>
      <c r="M68">
        <f>YEAR(Table1[[#This Row],[Transaction_Date]])</f>
        <v>2023</v>
      </c>
    </row>
    <row r="69" spans="1:13" x14ac:dyDescent="0.25">
      <c r="A69" s="3">
        <v>44571</v>
      </c>
      <c r="B69" s="4">
        <v>19647</v>
      </c>
      <c r="C69">
        <v>8556</v>
      </c>
      <c r="D69">
        <v>11091</v>
      </c>
      <c r="E69" t="s">
        <v>0</v>
      </c>
      <c r="F69" t="s">
        <v>13</v>
      </c>
      <c r="G69" t="s">
        <v>16</v>
      </c>
      <c r="H69" t="s">
        <v>9</v>
      </c>
      <c r="I69" t="s">
        <v>4</v>
      </c>
      <c r="J69" t="s">
        <v>20</v>
      </c>
      <c r="K69">
        <v>0.12</v>
      </c>
      <c r="L69" t="s">
        <v>28</v>
      </c>
      <c r="M69">
        <f>YEAR(Table1[[#This Row],[Transaction_Date]])</f>
        <v>2022</v>
      </c>
    </row>
    <row r="70" spans="1:13" x14ac:dyDescent="0.25">
      <c r="A70" s="3">
        <v>44743</v>
      </c>
      <c r="B70" s="4">
        <v>7634</v>
      </c>
      <c r="C70">
        <v>21298</v>
      </c>
      <c r="D70">
        <v>-13664</v>
      </c>
      <c r="E70" t="s">
        <v>0</v>
      </c>
      <c r="F70" t="s">
        <v>23</v>
      </c>
      <c r="G70" t="s">
        <v>8</v>
      </c>
      <c r="H70" t="s">
        <v>27</v>
      </c>
      <c r="I70" t="s">
        <v>24</v>
      </c>
      <c r="J70" t="s">
        <v>11</v>
      </c>
      <c r="K70">
        <v>7.0000000000000007E-2</v>
      </c>
      <c r="L70" t="s">
        <v>33</v>
      </c>
      <c r="M70">
        <f>YEAR(Table1[[#This Row],[Transaction_Date]])</f>
        <v>2022</v>
      </c>
    </row>
    <row r="71" spans="1:13" hidden="1" x14ac:dyDescent="0.25">
      <c r="A71" s="3">
        <v>45022</v>
      </c>
      <c r="B71">
        <v>11131</v>
      </c>
      <c r="C71">
        <v>29465</v>
      </c>
      <c r="D71">
        <v>-18334</v>
      </c>
      <c r="E71" t="s">
        <v>16</v>
      </c>
      <c r="F71" t="s">
        <v>23</v>
      </c>
      <c r="G71" t="s">
        <v>30</v>
      </c>
      <c r="H71" t="s">
        <v>3</v>
      </c>
      <c r="I71" t="s">
        <v>4</v>
      </c>
      <c r="J71" t="s">
        <v>11</v>
      </c>
      <c r="K71">
        <v>0.22</v>
      </c>
      <c r="L71" t="s">
        <v>29</v>
      </c>
      <c r="M71">
        <f>YEAR(Table1[[#This Row],[Transaction_Date]])</f>
        <v>2023</v>
      </c>
    </row>
    <row r="72" spans="1:13" hidden="1" x14ac:dyDescent="0.25">
      <c r="A72" s="3">
        <v>44984</v>
      </c>
      <c r="B72">
        <v>26553</v>
      </c>
      <c r="C72">
        <v>3546</v>
      </c>
      <c r="D72">
        <v>23007</v>
      </c>
      <c r="E72" t="s">
        <v>0</v>
      </c>
      <c r="F72" t="s">
        <v>13</v>
      </c>
      <c r="G72" t="s">
        <v>30</v>
      </c>
      <c r="H72" t="s">
        <v>18</v>
      </c>
      <c r="I72" t="s">
        <v>10</v>
      </c>
      <c r="J72" t="s">
        <v>20</v>
      </c>
      <c r="K72">
        <v>0.23</v>
      </c>
      <c r="L72" t="s">
        <v>35</v>
      </c>
      <c r="M72">
        <f>YEAR(Table1[[#This Row],[Transaction_Date]])</f>
        <v>2023</v>
      </c>
    </row>
    <row r="73" spans="1:13" x14ac:dyDescent="0.25">
      <c r="A73" s="3">
        <v>44750</v>
      </c>
      <c r="B73" s="4">
        <v>39632</v>
      </c>
      <c r="C73">
        <v>24268</v>
      </c>
      <c r="D73">
        <v>15364</v>
      </c>
      <c r="E73" t="s">
        <v>0</v>
      </c>
      <c r="F73" t="s">
        <v>26</v>
      </c>
      <c r="G73" t="s">
        <v>8</v>
      </c>
      <c r="H73" t="s">
        <v>18</v>
      </c>
      <c r="I73" t="s">
        <v>24</v>
      </c>
      <c r="J73" t="s">
        <v>20</v>
      </c>
      <c r="K73">
        <v>0.06</v>
      </c>
      <c r="L73" t="s">
        <v>33</v>
      </c>
      <c r="M73">
        <f>YEAR(Table1[[#This Row],[Transaction_Date]])</f>
        <v>2022</v>
      </c>
    </row>
    <row r="74" spans="1:13" hidden="1" x14ac:dyDescent="0.25">
      <c r="A74" s="3">
        <v>45068</v>
      </c>
      <c r="B74">
        <v>29946</v>
      </c>
      <c r="C74">
        <v>7691</v>
      </c>
      <c r="D74">
        <v>22255</v>
      </c>
      <c r="E74" t="s">
        <v>0</v>
      </c>
      <c r="F74" t="s">
        <v>13</v>
      </c>
      <c r="G74" t="s">
        <v>8</v>
      </c>
      <c r="H74" t="s">
        <v>18</v>
      </c>
      <c r="I74" t="s">
        <v>4</v>
      </c>
      <c r="J74" t="s">
        <v>5</v>
      </c>
      <c r="K74">
        <v>0.03</v>
      </c>
      <c r="L74" t="s">
        <v>6</v>
      </c>
      <c r="M74">
        <f>YEAR(Table1[[#This Row],[Transaction_Date]])</f>
        <v>2023</v>
      </c>
    </row>
    <row r="75" spans="1:13" x14ac:dyDescent="0.25">
      <c r="A75" s="3">
        <v>44904</v>
      </c>
      <c r="B75" s="4">
        <v>34565</v>
      </c>
      <c r="C75">
        <v>25995</v>
      </c>
      <c r="D75">
        <v>8570</v>
      </c>
      <c r="E75" t="s">
        <v>0</v>
      </c>
      <c r="F75" t="s">
        <v>23</v>
      </c>
      <c r="G75" t="s">
        <v>8</v>
      </c>
      <c r="H75" t="s">
        <v>3</v>
      </c>
      <c r="I75" t="s">
        <v>4</v>
      </c>
      <c r="J75" t="s">
        <v>5</v>
      </c>
      <c r="K75">
        <v>0.18</v>
      </c>
      <c r="L75" t="s">
        <v>15</v>
      </c>
      <c r="M75">
        <f>YEAR(Table1[[#This Row],[Transaction_Date]])</f>
        <v>2022</v>
      </c>
    </row>
    <row r="76" spans="1:13" x14ac:dyDescent="0.25">
      <c r="A76" s="3">
        <v>44845</v>
      </c>
      <c r="B76" s="4">
        <v>25240</v>
      </c>
      <c r="C76">
        <v>10423</v>
      </c>
      <c r="D76">
        <v>14817</v>
      </c>
      <c r="E76" t="s">
        <v>22</v>
      </c>
      <c r="F76" t="s">
        <v>23</v>
      </c>
      <c r="G76" t="s">
        <v>22</v>
      </c>
      <c r="H76" t="s">
        <v>18</v>
      </c>
      <c r="I76" t="s">
        <v>4</v>
      </c>
      <c r="J76" t="s">
        <v>5</v>
      </c>
      <c r="K76">
        <v>0.28000000000000003</v>
      </c>
      <c r="L76" t="s">
        <v>31</v>
      </c>
      <c r="M76">
        <f>YEAR(Table1[[#This Row],[Transaction_Date]])</f>
        <v>2022</v>
      </c>
    </row>
    <row r="77" spans="1:13" hidden="1" x14ac:dyDescent="0.25">
      <c r="A77" s="3">
        <v>45032</v>
      </c>
      <c r="B77">
        <v>43855</v>
      </c>
      <c r="C77">
        <v>24091</v>
      </c>
      <c r="D77">
        <v>19764</v>
      </c>
      <c r="E77" t="s">
        <v>0</v>
      </c>
      <c r="F77" t="s">
        <v>23</v>
      </c>
      <c r="G77" t="s">
        <v>7</v>
      </c>
      <c r="H77" t="s">
        <v>9</v>
      </c>
      <c r="I77" t="s">
        <v>19</v>
      </c>
      <c r="J77" t="s">
        <v>11</v>
      </c>
      <c r="K77">
        <v>0.28000000000000003</v>
      </c>
      <c r="L77" t="s">
        <v>29</v>
      </c>
      <c r="M77">
        <f>YEAR(Table1[[#This Row],[Transaction_Date]])</f>
        <v>2023</v>
      </c>
    </row>
    <row r="78" spans="1:13" hidden="1" x14ac:dyDescent="0.25">
      <c r="A78" s="3">
        <v>45058</v>
      </c>
      <c r="B78">
        <v>18903</v>
      </c>
      <c r="C78">
        <v>19685</v>
      </c>
      <c r="D78">
        <v>-782</v>
      </c>
      <c r="E78" t="s">
        <v>22</v>
      </c>
      <c r="F78" t="s">
        <v>23</v>
      </c>
      <c r="G78" t="s">
        <v>7</v>
      </c>
      <c r="H78" t="s">
        <v>27</v>
      </c>
      <c r="I78" t="s">
        <v>24</v>
      </c>
      <c r="J78" t="s">
        <v>20</v>
      </c>
      <c r="K78">
        <v>0.18</v>
      </c>
      <c r="L78" t="s">
        <v>6</v>
      </c>
      <c r="M78">
        <f>YEAR(Table1[[#This Row],[Transaction_Date]])</f>
        <v>2023</v>
      </c>
    </row>
    <row r="79" spans="1:13" hidden="1" x14ac:dyDescent="0.25">
      <c r="A79" s="3">
        <v>45118</v>
      </c>
      <c r="B79">
        <v>35656</v>
      </c>
      <c r="C79">
        <v>14122</v>
      </c>
      <c r="D79">
        <v>21534</v>
      </c>
      <c r="E79" t="s">
        <v>2</v>
      </c>
      <c r="F79" t="s">
        <v>23</v>
      </c>
      <c r="G79" t="s">
        <v>8</v>
      </c>
      <c r="H79" t="s">
        <v>18</v>
      </c>
      <c r="I79" t="s">
        <v>10</v>
      </c>
      <c r="J79" t="s">
        <v>5</v>
      </c>
      <c r="K79">
        <v>0.06</v>
      </c>
      <c r="L79" t="s">
        <v>33</v>
      </c>
      <c r="M79">
        <f>YEAR(Table1[[#This Row],[Transaction_Date]])</f>
        <v>2023</v>
      </c>
    </row>
    <row r="80" spans="1:13" x14ac:dyDescent="0.25">
      <c r="A80" s="3">
        <v>44836</v>
      </c>
      <c r="B80" s="4">
        <v>19193</v>
      </c>
      <c r="C80">
        <v>10516</v>
      </c>
      <c r="D80">
        <v>8677</v>
      </c>
      <c r="E80" t="s">
        <v>0</v>
      </c>
      <c r="F80" t="s">
        <v>17</v>
      </c>
      <c r="G80" t="s">
        <v>7</v>
      </c>
      <c r="H80" t="s">
        <v>27</v>
      </c>
      <c r="I80" t="s">
        <v>10</v>
      </c>
      <c r="J80" t="s">
        <v>32</v>
      </c>
      <c r="K80">
        <v>0.05</v>
      </c>
      <c r="L80" t="s">
        <v>31</v>
      </c>
      <c r="M80">
        <f>YEAR(Table1[[#This Row],[Transaction_Date]])</f>
        <v>2022</v>
      </c>
    </row>
    <row r="81" spans="1:13" x14ac:dyDescent="0.25">
      <c r="A81" s="3">
        <v>44607</v>
      </c>
      <c r="B81" s="4">
        <v>20262</v>
      </c>
      <c r="C81">
        <v>18926</v>
      </c>
      <c r="D81">
        <v>1336</v>
      </c>
      <c r="E81" t="s">
        <v>7</v>
      </c>
      <c r="F81" t="s">
        <v>13</v>
      </c>
      <c r="G81" t="s">
        <v>22</v>
      </c>
      <c r="H81" t="s">
        <v>18</v>
      </c>
      <c r="I81" t="s">
        <v>24</v>
      </c>
      <c r="J81" t="s">
        <v>5</v>
      </c>
      <c r="K81">
        <v>0.16</v>
      </c>
      <c r="L81" t="s">
        <v>35</v>
      </c>
      <c r="M81">
        <f>YEAR(Table1[[#This Row],[Transaction_Date]])</f>
        <v>2022</v>
      </c>
    </row>
    <row r="82" spans="1:13" x14ac:dyDescent="0.25">
      <c r="A82" s="3">
        <v>44616</v>
      </c>
      <c r="B82" s="4">
        <v>15668</v>
      </c>
      <c r="C82">
        <v>25755</v>
      </c>
      <c r="D82">
        <v>-10087</v>
      </c>
      <c r="E82" t="s">
        <v>22</v>
      </c>
      <c r="F82" t="s">
        <v>1</v>
      </c>
      <c r="G82" t="s">
        <v>30</v>
      </c>
      <c r="H82" t="s">
        <v>14</v>
      </c>
      <c r="I82" t="s">
        <v>4</v>
      </c>
      <c r="J82" t="s">
        <v>20</v>
      </c>
      <c r="K82">
        <v>0.19</v>
      </c>
      <c r="L82" t="s">
        <v>35</v>
      </c>
      <c r="M82">
        <f>YEAR(Table1[[#This Row],[Transaction_Date]])</f>
        <v>2022</v>
      </c>
    </row>
    <row r="83" spans="1:13" hidden="1" x14ac:dyDescent="0.25">
      <c r="A83" s="3">
        <v>45142</v>
      </c>
      <c r="B83">
        <v>35158</v>
      </c>
      <c r="C83">
        <v>3802</v>
      </c>
      <c r="D83">
        <v>31356</v>
      </c>
      <c r="E83" t="s">
        <v>16</v>
      </c>
      <c r="F83" t="s">
        <v>23</v>
      </c>
      <c r="G83" t="s">
        <v>16</v>
      </c>
      <c r="H83" t="s">
        <v>9</v>
      </c>
      <c r="I83" t="s">
        <v>19</v>
      </c>
      <c r="J83" t="s">
        <v>20</v>
      </c>
      <c r="K83">
        <v>0.15</v>
      </c>
      <c r="L83" t="s">
        <v>12</v>
      </c>
      <c r="M83">
        <f>YEAR(Table1[[#This Row],[Transaction_Date]])</f>
        <v>2023</v>
      </c>
    </row>
    <row r="84" spans="1:13" hidden="1" x14ac:dyDescent="0.25">
      <c r="A84" s="3">
        <v>45170</v>
      </c>
      <c r="B84">
        <v>11338</v>
      </c>
      <c r="C84">
        <v>19451</v>
      </c>
      <c r="D84">
        <v>-8113</v>
      </c>
      <c r="E84" t="s">
        <v>0</v>
      </c>
      <c r="F84" t="s">
        <v>23</v>
      </c>
      <c r="G84" t="s">
        <v>16</v>
      </c>
      <c r="H84" t="s">
        <v>27</v>
      </c>
      <c r="I84" t="s">
        <v>4</v>
      </c>
      <c r="J84" t="s">
        <v>32</v>
      </c>
      <c r="K84">
        <v>0.04</v>
      </c>
      <c r="L84" t="s">
        <v>34</v>
      </c>
      <c r="M84">
        <f>YEAR(Table1[[#This Row],[Transaction_Date]])</f>
        <v>2023</v>
      </c>
    </row>
    <row r="85" spans="1:13" x14ac:dyDescent="0.25">
      <c r="A85" s="3">
        <v>44563</v>
      </c>
      <c r="B85" s="4">
        <v>10187</v>
      </c>
      <c r="C85">
        <v>17432</v>
      </c>
      <c r="D85">
        <v>-7245</v>
      </c>
      <c r="E85" t="s">
        <v>22</v>
      </c>
      <c r="F85" t="s">
        <v>26</v>
      </c>
      <c r="G85" t="s">
        <v>22</v>
      </c>
      <c r="H85" t="s">
        <v>18</v>
      </c>
      <c r="I85" t="s">
        <v>4</v>
      </c>
      <c r="J85" t="s">
        <v>5</v>
      </c>
      <c r="K85">
        <v>0.22</v>
      </c>
      <c r="L85" t="s">
        <v>28</v>
      </c>
      <c r="M85">
        <f>YEAR(Table1[[#This Row],[Transaction_Date]])</f>
        <v>2022</v>
      </c>
    </row>
    <row r="86" spans="1:13" hidden="1" x14ac:dyDescent="0.25">
      <c r="A86" s="3">
        <v>45140</v>
      </c>
      <c r="B86">
        <v>49322</v>
      </c>
      <c r="C86">
        <v>21537</v>
      </c>
      <c r="D86">
        <v>27785</v>
      </c>
      <c r="E86" t="s">
        <v>0</v>
      </c>
      <c r="F86" t="s">
        <v>23</v>
      </c>
      <c r="G86" t="s">
        <v>16</v>
      </c>
      <c r="H86" t="s">
        <v>18</v>
      </c>
      <c r="I86" t="s">
        <v>4</v>
      </c>
      <c r="J86" t="s">
        <v>20</v>
      </c>
      <c r="K86">
        <v>0.06</v>
      </c>
      <c r="L86" t="s">
        <v>12</v>
      </c>
      <c r="M86">
        <f>YEAR(Table1[[#This Row],[Transaction_Date]])</f>
        <v>2023</v>
      </c>
    </row>
    <row r="87" spans="1:13" x14ac:dyDescent="0.25">
      <c r="A87" s="3">
        <v>44701</v>
      </c>
      <c r="B87" s="4">
        <v>9900</v>
      </c>
      <c r="C87">
        <v>14929</v>
      </c>
      <c r="D87">
        <v>-5029</v>
      </c>
      <c r="E87" t="s">
        <v>0</v>
      </c>
      <c r="F87" t="s">
        <v>1</v>
      </c>
      <c r="G87" t="s">
        <v>2</v>
      </c>
      <c r="H87" t="s">
        <v>18</v>
      </c>
      <c r="I87" t="s">
        <v>4</v>
      </c>
      <c r="J87" t="s">
        <v>20</v>
      </c>
      <c r="K87">
        <v>0.21</v>
      </c>
      <c r="L87" t="s">
        <v>6</v>
      </c>
      <c r="M87">
        <f>YEAR(Table1[[#This Row],[Transaction_Date]])</f>
        <v>2022</v>
      </c>
    </row>
    <row r="88" spans="1:13" x14ac:dyDescent="0.25">
      <c r="A88" s="3">
        <v>44651</v>
      </c>
      <c r="B88" s="4">
        <v>22151</v>
      </c>
      <c r="C88">
        <v>6699</v>
      </c>
      <c r="D88">
        <v>15452</v>
      </c>
      <c r="E88" t="s">
        <v>0</v>
      </c>
      <c r="F88" t="s">
        <v>1</v>
      </c>
      <c r="G88" t="s">
        <v>8</v>
      </c>
      <c r="H88" t="s">
        <v>18</v>
      </c>
      <c r="I88" t="s">
        <v>4</v>
      </c>
      <c r="J88" t="s">
        <v>20</v>
      </c>
      <c r="K88">
        <v>0.26</v>
      </c>
      <c r="L88" t="s">
        <v>21</v>
      </c>
      <c r="M88">
        <f>YEAR(Table1[[#This Row],[Transaction_Date]])</f>
        <v>2022</v>
      </c>
    </row>
    <row r="89" spans="1:13" hidden="1" x14ac:dyDescent="0.25">
      <c r="A89" s="3">
        <v>45077</v>
      </c>
      <c r="B89">
        <v>33235</v>
      </c>
      <c r="C89">
        <v>15204</v>
      </c>
      <c r="D89">
        <v>18031</v>
      </c>
      <c r="E89" t="s">
        <v>0</v>
      </c>
      <c r="F89" t="s">
        <v>17</v>
      </c>
      <c r="G89" t="s">
        <v>8</v>
      </c>
      <c r="H89" t="s">
        <v>14</v>
      </c>
      <c r="I89" t="s">
        <v>10</v>
      </c>
      <c r="J89" t="s">
        <v>20</v>
      </c>
      <c r="K89">
        <v>0.08</v>
      </c>
      <c r="L89" t="s">
        <v>6</v>
      </c>
      <c r="M89">
        <f>YEAR(Table1[[#This Row],[Transaction_Date]])</f>
        <v>2023</v>
      </c>
    </row>
    <row r="90" spans="1:13" x14ac:dyDescent="0.25">
      <c r="A90" s="3">
        <v>44922</v>
      </c>
      <c r="B90" s="4">
        <v>20601</v>
      </c>
      <c r="C90">
        <v>4375</v>
      </c>
      <c r="D90">
        <v>16226</v>
      </c>
      <c r="E90" t="s">
        <v>0</v>
      </c>
      <c r="F90" t="s">
        <v>23</v>
      </c>
      <c r="G90" t="s">
        <v>7</v>
      </c>
      <c r="H90" t="s">
        <v>18</v>
      </c>
      <c r="I90" t="s">
        <v>4</v>
      </c>
      <c r="J90" t="s">
        <v>5</v>
      </c>
      <c r="K90">
        <v>0.03</v>
      </c>
      <c r="L90" t="s">
        <v>15</v>
      </c>
      <c r="M90">
        <f>YEAR(Table1[[#This Row],[Transaction_Date]])</f>
        <v>2022</v>
      </c>
    </row>
    <row r="91" spans="1:13" hidden="1" x14ac:dyDescent="0.25">
      <c r="A91" s="3">
        <v>45236</v>
      </c>
      <c r="B91">
        <v>18068</v>
      </c>
      <c r="C91">
        <v>17391</v>
      </c>
      <c r="D91">
        <v>677</v>
      </c>
      <c r="E91" t="s">
        <v>16</v>
      </c>
      <c r="F91" t="s">
        <v>23</v>
      </c>
      <c r="G91" t="s">
        <v>16</v>
      </c>
      <c r="H91" t="s">
        <v>9</v>
      </c>
      <c r="I91" t="s">
        <v>19</v>
      </c>
      <c r="J91" t="s">
        <v>11</v>
      </c>
      <c r="K91">
        <v>0.13</v>
      </c>
      <c r="L91" t="s">
        <v>36</v>
      </c>
      <c r="M91">
        <f>YEAR(Table1[[#This Row],[Transaction_Date]])</f>
        <v>2023</v>
      </c>
    </row>
    <row r="92" spans="1:13" hidden="1" x14ac:dyDescent="0.25">
      <c r="A92" s="3">
        <v>45078</v>
      </c>
      <c r="B92">
        <v>29731</v>
      </c>
      <c r="C92">
        <v>25725</v>
      </c>
      <c r="D92">
        <v>4006</v>
      </c>
      <c r="E92" t="s">
        <v>2</v>
      </c>
      <c r="F92" t="s">
        <v>17</v>
      </c>
      <c r="G92" t="s">
        <v>22</v>
      </c>
      <c r="H92" t="s">
        <v>18</v>
      </c>
      <c r="I92" t="s">
        <v>10</v>
      </c>
      <c r="J92" t="s">
        <v>11</v>
      </c>
      <c r="K92">
        <v>7.0000000000000007E-2</v>
      </c>
      <c r="L92" t="s">
        <v>25</v>
      </c>
      <c r="M92">
        <f>YEAR(Table1[[#This Row],[Transaction_Date]])</f>
        <v>2023</v>
      </c>
    </row>
    <row r="93" spans="1:13" x14ac:dyDescent="0.25">
      <c r="A93" s="3">
        <v>44791</v>
      </c>
      <c r="B93" s="4">
        <v>36514</v>
      </c>
      <c r="C93">
        <v>4123</v>
      </c>
      <c r="D93">
        <v>32391</v>
      </c>
      <c r="E93" t="s">
        <v>16</v>
      </c>
      <c r="F93" t="s">
        <v>13</v>
      </c>
      <c r="G93" t="s">
        <v>16</v>
      </c>
      <c r="H93" t="s">
        <v>27</v>
      </c>
      <c r="I93" t="s">
        <v>10</v>
      </c>
      <c r="J93" t="s">
        <v>20</v>
      </c>
      <c r="K93">
        <v>0.28999999999999998</v>
      </c>
      <c r="L93" t="s">
        <v>12</v>
      </c>
      <c r="M93">
        <f>YEAR(Table1[[#This Row],[Transaction_Date]])</f>
        <v>2022</v>
      </c>
    </row>
    <row r="94" spans="1:13" x14ac:dyDescent="0.25">
      <c r="A94" s="3">
        <v>44592</v>
      </c>
      <c r="B94" s="4">
        <v>27660</v>
      </c>
      <c r="C94">
        <v>21883</v>
      </c>
      <c r="D94">
        <v>5777</v>
      </c>
      <c r="E94" t="s">
        <v>7</v>
      </c>
      <c r="F94" t="s">
        <v>23</v>
      </c>
      <c r="G94" t="s">
        <v>7</v>
      </c>
      <c r="H94" t="s">
        <v>18</v>
      </c>
      <c r="I94" t="s">
        <v>24</v>
      </c>
      <c r="J94" t="s">
        <v>20</v>
      </c>
      <c r="K94">
        <v>0.06</v>
      </c>
      <c r="L94" t="s">
        <v>28</v>
      </c>
      <c r="M94">
        <f>YEAR(Table1[[#This Row],[Transaction_Date]])</f>
        <v>2022</v>
      </c>
    </row>
    <row r="95" spans="1:13" hidden="1" x14ac:dyDescent="0.25">
      <c r="A95" s="3">
        <v>45289</v>
      </c>
      <c r="B95">
        <v>27099</v>
      </c>
      <c r="C95">
        <v>27518</v>
      </c>
      <c r="D95">
        <v>-419</v>
      </c>
      <c r="E95" t="s">
        <v>16</v>
      </c>
      <c r="F95" t="s">
        <v>26</v>
      </c>
      <c r="G95" t="s">
        <v>8</v>
      </c>
      <c r="H95" t="s">
        <v>9</v>
      </c>
      <c r="I95" t="s">
        <v>4</v>
      </c>
      <c r="J95" t="s">
        <v>32</v>
      </c>
      <c r="K95">
        <v>0.14000000000000001</v>
      </c>
      <c r="L95" t="s">
        <v>15</v>
      </c>
      <c r="M95">
        <f>YEAR(Table1[[#This Row],[Transaction_Date]])</f>
        <v>2023</v>
      </c>
    </row>
    <row r="96" spans="1:13" x14ac:dyDescent="0.25">
      <c r="A96" s="3">
        <v>44911</v>
      </c>
      <c r="B96" s="4">
        <v>11696</v>
      </c>
      <c r="C96">
        <v>11240</v>
      </c>
      <c r="D96">
        <v>456</v>
      </c>
      <c r="E96" t="s">
        <v>0</v>
      </c>
      <c r="F96" t="s">
        <v>23</v>
      </c>
      <c r="G96" t="s">
        <v>16</v>
      </c>
      <c r="H96" t="s">
        <v>3</v>
      </c>
      <c r="I96" t="s">
        <v>10</v>
      </c>
      <c r="J96" t="s">
        <v>32</v>
      </c>
      <c r="K96">
        <v>0.22</v>
      </c>
      <c r="L96" t="s">
        <v>15</v>
      </c>
      <c r="M96">
        <f>YEAR(Table1[[#This Row],[Transaction_Date]])</f>
        <v>2022</v>
      </c>
    </row>
    <row r="97" spans="1:13" hidden="1" x14ac:dyDescent="0.25">
      <c r="A97" s="3">
        <v>44943</v>
      </c>
      <c r="B97">
        <v>5551</v>
      </c>
      <c r="C97">
        <v>15554</v>
      </c>
      <c r="D97">
        <v>-10003</v>
      </c>
      <c r="E97" t="s">
        <v>7</v>
      </c>
      <c r="F97" t="s">
        <v>26</v>
      </c>
      <c r="G97" t="s">
        <v>8</v>
      </c>
      <c r="H97" t="s">
        <v>18</v>
      </c>
      <c r="I97" t="s">
        <v>19</v>
      </c>
      <c r="J97" t="s">
        <v>20</v>
      </c>
      <c r="K97">
        <v>0.24</v>
      </c>
      <c r="L97" t="s">
        <v>28</v>
      </c>
      <c r="M97">
        <f>YEAR(Table1[[#This Row],[Transaction_Date]])</f>
        <v>2023</v>
      </c>
    </row>
    <row r="98" spans="1:13" hidden="1" x14ac:dyDescent="0.25">
      <c r="A98" s="3">
        <v>45253</v>
      </c>
      <c r="B98">
        <v>28434</v>
      </c>
      <c r="C98">
        <v>3581</v>
      </c>
      <c r="D98">
        <v>24853</v>
      </c>
      <c r="E98" t="s">
        <v>16</v>
      </c>
      <c r="F98" t="s">
        <v>1</v>
      </c>
      <c r="G98" t="s">
        <v>8</v>
      </c>
      <c r="H98" t="s">
        <v>9</v>
      </c>
      <c r="I98" t="s">
        <v>10</v>
      </c>
      <c r="J98" t="s">
        <v>5</v>
      </c>
      <c r="K98">
        <v>0.14000000000000001</v>
      </c>
      <c r="L98" t="s">
        <v>36</v>
      </c>
      <c r="M98">
        <f>YEAR(Table1[[#This Row],[Transaction_Date]])</f>
        <v>2023</v>
      </c>
    </row>
    <row r="99" spans="1:13" x14ac:dyDescent="0.25">
      <c r="A99" s="3">
        <v>44814</v>
      </c>
      <c r="B99" s="4">
        <v>16244</v>
      </c>
      <c r="C99">
        <v>29130</v>
      </c>
      <c r="D99">
        <v>-12886</v>
      </c>
      <c r="E99" t="s">
        <v>16</v>
      </c>
      <c r="F99" t="s">
        <v>13</v>
      </c>
      <c r="G99" t="s">
        <v>16</v>
      </c>
      <c r="H99" t="s">
        <v>18</v>
      </c>
      <c r="I99" t="s">
        <v>19</v>
      </c>
      <c r="J99" t="s">
        <v>32</v>
      </c>
      <c r="K99">
        <v>0.18</v>
      </c>
      <c r="L99" t="s">
        <v>34</v>
      </c>
      <c r="M99">
        <f>YEAR(Table1[[#This Row],[Transaction_Date]])</f>
        <v>2022</v>
      </c>
    </row>
    <row r="100" spans="1:13" x14ac:dyDescent="0.25">
      <c r="A100" s="3">
        <v>44779</v>
      </c>
      <c r="B100" s="4">
        <v>19974</v>
      </c>
      <c r="C100">
        <v>20270</v>
      </c>
      <c r="D100">
        <v>-296</v>
      </c>
      <c r="E100" t="s">
        <v>22</v>
      </c>
      <c r="F100" t="s">
        <v>23</v>
      </c>
      <c r="G100" t="s">
        <v>7</v>
      </c>
      <c r="H100" t="s">
        <v>14</v>
      </c>
      <c r="I100" t="s">
        <v>19</v>
      </c>
      <c r="J100" t="s">
        <v>5</v>
      </c>
      <c r="K100">
        <v>0.11</v>
      </c>
      <c r="L100" t="s">
        <v>12</v>
      </c>
      <c r="M100">
        <f>YEAR(Table1[[#This Row],[Transaction_Date]])</f>
        <v>2022</v>
      </c>
    </row>
    <row r="101" spans="1:13" x14ac:dyDescent="0.25">
      <c r="A101" s="3">
        <v>44904</v>
      </c>
      <c r="B101" s="4">
        <v>34750</v>
      </c>
      <c r="C101">
        <v>15040</v>
      </c>
      <c r="D101">
        <v>19710</v>
      </c>
      <c r="E101" t="s">
        <v>2</v>
      </c>
      <c r="F101" t="s">
        <v>1</v>
      </c>
      <c r="G101" t="s">
        <v>16</v>
      </c>
      <c r="H101" t="s">
        <v>3</v>
      </c>
      <c r="I101" t="s">
        <v>4</v>
      </c>
      <c r="J101" t="s">
        <v>20</v>
      </c>
      <c r="K101">
        <v>0.01</v>
      </c>
      <c r="L101" t="s">
        <v>15</v>
      </c>
      <c r="M101">
        <f>YEAR(Table1[[#This Row],[Transaction_Date]])</f>
        <v>2022</v>
      </c>
    </row>
    <row r="102" spans="1:13" x14ac:dyDescent="0.25">
      <c r="A102" s="3">
        <v>44721</v>
      </c>
      <c r="B102" s="4">
        <v>35015</v>
      </c>
      <c r="C102">
        <v>27306</v>
      </c>
      <c r="D102">
        <v>7709</v>
      </c>
      <c r="E102" t="s">
        <v>0</v>
      </c>
      <c r="F102" t="s">
        <v>23</v>
      </c>
      <c r="G102" t="s">
        <v>8</v>
      </c>
      <c r="H102" t="s">
        <v>3</v>
      </c>
      <c r="I102" t="s">
        <v>4</v>
      </c>
      <c r="J102" t="s">
        <v>32</v>
      </c>
      <c r="K102">
        <v>0.22</v>
      </c>
      <c r="L102" t="s">
        <v>25</v>
      </c>
      <c r="M102">
        <f>YEAR(Table1[[#This Row],[Transaction_Date]])</f>
        <v>2022</v>
      </c>
    </row>
    <row r="103" spans="1:13" hidden="1" x14ac:dyDescent="0.25">
      <c r="A103" s="3">
        <v>45042</v>
      </c>
      <c r="B103">
        <v>36220</v>
      </c>
      <c r="C103">
        <v>25094</v>
      </c>
      <c r="D103">
        <v>11126</v>
      </c>
      <c r="E103" t="s">
        <v>16</v>
      </c>
      <c r="F103" t="s">
        <v>13</v>
      </c>
      <c r="G103" t="s">
        <v>8</v>
      </c>
      <c r="H103" t="s">
        <v>18</v>
      </c>
      <c r="I103" t="s">
        <v>4</v>
      </c>
      <c r="J103" t="s">
        <v>5</v>
      </c>
      <c r="K103">
        <v>0.16</v>
      </c>
      <c r="L103" t="s">
        <v>29</v>
      </c>
      <c r="M103">
        <f>YEAR(Table1[[#This Row],[Transaction_Date]])</f>
        <v>2023</v>
      </c>
    </row>
    <row r="104" spans="1:13" hidden="1" x14ac:dyDescent="0.25">
      <c r="A104" s="3">
        <v>45244</v>
      </c>
      <c r="B104">
        <v>8484</v>
      </c>
      <c r="C104">
        <v>26783</v>
      </c>
      <c r="D104">
        <v>-18299</v>
      </c>
      <c r="E104" t="s">
        <v>7</v>
      </c>
      <c r="F104" t="s">
        <v>1</v>
      </c>
      <c r="G104" t="s">
        <v>30</v>
      </c>
      <c r="H104" t="s">
        <v>18</v>
      </c>
      <c r="I104" t="s">
        <v>4</v>
      </c>
      <c r="J104" t="s">
        <v>20</v>
      </c>
      <c r="K104">
        <v>0.1</v>
      </c>
      <c r="L104" t="s">
        <v>36</v>
      </c>
      <c r="M104">
        <f>YEAR(Table1[[#This Row],[Transaction_Date]])</f>
        <v>2023</v>
      </c>
    </row>
    <row r="105" spans="1:13" x14ac:dyDescent="0.25">
      <c r="A105" s="3">
        <v>44584</v>
      </c>
      <c r="B105" s="4">
        <v>21845</v>
      </c>
      <c r="C105">
        <v>28714</v>
      </c>
      <c r="D105">
        <v>-6869</v>
      </c>
      <c r="E105" t="s">
        <v>0</v>
      </c>
      <c r="F105" t="s">
        <v>1</v>
      </c>
      <c r="G105" t="s">
        <v>8</v>
      </c>
      <c r="H105" t="s">
        <v>14</v>
      </c>
      <c r="I105" t="s">
        <v>19</v>
      </c>
      <c r="J105" t="s">
        <v>20</v>
      </c>
      <c r="K105">
        <v>0.23</v>
      </c>
      <c r="L105" t="s">
        <v>28</v>
      </c>
      <c r="M105">
        <f>YEAR(Table1[[#This Row],[Transaction_Date]])</f>
        <v>2022</v>
      </c>
    </row>
    <row r="106" spans="1:13" hidden="1" x14ac:dyDescent="0.25">
      <c r="A106" s="3">
        <v>45035</v>
      </c>
      <c r="B106">
        <v>14115</v>
      </c>
      <c r="C106">
        <v>3834</v>
      </c>
      <c r="D106">
        <v>10281</v>
      </c>
      <c r="E106" t="s">
        <v>0</v>
      </c>
      <c r="F106" t="s">
        <v>17</v>
      </c>
      <c r="G106" t="s">
        <v>8</v>
      </c>
      <c r="H106" t="s">
        <v>27</v>
      </c>
      <c r="I106" t="s">
        <v>10</v>
      </c>
      <c r="J106" t="s">
        <v>32</v>
      </c>
      <c r="K106">
        <v>0.13</v>
      </c>
      <c r="L106" t="s">
        <v>29</v>
      </c>
      <c r="M106">
        <f>YEAR(Table1[[#This Row],[Transaction_Date]])</f>
        <v>2023</v>
      </c>
    </row>
    <row r="107" spans="1:13" x14ac:dyDescent="0.25">
      <c r="A107" s="3">
        <v>44627</v>
      </c>
      <c r="B107" s="4">
        <v>20560</v>
      </c>
      <c r="C107">
        <v>18829</v>
      </c>
      <c r="D107">
        <v>1731</v>
      </c>
      <c r="E107" t="s">
        <v>0</v>
      </c>
      <c r="F107" t="s">
        <v>17</v>
      </c>
      <c r="G107" t="s">
        <v>2</v>
      </c>
      <c r="H107" t="s">
        <v>3</v>
      </c>
      <c r="I107" t="s">
        <v>4</v>
      </c>
      <c r="J107" t="s">
        <v>32</v>
      </c>
      <c r="K107">
        <v>0</v>
      </c>
      <c r="L107" t="s">
        <v>21</v>
      </c>
      <c r="M107">
        <f>YEAR(Table1[[#This Row],[Transaction_Date]])</f>
        <v>2022</v>
      </c>
    </row>
    <row r="108" spans="1:13" hidden="1" x14ac:dyDescent="0.25">
      <c r="A108" s="3">
        <v>45064</v>
      </c>
      <c r="B108">
        <v>11696</v>
      </c>
      <c r="C108">
        <v>9206</v>
      </c>
      <c r="D108">
        <v>2490</v>
      </c>
      <c r="E108" t="s">
        <v>16</v>
      </c>
      <c r="F108" t="s">
        <v>1</v>
      </c>
      <c r="G108" t="s">
        <v>2</v>
      </c>
      <c r="H108" t="s">
        <v>27</v>
      </c>
      <c r="I108" t="s">
        <v>4</v>
      </c>
      <c r="J108" t="s">
        <v>5</v>
      </c>
      <c r="K108">
        <v>0.21</v>
      </c>
      <c r="L108" t="s">
        <v>6</v>
      </c>
      <c r="M108">
        <f>YEAR(Table1[[#This Row],[Transaction_Date]])</f>
        <v>2023</v>
      </c>
    </row>
    <row r="109" spans="1:13" hidden="1" x14ac:dyDescent="0.25">
      <c r="A109" s="3">
        <v>45053</v>
      </c>
      <c r="B109">
        <v>40725</v>
      </c>
      <c r="C109">
        <v>17713</v>
      </c>
      <c r="D109">
        <v>23012</v>
      </c>
      <c r="E109" t="s">
        <v>7</v>
      </c>
      <c r="F109" t="s">
        <v>23</v>
      </c>
      <c r="G109" t="s">
        <v>30</v>
      </c>
      <c r="H109" t="s">
        <v>18</v>
      </c>
      <c r="I109" t="s">
        <v>4</v>
      </c>
      <c r="J109" t="s">
        <v>5</v>
      </c>
      <c r="K109">
        <v>0.02</v>
      </c>
      <c r="L109" t="s">
        <v>6</v>
      </c>
      <c r="M109">
        <f>YEAR(Table1[[#This Row],[Transaction_Date]])</f>
        <v>2023</v>
      </c>
    </row>
    <row r="110" spans="1:13" x14ac:dyDescent="0.25">
      <c r="A110" s="3">
        <v>44872</v>
      </c>
      <c r="B110" s="4">
        <v>18978</v>
      </c>
      <c r="C110">
        <v>13932</v>
      </c>
      <c r="D110">
        <v>5046</v>
      </c>
      <c r="E110" t="s">
        <v>2</v>
      </c>
      <c r="F110" t="s">
        <v>13</v>
      </c>
      <c r="G110" t="s">
        <v>8</v>
      </c>
      <c r="H110" t="s">
        <v>3</v>
      </c>
      <c r="I110" t="s">
        <v>4</v>
      </c>
      <c r="J110" t="s">
        <v>5</v>
      </c>
      <c r="K110">
        <v>0.04</v>
      </c>
      <c r="L110" t="s">
        <v>36</v>
      </c>
      <c r="M110">
        <f>YEAR(Table1[[#This Row],[Transaction_Date]])</f>
        <v>2022</v>
      </c>
    </row>
    <row r="111" spans="1:13" hidden="1" x14ac:dyDescent="0.25">
      <c r="A111" s="3">
        <v>45158</v>
      </c>
      <c r="B111">
        <v>5553</v>
      </c>
      <c r="C111">
        <v>9387</v>
      </c>
      <c r="D111">
        <v>-3834</v>
      </c>
      <c r="E111" t="s">
        <v>16</v>
      </c>
      <c r="F111" t="s">
        <v>13</v>
      </c>
      <c r="G111" t="s">
        <v>7</v>
      </c>
      <c r="H111" t="s">
        <v>14</v>
      </c>
      <c r="I111" t="s">
        <v>24</v>
      </c>
      <c r="J111" t="s">
        <v>32</v>
      </c>
      <c r="K111">
        <v>0.04</v>
      </c>
      <c r="L111" t="s">
        <v>12</v>
      </c>
      <c r="M111">
        <f>YEAR(Table1[[#This Row],[Transaction_Date]])</f>
        <v>2023</v>
      </c>
    </row>
    <row r="112" spans="1:13" x14ac:dyDescent="0.25">
      <c r="A112" s="3">
        <v>44845</v>
      </c>
      <c r="B112" s="4">
        <v>20635</v>
      </c>
      <c r="C112">
        <v>25657</v>
      </c>
      <c r="D112">
        <v>-5022</v>
      </c>
      <c r="E112" t="s">
        <v>0</v>
      </c>
      <c r="F112" t="s">
        <v>13</v>
      </c>
      <c r="G112" t="s">
        <v>30</v>
      </c>
      <c r="H112" t="s">
        <v>18</v>
      </c>
      <c r="I112" t="s">
        <v>10</v>
      </c>
      <c r="J112" t="s">
        <v>32</v>
      </c>
      <c r="K112">
        <v>0.19</v>
      </c>
      <c r="L112" t="s">
        <v>31</v>
      </c>
      <c r="M112">
        <f>YEAR(Table1[[#This Row],[Transaction_Date]])</f>
        <v>2022</v>
      </c>
    </row>
    <row r="113" spans="1:13" x14ac:dyDescent="0.25">
      <c r="A113" s="3">
        <v>44641</v>
      </c>
      <c r="B113" s="4">
        <v>45952</v>
      </c>
      <c r="C113">
        <v>28381</v>
      </c>
      <c r="D113">
        <v>17571</v>
      </c>
      <c r="E113" t="s">
        <v>0</v>
      </c>
      <c r="F113" t="s">
        <v>1</v>
      </c>
      <c r="G113" t="s">
        <v>8</v>
      </c>
      <c r="H113" t="s">
        <v>27</v>
      </c>
      <c r="I113" t="s">
        <v>4</v>
      </c>
      <c r="J113" t="s">
        <v>20</v>
      </c>
      <c r="K113">
        <v>0.12</v>
      </c>
      <c r="L113" t="s">
        <v>21</v>
      </c>
      <c r="M113">
        <f>YEAR(Table1[[#This Row],[Transaction_Date]])</f>
        <v>2022</v>
      </c>
    </row>
    <row r="114" spans="1:13" hidden="1" x14ac:dyDescent="0.25">
      <c r="A114" s="3">
        <v>45105</v>
      </c>
      <c r="B114">
        <v>29183</v>
      </c>
      <c r="C114">
        <v>22570</v>
      </c>
      <c r="D114">
        <v>6613</v>
      </c>
      <c r="E114" t="s">
        <v>0</v>
      </c>
      <c r="F114" t="s">
        <v>26</v>
      </c>
      <c r="G114" t="s">
        <v>8</v>
      </c>
      <c r="H114" t="s">
        <v>3</v>
      </c>
      <c r="I114" t="s">
        <v>4</v>
      </c>
      <c r="J114" t="s">
        <v>5</v>
      </c>
      <c r="K114">
        <v>0.15</v>
      </c>
      <c r="L114" t="s">
        <v>25</v>
      </c>
      <c r="M114">
        <f>YEAR(Table1[[#This Row],[Transaction_Date]])</f>
        <v>2023</v>
      </c>
    </row>
    <row r="115" spans="1:13" x14ac:dyDescent="0.25">
      <c r="A115" s="3">
        <v>44651</v>
      </c>
      <c r="B115" s="4">
        <v>6154</v>
      </c>
      <c r="C115">
        <v>29850</v>
      </c>
      <c r="D115">
        <v>-23696</v>
      </c>
      <c r="E115" t="s">
        <v>22</v>
      </c>
      <c r="F115" t="s">
        <v>13</v>
      </c>
      <c r="G115" t="s">
        <v>8</v>
      </c>
      <c r="H115" t="s">
        <v>18</v>
      </c>
      <c r="I115" t="s">
        <v>4</v>
      </c>
      <c r="J115" t="s">
        <v>11</v>
      </c>
      <c r="K115">
        <v>0.19</v>
      </c>
      <c r="L115" t="s">
        <v>21</v>
      </c>
      <c r="M115">
        <f>YEAR(Table1[[#This Row],[Transaction_Date]])</f>
        <v>2022</v>
      </c>
    </row>
    <row r="116" spans="1:13" x14ac:dyDescent="0.25">
      <c r="A116" s="3">
        <v>44656</v>
      </c>
      <c r="B116" s="4">
        <v>48000</v>
      </c>
      <c r="C116">
        <v>20671</v>
      </c>
      <c r="D116">
        <v>27329</v>
      </c>
      <c r="E116" t="s">
        <v>22</v>
      </c>
      <c r="F116" t="s">
        <v>23</v>
      </c>
      <c r="G116" t="s">
        <v>30</v>
      </c>
      <c r="H116" t="s">
        <v>27</v>
      </c>
      <c r="I116" t="s">
        <v>10</v>
      </c>
      <c r="J116" t="s">
        <v>5</v>
      </c>
      <c r="K116">
        <v>0.03</v>
      </c>
      <c r="L116" t="s">
        <v>29</v>
      </c>
      <c r="M116">
        <f>YEAR(Table1[[#This Row],[Transaction_Date]])</f>
        <v>2022</v>
      </c>
    </row>
    <row r="117" spans="1:13" x14ac:dyDescent="0.25">
      <c r="A117" s="3">
        <v>44796</v>
      </c>
      <c r="B117" s="4">
        <v>27957</v>
      </c>
      <c r="C117">
        <v>21829</v>
      </c>
      <c r="D117">
        <v>6128</v>
      </c>
      <c r="E117" t="s">
        <v>22</v>
      </c>
      <c r="F117" t="s">
        <v>23</v>
      </c>
      <c r="G117" t="s">
        <v>16</v>
      </c>
      <c r="H117" t="s">
        <v>18</v>
      </c>
      <c r="I117" t="s">
        <v>4</v>
      </c>
      <c r="J117" t="s">
        <v>5</v>
      </c>
      <c r="K117">
        <v>7.0000000000000007E-2</v>
      </c>
      <c r="L117" t="s">
        <v>12</v>
      </c>
      <c r="M117">
        <f>YEAR(Table1[[#This Row],[Transaction_Date]])</f>
        <v>2022</v>
      </c>
    </row>
    <row r="118" spans="1:13" hidden="1" x14ac:dyDescent="0.25">
      <c r="A118" s="3">
        <v>45238</v>
      </c>
      <c r="B118">
        <v>43742</v>
      </c>
      <c r="C118">
        <v>11256</v>
      </c>
      <c r="D118">
        <v>32486</v>
      </c>
      <c r="E118" t="s">
        <v>16</v>
      </c>
      <c r="F118" t="s">
        <v>1</v>
      </c>
      <c r="G118" t="s">
        <v>22</v>
      </c>
      <c r="H118" t="s">
        <v>3</v>
      </c>
      <c r="I118" t="s">
        <v>19</v>
      </c>
      <c r="J118" t="s">
        <v>5</v>
      </c>
      <c r="K118">
        <v>0.25</v>
      </c>
      <c r="L118" t="s">
        <v>36</v>
      </c>
      <c r="M118">
        <f>YEAR(Table1[[#This Row],[Transaction_Date]])</f>
        <v>2023</v>
      </c>
    </row>
    <row r="119" spans="1:13" x14ac:dyDescent="0.25">
      <c r="A119" s="3">
        <v>44634</v>
      </c>
      <c r="B119" s="4">
        <v>37356</v>
      </c>
      <c r="C119">
        <v>26354</v>
      </c>
      <c r="D119">
        <v>11002</v>
      </c>
      <c r="E119" t="s">
        <v>0</v>
      </c>
      <c r="F119" t="s">
        <v>23</v>
      </c>
      <c r="G119" t="s">
        <v>22</v>
      </c>
      <c r="H119" t="s">
        <v>9</v>
      </c>
      <c r="I119" t="s">
        <v>10</v>
      </c>
      <c r="J119" t="s">
        <v>20</v>
      </c>
      <c r="K119">
        <v>0.02</v>
      </c>
      <c r="L119" t="s">
        <v>21</v>
      </c>
      <c r="M119">
        <f>YEAR(Table1[[#This Row],[Transaction_Date]])</f>
        <v>2022</v>
      </c>
    </row>
    <row r="120" spans="1:13" hidden="1" x14ac:dyDescent="0.25">
      <c r="A120" s="3">
        <v>45209</v>
      </c>
      <c r="B120">
        <v>7517</v>
      </c>
      <c r="C120">
        <v>25080</v>
      </c>
      <c r="D120">
        <v>-17563</v>
      </c>
      <c r="E120" t="s">
        <v>7</v>
      </c>
      <c r="F120" t="s">
        <v>13</v>
      </c>
      <c r="G120" t="s">
        <v>8</v>
      </c>
      <c r="H120" t="s">
        <v>14</v>
      </c>
      <c r="I120" t="s">
        <v>4</v>
      </c>
      <c r="J120" t="s">
        <v>32</v>
      </c>
      <c r="K120">
        <v>0.15</v>
      </c>
      <c r="L120" t="s">
        <v>31</v>
      </c>
      <c r="M120">
        <f>YEAR(Table1[[#This Row],[Transaction_Date]])</f>
        <v>2023</v>
      </c>
    </row>
    <row r="121" spans="1:13" x14ac:dyDescent="0.25">
      <c r="A121" s="3">
        <v>44714</v>
      </c>
      <c r="B121" s="4">
        <v>28136</v>
      </c>
      <c r="C121">
        <v>19515</v>
      </c>
      <c r="D121">
        <v>8621</v>
      </c>
      <c r="E121" t="s">
        <v>0</v>
      </c>
      <c r="F121" t="s">
        <v>26</v>
      </c>
      <c r="G121" t="s">
        <v>22</v>
      </c>
      <c r="H121" t="s">
        <v>9</v>
      </c>
      <c r="I121" t="s">
        <v>24</v>
      </c>
      <c r="J121" t="s">
        <v>32</v>
      </c>
      <c r="K121">
        <v>0.24</v>
      </c>
      <c r="L121" t="s">
        <v>25</v>
      </c>
      <c r="M121">
        <f>YEAR(Table1[[#This Row],[Transaction_Date]])</f>
        <v>2022</v>
      </c>
    </row>
    <row r="122" spans="1:13" hidden="1" x14ac:dyDescent="0.25">
      <c r="A122" s="3">
        <v>45249</v>
      </c>
      <c r="B122">
        <v>7447</v>
      </c>
      <c r="C122">
        <v>23304</v>
      </c>
      <c r="D122">
        <v>-15857</v>
      </c>
      <c r="E122" t="s">
        <v>0</v>
      </c>
      <c r="F122" t="s">
        <v>26</v>
      </c>
      <c r="G122" t="s">
        <v>8</v>
      </c>
      <c r="H122" t="s">
        <v>14</v>
      </c>
      <c r="I122" t="s">
        <v>24</v>
      </c>
      <c r="J122" t="s">
        <v>11</v>
      </c>
      <c r="K122">
        <v>0.12</v>
      </c>
      <c r="L122" t="s">
        <v>36</v>
      </c>
      <c r="M122">
        <f>YEAR(Table1[[#This Row],[Transaction_Date]])</f>
        <v>2023</v>
      </c>
    </row>
    <row r="123" spans="1:13" hidden="1" x14ac:dyDescent="0.25">
      <c r="A123" s="3">
        <v>45038</v>
      </c>
      <c r="B123">
        <v>19378</v>
      </c>
      <c r="C123">
        <v>14922</v>
      </c>
      <c r="D123">
        <v>4456</v>
      </c>
      <c r="E123" t="s">
        <v>7</v>
      </c>
      <c r="F123" t="s">
        <v>23</v>
      </c>
      <c r="G123" t="s">
        <v>8</v>
      </c>
      <c r="H123" t="s">
        <v>18</v>
      </c>
      <c r="I123" t="s">
        <v>4</v>
      </c>
      <c r="J123" t="s">
        <v>5</v>
      </c>
      <c r="K123">
        <v>0.25</v>
      </c>
      <c r="L123" t="s">
        <v>29</v>
      </c>
      <c r="M123">
        <f>YEAR(Table1[[#This Row],[Transaction_Date]])</f>
        <v>2023</v>
      </c>
    </row>
    <row r="124" spans="1:13" x14ac:dyDescent="0.25">
      <c r="A124" s="3">
        <v>44587</v>
      </c>
      <c r="B124" s="4">
        <v>35366</v>
      </c>
      <c r="C124">
        <v>24895</v>
      </c>
      <c r="D124">
        <v>10471</v>
      </c>
      <c r="E124" t="s">
        <v>22</v>
      </c>
      <c r="F124" t="s">
        <v>23</v>
      </c>
      <c r="G124" t="s">
        <v>8</v>
      </c>
      <c r="H124" t="s">
        <v>18</v>
      </c>
      <c r="I124" t="s">
        <v>24</v>
      </c>
      <c r="J124" t="s">
        <v>20</v>
      </c>
      <c r="K124">
        <v>0.21</v>
      </c>
      <c r="L124" t="s">
        <v>28</v>
      </c>
      <c r="M124">
        <f>YEAR(Table1[[#This Row],[Transaction_Date]])</f>
        <v>2022</v>
      </c>
    </row>
    <row r="125" spans="1:13" x14ac:dyDescent="0.25">
      <c r="A125" s="3">
        <v>44810</v>
      </c>
      <c r="B125" s="4">
        <v>29064</v>
      </c>
      <c r="C125">
        <v>15879</v>
      </c>
      <c r="D125">
        <v>13185</v>
      </c>
      <c r="E125" t="s">
        <v>22</v>
      </c>
      <c r="F125" t="s">
        <v>23</v>
      </c>
      <c r="G125" t="s">
        <v>8</v>
      </c>
      <c r="H125" t="s">
        <v>27</v>
      </c>
      <c r="I125" t="s">
        <v>24</v>
      </c>
      <c r="J125" t="s">
        <v>5</v>
      </c>
      <c r="K125">
        <v>0</v>
      </c>
      <c r="L125" t="s">
        <v>34</v>
      </c>
      <c r="M125">
        <f>YEAR(Table1[[#This Row],[Transaction_Date]])</f>
        <v>2022</v>
      </c>
    </row>
    <row r="126" spans="1:13" x14ac:dyDescent="0.25">
      <c r="A126" s="3">
        <v>44792</v>
      </c>
      <c r="B126" s="4">
        <v>28423</v>
      </c>
      <c r="C126">
        <v>5381</v>
      </c>
      <c r="D126">
        <v>23042</v>
      </c>
      <c r="E126" t="s">
        <v>22</v>
      </c>
      <c r="F126" t="s">
        <v>26</v>
      </c>
      <c r="G126" t="s">
        <v>16</v>
      </c>
      <c r="H126" t="s">
        <v>18</v>
      </c>
      <c r="I126" t="s">
        <v>10</v>
      </c>
      <c r="J126" t="s">
        <v>5</v>
      </c>
      <c r="K126">
        <v>0.05</v>
      </c>
      <c r="L126" t="s">
        <v>12</v>
      </c>
      <c r="M126">
        <f>YEAR(Table1[[#This Row],[Transaction_Date]])</f>
        <v>2022</v>
      </c>
    </row>
    <row r="127" spans="1:13" hidden="1" x14ac:dyDescent="0.25">
      <c r="A127" s="3">
        <v>45174</v>
      </c>
      <c r="B127">
        <v>36598</v>
      </c>
      <c r="C127">
        <v>5456</v>
      </c>
      <c r="D127">
        <v>31142</v>
      </c>
      <c r="E127" t="s">
        <v>2</v>
      </c>
      <c r="F127" t="s">
        <v>26</v>
      </c>
      <c r="G127" t="s">
        <v>30</v>
      </c>
      <c r="H127" t="s">
        <v>14</v>
      </c>
      <c r="I127" t="s">
        <v>4</v>
      </c>
      <c r="J127" t="s">
        <v>5</v>
      </c>
      <c r="K127">
        <v>0.27</v>
      </c>
      <c r="L127" t="s">
        <v>34</v>
      </c>
      <c r="M127">
        <f>YEAR(Table1[[#This Row],[Transaction_Date]])</f>
        <v>2023</v>
      </c>
    </row>
    <row r="128" spans="1:13" hidden="1" x14ac:dyDescent="0.25">
      <c r="A128" s="3">
        <v>45011</v>
      </c>
      <c r="B128">
        <v>34319</v>
      </c>
      <c r="C128">
        <v>23906</v>
      </c>
      <c r="D128">
        <v>10413</v>
      </c>
      <c r="E128" t="s">
        <v>0</v>
      </c>
      <c r="F128" t="s">
        <v>23</v>
      </c>
      <c r="G128" t="s">
        <v>8</v>
      </c>
      <c r="H128" t="s">
        <v>14</v>
      </c>
      <c r="I128" t="s">
        <v>4</v>
      </c>
      <c r="J128" t="s">
        <v>20</v>
      </c>
      <c r="K128">
        <v>0.06</v>
      </c>
      <c r="L128" t="s">
        <v>21</v>
      </c>
      <c r="M128">
        <f>YEAR(Table1[[#This Row],[Transaction_Date]])</f>
        <v>2023</v>
      </c>
    </row>
    <row r="129" spans="1:13" x14ac:dyDescent="0.25">
      <c r="A129" s="3">
        <v>44679</v>
      </c>
      <c r="B129" s="4">
        <v>14562</v>
      </c>
      <c r="C129">
        <v>5291</v>
      </c>
      <c r="D129">
        <v>9271</v>
      </c>
      <c r="E129" t="s">
        <v>0</v>
      </c>
      <c r="F129" t="s">
        <v>17</v>
      </c>
      <c r="G129" t="s">
        <v>8</v>
      </c>
      <c r="H129" t="s">
        <v>14</v>
      </c>
      <c r="I129" t="s">
        <v>4</v>
      </c>
      <c r="J129" t="s">
        <v>11</v>
      </c>
      <c r="K129">
        <v>0.2</v>
      </c>
      <c r="L129" t="s">
        <v>29</v>
      </c>
      <c r="M129">
        <f>YEAR(Table1[[#This Row],[Transaction_Date]])</f>
        <v>2022</v>
      </c>
    </row>
    <row r="130" spans="1:13" x14ac:dyDescent="0.25">
      <c r="A130" s="3">
        <v>44728</v>
      </c>
      <c r="B130" s="4">
        <v>12928</v>
      </c>
      <c r="C130">
        <v>27310</v>
      </c>
      <c r="D130">
        <v>-14382</v>
      </c>
      <c r="E130" t="s">
        <v>0</v>
      </c>
      <c r="F130" t="s">
        <v>13</v>
      </c>
      <c r="G130" t="s">
        <v>8</v>
      </c>
      <c r="H130" t="s">
        <v>27</v>
      </c>
      <c r="I130" t="s">
        <v>4</v>
      </c>
      <c r="J130" t="s">
        <v>11</v>
      </c>
      <c r="K130">
        <v>0.23</v>
      </c>
      <c r="L130" t="s">
        <v>25</v>
      </c>
      <c r="M130">
        <f>YEAR(Table1[[#This Row],[Transaction_Date]])</f>
        <v>2022</v>
      </c>
    </row>
    <row r="131" spans="1:13" hidden="1" x14ac:dyDescent="0.25">
      <c r="A131" s="3">
        <v>44961</v>
      </c>
      <c r="B131">
        <v>47558</v>
      </c>
      <c r="C131">
        <v>23982</v>
      </c>
      <c r="D131">
        <v>23576</v>
      </c>
      <c r="E131" t="s">
        <v>0</v>
      </c>
      <c r="F131" t="s">
        <v>23</v>
      </c>
      <c r="G131" t="s">
        <v>16</v>
      </c>
      <c r="H131" t="s">
        <v>9</v>
      </c>
      <c r="I131" t="s">
        <v>19</v>
      </c>
      <c r="J131" t="s">
        <v>20</v>
      </c>
      <c r="K131">
        <v>0.11</v>
      </c>
      <c r="L131" t="s">
        <v>35</v>
      </c>
      <c r="M131">
        <f>YEAR(Table1[[#This Row],[Transaction_Date]])</f>
        <v>2023</v>
      </c>
    </row>
    <row r="132" spans="1:13" x14ac:dyDescent="0.25">
      <c r="A132" s="3">
        <v>44648</v>
      </c>
      <c r="B132" s="4">
        <v>44051</v>
      </c>
      <c r="C132">
        <v>10723</v>
      </c>
      <c r="D132">
        <v>33328</v>
      </c>
      <c r="E132" t="s">
        <v>2</v>
      </c>
      <c r="F132" t="s">
        <v>1</v>
      </c>
      <c r="G132" t="s">
        <v>8</v>
      </c>
      <c r="H132" t="s">
        <v>3</v>
      </c>
      <c r="I132" t="s">
        <v>10</v>
      </c>
      <c r="J132" t="s">
        <v>11</v>
      </c>
      <c r="K132">
        <v>0.22</v>
      </c>
      <c r="L132" t="s">
        <v>21</v>
      </c>
      <c r="M132">
        <f>YEAR(Table1[[#This Row],[Transaction_Date]])</f>
        <v>2022</v>
      </c>
    </row>
    <row r="133" spans="1:13" x14ac:dyDescent="0.25">
      <c r="A133" s="3">
        <v>44814</v>
      </c>
      <c r="B133" s="4">
        <v>14318</v>
      </c>
      <c r="C133">
        <v>18938</v>
      </c>
      <c r="D133">
        <v>-4620</v>
      </c>
      <c r="E133" t="s">
        <v>16</v>
      </c>
      <c r="F133" t="s">
        <v>13</v>
      </c>
      <c r="G133" t="s">
        <v>30</v>
      </c>
      <c r="H133" t="s">
        <v>18</v>
      </c>
      <c r="I133" t="s">
        <v>4</v>
      </c>
      <c r="J133" t="s">
        <v>5</v>
      </c>
      <c r="K133">
        <v>0.14000000000000001</v>
      </c>
      <c r="L133" t="s">
        <v>34</v>
      </c>
      <c r="M133">
        <f>YEAR(Table1[[#This Row],[Transaction_Date]])</f>
        <v>2022</v>
      </c>
    </row>
    <row r="134" spans="1:13" hidden="1" x14ac:dyDescent="0.25">
      <c r="A134" s="3">
        <v>45233</v>
      </c>
      <c r="B134">
        <v>27382</v>
      </c>
      <c r="C134">
        <v>17574</v>
      </c>
      <c r="D134">
        <v>9808</v>
      </c>
      <c r="E134" t="s">
        <v>2</v>
      </c>
      <c r="F134" t="s">
        <v>23</v>
      </c>
      <c r="G134" t="s">
        <v>8</v>
      </c>
      <c r="H134" t="s">
        <v>9</v>
      </c>
      <c r="I134" t="s">
        <v>4</v>
      </c>
      <c r="J134" t="s">
        <v>20</v>
      </c>
      <c r="K134">
        <v>0.04</v>
      </c>
      <c r="L134" t="s">
        <v>36</v>
      </c>
      <c r="M134">
        <f>YEAR(Table1[[#This Row],[Transaction_Date]])</f>
        <v>2023</v>
      </c>
    </row>
    <row r="135" spans="1:13" x14ac:dyDescent="0.25">
      <c r="A135" s="3">
        <v>44644</v>
      </c>
      <c r="B135" s="4">
        <v>10381</v>
      </c>
      <c r="C135">
        <v>17615</v>
      </c>
      <c r="D135">
        <v>-7234</v>
      </c>
      <c r="E135" t="s">
        <v>0</v>
      </c>
      <c r="F135" t="s">
        <v>1</v>
      </c>
      <c r="G135" t="s">
        <v>22</v>
      </c>
      <c r="H135" t="s">
        <v>14</v>
      </c>
      <c r="I135" t="s">
        <v>4</v>
      </c>
      <c r="J135" t="s">
        <v>5</v>
      </c>
      <c r="K135">
        <v>0.06</v>
      </c>
      <c r="L135" t="s">
        <v>21</v>
      </c>
      <c r="M135">
        <f>YEAR(Table1[[#This Row],[Transaction_Date]])</f>
        <v>2022</v>
      </c>
    </row>
    <row r="136" spans="1:13" x14ac:dyDescent="0.25">
      <c r="A136" s="3">
        <v>44715</v>
      </c>
      <c r="B136" s="4">
        <v>48430</v>
      </c>
      <c r="C136">
        <v>29510</v>
      </c>
      <c r="D136">
        <v>18920</v>
      </c>
      <c r="E136" t="s">
        <v>0</v>
      </c>
      <c r="F136" t="s">
        <v>23</v>
      </c>
      <c r="G136" t="s">
        <v>8</v>
      </c>
      <c r="H136" t="s">
        <v>27</v>
      </c>
      <c r="I136" t="s">
        <v>10</v>
      </c>
      <c r="J136" t="s">
        <v>20</v>
      </c>
      <c r="K136">
        <v>0.16</v>
      </c>
      <c r="L136" t="s">
        <v>25</v>
      </c>
      <c r="M136">
        <f>YEAR(Table1[[#This Row],[Transaction_Date]])</f>
        <v>2022</v>
      </c>
    </row>
    <row r="137" spans="1:13" hidden="1" x14ac:dyDescent="0.25">
      <c r="A137" s="3">
        <v>45229</v>
      </c>
      <c r="B137">
        <v>41011</v>
      </c>
      <c r="C137">
        <v>11523</v>
      </c>
      <c r="D137">
        <v>29488</v>
      </c>
      <c r="E137" t="s">
        <v>16</v>
      </c>
      <c r="F137" t="s">
        <v>13</v>
      </c>
      <c r="G137" t="s">
        <v>22</v>
      </c>
      <c r="H137" t="s">
        <v>18</v>
      </c>
      <c r="I137" t="s">
        <v>4</v>
      </c>
      <c r="J137" t="s">
        <v>5</v>
      </c>
      <c r="K137">
        <v>0.03</v>
      </c>
      <c r="L137" t="s">
        <v>31</v>
      </c>
      <c r="M137">
        <f>YEAR(Table1[[#This Row],[Transaction_Date]])</f>
        <v>2023</v>
      </c>
    </row>
    <row r="138" spans="1:13" x14ac:dyDescent="0.25">
      <c r="A138" s="3">
        <v>44672</v>
      </c>
      <c r="B138" s="4">
        <v>5365</v>
      </c>
      <c r="C138">
        <v>16520</v>
      </c>
      <c r="D138">
        <v>-11155</v>
      </c>
      <c r="E138" t="s">
        <v>22</v>
      </c>
      <c r="F138" t="s">
        <v>23</v>
      </c>
      <c r="G138" t="s">
        <v>2</v>
      </c>
      <c r="H138" t="s">
        <v>14</v>
      </c>
      <c r="I138" t="s">
        <v>4</v>
      </c>
      <c r="J138" t="s">
        <v>11</v>
      </c>
      <c r="K138">
        <v>0.23</v>
      </c>
      <c r="L138" t="s">
        <v>29</v>
      </c>
      <c r="M138">
        <f>YEAR(Table1[[#This Row],[Transaction_Date]])</f>
        <v>2022</v>
      </c>
    </row>
    <row r="139" spans="1:13" hidden="1" x14ac:dyDescent="0.25">
      <c r="A139" s="3">
        <v>45078</v>
      </c>
      <c r="B139">
        <v>28829</v>
      </c>
      <c r="C139">
        <v>23697</v>
      </c>
      <c r="D139">
        <v>5132</v>
      </c>
      <c r="E139" t="s">
        <v>0</v>
      </c>
      <c r="F139" t="s">
        <v>13</v>
      </c>
      <c r="G139" t="s">
        <v>16</v>
      </c>
      <c r="H139" t="s">
        <v>14</v>
      </c>
      <c r="I139" t="s">
        <v>4</v>
      </c>
      <c r="J139" t="s">
        <v>20</v>
      </c>
      <c r="K139">
        <v>0.08</v>
      </c>
      <c r="L139" t="s">
        <v>25</v>
      </c>
      <c r="M139">
        <f>YEAR(Table1[[#This Row],[Transaction_Date]])</f>
        <v>2023</v>
      </c>
    </row>
    <row r="140" spans="1:13" hidden="1" x14ac:dyDescent="0.25">
      <c r="A140" s="3">
        <v>45070</v>
      </c>
      <c r="B140">
        <v>40629</v>
      </c>
      <c r="C140">
        <v>22043</v>
      </c>
      <c r="D140">
        <v>18586</v>
      </c>
      <c r="E140" t="s">
        <v>7</v>
      </c>
      <c r="F140" t="s">
        <v>23</v>
      </c>
      <c r="G140" t="s">
        <v>16</v>
      </c>
      <c r="H140" t="s">
        <v>14</v>
      </c>
      <c r="I140" t="s">
        <v>4</v>
      </c>
      <c r="J140" t="s">
        <v>20</v>
      </c>
      <c r="K140">
        <v>0.09</v>
      </c>
      <c r="L140" t="s">
        <v>6</v>
      </c>
      <c r="M140">
        <f>YEAR(Table1[[#This Row],[Transaction_Date]])</f>
        <v>2023</v>
      </c>
    </row>
    <row r="141" spans="1:13" hidden="1" x14ac:dyDescent="0.25">
      <c r="A141" s="3">
        <v>45041</v>
      </c>
      <c r="B141">
        <v>28763</v>
      </c>
      <c r="C141">
        <v>26305</v>
      </c>
      <c r="D141">
        <v>2458</v>
      </c>
      <c r="E141" t="s">
        <v>0</v>
      </c>
      <c r="F141" t="s">
        <v>23</v>
      </c>
      <c r="G141" t="s">
        <v>8</v>
      </c>
      <c r="H141" t="s">
        <v>3</v>
      </c>
      <c r="I141" t="s">
        <v>10</v>
      </c>
      <c r="J141" t="s">
        <v>20</v>
      </c>
      <c r="K141">
        <v>0.19</v>
      </c>
      <c r="L141" t="s">
        <v>29</v>
      </c>
      <c r="M141">
        <f>YEAR(Table1[[#This Row],[Transaction_Date]])</f>
        <v>2023</v>
      </c>
    </row>
    <row r="142" spans="1:13" hidden="1" x14ac:dyDescent="0.25">
      <c r="A142" s="3">
        <v>45082</v>
      </c>
      <c r="B142">
        <v>37803</v>
      </c>
      <c r="C142">
        <v>17092</v>
      </c>
      <c r="D142">
        <v>20711</v>
      </c>
      <c r="E142" t="s">
        <v>0</v>
      </c>
      <c r="F142" t="s">
        <v>13</v>
      </c>
      <c r="G142" t="s">
        <v>8</v>
      </c>
      <c r="H142" t="s">
        <v>27</v>
      </c>
      <c r="I142" t="s">
        <v>4</v>
      </c>
      <c r="J142" t="s">
        <v>20</v>
      </c>
      <c r="K142">
        <v>0.21</v>
      </c>
      <c r="L142" t="s">
        <v>25</v>
      </c>
      <c r="M142">
        <f>YEAR(Table1[[#This Row],[Transaction_Date]])</f>
        <v>2023</v>
      </c>
    </row>
    <row r="143" spans="1:13" hidden="1" x14ac:dyDescent="0.25">
      <c r="A143" s="3">
        <v>45034</v>
      </c>
      <c r="B143">
        <v>10930</v>
      </c>
      <c r="C143">
        <v>28288</v>
      </c>
      <c r="D143">
        <v>-17358</v>
      </c>
      <c r="E143" t="s">
        <v>22</v>
      </c>
      <c r="F143" t="s">
        <v>1</v>
      </c>
      <c r="G143" t="s">
        <v>8</v>
      </c>
      <c r="H143" t="s">
        <v>14</v>
      </c>
      <c r="I143" t="s">
        <v>4</v>
      </c>
      <c r="J143" t="s">
        <v>5</v>
      </c>
      <c r="K143">
        <v>0</v>
      </c>
      <c r="L143" t="s">
        <v>29</v>
      </c>
      <c r="M143">
        <f>YEAR(Table1[[#This Row],[Transaction_Date]])</f>
        <v>2023</v>
      </c>
    </row>
    <row r="144" spans="1:13" x14ac:dyDescent="0.25">
      <c r="A144" s="3">
        <v>44820</v>
      </c>
      <c r="B144" s="4">
        <v>40539</v>
      </c>
      <c r="C144">
        <v>22551</v>
      </c>
      <c r="D144">
        <v>17988</v>
      </c>
      <c r="E144" t="s">
        <v>0</v>
      </c>
      <c r="F144" t="s">
        <v>23</v>
      </c>
      <c r="G144" t="s">
        <v>2</v>
      </c>
      <c r="H144" t="s">
        <v>18</v>
      </c>
      <c r="I144" t="s">
        <v>24</v>
      </c>
      <c r="J144" t="s">
        <v>5</v>
      </c>
      <c r="K144">
        <v>0.04</v>
      </c>
      <c r="L144" t="s">
        <v>34</v>
      </c>
      <c r="M144">
        <f>YEAR(Table1[[#This Row],[Transaction_Date]])</f>
        <v>2022</v>
      </c>
    </row>
    <row r="145" spans="1:13" hidden="1" x14ac:dyDescent="0.25">
      <c r="A145" s="3">
        <v>45211</v>
      </c>
      <c r="B145">
        <v>28794</v>
      </c>
      <c r="C145">
        <v>15294</v>
      </c>
      <c r="D145">
        <v>13500</v>
      </c>
      <c r="E145" t="s">
        <v>22</v>
      </c>
      <c r="F145" t="s">
        <v>26</v>
      </c>
      <c r="G145" t="s">
        <v>8</v>
      </c>
      <c r="H145" t="s">
        <v>18</v>
      </c>
      <c r="I145" t="s">
        <v>4</v>
      </c>
      <c r="J145" t="s">
        <v>20</v>
      </c>
      <c r="K145">
        <v>0.01</v>
      </c>
      <c r="L145" t="s">
        <v>31</v>
      </c>
      <c r="M145">
        <f>YEAR(Table1[[#This Row],[Transaction_Date]])</f>
        <v>2023</v>
      </c>
    </row>
    <row r="146" spans="1:13" x14ac:dyDescent="0.25">
      <c r="A146" s="3">
        <v>44659</v>
      </c>
      <c r="B146" s="4">
        <v>27056</v>
      </c>
      <c r="C146">
        <v>6760</v>
      </c>
      <c r="D146">
        <v>20296</v>
      </c>
      <c r="E146" t="s">
        <v>22</v>
      </c>
      <c r="F146" t="s">
        <v>23</v>
      </c>
      <c r="G146" t="s">
        <v>7</v>
      </c>
      <c r="H146" t="s">
        <v>27</v>
      </c>
      <c r="I146" t="s">
        <v>4</v>
      </c>
      <c r="J146" t="s">
        <v>32</v>
      </c>
      <c r="K146">
        <v>0.06</v>
      </c>
      <c r="L146" t="s">
        <v>29</v>
      </c>
      <c r="M146">
        <f>YEAR(Table1[[#This Row],[Transaction_Date]])</f>
        <v>2022</v>
      </c>
    </row>
    <row r="147" spans="1:13" x14ac:dyDescent="0.25">
      <c r="A147" s="3">
        <v>44677</v>
      </c>
      <c r="B147" s="4">
        <v>11588</v>
      </c>
      <c r="C147">
        <v>22104</v>
      </c>
      <c r="D147">
        <v>-10516</v>
      </c>
      <c r="E147" t="s">
        <v>2</v>
      </c>
      <c r="F147" t="s">
        <v>1</v>
      </c>
      <c r="G147" t="s">
        <v>22</v>
      </c>
      <c r="H147" t="s">
        <v>18</v>
      </c>
      <c r="I147" t="s">
        <v>10</v>
      </c>
      <c r="J147" t="s">
        <v>32</v>
      </c>
      <c r="K147">
        <v>7.0000000000000007E-2</v>
      </c>
      <c r="L147" t="s">
        <v>29</v>
      </c>
      <c r="M147">
        <f>YEAR(Table1[[#This Row],[Transaction_Date]])</f>
        <v>2022</v>
      </c>
    </row>
    <row r="148" spans="1:13" hidden="1" x14ac:dyDescent="0.25">
      <c r="A148" s="3">
        <v>45065</v>
      </c>
      <c r="B148">
        <v>5259</v>
      </c>
      <c r="C148">
        <v>27332</v>
      </c>
      <c r="D148">
        <v>-22073</v>
      </c>
      <c r="E148" t="s">
        <v>0</v>
      </c>
      <c r="F148" t="s">
        <v>17</v>
      </c>
      <c r="G148" t="s">
        <v>8</v>
      </c>
      <c r="H148" t="s">
        <v>27</v>
      </c>
      <c r="I148" t="s">
        <v>10</v>
      </c>
      <c r="J148" t="s">
        <v>5</v>
      </c>
      <c r="K148">
        <v>0.22</v>
      </c>
      <c r="L148" t="s">
        <v>6</v>
      </c>
      <c r="M148">
        <f>YEAR(Table1[[#This Row],[Transaction_Date]])</f>
        <v>2023</v>
      </c>
    </row>
    <row r="149" spans="1:13" hidden="1" x14ac:dyDescent="0.25">
      <c r="A149" s="3">
        <v>45054</v>
      </c>
      <c r="B149">
        <v>33045</v>
      </c>
      <c r="C149">
        <v>7432</v>
      </c>
      <c r="D149">
        <v>25613</v>
      </c>
      <c r="E149" t="s">
        <v>0</v>
      </c>
      <c r="F149" t="s">
        <v>17</v>
      </c>
      <c r="G149" t="s">
        <v>8</v>
      </c>
      <c r="H149" t="s">
        <v>18</v>
      </c>
      <c r="I149" t="s">
        <v>4</v>
      </c>
      <c r="J149" t="s">
        <v>5</v>
      </c>
      <c r="K149">
        <v>0.28000000000000003</v>
      </c>
      <c r="L149" t="s">
        <v>6</v>
      </c>
      <c r="M149">
        <f>YEAR(Table1[[#This Row],[Transaction_Date]])</f>
        <v>2023</v>
      </c>
    </row>
    <row r="150" spans="1:13" hidden="1" x14ac:dyDescent="0.25">
      <c r="A150" s="3">
        <v>45001</v>
      </c>
      <c r="B150">
        <v>17407</v>
      </c>
      <c r="C150">
        <v>17514</v>
      </c>
      <c r="D150">
        <v>-107</v>
      </c>
      <c r="E150" t="s">
        <v>0</v>
      </c>
      <c r="F150" t="s">
        <v>13</v>
      </c>
      <c r="G150" t="s">
        <v>7</v>
      </c>
      <c r="H150" t="s">
        <v>18</v>
      </c>
      <c r="I150" t="s">
        <v>10</v>
      </c>
      <c r="J150" t="s">
        <v>20</v>
      </c>
      <c r="K150">
        <v>0.21</v>
      </c>
      <c r="L150" t="s">
        <v>21</v>
      </c>
      <c r="M150">
        <f>YEAR(Table1[[#This Row],[Transaction_Date]])</f>
        <v>2023</v>
      </c>
    </row>
    <row r="151" spans="1:13" hidden="1" x14ac:dyDescent="0.25">
      <c r="A151" s="3">
        <v>45196</v>
      </c>
      <c r="B151">
        <v>38259</v>
      </c>
      <c r="C151">
        <v>16161</v>
      </c>
      <c r="D151">
        <v>22098</v>
      </c>
      <c r="E151" t="s">
        <v>16</v>
      </c>
      <c r="F151" t="s">
        <v>23</v>
      </c>
      <c r="G151" t="s">
        <v>16</v>
      </c>
      <c r="H151" t="s">
        <v>18</v>
      </c>
      <c r="I151" t="s">
        <v>10</v>
      </c>
      <c r="J151" t="s">
        <v>32</v>
      </c>
      <c r="K151">
        <v>0.04</v>
      </c>
      <c r="L151" t="s">
        <v>34</v>
      </c>
      <c r="M151">
        <f>YEAR(Table1[[#This Row],[Transaction_Date]])</f>
        <v>2023</v>
      </c>
    </row>
    <row r="152" spans="1:13" x14ac:dyDescent="0.25">
      <c r="A152" s="3">
        <v>44582</v>
      </c>
      <c r="B152" s="4">
        <v>48331</v>
      </c>
      <c r="C152">
        <v>25382</v>
      </c>
      <c r="D152">
        <v>22949</v>
      </c>
      <c r="E152" t="s">
        <v>2</v>
      </c>
      <c r="F152" t="s">
        <v>1</v>
      </c>
      <c r="G152" t="s">
        <v>8</v>
      </c>
      <c r="H152" t="s">
        <v>18</v>
      </c>
      <c r="I152" t="s">
        <v>10</v>
      </c>
      <c r="J152" t="s">
        <v>20</v>
      </c>
      <c r="K152">
        <v>0.24</v>
      </c>
      <c r="L152" t="s">
        <v>28</v>
      </c>
      <c r="M152">
        <f>YEAR(Table1[[#This Row],[Transaction_Date]])</f>
        <v>2022</v>
      </c>
    </row>
    <row r="153" spans="1:13" x14ac:dyDescent="0.25">
      <c r="A153" s="3">
        <v>44836</v>
      </c>
      <c r="B153" s="4">
        <v>23211</v>
      </c>
      <c r="C153">
        <v>15536</v>
      </c>
      <c r="D153">
        <v>7675</v>
      </c>
      <c r="E153" t="s">
        <v>0</v>
      </c>
      <c r="F153" t="s">
        <v>23</v>
      </c>
      <c r="G153" t="s">
        <v>16</v>
      </c>
      <c r="H153" t="s">
        <v>18</v>
      </c>
      <c r="I153" t="s">
        <v>24</v>
      </c>
      <c r="J153" t="s">
        <v>5</v>
      </c>
      <c r="K153">
        <v>0.12</v>
      </c>
      <c r="L153" t="s">
        <v>31</v>
      </c>
      <c r="M153">
        <f>YEAR(Table1[[#This Row],[Transaction_Date]])</f>
        <v>2022</v>
      </c>
    </row>
    <row r="154" spans="1:13" x14ac:dyDescent="0.25">
      <c r="A154" s="3">
        <v>44723</v>
      </c>
      <c r="B154" s="4">
        <v>47491</v>
      </c>
      <c r="C154">
        <v>26615</v>
      </c>
      <c r="D154">
        <v>20876</v>
      </c>
      <c r="E154" t="s">
        <v>0</v>
      </c>
      <c r="F154" t="s">
        <v>1</v>
      </c>
      <c r="G154" t="s">
        <v>22</v>
      </c>
      <c r="H154" t="s">
        <v>27</v>
      </c>
      <c r="I154" t="s">
        <v>4</v>
      </c>
      <c r="J154" t="s">
        <v>5</v>
      </c>
      <c r="K154">
        <v>0.25</v>
      </c>
      <c r="L154" t="s">
        <v>25</v>
      </c>
      <c r="M154">
        <f>YEAR(Table1[[#This Row],[Transaction_Date]])</f>
        <v>2022</v>
      </c>
    </row>
    <row r="155" spans="1:13" x14ac:dyDescent="0.25">
      <c r="A155" s="3">
        <v>44737</v>
      </c>
      <c r="B155" s="4">
        <v>38633</v>
      </c>
      <c r="C155">
        <v>13416</v>
      </c>
      <c r="D155">
        <v>25217</v>
      </c>
      <c r="E155" t="s">
        <v>2</v>
      </c>
      <c r="F155" t="s">
        <v>17</v>
      </c>
      <c r="G155" t="s">
        <v>7</v>
      </c>
      <c r="H155" t="s">
        <v>14</v>
      </c>
      <c r="I155" t="s">
        <v>10</v>
      </c>
      <c r="J155" t="s">
        <v>5</v>
      </c>
      <c r="K155">
        <v>0.06</v>
      </c>
      <c r="L155" t="s">
        <v>25</v>
      </c>
      <c r="M155">
        <f>YEAR(Table1[[#This Row],[Transaction_Date]])</f>
        <v>2022</v>
      </c>
    </row>
    <row r="156" spans="1:13" hidden="1" x14ac:dyDescent="0.25">
      <c r="A156" s="3">
        <v>45225</v>
      </c>
      <c r="B156">
        <v>28666</v>
      </c>
      <c r="C156">
        <v>3236</v>
      </c>
      <c r="D156">
        <v>25430</v>
      </c>
      <c r="E156" t="s">
        <v>0</v>
      </c>
      <c r="F156" t="s">
        <v>13</v>
      </c>
      <c r="G156" t="s">
        <v>22</v>
      </c>
      <c r="H156" t="s">
        <v>3</v>
      </c>
      <c r="I156" t="s">
        <v>4</v>
      </c>
      <c r="J156" t="s">
        <v>5</v>
      </c>
      <c r="K156">
        <v>0.18</v>
      </c>
      <c r="L156" t="s">
        <v>31</v>
      </c>
      <c r="M156">
        <f>YEAR(Table1[[#This Row],[Transaction_Date]])</f>
        <v>2023</v>
      </c>
    </row>
    <row r="157" spans="1:13" hidden="1" x14ac:dyDescent="0.25">
      <c r="A157" s="3">
        <v>45161</v>
      </c>
      <c r="B157">
        <v>35912</v>
      </c>
      <c r="C157">
        <v>6339</v>
      </c>
      <c r="D157">
        <v>29573</v>
      </c>
      <c r="E157" t="s">
        <v>0</v>
      </c>
      <c r="F157" t="s">
        <v>17</v>
      </c>
      <c r="G157" t="s">
        <v>8</v>
      </c>
      <c r="H157" t="s">
        <v>27</v>
      </c>
      <c r="I157" t="s">
        <v>4</v>
      </c>
      <c r="J157" t="s">
        <v>20</v>
      </c>
      <c r="K157">
        <v>0.02</v>
      </c>
      <c r="L157" t="s">
        <v>12</v>
      </c>
      <c r="M157">
        <f>YEAR(Table1[[#This Row],[Transaction_Date]])</f>
        <v>2023</v>
      </c>
    </row>
    <row r="158" spans="1:13" hidden="1" x14ac:dyDescent="0.25">
      <c r="A158" s="3">
        <v>45104</v>
      </c>
      <c r="B158">
        <v>9366</v>
      </c>
      <c r="C158">
        <v>20643</v>
      </c>
      <c r="D158">
        <v>-11277</v>
      </c>
      <c r="E158" t="s">
        <v>16</v>
      </c>
      <c r="F158" t="s">
        <v>17</v>
      </c>
      <c r="G158" t="s">
        <v>7</v>
      </c>
      <c r="H158" t="s">
        <v>14</v>
      </c>
      <c r="I158" t="s">
        <v>10</v>
      </c>
      <c r="J158" t="s">
        <v>20</v>
      </c>
      <c r="K158">
        <v>0.13</v>
      </c>
      <c r="L158" t="s">
        <v>25</v>
      </c>
      <c r="M158">
        <f>YEAR(Table1[[#This Row],[Transaction_Date]])</f>
        <v>2023</v>
      </c>
    </row>
    <row r="159" spans="1:13" x14ac:dyDescent="0.25">
      <c r="A159" s="3">
        <v>44819</v>
      </c>
      <c r="B159" s="4">
        <v>17900</v>
      </c>
      <c r="C159">
        <v>8974</v>
      </c>
      <c r="D159">
        <v>8926</v>
      </c>
      <c r="E159" t="s">
        <v>0</v>
      </c>
      <c r="F159" t="s">
        <v>23</v>
      </c>
      <c r="G159" t="s">
        <v>30</v>
      </c>
      <c r="H159" t="s">
        <v>14</v>
      </c>
      <c r="I159" t="s">
        <v>4</v>
      </c>
      <c r="J159" t="s">
        <v>5</v>
      </c>
      <c r="K159">
        <v>0.12</v>
      </c>
      <c r="L159" t="s">
        <v>34</v>
      </c>
      <c r="M159">
        <f>YEAR(Table1[[#This Row],[Transaction_Date]])</f>
        <v>2022</v>
      </c>
    </row>
    <row r="160" spans="1:13" x14ac:dyDescent="0.25">
      <c r="A160" s="3">
        <v>44713</v>
      </c>
      <c r="B160" s="4">
        <v>19550</v>
      </c>
      <c r="C160">
        <v>28436</v>
      </c>
      <c r="D160">
        <v>-8886</v>
      </c>
      <c r="E160" t="s">
        <v>0</v>
      </c>
      <c r="F160" t="s">
        <v>26</v>
      </c>
      <c r="G160" t="s">
        <v>8</v>
      </c>
      <c r="H160" t="s">
        <v>27</v>
      </c>
      <c r="I160" t="s">
        <v>4</v>
      </c>
      <c r="J160" t="s">
        <v>11</v>
      </c>
      <c r="K160">
        <v>0.23</v>
      </c>
      <c r="L160" t="s">
        <v>25</v>
      </c>
      <c r="M160">
        <f>YEAR(Table1[[#This Row],[Transaction_Date]])</f>
        <v>2022</v>
      </c>
    </row>
    <row r="161" spans="1:13" x14ac:dyDescent="0.25">
      <c r="A161" s="3">
        <v>44820</v>
      </c>
      <c r="B161" s="4">
        <v>27870</v>
      </c>
      <c r="C161">
        <v>14859</v>
      </c>
      <c r="D161">
        <v>13011</v>
      </c>
      <c r="E161" t="s">
        <v>16</v>
      </c>
      <c r="F161" t="s">
        <v>17</v>
      </c>
      <c r="G161" t="s">
        <v>22</v>
      </c>
      <c r="H161" t="s">
        <v>14</v>
      </c>
      <c r="I161" t="s">
        <v>4</v>
      </c>
      <c r="J161" t="s">
        <v>5</v>
      </c>
      <c r="K161">
        <v>0.13</v>
      </c>
      <c r="L161" t="s">
        <v>34</v>
      </c>
      <c r="M161">
        <f>YEAR(Table1[[#This Row],[Transaction_Date]])</f>
        <v>2022</v>
      </c>
    </row>
    <row r="162" spans="1:13" x14ac:dyDescent="0.25">
      <c r="A162" s="3">
        <v>44901</v>
      </c>
      <c r="B162" s="4">
        <v>15560</v>
      </c>
      <c r="C162">
        <v>13470</v>
      </c>
      <c r="D162">
        <v>2090</v>
      </c>
      <c r="E162" t="s">
        <v>0</v>
      </c>
      <c r="F162" t="s">
        <v>17</v>
      </c>
      <c r="G162" t="s">
        <v>8</v>
      </c>
      <c r="H162" t="s">
        <v>9</v>
      </c>
      <c r="I162" t="s">
        <v>19</v>
      </c>
      <c r="J162" t="s">
        <v>11</v>
      </c>
      <c r="K162">
        <v>0.18</v>
      </c>
      <c r="L162" t="s">
        <v>15</v>
      </c>
      <c r="M162">
        <f>YEAR(Table1[[#This Row],[Transaction_Date]])</f>
        <v>2022</v>
      </c>
    </row>
    <row r="163" spans="1:13" x14ac:dyDescent="0.25">
      <c r="A163" s="3">
        <v>44824</v>
      </c>
      <c r="B163" s="4">
        <v>26498</v>
      </c>
      <c r="C163">
        <v>16419</v>
      </c>
      <c r="D163">
        <v>10079</v>
      </c>
      <c r="E163" t="s">
        <v>16</v>
      </c>
      <c r="F163" t="s">
        <v>23</v>
      </c>
      <c r="G163" t="s">
        <v>8</v>
      </c>
      <c r="H163" t="s">
        <v>3</v>
      </c>
      <c r="I163" t="s">
        <v>10</v>
      </c>
      <c r="J163" t="s">
        <v>20</v>
      </c>
      <c r="K163">
        <v>7.0000000000000007E-2</v>
      </c>
      <c r="L163" t="s">
        <v>34</v>
      </c>
      <c r="M163">
        <f>YEAR(Table1[[#This Row],[Transaction_Date]])</f>
        <v>2022</v>
      </c>
    </row>
    <row r="164" spans="1:13" x14ac:dyDescent="0.25">
      <c r="A164" s="3">
        <v>44714</v>
      </c>
      <c r="B164" s="4">
        <v>36643</v>
      </c>
      <c r="C164">
        <v>12219</v>
      </c>
      <c r="D164">
        <v>24424</v>
      </c>
      <c r="E164" t="s">
        <v>16</v>
      </c>
      <c r="F164" t="s">
        <v>1</v>
      </c>
      <c r="G164" t="s">
        <v>7</v>
      </c>
      <c r="H164" t="s">
        <v>18</v>
      </c>
      <c r="I164" t="s">
        <v>19</v>
      </c>
      <c r="J164" t="s">
        <v>5</v>
      </c>
      <c r="K164">
        <v>0.01</v>
      </c>
      <c r="L164" t="s">
        <v>25</v>
      </c>
      <c r="M164">
        <f>YEAR(Table1[[#This Row],[Transaction_Date]])</f>
        <v>2022</v>
      </c>
    </row>
    <row r="165" spans="1:13" x14ac:dyDescent="0.25">
      <c r="A165" s="3">
        <v>44727</v>
      </c>
      <c r="B165" s="4">
        <v>15417</v>
      </c>
      <c r="C165">
        <v>11520</v>
      </c>
      <c r="D165">
        <v>3897</v>
      </c>
      <c r="E165" t="s">
        <v>16</v>
      </c>
      <c r="F165" t="s">
        <v>23</v>
      </c>
      <c r="G165" t="s">
        <v>8</v>
      </c>
      <c r="H165" t="s">
        <v>18</v>
      </c>
      <c r="I165" t="s">
        <v>24</v>
      </c>
      <c r="J165" t="s">
        <v>11</v>
      </c>
      <c r="K165">
        <v>0.15</v>
      </c>
      <c r="L165" t="s">
        <v>25</v>
      </c>
      <c r="M165">
        <f>YEAR(Table1[[#This Row],[Transaction_Date]])</f>
        <v>2022</v>
      </c>
    </row>
    <row r="166" spans="1:13" x14ac:dyDescent="0.25">
      <c r="A166" s="3">
        <v>44641</v>
      </c>
      <c r="B166" s="4">
        <v>40945</v>
      </c>
      <c r="C166">
        <v>8745</v>
      </c>
      <c r="D166">
        <v>32200</v>
      </c>
      <c r="E166" t="s">
        <v>0</v>
      </c>
      <c r="F166" t="s">
        <v>23</v>
      </c>
      <c r="G166" t="s">
        <v>2</v>
      </c>
      <c r="H166" t="s">
        <v>3</v>
      </c>
      <c r="I166" t="s">
        <v>10</v>
      </c>
      <c r="J166" t="s">
        <v>5</v>
      </c>
      <c r="K166">
        <v>0.04</v>
      </c>
      <c r="L166" t="s">
        <v>21</v>
      </c>
      <c r="M166">
        <f>YEAR(Table1[[#This Row],[Transaction_Date]])</f>
        <v>2022</v>
      </c>
    </row>
    <row r="167" spans="1:13" x14ac:dyDescent="0.25">
      <c r="A167" s="3">
        <v>44887</v>
      </c>
      <c r="B167" s="4">
        <v>33205</v>
      </c>
      <c r="C167">
        <v>7552</v>
      </c>
      <c r="D167">
        <v>25653</v>
      </c>
      <c r="E167" t="s">
        <v>16</v>
      </c>
      <c r="F167" t="s">
        <v>1</v>
      </c>
      <c r="G167" t="s">
        <v>30</v>
      </c>
      <c r="H167" t="s">
        <v>14</v>
      </c>
      <c r="I167" t="s">
        <v>19</v>
      </c>
      <c r="J167" t="s">
        <v>5</v>
      </c>
      <c r="K167">
        <v>0.22</v>
      </c>
      <c r="L167" t="s">
        <v>36</v>
      </c>
      <c r="M167">
        <f>YEAR(Table1[[#This Row],[Transaction_Date]])</f>
        <v>2022</v>
      </c>
    </row>
    <row r="168" spans="1:13" hidden="1" x14ac:dyDescent="0.25">
      <c r="A168" s="3">
        <v>44962</v>
      </c>
      <c r="B168">
        <v>40058</v>
      </c>
      <c r="C168">
        <v>9456</v>
      </c>
      <c r="D168">
        <v>30602</v>
      </c>
      <c r="E168" t="s">
        <v>16</v>
      </c>
      <c r="F168" t="s">
        <v>1</v>
      </c>
      <c r="G168" t="s">
        <v>8</v>
      </c>
      <c r="H168" t="s">
        <v>14</v>
      </c>
      <c r="I168" t="s">
        <v>24</v>
      </c>
      <c r="J168" t="s">
        <v>11</v>
      </c>
      <c r="K168">
        <v>0.26</v>
      </c>
      <c r="L168" t="s">
        <v>35</v>
      </c>
      <c r="M168">
        <f>YEAR(Table1[[#This Row],[Transaction_Date]])</f>
        <v>2023</v>
      </c>
    </row>
    <row r="169" spans="1:13" x14ac:dyDescent="0.25">
      <c r="A169" s="3">
        <v>44747</v>
      </c>
      <c r="B169" s="4">
        <v>33207</v>
      </c>
      <c r="C169">
        <v>18999</v>
      </c>
      <c r="D169">
        <v>14208</v>
      </c>
      <c r="E169" t="s">
        <v>0</v>
      </c>
      <c r="F169" t="s">
        <v>23</v>
      </c>
      <c r="G169" t="s">
        <v>22</v>
      </c>
      <c r="H169" t="s">
        <v>18</v>
      </c>
      <c r="I169" t="s">
        <v>4</v>
      </c>
      <c r="J169" t="s">
        <v>5</v>
      </c>
      <c r="K169">
        <v>0.15</v>
      </c>
      <c r="L169" t="s">
        <v>33</v>
      </c>
      <c r="M169">
        <f>YEAR(Table1[[#This Row],[Transaction_Date]])</f>
        <v>2022</v>
      </c>
    </row>
    <row r="170" spans="1:13" x14ac:dyDescent="0.25">
      <c r="A170" s="3">
        <v>44611</v>
      </c>
      <c r="B170" s="4">
        <v>29495</v>
      </c>
      <c r="C170">
        <v>28823</v>
      </c>
      <c r="D170">
        <v>672</v>
      </c>
      <c r="E170" t="s">
        <v>0</v>
      </c>
      <c r="F170" t="s">
        <v>13</v>
      </c>
      <c r="G170" t="s">
        <v>8</v>
      </c>
      <c r="H170" t="s">
        <v>14</v>
      </c>
      <c r="I170" t="s">
        <v>19</v>
      </c>
      <c r="J170" t="s">
        <v>5</v>
      </c>
      <c r="K170">
        <v>7.0000000000000007E-2</v>
      </c>
      <c r="L170" t="s">
        <v>35</v>
      </c>
      <c r="M170">
        <f>YEAR(Table1[[#This Row],[Transaction_Date]])</f>
        <v>2022</v>
      </c>
    </row>
    <row r="171" spans="1:13" x14ac:dyDescent="0.25">
      <c r="A171" s="3">
        <v>44765</v>
      </c>
      <c r="B171" s="4">
        <v>12429</v>
      </c>
      <c r="C171">
        <v>25975</v>
      </c>
      <c r="D171">
        <v>-13546</v>
      </c>
      <c r="E171" t="s">
        <v>16</v>
      </c>
      <c r="F171" t="s">
        <v>23</v>
      </c>
      <c r="G171" t="s">
        <v>8</v>
      </c>
      <c r="H171" t="s">
        <v>3</v>
      </c>
      <c r="I171" t="s">
        <v>4</v>
      </c>
      <c r="J171" t="s">
        <v>5</v>
      </c>
      <c r="K171">
        <v>0.19</v>
      </c>
      <c r="L171" t="s">
        <v>33</v>
      </c>
      <c r="M171">
        <f>YEAR(Table1[[#This Row],[Transaction_Date]])</f>
        <v>2022</v>
      </c>
    </row>
    <row r="172" spans="1:13" hidden="1" x14ac:dyDescent="0.25">
      <c r="A172" s="3">
        <v>45092</v>
      </c>
      <c r="B172">
        <v>29180</v>
      </c>
      <c r="C172">
        <v>10484</v>
      </c>
      <c r="D172">
        <v>18696</v>
      </c>
      <c r="E172" t="s">
        <v>0</v>
      </c>
      <c r="F172" t="s">
        <v>23</v>
      </c>
      <c r="G172" t="s">
        <v>8</v>
      </c>
      <c r="H172" t="s">
        <v>18</v>
      </c>
      <c r="I172" t="s">
        <v>4</v>
      </c>
      <c r="J172" t="s">
        <v>20</v>
      </c>
      <c r="K172">
        <v>7.0000000000000007E-2</v>
      </c>
      <c r="L172" t="s">
        <v>25</v>
      </c>
      <c r="M172">
        <f>YEAR(Table1[[#This Row],[Transaction_Date]])</f>
        <v>2023</v>
      </c>
    </row>
    <row r="173" spans="1:13" x14ac:dyDescent="0.25">
      <c r="A173" s="3">
        <v>44569</v>
      </c>
      <c r="B173" s="4">
        <v>49011</v>
      </c>
      <c r="C173">
        <v>15102</v>
      </c>
      <c r="D173">
        <v>33909</v>
      </c>
      <c r="E173" t="s">
        <v>22</v>
      </c>
      <c r="F173" t="s">
        <v>13</v>
      </c>
      <c r="G173" t="s">
        <v>2</v>
      </c>
      <c r="H173" t="s">
        <v>18</v>
      </c>
      <c r="I173" t="s">
        <v>4</v>
      </c>
      <c r="J173" t="s">
        <v>11</v>
      </c>
      <c r="K173">
        <v>0.2</v>
      </c>
      <c r="L173" t="s">
        <v>28</v>
      </c>
      <c r="M173">
        <f>YEAR(Table1[[#This Row],[Transaction_Date]])</f>
        <v>2022</v>
      </c>
    </row>
    <row r="174" spans="1:13" x14ac:dyDescent="0.25">
      <c r="A174" s="3">
        <v>44643</v>
      </c>
      <c r="B174" s="4">
        <v>48108</v>
      </c>
      <c r="C174">
        <v>6948</v>
      </c>
      <c r="D174">
        <v>41160</v>
      </c>
      <c r="E174" t="s">
        <v>0</v>
      </c>
      <c r="F174" t="s">
        <v>23</v>
      </c>
      <c r="G174" t="s">
        <v>16</v>
      </c>
      <c r="H174" t="s">
        <v>14</v>
      </c>
      <c r="I174" t="s">
        <v>24</v>
      </c>
      <c r="J174" t="s">
        <v>11</v>
      </c>
      <c r="K174">
        <v>0.12</v>
      </c>
      <c r="L174" t="s">
        <v>21</v>
      </c>
      <c r="M174">
        <f>YEAR(Table1[[#This Row],[Transaction_Date]])</f>
        <v>2022</v>
      </c>
    </row>
    <row r="175" spans="1:13" hidden="1" x14ac:dyDescent="0.25">
      <c r="A175" s="3">
        <v>45026</v>
      </c>
      <c r="B175">
        <v>47309</v>
      </c>
      <c r="C175">
        <v>11223</v>
      </c>
      <c r="D175">
        <v>36086</v>
      </c>
      <c r="E175" t="s">
        <v>2</v>
      </c>
      <c r="F175" t="s">
        <v>1</v>
      </c>
      <c r="G175" t="s">
        <v>22</v>
      </c>
      <c r="H175" t="s">
        <v>27</v>
      </c>
      <c r="I175" t="s">
        <v>19</v>
      </c>
      <c r="J175" t="s">
        <v>11</v>
      </c>
      <c r="K175">
        <v>0.09</v>
      </c>
      <c r="L175" t="s">
        <v>29</v>
      </c>
      <c r="M175">
        <f>YEAR(Table1[[#This Row],[Transaction_Date]])</f>
        <v>2023</v>
      </c>
    </row>
    <row r="176" spans="1:13" x14ac:dyDescent="0.25">
      <c r="A176" s="3">
        <v>44897</v>
      </c>
      <c r="B176" s="4">
        <v>47724</v>
      </c>
      <c r="C176">
        <v>5951</v>
      </c>
      <c r="D176">
        <v>41773</v>
      </c>
      <c r="E176" t="s">
        <v>16</v>
      </c>
      <c r="F176" t="s">
        <v>17</v>
      </c>
      <c r="G176" t="s">
        <v>22</v>
      </c>
      <c r="H176" t="s">
        <v>18</v>
      </c>
      <c r="I176" t="s">
        <v>10</v>
      </c>
      <c r="J176" t="s">
        <v>20</v>
      </c>
      <c r="K176">
        <v>0.08</v>
      </c>
      <c r="L176" t="s">
        <v>15</v>
      </c>
      <c r="M176">
        <f>YEAR(Table1[[#This Row],[Transaction_Date]])</f>
        <v>2022</v>
      </c>
    </row>
    <row r="177" spans="1:13" x14ac:dyDescent="0.25">
      <c r="A177" s="3">
        <v>44695</v>
      </c>
      <c r="B177" s="4">
        <v>42327</v>
      </c>
      <c r="C177">
        <v>8129</v>
      </c>
      <c r="D177">
        <v>34198</v>
      </c>
      <c r="E177" t="s">
        <v>2</v>
      </c>
      <c r="F177" t="s">
        <v>1</v>
      </c>
      <c r="G177" t="s">
        <v>22</v>
      </c>
      <c r="H177" t="s">
        <v>18</v>
      </c>
      <c r="I177" t="s">
        <v>24</v>
      </c>
      <c r="J177" t="s">
        <v>11</v>
      </c>
      <c r="K177">
        <v>7.0000000000000007E-2</v>
      </c>
      <c r="L177" t="s">
        <v>6</v>
      </c>
      <c r="M177">
        <f>YEAR(Table1[[#This Row],[Transaction_Date]])</f>
        <v>2022</v>
      </c>
    </row>
    <row r="178" spans="1:13" x14ac:dyDescent="0.25">
      <c r="A178" s="3">
        <v>44726</v>
      </c>
      <c r="B178" s="4">
        <v>28707</v>
      </c>
      <c r="C178">
        <v>11786</v>
      </c>
      <c r="D178">
        <v>16921</v>
      </c>
      <c r="E178" t="s">
        <v>0</v>
      </c>
      <c r="F178" t="s">
        <v>23</v>
      </c>
      <c r="G178" t="s">
        <v>8</v>
      </c>
      <c r="H178" t="s">
        <v>14</v>
      </c>
      <c r="I178" t="s">
        <v>4</v>
      </c>
      <c r="J178" t="s">
        <v>32</v>
      </c>
      <c r="K178">
        <v>0.25</v>
      </c>
      <c r="L178" t="s">
        <v>25</v>
      </c>
      <c r="M178">
        <f>YEAR(Table1[[#This Row],[Transaction_Date]])</f>
        <v>2022</v>
      </c>
    </row>
    <row r="179" spans="1:13" x14ac:dyDescent="0.25">
      <c r="A179" s="3">
        <v>44735</v>
      </c>
      <c r="B179" s="4">
        <v>21812</v>
      </c>
      <c r="C179">
        <v>4797</v>
      </c>
      <c r="D179">
        <v>17015</v>
      </c>
      <c r="E179" t="s">
        <v>16</v>
      </c>
      <c r="F179" t="s">
        <v>23</v>
      </c>
      <c r="G179" t="s">
        <v>16</v>
      </c>
      <c r="H179" t="s">
        <v>27</v>
      </c>
      <c r="I179" t="s">
        <v>24</v>
      </c>
      <c r="J179" t="s">
        <v>5</v>
      </c>
      <c r="K179">
        <v>0</v>
      </c>
      <c r="L179" t="s">
        <v>25</v>
      </c>
      <c r="M179">
        <f>YEAR(Table1[[#This Row],[Transaction_Date]])</f>
        <v>2022</v>
      </c>
    </row>
    <row r="180" spans="1:13" hidden="1" x14ac:dyDescent="0.25">
      <c r="A180" s="3">
        <v>44964</v>
      </c>
      <c r="B180">
        <v>28901</v>
      </c>
      <c r="C180">
        <v>24024</v>
      </c>
      <c r="D180">
        <v>4877</v>
      </c>
      <c r="E180" t="s">
        <v>2</v>
      </c>
      <c r="F180" t="s">
        <v>13</v>
      </c>
      <c r="G180" t="s">
        <v>8</v>
      </c>
      <c r="H180" t="s">
        <v>27</v>
      </c>
      <c r="I180" t="s">
        <v>24</v>
      </c>
      <c r="J180" t="s">
        <v>11</v>
      </c>
      <c r="K180">
        <v>0.05</v>
      </c>
      <c r="L180" t="s">
        <v>35</v>
      </c>
      <c r="M180">
        <f>YEAR(Table1[[#This Row],[Transaction_Date]])</f>
        <v>2023</v>
      </c>
    </row>
    <row r="181" spans="1:13" hidden="1" x14ac:dyDescent="0.25">
      <c r="A181" s="3">
        <v>45091</v>
      </c>
      <c r="B181">
        <v>34017</v>
      </c>
      <c r="C181">
        <v>7362</v>
      </c>
      <c r="D181">
        <v>26655</v>
      </c>
      <c r="E181" t="s">
        <v>0</v>
      </c>
      <c r="F181" t="s">
        <v>26</v>
      </c>
      <c r="G181" t="s">
        <v>8</v>
      </c>
      <c r="H181" t="s">
        <v>3</v>
      </c>
      <c r="I181" t="s">
        <v>10</v>
      </c>
      <c r="J181" t="s">
        <v>5</v>
      </c>
      <c r="K181">
        <v>0.12</v>
      </c>
      <c r="L181" t="s">
        <v>25</v>
      </c>
      <c r="M181">
        <f>YEAR(Table1[[#This Row],[Transaction_Date]])</f>
        <v>2023</v>
      </c>
    </row>
    <row r="182" spans="1:13" hidden="1" x14ac:dyDescent="0.25">
      <c r="A182" s="3">
        <v>45178</v>
      </c>
      <c r="B182">
        <v>39055</v>
      </c>
      <c r="C182">
        <v>4437</v>
      </c>
      <c r="D182">
        <v>34618</v>
      </c>
      <c r="E182" t="s">
        <v>22</v>
      </c>
      <c r="F182" t="s">
        <v>1</v>
      </c>
      <c r="G182" t="s">
        <v>7</v>
      </c>
      <c r="H182" t="s">
        <v>3</v>
      </c>
      <c r="I182" t="s">
        <v>4</v>
      </c>
      <c r="J182" t="s">
        <v>20</v>
      </c>
      <c r="K182">
        <v>0.02</v>
      </c>
      <c r="L182" t="s">
        <v>34</v>
      </c>
      <c r="M182">
        <f>YEAR(Table1[[#This Row],[Transaction_Date]])</f>
        <v>2023</v>
      </c>
    </row>
    <row r="183" spans="1:13" hidden="1" x14ac:dyDescent="0.25">
      <c r="A183" s="3">
        <v>45070</v>
      </c>
      <c r="B183">
        <v>35883</v>
      </c>
      <c r="C183">
        <v>19298</v>
      </c>
      <c r="D183">
        <v>16585</v>
      </c>
      <c r="E183" t="s">
        <v>7</v>
      </c>
      <c r="F183" t="s">
        <v>13</v>
      </c>
      <c r="G183" t="s">
        <v>30</v>
      </c>
      <c r="H183" t="s">
        <v>18</v>
      </c>
      <c r="I183" t="s">
        <v>4</v>
      </c>
      <c r="J183" t="s">
        <v>32</v>
      </c>
      <c r="K183">
        <v>0.1</v>
      </c>
      <c r="L183" t="s">
        <v>6</v>
      </c>
      <c r="M183">
        <f>YEAR(Table1[[#This Row],[Transaction_Date]])</f>
        <v>2023</v>
      </c>
    </row>
    <row r="184" spans="1:13" x14ac:dyDescent="0.25">
      <c r="A184" s="3">
        <v>44789</v>
      </c>
      <c r="B184" s="4">
        <v>14903</v>
      </c>
      <c r="C184">
        <v>14384</v>
      </c>
      <c r="D184">
        <v>519</v>
      </c>
      <c r="E184" t="s">
        <v>0</v>
      </c>
      <c r="F184" t="s">
        <v>26</v>
      </c>
      <c r="G184" t="s">
        <v>16</v>
      </c>
      <c r="H184" t="s">
        <v>9</v>
      </c>
      <c r="I184" t="s">
        <v>4</v>
      </c>
      <c r="J184" t="s">
        <v>20</v>
      </c>
      <c r="K184">
        <v>0.19</v>
      </c>
      <c r="L184" t="s">
        <v>12</v>
      </c>
      <c r="M184">
        <f>YEAR(Table1[[#This Row],[Transaction_Date]])</f>
        <v>2022</v>
      </c>
    </row>
    <row r="185" spans="1:13" hidden="1" x14ac:dyDescent="0.25">
      <c r="A185" s="3">
        <v>45209</v>
      </c>
      <c r="B185">
        <v>34117</v>
      </c>
      <c r="C185">
        <v>8650</v>
      </c>
      <c r="D185">
        <v>25467</v>
      </c>
      <c r="E185" t="s">
        <v>0</v>
      </c>
      <c r="F185" t="s">
        <v>23</v>
      </c>
      <c r="G185" t="s">
        <v>22</v>
      </c>
      <c r="H185" t="s">
        <v>27</v>
      </c>
      <c r="I185" t="s">
        <v>24</v>
      </c>
      <c r="J185" t="s">
        <v>5</v>
      </c>
      <c r="K185">
        <v>0.05</v>
      </c>
      <c r="L185" t="s">
        <v>31</v>
      </c>
      <c r="M185">
        <f>YEAR(Table1[[#This Row],[Transaction_Date]])</f>
        <v>2023</v>
      </c>
    </row>
    <row r="186" spans="1:13" x14ac:dyDescent="0.25">
      <c r="A186" s="3">
        <v>44836</v>
      </c>
      <c r="B186" s="4">
        <v>31398</v>
      </c>
      <c r="C186">
        <v>16333</v>
      </c>
      <c r="D186">
        <v>15065</v>
      </c>
      <c r="E186" t="s">
        <v>0</v>
      </c>
      <c r="F186" t="s">
        <v>13</v>
      </c>
      <c r="G186" t="s">
        <v>16</v>
      </c>
      <c r="H186" t="s">
        <v>14</v>
      </c>
      <c r="I186" t="s">
        <v>24</v>
      </c>
      <c r="J186" t="s">
        <v>20</v>
      </c>
      <c r="K186">
        <v>0.28999999999999998</v>
      </c>
      <c r="L186" t="s">
        <v>31</v>
      </c>
      <c r="M186">
        <f>YEAR(Table1[[#This Row],[Transaction_Date]])</f>
        <v>2022</v>
      </c>
    </row>
    <row r="187" spans="1:13" x14ac:dyDescent="0.25">
      <c r="A187" s="3">
        <v>44734</v>
      </c>
      <c r="B187" s="4">
        <v>20206</v>
      </c>
      <c r="C187">
        <v>27855</v>
      </c>
      <c r="D187">
        <v>-7649</v>
      </c>
      <c r="E187" t="s">
        <v>7</v>
      </c>
      <c r="F187" t="s">
        <v>26</v>
      </c>
      <c r="G187" t="s">
        <v>2</v>
      </c>
      <c r="H187" t="s">
        <v>14</v>
      </c>
      <c r="I187" t="s">
        <v>4</v>
      </c>
      <c r="J187" t="s">
        <v>5</v>
      </c>
      <c r="K187">
        <v>0.23</v>
      </c>
      <c r="L187" t="s">
        <v>25</v>
      </c>
      <c r="M187">
        <f>YEAR(Table1[[#This Row],[Transaction_Date]])</f>
        <v>2022</v>
      </c>
    </row>
    <row r="188" spans="1:13" hidden="1" x14ac:dyDescent="0.25">
      <c r="A188" s="3">
        <v>45242</v>
      </c>
      <c r="B188">
        <v>21815</v>
      </c>
      <c r="C188">
        <v>9290</v>
      </c>
      <c r="D188">
        <v>12525</v>
      </c>
      <c r="E188" t="s">
        <v>0</v>
      </c>
      <c r="F188" t="s">
        <v>23</v>
      </c>
      <c r="G188" t="s">
        <v>16</v>
      </c>
      <c r="H188" t="s">
        <v>3</v>
      </c>
      <c r="I188" t="s">
        <v>4</v>
      </c>
      <c r="J188" t="s">
        <v>5</v>
      </c>
      <c r="K188">
        <v>0.2</v>
      </c>
      <c r="L188" t="s">
        <v>36</v>
      </c>
      <c r="M188">
        <f>YEAR(Table1[[#This Row],[Transaction_Date]])</f>
        <v>2023</v>
      </c>
    </row>
    <row r="189" spans="1:13" hidden="1" x14ac:dyDescent="0.25">
      <c r="A189" s="3">
        <v>45048</v>
      </c>
      <c r="B189">
        <v>45922</v>
      </c>
      <c r="C189">
        <v>26257</v>
      </c>
      <c r="D189">
        <v>19665</v>
      </c>
      <c r="E189" t="s">
        <v>0</v>
      </c>
      <c r="F189" t="s">
        <v>23</v>
      </c>
      <c r="G189" t="s">
        <v>22</v>
      </c>
      <c r="H189" t="s">
        <v>18</v>
      </c>
      <c r="I189" t="s">
        <v>4</v>
      </c>
      <c r="J189" t="s">
        <v>11</v>
      </c>
      <c r="K189">
        <v>0</v>
      </c>
      <c r="L189" t="s">
        <v>6</v>
      </c>
      <c r="M189">
        <f>YEAR(Table1[[#This Row],[Transaction_Date]])</f>
        <v>2023</v>
      </c>
    </row>
    <row r="190" spans="1:13" hidden="1" x14ac:dyDescent="0.25">
      <c r="A190" s="3">
        <v>45023</v>
      </c>
      <c r="B190">
        <v>27657</v>
      </c>
      <c r="C190">
        <v>17685</v>
      </c>
      <c r="D190">
        <v>9972</v>
      </c>
      <c r="E190" t="s">
        <v>22</v>
      </c>
      <c r="F190" t="s">
        <v>23</v>
      </c>
      <c r="G190" t="s">
        <v>8</v>
      </c>
      <c r="H190" t="s">
        <v>3</v>
      </c>
      <c r="I190" t="s">
        <v>4</v>
      </c>
      <c r="J190" t="s">
        <v>11</v>
      </c>
      <c r="K190">
        <v>0.11</v>
      </c>
      <c r="L190" t="s">
        <v>29</v>
      </c>
      <c r="M190">
        <f>YEAR(Table1[[#This Row],[Transaction_Date]])</f>
        <v>2023</v>
      </c>
    </row>
    <row r="191" spans="1:13" x14ac:dyDescent="0.25">
      <c r="A191" s="3">
        <v>44813</v>
      </c>
      <c r="B191" s="4">
        <v>41139</v>
      </c>
      <c r="C191">
        <v>21196</v>
      </c>
      <c r="D191">
        <v>19943</v>
      </c>
      <c r="E191" t="s">
        <v>0</v>
      </c>
      <c r="F191" t="s">
        <v>23</v>
      </c>
      <c r="G191" t="s">
        <v>16</v>
      </c>
      <c r="H191" t="s">
        <v>27</v>
      </c>
      <c r="I191" t="s">
        <v>4</v>
      </c>
      <c r="J191" t="s">
        <v>5</v>
      </c>
      <c r="K191">
        <v>0.06</v>
      </c>
      <c r="L191" t="s">
        <v>34</v>
      </c>
      <c r="M191">
        <f>YEAR(Table1[[#This Row],[Transaction_Date]])</f>
        <v>2022</v>
      </c>
    </row>
    <row r="192" spans="1:13" hidden="1" x14ac:dyDescent="0.25">
      <c r="A192" s="3">
        <v>45028</v>
      </c>
      <c r="B192">
        <v>26140</v>
      </c>
      <c r="C192">
        <v>12884</v>
      </c>
      <c r="D192">
        <v>13256</v>
      </c>
      <c r="E192" t="s">
        <v>0</v>
      </c>
      <c r="F192" t="s">
        <v>13</v>
      </c>
      <c r="G192" t="s">
        <v>16</v>
      </c>
      <c r="H192" t="s">
        <v>18</v>
      </c>
      <c r="I192" t="s">
        <v>4</v>
      </c>
      <c r="J192" t="s">
        <v>20</v>
      </c>
      <c r="K192">
        <v>7.0000000000000007E-2</v>
      </c>
      <c r="L192" t="s">
        <v>29</v>
      </c>
      <c r="M192">
        <f>YEAR(Table1[[#This Row],[Transaction_Date]])</f>
        <v>2023</v>
      </c>
    </row>
    <row r="193" spans="1:13" x14ac:dyDescent="0.25">
      <c r="A193" s="3">
        <v>44596</v>
      </c>
      <c r="B193" s="4">
        <v>15432</v>
      </c>
      <c r="C193">
        <v>21761</v>
      </c>
      <c r="D193">
        <v>-6329</v>
      </c>
      <c r="E193" t="s">
        <v>16</v>
      </c>
      <c r="F193" t="s">
        <v>1</v>
      </c>
      <c r="G193" t="s">
        <v>16</v>
      </c>
      <c r="H193" t="s">
        <v>27</v>
      </c>
      <c r="I193" t="s">
        <v>4</v>
      </c>
      <c r="J193" t="s">
        <v>5</v>
      </c>
      <c r="K193">
        <v>0.28999999999999998</v>
      </c>
      <c r="L193" t="s">
        <v>35</v>
      </c>
      <c r="M193">
        <f>YEAR(Table1[[#This Row],[Transaction_Date]])</f>
        <v>2022</v>
      </c>
    </row>
    <row r="194" spans="1:13" hidden="1" x14ac:dyDescent="0.25">
      <c r="A194" s="3">
        <v>45270</v>
      </c>
      <c r="B194">
        <v>6507</v>
      </c>
      <c r="C194">
        <v>10428</v>
      </c>
      <c r="D194">
        <v>-3921</v>
      </c>
      <c r="E194" t="s">
        <v>2</v>
      </c>
      <c r="F194" t="s">
        <v>1</v>
      </c>
      <c r="G194" t="s">
        <v>8</v>
      </c>
      <c r="H194" t="s">
        <v>18</v>
      </c>
      <c r="I194" t="s">
        <v>4</v>
      </c>
      <c r="J194" t="s">
        <v>11</v>
      </c>
      <c r="K194">
        <v>0.19</v>
      </c>
      <c r="L194" t="s">
        <v>15</v>
      </c>
      <c r="M194">
        <f>YEAR(Table1[[#This Row],[Transaction_Date]])</f>
        <v>2023</v>
      </c>
    </row>
    <row r="195" spans="1:13" hidden="1" x14ac:dyDescent="0.25">
      <c r="A195" s="3">
        <v>44987</v>
      </c>
      <c r="B195">
        <v>37188</v>
      </c>
      <c r="C195">
        <v>27806</v>
      </c>
      <c r="D195">
        <v>9382</v>
      </c>
      <c r="E195" t="s">
        <v>22</v>
      </c>
      <c r="F195" t="s">
        <v>13</v>
      </c>
      <c r="G195" t="s">
        <v>30</v>
      </c>
      <c r="H195" t="s">
        <v>14</v>
      </c>
      <c r="I195" t="s">
        <v>10</v>
      </c>
      <c r="J195" t="s">
        <v>5</v>
      </c>
      <c r="K195">
        <v>0.01</v>
      </c>
      <c r="L195" t="s">
        <v>21</v>
      </c>
      <c r="M195">
        <f>YEAR(Table1[[#This Row],[Transaction_Date]])</f>
        <v>2023</v>
      </c>
    </row>
    <row r="196" spans="1:13" hidden="1" x14ac:dyDescent="0.25">
      <c r="A196" s="3">
        <v>45115</v>
      </c>
      <c r="B196">
        <v>23562</v>
      </c>
      <c r="C196">
        <v>23925</v>
      </c>
      <c r="D196">
        <v>-363</v>
      </c>
      <c r="E196" t="s">
        <v>0</v>
      </c>
      <c r="F196" t="s">
        <v>13</v>
      </c>
      <c r="G196" t="s">
        <v>22</v>
      </c>
      <c r="H196" t="s">
        <v>18</v>
      </c>
      <c r="I196" t="s">
        <v>24</v>
      </c>
      <c r="J196" t="s">
        <v>5</v>
      </c>
      <c r="K196">
        <v>0.14000000000000001</v>
      </c>
      <c r="L196" t="s">
        <v>33</v>
      </c>
      <c r="M196">
        <f>YEAR(Table1[[#This Row],[Transaction_Date]])</f>
        <v>2023</v>
      </c>
    </row>
    <row r="197" spans="1:13" hidden="1" x14ac:dyDescent="0.25">
      <c r="A197" s="3">
        <v>45090</v>
      </c>
      <c r="B197">
        <v>16308</v>
      </c>
      <c r="C197">
        <v>19811</v>
      </c>
      <c r="D197">
        <v>-3503</v>
      </c>
      <c r="E197" t="s">
        <v>0</v>
      </c>
      <c r="F197" t="s">
        <v>26</v>
      </c>
      <c r="G197" t="s">
        <v>16</v>
      </c>
      <c r="H197" t="s">
        <v>9</v>
      </c>
      <c r="I197" t="s">
        <v>24</v>
      </c>
      <c r="J197" t="s">
        <v>20</v>
      </c>
      <c r="K197">
        <v>0.17</v>
      </c>
      <c r="L197" t="s">
        <v>25</v>
      </c>
      <c r="M197">
        <f>YEAR(Table1[[#This Row],[Transaction_Date]])</f>
        <v>2023</v>
      </c>
    </row>
    <row r="198" spans="1:13" x14ac:dyDescent="0.25">
      <c r="A198" s="3">
        <v>44838</v>
      </c>
      <c r="B198" s="4">
        <v>10280</v>
      </c>
      <c r="C198">
        <v>12231</v>
      </c>
      <c r="D198">
        <v>-1951</v>
      </c>
      <c r="E198" t="s">
        <v>0</v>
      </c>
      <c r="F198" t="s">
        <v>13</v>
      </c>
      <c r="G198" t="s">
        <v>2</v>
      </c>
      <c r="H198" t="s">
        <v>18</v>
      </c>
      <c r="I198" t="s">
        <v>10</v>
      </c>
      <c r="J198" t="s">
        <v>5</v>
      </c>
      <c r="K198">
        <v>0.18</v>
      </c>
      <c r="L198" t="s">
        <v>31</v>
      </c>
      <c r="M198">
        <f>YEAR(Table1[[#This Row],[Transaction_Date]])</f>
        <v>2022</v>
      </c>
    </row>
    <row r="199" spans="1:13" x14ac:dyDescent="0.25">
      <c r="A199" s="3">
        <v>44810</v>
      </c>
      <c r="B199" s="4">
        <v>13830</v>
      </c>
      <c r="C199">
        <v>17772</v>
      </c>
      <c r="D199">
        <v>-3942</v>
      </c>
      <c r="E199" t="s">
        <v>22</v>
      </c>
      <c r="F199" t="s">
        <v>26</v>
      </c>
      <c r="G199" t="s">
        <v>8</v>
      </c>
      <c r="H199" t="s">
        <v>27</v>
      </c>
      <c r="I199" t="s">
        <v>10</v>
      </c>
      <c r="J199" t="s">
        <v>20</v>
      </c>
      <c r="K199">
        <v>0.02</v>
      </c>
      <c r="L199" t="s">
        <v>34</v>
      </c>
      <c r="M199">
        <f>YEAR(Table1[[#This Row],[Transaction_Date]])</f>
        <v>2022</v>
      </c>
    </row>
    <row r="200" spans="1:13" hidden="1" x14ac:dyDescent="0.25">
      <c r="A200" s="3">
        <v>45224</v>
      </c>
      <c r="B200">
        <v>31284</v>
      </c>
      <c r="C200">
        <v>28996</v>
      </c>
      <c r="D200">
        <v>2288</v>
      </c>
      <c r="E200" t="s">
        <v>0</v>
      </c>
      <c r="F200" t="s">
        <v>23</v>
      </c>
      <c r="G200" t="s">
        <v>8</v>
      </c>
      <c r="H200" t="s">
        <v>18</v>
      </c>
      <c r="I200" t="s">
        <v>4</v>
      </c>
      <c r="J200" t="s">
        <v>5</v>
      </c>
      <c r="K200">
        <v>0.16</v>
      </c>
      <c r="L200" t="s">
        <v>31</v>
      </c>
      <c r="M200">
        <f>YEAR(Table1[[#This Row],[Transaction_Date]])</f>
        <v>2023</v>
      </c>
    </row>
    <row r="201" spans="1:13" hidden="1" x14ac:dyDescent="0.25">
      <c r="A201" s="3">
        <v>45090</v>
      </c>
      <c r="B201">
        <v>14113</v>
      </c>
      <c r="C201">
        <v>5981</v>
      </c>
      <c r="D201">
        <v>8132</v>
      </c>
      <c r="E201" t="s">
        <v>0</v>
      </c>
      <c r="F201" t="s">
        <v>23</v>
      </c>
      <c r="G201" t="s">
        <v>8</v>
      </c>
      <c r="H201" t="s">
        <v>14</v>
      </c>
      <c r="I201" t="s">
        <v>24</v>
      </c>
      <c r="J201" t="s">
        <v>20</v>
      </c>
      <c r="K201">
        <v>0.03</v>
      </c>
      <c r="L201" t="s">
        <v>25</v>
      </c>
      <c r="M201">
        <f>YEAR(Table1[[#This Row],[Transaction_Date]])</f>
        <v>2023</v>
      </c>
    </row>
    <row r="202" spans="1:13" hidden="1" x14ac:dyDescent="0.25">
      <c r="A202" s="3">
        <v>45277</v>
      </c>
      <c r="B202">
        <v>21875</v>
      </c>
      <c r="C202">
        <v>5372</v>
      </c>
      <c r="D202">
        <v>16503</v>
      </c>
      <c r="E202" t="s">
        <v>16</v>
      </c>
      <c r="F202" t="s">
        <v>13</v>
      </c>
      <c r="G202" t="s">
        <v>8</v>
      </c>
      <c r="H202" t="s">
        <v>18</v>
      </c>
      <c r="I202" t="s">
        <v>4</v>
      </c>
      <c r="J202" t="s">
        <v>20</v>
      </c>
      <c r="K202">
        <v>0.15</v>
      </c>
      <c r="L202" t="s">
        <v>15</v>
      </c>
      <c r="M202">
        <f>YEAR(Table1[[#This Row],[Transaction_Date]])</f>
        <v>2023</v>
      </c>
    </row>
    <row r="203" spans="1:13" x14ac:dyDescent="0.25">
      <c r="A203" s="3">
        <v>44846</v>
      </c>
      <c r="B203" s="4">
        <v>40559</v>
      </c>
      <c r="C203">
        <v>9388</v>
      </c>
      <c r="D203">
        <v>31171</v>
      </c>
      <c r="E203" t="s">
        <v>16</v>
      </c>
      <c r="F203" t="s">
        <v>23</v>
      </c>
      <c r="G203" t="s">
        <v>30</v>
      </c>
      <c r="H203" t="s">
        <v>18</v>
      </c>
      <c r="I203" t="s">
        <v>10</v>
      </c>
      <c r="J203" t="s">
        <v>20</v>
      </c>
      <c r="K203">
        <v>0.11</v>
      </c>
      <c r="L203" t="s">
        <v>31</v>
      </c>
      <c r="M203">
        <f>YEAR(Table1[[#This Row],[Transaction_Date]])</f>
        <v>2022</v>
      </c>
    </row>
    <row r="204" spans="1:13" hidden="1" x14ac:dyDescent="0.25">
      <c r="A204" s="3">
        <v>45164</v>
      </c>
      <c r="B204">
        <v>29734</v>
      </c>
      <c r="C204">
        <v>15113</v>
      </c>
      <c r="D204">
        <v>14621</v>
      </c>
      <c r="E204" t="s">
        <v>16</v>
      </c>
      <c r="F204" t="s">
        <v>23</v>
      </c>
      <c r="G204" t="s">
        <v>16</v>
      </c>
      <c r="H204" t="s">
        <v>3</v>
      </c>
      <c r="I204" t="s">
        <v>10</v>
      </c>
      <c r="J204" t="s">
        <v>11</v>
      </c>
      <c r="K204">
        <v>0.16</v>
      </c>
      <c r="L204" t="s">
        <v>12</v>
      </c>
      <c r="M204">
        <f>YEAR(Table1[[#This Row],[Transaction_Date]])</f>
        <v>2023</v>
      </c>
    </row>
    <row r="205" spans="1:13" hidden="1" x14ac:dyDescent="0.25">
      <c r="A205" s="3">
        <v>45094</v>
      </c>
      <c r="B205">
        <v>46305</v>
      </c>
      <c r="C205">
        <v>16344</v>
      </c>
      <c r="D205">
        <v>29961</v>
      </c>
      <c r="E205" t="s">
        <v>0</v>
      </c>
      <c r="F205" t="s">
        <v>13</v>
      </c>
      <c r="G205" t="s">
        <v>8</v>
      </c>
      <c r="H205" t="s">
        <v>18</v>
      </c>
      <c r="I205" t="s">
        <v>4</v>
      </c>
      <c r="J205" t="s">
        <v>5</v>
      </c>
      <c r="K205">
        <v>0.11</v>
      </c>
      <c r="L205" t="s">
        <v>25</v>
      </c>
      <c r="M205">
        <f>YEAR(Table1[[#This Row],[Transaction_Date]])</f>
        <v>2023</v>
      </c>
    </row>
    <row r="206" spans="1:13" hidden="1" x14ac:dyDescent="0.25">
      <c r="A206" s="3">
        <v>45185</v>
      </c>
      <c r="B206">
        <v>32863</v>
      </c>
      <c r="C206">
        <v>21403</v>
      </c>
      <c r="D206">
        <v>11460</v>
      </c>
      <c r="E206" t="s">
        <v>0</v>
      </c>
      <c r="F206" t="s">
        <v>26</v>
      </c>
      <c r="G206" t="s">
        <v>16</v>
      </c>
      <c r="H206" t="s">
        <v>14</v>
      </c>
      <c r="I206" t="s">
        <v>4</v>
      </c>
      <c r="J206" t="s">
        <v>5</v>
      </c>
      <c r="K206">
        <v>0.24</v>
      </c>
      <c r="L206" t="s">
        <v>34</v>
      </c>
      <c r="M206">
        <f>YEAR(Table1[[#This Row],[Transaction_Date]])</f>
        <v>2023</v>
      </c>
    </row>
    <row r="207" spans="1:13" x14ac:dyDescent="0.25">
      <c r="A207" s="3">
        <v>44900</v>
      </c>
      <c r="B207" s="4">
        <v>37445</v>
      </c>
      <c r="C207">
        <v>12734</v>
      </c>
      <c r="D207">
        <v>24711</v>
      </c>
      <c r="E207" t="s">
        <v>2</v>
      </c>
      <c r="F207" t="s">
        <v>23</v>
      </c>
      <c r="G207" t="s">
        <v>22</v>
      </c>
      <c r="H207" t="s">
        <v>9</v>
      </c>
      <c r="I207" t="s">
        <v>4</v>
      </c>
      <c r="J207" t="s">
        <v>32</v>
      </c>
      <c r="K207">
        <v>0.27</v>
      </c>
      <c r="L207" t="s">
        <v>15</v>
      </c>
      <c r="M207">
        <f>YEAR(Table1[[#This Row],[Transaction_Date]])</f>
        <v>2022</v>
      </c>
    </row>
    <row r="208" spans="1:13" x14ac:dyDescent="0.25">
      <c r="A208" s="3">
        <v>44860</v>
      </c>
      <c r="B208" s="4">
        <v>33675</v>
      </c>
      <c r="C208">
        <v>18676</v>
      </c>
      <c r="D208">
        <v>14999</v>
      </c>
      <c r="E208" t="s">
        <v>0</v>
      </c>
      <c r="F208" t="s">
        <v>23</v>
      </c>
      <c r="G208" t="s">
        <v>16</v>
      </c>
      <c r="H208" t="s">
        <v>18</v>
      </c>
      <c r="I208" t="s">
        <v>4</v>
      </c>
      <c r="J208" t="s">
        <v>32</v>
      </c>
      <c r="K208">
        <v>0.27</v>
      </c>
      <c r="L208" t="s">
        <v>31</v>
      </c>
      <c r="M208">
        <f>YEAR(Table1[[#This Row],[Transaction_Date]])</f>
        <v>2022</v>
      </c>
    </row>
    <row r="209" spans="1:13" hidden="1" x14ac:dyDescent="0.25">
      <c r="A209" s="3">
        <v>45028</v>
      </c>
      <c r="B209">
        <v>13090</v>
      </c>
      <c r="C209">
        <v>6232</v>
      </c>
      <c r="D209">
        <v>6858</v>
      </c>
      <c r="E209" t="s">
        <v>0</v>
      </c>
      <c r="F209" t="s">
        <v>23</v>
      </c>
      <c r="G209" t="s">
        <v>8</v>
      </c>
      <c r="H209" t="s">
        <v>18</v>
      </c>
      <c r="I209" t="s">
        <v>10</v>
      </c>
      <c r="J209" t="s">
        <v>5</v>
      </c>
      <c r="K209">
        <v>0.11</v>
      </c>
      <c r="L209" t="s">
        <v>29</v>
      </c>
      <c r="M209">
        <f>YEAR(Table1[[#This Row],[Transaction_Date]])</f>
        <v>2023</v>
      </c>
    </row>
    <row r="210" spans="1:13" x14ac:dyDescent="0.25">
      <c r="A210" s="3">
        <v>44783</v>
      </c>
      <c r="B210" s="4">
        <v>28305</v>
      </c>
      <c r="C210">
        <v>10221</v>
      </c>
      <c r="D210">
        <v>18084</v>
      </c>
      <c r="E210" t="s">
        <v>0</v>
      </c>
      <c r="F210" t="s">
        <v>13</v>
      </c>
      <c r="G210" t="s">
        <v>8</v>
      </c>
      <c r="H210" t="s">
        <v>14</v>
      </c>
      <c r="I210" t="s">
        <v>10</v>
      </c>
      <c r="J210" t="s">
        <v>32</v>
      </c>
      <c r="K210">
        <v>0</v>
      </c>
      <c r="L210" t="s">
        <v>12</v>
      </c>
      <c r="M210">
        <f>YEAR(Table1[[#This Row],[Transaction_Date]])</f>
        <v>2022</v>
      </c>
    </row>
    <row r="211" spans="1:13" x14ac:dyDescent="0.25">
      <c r="A211" s="3">
        <v>44806</v>
      </c>
      <c r="B211" s="4">
        <v>41726</v>
      </c>
      <c r="C211">
        <v>7567</v>
      </c>
      <c r="D211">
        <v>34159</v>
      </c>
      <c r="E211" t="s">
        <v>2</v>
      </c>
      <c r="F211" t="s">
        <v>23</v>
      </c>
      <c r="G211" t="s">
        <v>22</v>
      </c>
      <c r="H211" t="s">
        <v>18</v>
      </c>
      <c r="I211" t="s">
        <v>24</v>
      </c>
      <c r="J211" t="s">
        <v>20</v>
      </c>
      <c r="K211">
        <v>0.28000000000000003</v>
      </c>
      <c r="L211" t="s">
        <v>34</v>
      </c>
      <c r="M211">
        <f>YEAR(Table1[[#This Row],[Transaction_Date]])</f>
        <v>2022</v>
      </c>
    </row>
    <row r="212" spans="1:13" hidden="1" x14ac:dyDescent="0.25">
      <c r="A212" s="3">
        <v>44970</v>
      </c>
      <c r="B212">
        <v>22619</v>
      </c>
      <c r="C212">
        <v>25392</v>
      </c>
      <c r="D212">
        <v>-2773</v>
      </c>
      <c r="E212" t="s">
        <v>0</v>
      </c>
      <c r="F212" t="s">
        <v>23</v>
      </c>
      <c r="G212" t="s">
        <v>8</v>
      </c>
      <c r="H212" t="s">
        <v>14</v>
      </c>
      <c r="I212" t="s">
        <v>19</v>
      </c>
      <c r="J212" t="s">
        <v>32</v>
      </c>
      <c r="K212">
        <v>0.17</v>
      </c>
      <c r="L212" t="s">
        <v>35</v>
      </c>
      <c r="M212">
        <f>YEAR(Table1[[#This Row],[Transaction_Date]])</f>
        <v>2023</v>
      </c>
    </row>
    <row r="213" spans="1:13" hidden="1" x14ac:dyDescent="0.25">
      <c r="A213" s="3">
        <v>45282</v>
      </c>
      <c r="B213">
        <v>32948</v>
      </c>
      <c r="C213">
        <v>11168</v>
      </c>
      <c r="D213">
        <v>21780</v>
      </c>
      <c r="E213" t="s">
        <v>0</v>
      </c>
      <c r="F213" t="s">
        <v>13</v>
      </c>
      <c r="G213" t="s">
        <v>22</v>
      </c>
      <c r="H213" t="s">
        <v>9</v>
      </c>
      <c r="I213" t="s">
        <v>4</v>
      </c>
      <c r="J213" t="s">
        <v>20</v>
      </c>
      <c r="K213">
        <v>0.06</v>
      </c>
      <c r="L213" t="s">
        <v>15</v>
      </c>
      <c r="M213">
        <f>YEAR(Table1[[#This Row],[Transaction_Date]])</f>
        <v>2023</v>
      </c>
    </row>
    <row r="214" spans="1:13" hidden="1" x14ac:dyDescent="0.25">
      <c r="A214" s="3">
        <v>45065</v>
      </c>
      <c r="B214">
        <v>37089</v>
      </c>
      <c r="C214">
        <v>18880</v>
      </c>
      <c r="D214">
        <v>18209</v>
      </c>
      <c r="E214" t="s">
        <v>7</v>
      </c>
      <c r="F214" t="s">
        <v>23</v>
      </c>
      <c r="G214" t="s">
        <v>7</v>
      </c>
      <c r="H214" t="s">
        <v>3</v>
      </c>
      <c r="I214" t="s">
        <v>10</v>
      </c>
      <c r="J214" t="s">
        <v>5</v>
      </c>
      <c r="K214">
        <v>0.11</v>
      </c>
      <c r="L214" t="s">
        <v>6</v>
      </c>
      <c r="M214">
        <f>YEAR(Table1[[#This Row],[Transaction_Date]])</f>
        <v>2023</v>
      </c>
    </row>
    <row r="215" spans="1:13" x14ac:dyDescent="0.25">
      <c r="A215" s="3">
        <v>44812</v>
      </c>
      <c r="B215" s="4">
        <v>39447</v>
      </c>
      <c r="C215">
        <v>21201</v>
      </c>
      <c r="D215">
        <v>18246</v>
      </c>
      <c r="E215" t="s">
        <v>7</v>
      </c>
      <c r="F215" t="s">
        <v>23</v>
      </c>
      <c r="G215" t="s">
        <v>8</v>
      </c>
      <c r="H215" t="s">
        <v>18</v>
      </c>
      <c r="I215" t="s">
        <v>10</v>
      </c>
      <c r="J215" t="s">
        <v>5</v>
      </c>
      <c r="K215">
        <v>0.14000000000000001</v>
      </c>
      <c r="L215" t="s">
        <v>34</v>
      </c>
      <c r="M215">
        <f>YEAR(Table1[[#This Row],[Transaction_Date]])</f>
        <v>2022</v>
      </c>
    </row>
    <row r="216" spans="1:13" hidden="1" x14ac:dyDescent="0.25">
      <c r="A216" s="3">
        <v>45282</v>
      </c>
      <c r="B216">
        <v>16270</v>
      </c>
      <c r="C216">
        <v>17211</v>
      </c>
      <c r="D216">
        <v>-941</v>
      </c>
      <c r="E216" t="s">
        <v>0</v>
      </c>
      <c r="F216" t="s">
        <v>13</v>
      </c>
      <c r="G216" t="s">
        <v>8</v>
      </c>
      <c r="H216" t="s">
        <v>18</v>
      </c>
      <c r="I216" t="s">
        <v>4</v>
      </c>
      <c r="J216" t="s">
        <v>32</v>
      </c>
      <c r="K216">
        <v>0.13</v>
      </c>
      <c r="L216" t="s">
        <v>15</v>
      </c>
      <c r="M216">
        <f>YEAR(Table1[[#This Row],[Transaction_Date]])</f>
        <v>2023</v>
      </c>
    </row>
    <row r="217" spans="1:13" hidden="1" x14ac:dyDescent="0.25">
      <c r="A217" s="3">
        <v>45168</v>
      </c>
      <c r="B217">
        <v>27287</v>
      </c>
      <c r="C217">
        <v>5535</v>
      </c>
      <c r="D217">
        <v>21752</v>
      </c>
      <c r="E217" t="s">
        <v>22</v>
      </c>
      <c r="F217" t="s">
        <v>26</v>
      </c>
      <c r="G217" t="s">
        <v>7</v>
      </c>
      <c r="H217" t="s">
        <v>18</v>
      </c>
      <c r="I217" t="s">
        <v>10</v>
      </c>
      <c r="J217" t="s">
        <v>5</v>
      </c>
      <c r="K217">
        <v>7.0000000000000007E-2</v>
      </c>
      <c r="L217" t="s">
        <v>12</v>
      </c>
      <c r="M217">
        <f>YEAR(Table1[[#This Row],[Transaction_Date]])</f>
        <v>2023</v>
      </c>
    </row>
    <row r="218" spans="1:13" x14ac:dyDescent="0.25">
      <c r="A218" s="3">
        <v>44865</v>
      </c>
      <c r="B218" s="4">
        <v>11301</v>
      </c>
      <c r="C218">
        <v>21433</v>
      </c>
      <c r="D218">
        <v>-10132</v>
      </c>
      <c r="E218" t="s">
        <v>16</v>
      </c>
      <c r="F218" t="s">
        <v>23</v>
      </c>
      <c r="G218" t="s">
        <v>8</v>
      </c>
      <c r="H218" t="s">
        <v>3</v>
      </c>
      <c r="I218" t="s">
        <v>4</v>
      </c>
      <c r="J218" t="s">
        <v>5</v>
      </c>
      <c r="K218">
        <v>0.27</v>
      </c>
      <c r="L218" t="s">
        <v>31</v>
      </c>
      <c r="M218">
        <f>YEAR(Table1[[#This Row],[Transaction_Date]])</f>
        <v>2022</v>
      </c>
    </row>
    <row r="219" spans="1:13" x14ac:dyDescent="0.25">
      <c r="A219" s="3">
        <v>44697</v>
      </c>
      <c r="B219" s="4">
        <v>43906</v>
      </c>
      <c r="C219">
        <v>8338</v>
      </c>
      <c r="D219">
        <v>35568</v>
      </c>
      <c r="E219" t="s">
        <v>22</v>
      </c>
      <c r="F219" t="s">
        <v>26</v>
      </c>
      <c r="G219" t="s">
        <v>16</v>
      </c>
      <c r="H219" t="s">
        <v>27</v>
      </c>
      <c r="I219" t="s">
        <v>10</v>
      </c>
      <c r="J219" t="s">
        <v>32</v>
      </c>
      <c r="K219">
        <v>0.08</v>
      </c>
      <c r="L219" t="s">
        <v>6</v>
      </c>
      <c r="M219">
        <f>YEAR(Table1[[#This Row],[Transaction_Date]])</f>
        <v>2022</v>
      </c>
    </row>
    <row r="220" spans="1:13" hidden="1" x14ac:dyDescent="0.25">
      <c r="A220" s="3">
        <v>44973</v>
      </c>
      <c r="B220">
        <v>11907</v>
      </c>
      <c r="C220">
        <v>16736</v>
      </c>
      <c r="D220">
        <v>-4829</v>
      </c>
      <c r="E220" t="s">
        <v>7</v>
      </c>
      <c r="F220" t="s">
        <v>23</v>
      </c>
      <c r="G220" t="s">
        <v>7</v>
      </c>
      <c r="H220" t="s">
        <v>3</v>
      </c>
      <c r="I220" t="s">
        <v>4</v>
      </c>
      <c r="J220" t="s">
        <v>5</v>
      </c>
      <c r="K220">
        <v>0.11</v>
      </c>
      <c r="L220" t="s">
        <v>35</v>
      </c>
      <c r="M220">
        <f>YEAR(Table1[[#This Row],[Transaction_Date]])</f>
        <v>2023</v>
      </c>
    </row>
    <row r="221" spans="1:13" hidden="1" x14ac:dyDescent="0.25">
      <c r="A221" s="3">
        <v>45216</v>
      </c>
      <c r="B221">
        <v>8313</v>
      </c>
      <c r="C221">
        <v>15082</v>
      </c>
      <c r="D221">
        <v>-6769</v>
      </c>
      <c r="E221" t="s">
        <v>7</v>
      </c>
      <c r="F221" t="s">
        <v>1</v>
      </c>
      <c r="G221" t="s">
        <v>8</v>
      </c>
      <c r="H221" t="s">
        <v>3</v>
      </c>
      <c r="I221" t="s">
        <v>19</v>
      </c>
      <c r="J221" t="s">
        <v>5</v>
      </c>
      <c r="K221">
        <v>0.1</v>
      </c>
      <c r="L221" t="s">
        <v>31</v>
      </c>
      <c r="M221">
        <f>YEAR(Table1[[#This Row],[Transaction_Date]])</f>
        <v>2023</v>
      </c>
    </row>
    <row r="222" spans="1:13" x14ac:dyDescent="0.25">
      <c r="A222" s="3">
        <v>44611</v>
      </c>
      <c r="B222" s="4">
        <v>15176</v>
      </c>
      <c r="C222">
        <v>4115</v>
      </c>
      <c r="D222">
        <v>11061</v>
      </c>
      <c r="E222" t="s">
        <v>16</v>
      </c>
      <c r="F222" t="s">
        <v>13</v>
      </c>
      <c r="G222" t="s">
        <v>8</v>
      </c>
      <c r="H222" t="s">
        <v>9</v>
      </c>
      <c r="I222" t="s">
        <v>4</v>
      </c>
      <c r="J222" t="s">
        <v>20</v>
      </c>
      <c r="K222">
        <v>0.17</v>
      </c>
      <c r="L222" t="s">
        <v>35</v>
      </c>
      <c r="M222">
        <f>YEAR(Table1[[#This Row],[Transaction_Date]])</f>
        <v>2022</v>
      </c>
    </row>
    <row r="223" spans="1:13" hidden="1" x14ac:dyDescent="0.25">
      <c r="A223" s="3">
        <v>45221</v>
      </c>
      <c r="B223">
        <v>16711</v>
      </c>
      <c r="C223">
        <v>15885</v>
      </c>
      <c r="D223">
        <v>826</v>
      </c>
      <c r="E223" t="s">
        <v>2</v>
      </c>
      <c r="F223" t="s">
        <v>23</v>
      </c>
      <c r="G223" t="s">
        <v>8</v>
      </c>
      <c r="H223" t="s">
        <v>18</v>
      </c>
      <c r="I223" t="s">
        <v>10</v>
      </c>
      <c r="J223" t="s">
        <v>20</v>
      </c>
      <c r="K223">
        <v>0.03</v>
      </c>
      <c r="L223" t="s">
        <v>31</v>
      </c>
      <c r="M223">
        <f>YEAR(Table1[[#This Row],[Transaction_Date]])</f>
        <v>2023</v>
      </c>
    </row>
    <row r="224" spans="1:13" x14ac:dyDescent="0.25">
      <c r="A224" s="3">
        <v>44688</v>
      </c>
      <c r="B224" s="4">
        <v>24362</v>
      </c>
      <c r="C224">
        <v>23901</v>
      </c>
      <c r="D224">
        <v>461</v>
      </c>
      <c r="E224" t="s">
        <v>0</v>
      </c>
      <c r="F224" t="s">
        <v>23</v>
      </c>
      <c r="G224" t="s">
        <v>30</v>
      </c>
      <c r="H224" t="s">
        <v>18</v>
      </c>
      <c r="I224" t="s">
        <v>19</v>
      </c>
      <c r="J224" t="s">
        <v>5</v>
      </c>
      <c r="K224">
        <v>0.24</v>
      </c>
      <c r="L224" t="s">
        <v>6</v>
      </c>
      <c r="M224">
        <f>YEAR(Table1[[#This Row],[Transaction_Date]])</f>
        <v>2022</v>
      </c>
    </row>
    <row r="225" spans="1:13" x14ac:dyDescent="0.25">
      <c r="A225" s="3">
        <v>44770</v>
      </c>
      <c r="B225" s="4">
        <v>25328</v>
      </c>
      <c r="C225">
        <v>14858</v>
      </c>
      <c r="D225">
        <v>10470</v>
      </c>
      <c r="E225" t="s">
        <v>22</v>
      </c>
      <c r="F225" t="s">
        <v>13</v>
      </c>
      <c r="G225" t="s">
        <v>8</v>
      </c>
      <c r="H225" t="s">
        <v>27</v>
      </c>
      <c r="I225" t="s">
        <v>10</v>
      </c>
      <c r="J225" t="s">
        <v>5</v>
      </c>
      <c r="K225">
        <v>0.15</v>
      </c>
      <c r="L225" t="s">
        <v>33</v>
      </c>
      <c r="M225">
        <f>YEAR(Table1[[#This Row],[Transaction_Date]])</f>
        <v>2022</v>
      </c>
    </row>
    <row r="226" spans="1:13" hidden="1" x14ac:dyDescent="0.25">
      <c r="A226" s="3">
        <v>45128</v>
      </c>
      <c r="B226">
        <v>7958</v>
      </c>
      <c r="C226">
        <v>27901</v>
      </c>
      <c r="D226">
        <v>-19943</v>
      </c>
      <c r="E226" t="s">
        <v>0</v>
      </c>
      <c r="F226" t="s">
        <v>1</v>
      </c>
      <c r="G226" t="s">
        <v>22</v>
      </c>
      <c r="H226" t="s">
        <v>18</v>
      </c>
      <c r="I226" t="s">
        <v>10</v>
      </c>
      <c r="J226" t="s">
        <v>5</v>
      </c>
      <c r="K226">
        <v>0.02</v>
      </c>
      <c r="L226" t="s">
        <v>33</v>
      </c>
      <c r="M226">
        <f>YEAR(Table1[[#This Row],[Transaction_Date]])</f>
        <v>2023</v>
      </c>
    </row>
    <row r="227" spans="1:13" x14ac:dyDescent="0.25">
      <c r="A227" s="3">
        <v>44646</v>
      </c>
      <c r="B227" s="4">
        <v>14275</v>
      </c>
      <c r="C227">
        <v>9471</v>
      </c>
      <c r="D227">
        <v>4804</v>
      </c>
      <c r="E227" t="s">
        <v>0</v>
      </c>
      <c r="F227" t="s">
        <v>1</v>
      </c>
      <c r="G227" t="s">
        <v>8</v>
      </c>
      <c r="H227" t="s">
        <v>9</v>
      </c>
      <c r="I227" t="s">
        <v>24</v>
      </c>
      <c r="J227" t="s">
        <v>11</v>
      </c>
      <c r="K227">
        <v>0.25</v>
      </c>
      <c r="L227" t="s">
        <v>21</v>
      </c>
      <c r="M227">
        <f>YEAR(Table1[[#This Row],[Transaction_Date]])</f>
        <v>2022</v>
      </c>
    </row>
    <row r="228" spans="1:13" x14ac:dyDescent="0.25">
      <c r="A228" s="3">
        <v>44859</v>
      </c>
      <c r="B228" s="4">
        <v>42320</v>
      </c>
      <c r="C228">
        <v>25474</v>
      </c>
      <c r="D228">
        <v>16846</v>
      </c>
      <c r="E228" t="s">
        <v>7</v>
      </c>
      <c r="F228" t="s">
        <v>1</v>
      </c>
      <c r="G228" t="s">
        <v>8</v>
      </c>
      <c r="H228" t="s">
        <v>18</v>
      </c>
      <c r="I228" t="s">
        <v>4</v>
      </c>
      <c r="J228" t="s">
        <v>5</v>
      </c>
      <c r="K228">
        <v>0.17</v>
      </c>
      <c r="L228" t="s">
        <v>31</v>
      </c>
      <c r="M228">
        <f>YEAR(Table1[[#This Row],[Transaction_Date]])</f>
        <v>2022</v>
      </c>
    </row>
    <row r="229" spans="1:13" x14ac:dyDescent="0.25">
      <c r="A229" s="3">
        <v>44729</v>
      </c>
      <c r="B229" s="4">
        <v>28345</v>
      </c>
      <c r="C229">
        <v>3785</v>
      </c>
      <c r="D229">
        <v>24560</v>
      </c>
      <c r="E229" t="s">
        <v>0</v>
      </c>
      <c r="F229" t="s">
        <v>13</v>
      </c>
      <c r="G229" t="s">
        <v>2</v>
      </c>
      <c r="H229" t="s">
        <v>18</v>
      </c>
      <c r="I229" t="s">
        <v>10</v>
      </c>
      <c r="J229" t="s">
        <v>5</v>
      </c>
      <c r="K229">
        <v>0.21</v>
      </c>
      <c r="L229" t="s">
        <v>25</v>
      </c>
      <c r="M229">
        <f>YEAR(Table1[[#This Row],[Transaction_Date]])</f>
        <v>2022</v>
      </c>
    </row>
    <row r="230" spans="1:13" hidden="1" x14ac:dyDescent="0.25">
      <c r="A230" s="3">
        <v>45247</v>
      </c>
      <c r="B230">
        <v>31239</v>
      </c>
      <c r="C230">
        <v>12111</v>
      </c>
      <c r="D230">
        <v>19128</v>
      </c>
      <c r="E230" t="s">
        <v>0</v>
      </c>
      <c r="F230" t="s">
        <v>23</v>
      </c>
      <c r="G230" t="s">
        <v>2</v>
      </c>
      <c r="H230" t="s">
        <v>18</v>
      </c>
      <c r="I230" t="s">
        <v>19</v>
      </c>
      <c r="J230" t="s">
        <v>20</v>
      </c>
      <c r="K230">
        <v>0.24</v>
      </c>
      <c r="L230" t="s">
        <v>36</v>
      </c>
      <c r="M230">
        <f>YEAR(Table1[[#This Row],[Transaction_Date]])</f>
        <v>2023</v>
      </c>
    </row>
    <row r="231" spans="1:13" hidden="1" x14ac:dyDescent="0.25">
      <c r="A231" s="3">
        <v>45262</v>
      </c>
      <c r="B231">
        <v>9474</v>
      </c>
      <c r="C231">
        <v>22428</v>
      </c>
      <c r="D231">
        <v>-12954</v>
      </c>
      <c r="E231" t="s">
        <v>16</v>
      </c>
      <c r="F231" t="s">
        <v>17</v>
      </c>
      <c r="G231" t="s">
        <v>8</v>
      </c>
      <c r="H231" t="s">
        <v>18</v>
      </c>
      <c r="I231" t="s">
        <v>4</v>
      </c>
      <c r="J231" t="s">
        <v>11</v>
      </c>
      <c r="K231">
        <v>0.26</v>
      </c>
      <c r="L231" t="s">
        <v>15</v>
      </c>
      <c r="M231">
        <f>YEAR(Table1[[#This Row],[Transaction_Date]])</f>
        <v>2023</v>
      </c>
    </row>
    <row r="232" spans="1:13" hidden="1" x14ac:dyDescent="0.25">
      <c r="A232" s="3">
        <v>45245</v>
      </c>
      <c r="B232">
        <v>20792</v>
      </c>
      <c r="C232">
        <v>9085</v>
      </c>
      <c r="D232">
        <v>11707</v>
      </c>
      <c r="E232" t="s">
        <v>7</v>
      </c>
      <c r="F232" t="s">
        <v>17</v>
      </c>
      <c r="G232" t="s">
        <v>2</v>
      </c>
      <c r="H232" t="s">
        <v>14</v>
      </c>
      <c r="I232" t="s">
        <v>4</v>
      </c>
      <c r="J232" t="s">
        <v>32</v>
      </c>
      <c r="K232">
        <v>0.25</v>
      </c>
      <c r="L232" t="s">
        <v>36</v>
      </c>
      <c r="M232">
        <f>YEAR(Table1[[#This Row],[Transaction_Date]])</f>
        <v>2023</v>
      </c>
    </row>
    <row r="233" spans="1:13" x14ac:dyDescent="0.25">
      <c r="A233" s="3">
        <v>44563</v>
      </c>
      <c r="B233" s="4">
        <v>42551</v>
      </c>
      <c r="C233">
        <v>13188</v>
      </c>
      <c r="D233">
        <v>29363</v>
      </c>
      <c r="E233" t="s">
        <v>0</v>
      </c>
      <c r="F233" t="s">
        <v>1</v>
      </c>
      <c r="G233" t="s">
        <v>7</v>
      </c>
      <c r="H233" t="s">
        <v>9</v>
      </c>
      <c r="I233" t="s">
        <v>10</v>
      </c>
      <c r="J233" t="s">
        <v>20</v>
      </c>
      <c r="K233">
        <v>0.23</v>
      </c>
      <c r="L233" t="s">
        <v>28</v>
      </c>
      <c r="M233">
        <f>YEAR(Table1[[#This Row],[Transaction_Date]])</f>
        <v>2022</v>
      </c>
    </row>
    <row r="234" spans="1:13" hidden="1" x14ac:dyDescent="0.25">
      <c r="A234" s="3">
        <v>45165</v>
      </c>
      <c r="B234">
        <v>43971</v>
      </c>
      <c r="C234">
        <v>9427</v>
      </c>
      <c r="D234">
        <v>34544</v>
      </c>
      <c r="E234" t="s">
        <v>2</v>
      </c>
      <c r="F234" t="s">
        <v>17</v>
      </c>
      <c r="G234" t="s">
        <v>16</v>
      </c>
      <c r="H234" t="s">
        <v>18</v>
      </c>
      <c r="I234" t="s">
        <v>10</v>
      </c>
      <c r="J234" t="s">
        <v>11</v>
      </c>
      <c r="K234">
        <v>0.17</v>
      </c>
      <c r="L234" t="s">
        <v>12</v>
      </c>
      <c r="M234">
        <f>YEAR(Table1[[#This Row],[Transaction_Date]])</f>
        <v>2023</v>
      </c>
    </row>
    <row r="235" spans="1:13" x14ac:dyDescent="0.25">
      <c r="A235" s="3">
        <v>44869</v>
      </c>
      <c r="B235" s="4">
        <v>7661</v>
      </c>
      <c r="C235">
        <v>18442</v>
      </c>
      <c r="D235">
        <v>-10781</v>
      </c>
      <c r="E235" t="s">
        <v>7</v>
      </c>
      <c r="F235" t="s">
        <v>13</v>
      </c>
      <c r="G235" t="s">
        <v>8</v>
      </c>
      <c r="H235" t="s">
        <v>14</v>
      </c>
      <c r="I235" t="s">
        <v>4</v>
      </c>
      <c r="J235" t="s">
        <v>11</v>
      </c>
      <c r="K235">
        <v>0.24</v>
      </c>
      <c r="L235" t="s">
        <v>36</v>
      </c>
      <c r="M235">
        <f>YEAR(Table1[[#This Row],[Transaction_Date]])</f>
        <v>2022</v>
      </c>
    </row>
    <row r="236" spans="1:13" hidden="1" x14ac:dyDescent="0.25">
      <c r="A236" s="3">
        <v>45207</v>
      </c>
      <c r="B236">
        <v>39768</v>
      </c>
      <c r="C236">
        <v>26413</v>
      </c>
      <c r="D236">
        <v>13355</v>
      </c>
      <c r="E236" t="s">
        <v>16</v>
      </c>
      <c r="F236" t="s">
        <v>23</v>
      </c>
      <c r="G236" t="s">
        <v>8</v>
      </c>
      <c r="H236" t="s">
        <v>18</v>
      </c>
      <c r="I236" t="s">
        <v>4</v>
      </c>
      <c r="J236" t="s">
        <v>5</v>
      </c>
      <c r="K236">
        <v>0.12</v>
      </c>
      <c r="L236" t="s">
        <v>31</v>
      </c>
      <c r="M236">
        <f>YEAR(Table1[[#This Row],[Transaction_Date]])</f>
        <v>2023</v>
      </c>
    </row>
    <row r="237" spans="1:13" x14ac:dyDescent="0.25">
      <c r="A237" s="3">
        <v>44829</v>
      </c>
      <c r="B237" s="4">
        <v>14387</v>
      </c>
      <c r="C237">
        <v>18240</v>
      </c>
      <c r="D237">
        <v>-3853</v>
      </c>
      <c r="E237" t="s">
        <v>7</v>
      </c>
      <c r="F237" t="s">
        <v>13</v>
      </c>
      <c r="G237" t="s">
        <v>22</v>
      </c>
      <c r="H237" t="s">
        <v>18</v>
      </c>
      <c r="I237" t="s">
        <v>10</v>
      </c>
      <c r="J237" t="s">
        <v>5</v>
      </c>
      <c r="K237">
        <v>0.2</v>
      </c>
      <c r="L237" t="s">
        <v>34</v>
      </c>
      <c r="M237">
        <f>YEAR(Table1[[#This Row],[Transaction_Date]])</f>
        <v>2022</v>
      </c>
    </row>
    <row r="238" spans="1:13" x14ac:dyDescent="0.25">
      <c r="A238" s="3">
        <v>44652</v>
      </c>
      <c r="B238" s="4">
        <v>37967</v>
      </c>
      <c r="C238">
        <v>13567</v>
      </c>
      <c r="D238">
        <v>24400</v>
      </c>
      <c r="E238" t="s">
        <v>0</v>
      </c>
      <c r="F238" t="s">
        <v>23</v>
      </c>
      <c r="G238" t="s">
        <v>7</v>
      </c>
      <c r="H238" t="s">
        <v>18</v>
      </c>
      <c r="I238" t="s">
        <v>19</v>
      </c>
      <c r="J238" t="s">
        <v>11</v>
      </c>
      <c r="K238">
        <v>0.28999999999999998</v>
      </c>
      <c r="L238" t="s">
        <v>29</v>
      </c>
      <c r="M238">
        <f>YEAR(Table1[[#This Row],[Transaction_Date]])</f>
        <v>2022</v>
      </c>
    </row>
    <row r="239" spans="1:13" x14ac:dyDescent="0.25">
      <c r="A239" s="3">
        <v>44903</v>
      </c>
      <c r="B239" s="4">
        <v>13189</v>
      </c>
      <c r="C239">
        <v>29060</v>
      </c>
      <c r="D239">
        <v>-15871</v>
      </c>
      <c r="E239" t="s">
        <v>0</v>
      </c>
      <c r="F239" t="s">
        <v>23</v>
      </c>
      <c r="G239" t="s">
        <v>8</v>
      </c>
      <c r="H239" t="s">
        <v>3</v>
      </c>
      <c r="I239" t="s">
        <v>24</v>
      </c>
      <c r="J239" t="s">
        <v>5</v>
      </c>
      <c r="K239">
        <v>0.04</v>
      </c>
      <c r="L239" t="s">
        <v>15</v>
      </c>
      <c r="M239">
        <f>YEAR(Table1[[#This Row],[Transaction_Date]])</f>
        <v>2022</v>
      </c>
    </row>
    <row r="240" spans="1:13" x14ac:dyDescent="0.25">
      <c r="A240" s="3">
        <v>44602</v>
      </c>
      <c r="B240" s="4">
        <v>18206</v>
      </c>
      <c r="C240">
        <v>14916</v>
      </c>
      <c r="D240">
        <v>3290</v>
      </c>
      <c r="E240" t="s">
        <v>7</v>
      </c>
      <c r="F240" t="s">
        <v>23</v>
      </c>
      <c r="G240" t="s">
        <v>8</v>
      </c>
      <c r="H240" t="s">
        <v>14</v>
      </c>
      <c r="I240" t="s">
        <v>19</v>
      </c>
      <c r="J240" t="s">
        <v>5</v>
      </c>
      <c r="K240">
        <v>0.1</v>
      </c>
      <c r="L240" t="s">
        <v>35</v>
      </c>
      <c r="M240">
        <f>YEAR(Table1[[#This Row],[Transaction_Date]])</f>
        <v>2022</v>
      </c>
    </row>
    <row r="241" spans="1:13" hidden="1" x14ac:dyDescent="0.25">
      <c r="A241" s="3">
        <v>45133</v>
      </c>
      <c r="B241">
        <v>40873</v>
      </c>
      <c r="C241">
        <v>26027</v>
      </c>
      <c r="D241">
        <v>14846</v>
      </c>
      <c r="E241" t="s">
        <v>0</v>
      </c>
      <c r="F241" t="s">
        <v>1</v>
      </c>
      <c r="G241" t="s">
        <v>8</v>
      </c>
      <c r="H241" t="s">
        <v>14</v>
      </c>
      <c r="I241" t="s">
        <v>4</v>
      </c>
      <c r="J241" t="s">
        <v>5</v>
      </c>
      <c r="K241">
        <v>0.04</v>
      </c>
      <c r="L241" t="s">
        <v>33</v>
      </c>
      <c r="M241">
        <f>YEAR(Table1[[#This Row],[Transaction_Date]])</f>
        <v>2023</v>
      </c>
    </row>
    <row r="242" spans="1:13" x14ac:dyDescent="0.25">
      <c r="A242" s="3">
        <v>44784</v>
      </c>
      <c r="B242" s="4">
        <v>46316</v>
      </c>
      <c r="C242">
        <v>19498</v>
      </c>
      <c r="D242">
        <v>26818</v>
      </c>
      <c r="E242" t="s">
        <v>16</v>
      </c>
      <c r="F242" t="s">
        <v>23</v>
      </c>
      <c r="G242" t="s">
        <v>7</v>
      </c>
      <c r="H242" t="s">
        <v>27</v>
      </c>
      <c r="I242" t="s">
        <v>4</v>
      </c>
      <c r="J242" t="s">
        <v>20</v>
      </c>
      <c r="K242">
        <v>0.01</v>
      </c>
      <c r="L242" t="s">
        <v>12</v>
      </c>
      <c r="M242">
        <f>YEAR(Table1[[#This Row],[Transaction_Date]])</f>
        <v>2022</v>
      </c>
    </row>
    <row r="243" spans="1:13" hidden="1" x14ac:dyDescent="0.25">
      <c r="A243" s="3">
        <v>45125</v>
      </c>
      <c r="B243">
        <v>21344</v>
      </c>
      <c r="C243">
        <v>26101</v>
      </c>
      <c r="D243">
        <v>-4757</v>
      </c>
      <c r="E243" t="s">
        <v>0</v>
      </c>
      <c r="F243" t="s">
        <v>23</v>
      </c>
      <c r="G243" t="s">
        <v>22</v>
      </c>
      <c r="H243" t="s">
        <v>27</v>
      </c>
      <c r="I243" t="s">
        <v>19</v>
      </c>
      <c r="J243" t="s">
        <v>11</v>
      </c>
      <c r="K243">
        <v>0.01</v>
      </c>
      <c r="L243" t="s">
        <v>33</v>
      </c>
      <c r="M243">
        <f>YEAR(Table1[[#This Row],[Transaction_Date]])</f>
        <v>2023</v>
      </c>
    </row>
    <row r="244" spans="1:13" hidden="1" x14ac:dyDescent="0.25">
      <c r="A244" s="3">
        <v>45220</v>
      </c>
      <c r="B244">
        <v>46300</v>
      </c>
      <c r="C244">
        <v>18594</v>
      </c>
      <c r="D244">
        <v>27706</v>
      </c>
      <c r="E244" t="s">
        <v>16</v>
      </c>
      <c r="F244" t="s">
        <v>17</v>
      </c>
      <c r="G244" t="s">
        <v>2</v>
      </c>
      <c r="H244" t="s">
        <v>14</v>
      </c>
      <c r="I244" t="s">
        <v>10</v>
      </c>
      <c r="J244" t="s">
        <v>5</v>
      </c>
      <c r="K244">
        <v>0.03</v>
      </c>
      <c r="L244" t="s">
        <v>31</v>
      </c>
      <c r="M244">
        <f>YEAR(Table1[[#This Row],[Transaction_Date]])</f>
        <v>2023</v>
      </c>
    </row>
    <row r="245" spans="1:13" hidden="1" x14ac:dyDescent="0.25">
      <c r="A245" s="3">
        <v>45276</v>
      </c>
      <c r="B245">
        <v>32674</v>
      </c>
      <c r="C245">
        <v>28693</v>
      </c>
      <c r="D245">
        <v>3981</v>
      </c>
      <c r="E245" t="s">
        <v>0</v>
      </c>
      <c r="F245" t="s">
        <v>1</v>
      </c>
      <c r="G245" t="s">
        <v>2</v>
      </c>
      <c r="H245" t="s">
        <v>14</v>
      </c>
      <c r="I245" t="s">
        <v>4</v>
      </c>
      <c r="J245" t="s">
        <v>5</v>
      </c>
      <c r="K245">
        <v>0.01</v>
      </c>
      <c r="L245" t="s">
        <v>15</v>
      </c>
      <c r="M245">
        <f>YEAR(Table1[[#This Row],[Transaction_Date]])</f>
        <v>2023</v>
      </c>
    </row>
    <row r="246" spans="1:13" x14ac:dyDescent="0.25">
      <c r="A246" s="3">
        <v>44707</v>
      </c>
      <c r="B246" s="4">
        <v>31935</v>
      </c>
      <c r="C246">
        <v>3763</v>
      </c>
      <c r="D246">
        <v>28172</v>
      </c>
      <c r="E246" t="s">
        <v>0</v>
      </c>
      <c r="F246" t="s">
        <v>13</v>
      </c>
      <c r="G246" t="s">
        <v>8</v>
      </c>
      <c r="H246" t="s">
        <v>14</v>
      </c>
      <c r="I246" t="s">
        <v>4</v>
      </c>
      <c r="J246" t="s">
        <v>5</v>
      </c>
      <c r="K246">
        <v>0.08</v>
      </c>
      <c r="L246" t="s">
        <v>6</v>
      </c>
      <c r="M246">
        <f>YEAR(Table1[[#This Row],[Transaction_Date]])</f>
        <v>2022</v>
      </c>
    </row>
    <row r="247" spans="1:13" hidden="1" x14ac:dyDescent="0.25">
      <c r="A247" s="3">
        <v>45207</v>
      </c>
      <c r="B247">
        <v>15397</v>
      </c>
      <c r="C247">
        <v>15816</v>
      </c>
      <c r="D247">
        <v>-419</v>
      </c>
      <c r="E247" t="s">
        <v>7</v>
      </c>
      <c r="F247" t="s">
        <v>26</v>
      </c>
      <c r="G247" t="s">
        <v>8</v>
      </c>
      <c r="H247" t="s">
        <v>3</v>
      </c>
      <c r="I247" t="s">
        <v>19</v>
      </c>
      <c r="J247" t="s">
        <v>5</v>
      </c>
      <c r="K247">
        <v>0.16</v>
      </c>
      <c r="L247" t="s">
        <v>31</v>
      </c>
      <c r="M247">
        <f>YEAR(Table1[[#This Row],[Transaction_Date]])</f>
        <v>2023</v>
      </c>
    </row>
    <row r="248" spans="1:13" x14ac:dyDescent="0.25">
      <c r="A248" s="3">
        <v>44860</v>
      </c>
      <c r="B248" s="4">
        <v>24214</v>
      </c>
      <c r="C248">
        <v>15625</v>
      </c>
      <c r="D248">
        <v>8589</v>
      </c>
      <c r="E248" t="s">
        <v>22</v>
      </c>
      <c r="F248" t="s">
        <v>23</v>
      </c>
      <c r="G248" t="s">
        <v>7</v>
      </c>
      <c r="H248" t="s">
        <v>14</v>
      </c>
      <c r="I248" t="s">
        <v>4</v>
      </c>
      <c r="J248" t="s">
        <v>20</v>
      </c>
      <c r="K248">
        <v>0.09</v>
      </c>
      <c r="L248" t="s">
        <v>31</v>
      </c>
      <c r="M248">
        <f>YEAR(Table1[[#This Row],[Transaction_Date]])</f>
        <v>2022</v>
      </c>
    </row>
    <row r="249" spans="1:13" hidden="1" x14ac:dyDescent="0.25">
      <c r="A249" s="3">
        <v>45200</v>
      </c>
      <c r="B249">
        <v>12634</v>
      </c>
      <c r="C249">
        <v>13244</v>
      </c>
      <c r="D249">
        <v>-610</v>
      </c>
      <c r="E249" t="s">
        <v>22</v>
      </c>
      <c r="F249" t="s">
        <v>26</v>
      </c>
      <c r="G249" t="s">
        <v>8</v>
      </c>
      <c r="H249" t="s">
        <v>18</v>
      </c>
      <c r="I249" t="s">
        <v>10</v>
      </c>
      <c r="J249" t="s">
        <v>5</v>
      </c>
      <c r="K249">
        <v>0.25</v>
      </c>
      <c r="L249" t="s">
        <v>31</v>
      </c>
      <c r="M249">
        <f>YEAR(Table1[[#This Row],[Transaction_Date]])</f>
        <v>2023</v>
      </c>
    </row>
    <row r="250" spans="1:13" x14ac:dyDescent="0.25">
      <c r="A250" s="3">
        <v>44719</v>
      </c>
      <c r="B250" s="4">
        <v>6938</v>
      </c>
      <c r="C250">
        <v>21717</v>
      </c>
      <c r="D250">
        <v>-14779</v>
      </c>
      <c r="E250" t="s">
        <v>2</v>
      </c>
      <c r="F250" t="s">
        <v>17</v>
      </c>
      <c r="G250" t="s">
        <v>2</v>
      </c>
      <c r="H250" t="s">
        <v>18</v>
      </c>
      <c r="I250" t="s">
        <v>10</v>
      </c>
      <c r="J250" t="s">
        <v>5</v>
      </c>
      <c r="K250">
        <v>0.18</v>
      </c>
      <c r="L250" t="s">
        <v>25</v>
      </c>
      <c r="M250">
        <f>YEAR(Table1[[#This Row],[Transaction_Date]])</f>
        <v>2022</v>
      </c>
    </row>
    <row r="251" spans="1:13" x14ac:dyDescent="0.25">
      <c r="A251" s="3">
        <v>44700</v>
      </c>
      <c r="B251" s="4">
        <v>43004</v>
      </c>
      <c r="C251">
        <v>26383</v>
      </c>
      <c r="D251">
        <v>16621</v>
      </c>
      <c r="E251" t="s">
        <v>16</v>
      </c>
      <c r="F251" t="s">
        <v>23</v>
      </c>
      <c r="G251" t="s">
        <v>22</v>
      </c>
      <c r="H251" t="s">
        <v>3</v>
      </c>
      <c r="I251" t="s">
        <v>4</v>
      </c>
      <c r="J251" t="s">
        <v>5</v>
      </c>
      <c r="K251">
        <v>0.16</v>
      </c>
      <c r="L251" t="s">
        <v>6</v>
      </c>
      <c r="M251">
        <f>YEAR(Table1[[#This Row],[Transaction_Date]])</f>
        <v>2022</v>
      </c>
    </row>
    <row r="252" spans="1:13" hidden="1" x14ac:dyDescent="0.25">
      <c r="A252" s="3">
        <v>45125</v>
      </c>
      <c r="B252">
        <v>19724</v>
      </c>
      <c r="C252">
        <v>4012</v>
      </c>
      <c r="D252">
        <v>15712</v>
      </c>
      <c r="E252" t="s">
        <v>2</v>
      </c>
      <c r="F252" t="s">
        <v>1</v>
      </c>
      <c r="G252" t="s">
        <v>22</v>
      </c>
      <c r="H252" t="s">
        <v>18</v>
      </c>
      <c r="I252" t="s">
        <v>24</v>
      </c>
      <c r="J252" t="s">
        <v>20</v>
      </c>
      <c r="K252">
        <v>0.01</v>
      </c>
      <c r="L252" t="s">
        <v>33</v>
      </c>
      <c r="M252">
        <f>YEAR(Table1[[#This Row],[Transaction_Date]])</f>
        <v>2023</v>
      </c>
    </row>
    <row r="253" spans="1:13" hidden="1" x14ac:dyDescent="0.25">
      <c r="A253" s="3">
        <v>45142</v>
      </c>
      <c r="B253">
        <v>46107</v>
      </c>
      <c r="C253">
        <v>4930</v>
      </c>
      <c r="D253">
        <v>41177</v>
      </c>
      <c r="E253" t="s">
        <v>2</v>
      </c>
      <c r="F253" t="s">
        <v>23</v>
      </c>
      <c r="G253" t="s">
        <v>22</v>
      </c>
      <c r="H253" t="s">
        <v>9</v>
      </c>
      <c r="I253" t="s">
        <v>4</v>
      </c>
      <c r="J253" t="s">
        <v>5</v>
      </c>
      <c r="K253">
        <v>0.25</v>
      </c>
      <c r="L253" t="s">
        <v>12</v>
      </c>
      <c r="M253">
        <f>YEAR(Table1[[#This Row],[Transaction_Date]])</f>
        <v>2023</v>
      </c>
    </row>
    <row r="254" spans="1:13" x14ac:dyDescent="0.25">
      <c r="A254" s="3">
        <v>44596</v>
      </c>
      <c r="B254" s="4">
        <v>10537</v>
      </c>
      <c r="C254">
        <v>25993</v>
      </c>
      <c r="D254">
        <v>-15456</v>
      </c>
      <c r="E254" t="s">
        <v>0</v>
      </c>
      <c r="F254" t="s">
        <v>23</v>
      </c>
      <c r="G254" t="s">
        <v>8</v>
      </c>
      <c r="H254" t="s">
        <v>18</v>
      </c>
      <c r="I254" t="s">
        <v>4</v>
      </c>
      <c r="J254" t="s">
        <v>5</v>
      </c>
      <c r="K254">
        <v>0.1</v>
      </c>
      <c r="L254" t="s">
        <v>35</v>
      </c>
      <c r="M254">
        <f>YEAR(Table1[[#This Row],[Transaction_Date]])</f>
        <v>2022</v>
      </c>
    </row>
    <row r="255" spans="1:13" hidden="1" x14ac:dyDescent="0.25">
      <c r="A255" s="3">
        <v>45017</v>
      </c>
      <c r="B255">
        <v>28062</v>
      </c>
      <c r="C255">
        <v>14536</v>
      </c>
      <c r="D255">
        <v>13526</v>
      </c>
      <c r="E255" t="s">
        <v>16</v>
      </c>
      <c r="F255" t="s">
        <v>1</v>
      </c>
      <c r="G255" t="s">
        <v>22</v>
      </c>
      <c r="H255" t="s">
        <v>18</v>
      </c>
      <c r="I255" t="s">
        <v>10</v>
      </c>
      <c r="J255" t="s">
        <v>5</v>
      </c>
      <c r="K255">
        <v>0.11</v>
      </c>
      <c r="L255" t="s">
        <v>29</v>
      </c>
      <c r="M255">
        <f>YEAR(Table1[[#This Row],[Transaction_Date]])</f>
        <v>2023</v>
      </c>
    </row>
    <row r="256" spans="1:13" hidden="1" x14ac:dyDescent="0.25">
      <c r="A256" s="3">
        <v>45282</v>
      </c>
      <c r="B256">
        <v>42159</v>
      </c>
      <c r="C256">
        <v>29731</v>
      </c>
      <c r="D256">
        <v>12428</v>
      </c>
      <c r="E256" t="s">
        <v>7</v>
      </c>
      <c r="F256" t="s">
        <v>1</v>
      </c>
      <c r="G256" t="s">
        <v>30</v>
      </c>
      <c r="H256" t="s">
        <v>27</v>
      </c>
      <c r="I256" t="s">
        <v>19</v>
      </c>
      <c r="J256" t="s">
        <v>11</v>
      </c>
      <c r="K256">
        <v>0.09</v>
      </c>
      <c r="L256" t="s">
        <v>15</v>
      </c>
      <c r="M256">
        <f>YEAR(Table1[[#This Row],[Transaction_Date]])</f>
        <v>2023</v>
      </c>
    </row>
    <row r="257" spans="1:13" x14ac:dyDescent="0.25">
      <c r="A257" s="3">
        <v>44597</v>
      </c>
      <c r="B257" s="4">
        <v>13031</v>
      </c>
      <c r="C257">
        <v>26411</v>
      </c>
      <c r="D257">
        <v>-13380</v>
      </c>
      <c r="E257" t="s">
        <v>0</v>
      </c>
      <c r="F257" t="s">
        <v>1</v>
      </c>
      <c r="G257" t="s">
        <v>7</v>
      </c>
      <c r="H257" t="s">
        <v>3</v>
      </c>
      <c r="I257" t="s">
        <v>24</v>
      </c>
      <c r="J257" t="s">
        <v>11</v>
      </c>
      <c r="K257">
        <v>0.16</v>
      </c>
      <c r="L257" t="s">
        <v>35</v>
      </c>
      <c r="M257">
        <f>YEAR(Table1[[#This Row],[Transaction_Date]])</f>
        <v>2022</v>
      </c>
    </row>
    <row r="258" spans="1:13" hidden="1" x14ac:dyDescent="0.25">
      <c r="A258" s="3">
        <v>45099</v>
      </c>
      <c r="B258">
        <v>38196</v>
      </c>
      <c r="C258">
        <v>17413</v>
      </c>
      <c r="D258">
        <v>20783</v>
      </c>
      <c r="E258" t="s">
        <v>0</v>
      </c>
      <c r="F258" t="s">
        <v>26</v>
      </c>
      <c r="G258" t="s">
        <v>16</v>
      </c>
      <c r="H258" t="s">
        <v>27</v>
      </c>
      <c r="I258" t="s">
        <v>4</v>
      </c>
      <c r="J258" t="s">
        <v>20</v>
      </c>
      <c r="K258">
        <v>7.0000000000000007E-2</v>
      </c>
      <c r="L258" t="s">
        <v>25</v>
      </c>
      <c r="M258">
        <f>YEAR(Table1[[#This Row],[Transaction_Date]])</f>
        <v>2023</v>
      </c>
    </row>
    <row r="259" spans="1:13" x14ac:dyDescent="0.25">
      <c r="A259" s="3">
        <v>44701</v>
      </c>
      <c r="B259" s="4">
        <v>11435</v>
      </c>
      <c r="C259">
        <v>22892</v>
      </c>
      <c r="D259">
        <v>-11457</v>
      </c>
      <c r="E259" t="s">
        <v>7</v>
      </c>
      <c r="F259" t="s">
        <v>23</v>
      </c>
      <c r="G259" t="s">
        <v>8</v>
      </c>
      <c r="H259" t="s">
        <v>14</v>
      </c>
      <c r="I259" t="s">
        <v>24</v>
      </c>
      <c r="J259" t="s">
        <v>11</v>
      </c>
      <c r="K259">
        <v>0.22</v>
      </c>
      <c r="L259" t="s">
        <v>6</v>
      </c>
      <c r="M259">
        <f>YEAR(Table1[[#This Row],[Transaction_Date]])</f>
        <v>2022</v>
      </c>
    </row>
    <row r="260" spans="1:13" x14ac:dyDescent="0.25">
      <c r="A260" s="3">
        <v>44657</v>
      </c>
      <c r="B260" s="4">
        <v>7928</v>
      </c>
      <c r="C260">
        <v>8073</v>
      </c>
      <c r="D260">
        <v>-145</v>
      </c>
      <c r="E260" t="s">
        <v>0</v>
      </c>
      <c r="F260" t="s">
        <v>23</v>
      </c>
      <c r="G260" t="s">
        <v>16</v>
      </c>
      <c r="H260" t="s">
        <v>14</v>
      </c>
      <c r="I260" t="s">
        <v>24</v>
      </c>
      <c r="J260" t="s">
        <v>5</v>
      </c>
      <c r="K260">
        <v>0.26</v>
      </c>
      <c r="L260" t="s">
        <v>29</v>
      </c>
      <c r="M260">
        <f>YEAR(Table1[[#This Row],[Transaction_Date]])</f>
        <v>2022</v>
      </c>
    </row>
    <row r="261" spans="1:13" hidden="1" x14ac:dyDescent="0.25">
      <c r="A261" s="3">
        <v>45122</v>
      </c>
      <c r="B261">
        <v>30452</v>
      </c>
      <c r="C261">
        <v>23009</v>
      </c>
      <c r="D261">
        <v>7443</v>
      </c>
      <c r="E261" t="s">
        <v>0</v>
      </c>
      <c r="F261" t="s">
        <v>23</v>
      </c>
      <c r="G261" t="s">
        <v>8</v>
      </c>
      <c r="H261" t="s">
        <v>3</v>
      </c>
      <c r="I261" t="s">
        <v>10</v>
      </c>
      <c r="J261" t="s">
        <v>5</v>
      </c>
      <c r="K261">
        <v>0.21</v>
      </c>
      <c r="L261" t="s">
        <v>33</v>
      </c>
      <c r="M261">
        <f>YEAR(Table1[[#This Row],[Transaction_Date]])</f>
        <v>2023</v>
      </c>
    </row>
    <row r="262" spans="1:13" hidden="1" x14ac:dyDescent="0.25">
      <c r="A262" s="3">
        <v>45040</v>
      </c>
      <c r="B262">
        <v>27888</v>
      </c>
      <c r="C262">
        <v>29889</v>
      </c>
      <c r="D262">
        <v>-2001</v>
      </c>
      <c r="E262" t="s">
        <v>16</v>
      </c>
      <c r="F262" t="s">
        <v>13</v>
      </c>
      <c r="G262" t="s">
        <v>30</v>
      </c>
      <c r="H262" t="s">
        <v>3</v>
      </c>
      <c r="I262" t="s">
        <v>4</v>
      </c>
      <c r="J262" t="s">
        <v>5</v>
      </c>
      <c r="K262">
        <v>0.12</v>
      </c>
      <c r="L262" t="s">
        <v>29</v>
      </c>
      <c r="M262">
        <f>YEAR(Table1[[#This Row],[Transaction_Date]])</f>
        <v>2023</v>
      </c>
    </row>
    <row r="263" spans="1:13" x14ac:dyDescent="0.25">
      <c r="A263" s="3">
        <v>44566</v>
      </c>
      <c r="B263" s="4">
        <v>38061</v>
      </c>
      <c r="C263">
        <v>5203</v>
      </c>
      <c r="D263">
        <v>32858</v>
      </c>
      <c r="E263" t="s">
        <v>7</v>
      </c>
      <c r="F263" t="s">
        <v>17</v>
      </c>
      <c r="G263" t="s">
        <v>8</v>
      </c>
      <c r="H263" t="s">
        <v>18</v>
      </c>
      <c r="I263" t="s">
        <v>4</v>
      </c>
      <c r="J263" t="s">
        <v>11</v>
      </c>
      <c r="K263">
        <v>0.19</v>
      </c>
      <c r="L263" t="s">
        <v>28</v>
      </c>
      <c r="M263">
        <f>YEAR(Table1[[#This Row],[Transaction_Date]])</f>
        <v>2022</v>
      </c>
    </row>
    <row r="264" spans="1:13" hidden="1" x14ac:dyDescent="0.25">
      <c r="A264" s="3">
        <v>45083</v>
      </c>
      <c r="B264">
        <v>11091</v>
      </c>
      <c r="C264">
        <v>16505</v>
      </c>
      <c r="D264">
        <v>-5414</v>
      </c>
      <c r="E264" t="s">
        <v>7</v>
      </c>
      <c r="F264" t="s">
        <v>1</v>
      </c>
      <c r="G264" t="s">
        <v>8</v>
      </c>
      <c r="H264" t="s">
        <v>18</v>
      </c>
      <c r="I264" t="s">
        <v>19</v>
      </c>
      <c r="J264" t="s">
        <v>5</v>
      </c>
      <c r="K264">
        <v>0.28999999999999998</v>
      </c>
      <c r="L264" t="s">
        <v>25</v>
      </c>
      <c r="M264">
        <f>YEAR(Table1[[#This Row],[Transaction_Date]])</f>
        <v>2023</v>
      </c>
    </row>
    <row r="265" spans="1:13" x14ac:dyDescent="0.25">
      <c r="A265" s="3">
        <v>44690</v>
      </c>
      <c r="B265" s="4">
        <v>19880</v>
      </c>
      <c r="C265">
        <v>19375</v>
      </c>
      <c r="D265">
        <v>505</v>
      </c>
      <c r="E265" t="s">
        <v>0</v>
      </c>
      <c r="F265" t="s">
        <v>1</v>
      </c>
      <c r="G265" t="s">
        <v>8</v>
      </c>
      <c r="H265" t="s">
        <v>3</v>
      </c>
      <c r="I265" t="s">
        <v>19</v>
      </c>
      <c r="J265" t="s">
        <v>20</v>
      </c>
      <c r="K265">
        <v>0.13</v>
      </c>
      <c r="L265" t="s">
        <v>6</v>
      </c>
      <c r="M265">
        <f>YEAR(Table1[[#This Row],[Transaction_Date]])</f>
        <v>2022</v>
      </c>
    </row>
    <row r="266" spans="1:13" hidden="1" x14ac:dyDescent="0.25">
      <c r="A266" s="3">
        <v>45115</v>
      </c>
      <c r="B266">
        <v>5303</v>
      </c>
      <c r="C266">
        <v>14883</v>
      </c>
      <c r="D266">
        <v>-9580</v>
      </c>
      <c r="E266" t="s">
        <v>0</v>
      </c>
      <c r="F266" t="s">
        <v>23</v>
      </c>
      <c r="G266" t="s">
        <v>22</v>
      </c>
      <c r="H266" t="s">
        <v>3</v>
      </c>
      <c r="I266" t="s">
        <v>4</v>
      </c>
      <c r="J266" t="s">
        <v>5</v>
      </c>
      <c r="K266">
        <v>0.13</v>
      </c>
      <c r="L266" t="s">
        <v>33</v>
      </c>
      <c r="M266">
        <f>YEAR(Table1[[#This Row],[Transaction_Date]])</f>
        <v>2023</v>
      </c>
    </row>
    <row r="267" spans="1:13" hidden="1" x14ac:dyDescent="0.25">
      <c r="A267" s="3">
        <v>45094</v>
      </c>
      <c r="B267">
        <v>22617</v>
      </c>
      <c r="C267">
        <v>14128</v>
      </c>
      <c r="D267">
        <v>8489</v>
      </c>
      <c r="E267" t="s">
        <v>0</v>
      </c>
      <c r="F267" t="s">
        <v>26</v>
      </c>
      <c r="G267" t="s">
        <v>7</v>
      </c>
      <c r="H267" t="s">
        <v>27</v>
      </c>
      <c r="I267" t="s">
        <v>4</v>
      </c>
      <c r="J267" t="s">
        <v>5</v>
      </c>
      <c r="K267">
        <v>0.28999999999999998</v>
      </c>
      <c r="L267" t="s">
        <v>25</v>
      </c>
      <c r="M267">
        <f>YEAR(Table1[[#This Row],[Transaction_Date]])</f>
        <v>2023</v>
      </c>
    </row>
    <row r="268" spans="1:13" x14ac:dyDescent="0.25">
      <c r="A268" s="3">
        <v>44816</v>
      </c>
      <c r="B268" s="4">
        <v>8710</v>
      </c>
      <c r="C268">
        <v>3356</v>
      </c>
      <c r="D268">
        <v>5354</v>
      </c>
      <c r="E268" t="s">
        <v>0</v>
      </c>
      <c r="F268" t="s">
        <v>23</v>
      </c>
      <c r="G268" t="s">
        <v>8</v>
      </c>
      <c r="H268" t="s">
        <v>18</v>
      </c>
      <c r="I268" t="s">
        <v>4</v>
      </c>
      <c r="J268" t="s">
        <v>5</v>
      </c>
      <c r="K268">
        <v>0.22</v>
      </c>
      <c r="L268" t="s">
        <v>34</v>
      </c>
      <c r="M268">
        <f>YEAR(Table1[[#This Row],[Transaction_Date]])</f>
        <v>2022</v>
      </c>
    </row>
    <row r="269" spans="1:13" hidden="1" x14ac:dyDescent="0.25">
      <c r="A269" s="3">
        <v>45153</v>
      </c>
      <c r="B269">
        <v>20926</v>
      </c>
      <c r="C269">
        <v>21123</v>
      </c>
      <c r="D269">
        <v>-197</v>
      </c>
      <c r="E269" t="s">
        <v>0</v>
      </c>
      <c r="F269" t="s">
        <v>23</v>
      </c>
      <c r="G269" t="s">
        <v>2</v>
      </c>
      <c r="H269" t="s">
        <v>3</v>
      </c>
      <c r="I269" t="s">
        <v>24</v>
      </c>
      <c r="J269" t="s">
        <v>32</v>
      </c>
      <c r="K269">
        <v>0.15</v>
      </c>
      <c r="L269" t="s">
        <v>12</v>
      </c>
      <c r="M269">
        <f>YEAR(Table1[[#This Row],[Transaction_Date]])</f>
        <v>2023</v>
      </c>
    </row>
    <row r="270" spans="1:13" hidden="1" x14ac:dyDescent="0.25">
      <c r="A270" s="3">
        <v>45110</v>
      </c>
      <c r="B270">
        <v>5346</v>
      </c>
      <c r="C270">
        <v>19654</v>
      </c>
      <c r="D270">
        <v>-14308</v>
      </c>
      <c r="E270" t="s">
        <v>0</v>
      </c>
      <c r="F270" t="s">
        <v>17</v>
      </c>
      <c r="G270" t="s">
        <v>16</v>
      </c>
      <c r="H270" t="s">
        <v>18</v>
      </c>
      <c r="I270" t="s">
        <v>4</v>
      </c>
      <c r="J270" t="s">
        <v>5</v>
      </c>
      <c r="K270">
        <v>0.23</v>
      </c>
      <c r="L270" t="s">
        <v>33</v>
      </c>
      <c r="M270">
        <f>YEAR(Table1[[#This Row],[Transaction_Date]])</f>
        <v>2023</v>
      </c>
    </row>
    <row r="271" spans="1:13" x14ac:dyDescent="0.25">
      <c r="A271" s="3">
        <v>44687</v>
      </c>
      <c r="B271" s="4">
        <v>6644</v>
      </c>
      <c r="C271">
        <v>20675</v>
      </c>
      <c r="D271">
        <v>-14031</v>
      </c>
      <c r="E271" t="s">
        <v>0</v>
      </c>
      <c r="F271" t="s">
        <v>23</v>
      </c>
      <c r="G271" t="s">
        <v>7</v>
      </c>
      <c r="H271" t="s">
        <v>14</v>
      </c>
      <c r="I271" t="s">
        <v>4</v>
      </c>
      <c r="J271" t="s">
        <v>5</v>
      </c>
      <c r="K271">
        <v>0.22</v>
      </c>
      <c r="L271" t="s">
        <v>6</v>
      </c>
      <c r="M271">
        <f>YEAR(Table1[[#This Row],[Transaction_Date]])</f>
        <v>2022</v>
      </c>
    </row>
    <row r="272" spans="1:13" x14ac:dyDescent="0.25">
      <c r="A272" s="3">
        <v>44671</v>
      </c>
      <c r="B272" s="4">
        <v>41510</v>
      </c>
      <c r="C272">
        <v>19585</v>
      </c>
      <c r="D272">
        <v>21925</v>
      </c>
      <c r="E272" t="s">
        <v>0</v>
      </c>
      <c r="F272" t="s">
        <v>23</v>
      </c>
      <c r="G272" t="s">
        <v>2</v>
      </c>
      <c r="H272" t="s">
        <v>9</v>
      </c>
      <c r="I272" t="s">
        <v>4</v>
      </c>
      <c r="J272" t="s">
        <v>5</v>
      </c>
      <c r="K272">
        <v>0.28000000000000003</v>
      </c>
      <c r="L272" t="s">
        <v>29</v>
      </c>
      <c r="M272">
        <f>YEAR(Table1[[#This Row],[Transaction_Date]])</f>
        <v>2022</v>
      </c>
    </row>
    <row r="273" spans="1:13" x14ac:dyDescent="0.25">
      <c r="A273" s="3">
        <v>44859</v>
      </c>
      <c r="B273" s="4">
        <v>9273</v>
      </c>
      <c r="C273">
        <v>26893</v>
      </c>
      <c r="D273">
        <v>-17620</v>
      </c>
      <c r="E273" t="s">
        <v>2</v>
      </c>
      <c r="F273" t="s">
        <v>26</v>
      </c>
      <c r="G273" t="s">
        <v>8</v>
      </c>
      <c r="H273" t="s">
        <v>18</v>
      </c>
      <c r="I273" t="s">
        <v>4</v>
      </c>
      <c r="J273" t="s">
        <v>20</v>
      </c>
      <c r="K273">
        <v>0</v>
      </c>
      <c r="L273" t="s">
        <v>31</v>
      </c>
      <c r="M273">
        <f>YEAR(Table1[[#This Row],[Transaction_Date]])</f>
        <v>2022</v>
      </c>
    </row>
    <row r="274" spans="1:13" x14ac:dyDescent="0.25">
      <c r="A274" s="3">
        <v>44622</v>
      </c>
      <c r="B274" s="4">
        <v>7817</v>
      </c>
      <c r="C274">
        <v>18956</v>
      </c>
      <c r="D274">
        <v>-11139</v>
      </c>
      <c r="E274" t="s">
        <v>0</v>
      </c>
      <c r="F274" t="s">
        <v>23</v>
      </c>
      <c r="G274" t="s">
        <v>8</v>
      </c>
      <c r="H274" t="s">
        <v>27</v>
      </c>
      <c r="I274" t="s">
        <v>4</v>
      </c>
      <c r="J274" t="s">
        <v>5</v>
      </c>
      <c r="K274">
        <v>0.03</v>
      </c>
      <c r="L274" t="s">
        <v>21</v>
      </c>
      <c r="M274">
        <f>YEAR(Table1[[#This Row],[Transaction_Date]])</f>
        <v>2022</v>
      </c>
    </row>
    <row r="275" spans="1:13" x14ac:dyDescent="0.25">
      <c r="A275" s="3">
        <v>44718</v>
      </c>
      <c r="B275" s="4">
        <v>6967</v>
      </c>
      <c r="C275">
        <v>3721</v>
      </c>
      <c r="D275">
        <v>3246</v>
      </c>
      <c r="E275" t="s">
        <v>7</v>
      </c>
      <c r="F275" t="s">
        <v>13</v>
      </c>
      <c r="G275" t="s">
        <v>2</v>
      </c>
      <c r="H275" t="s">
        <v>18</v>
      </c>
      <c r="I275" t="s">
        <v>4</v>
      </c>
      <c r="J275" t="s">
        <v>5</v>
      </c>
      <c r="K275">
        <v>0.12</v>
      </c>
      <c r="L275" t="s">
        <v>25</v>
      </c>
      <c r="M275">
        <f>YEAR(Table1[[#This Row],[Transaction_Date]])</f>
        <v>2022</v>
      </c>
    </row>
    <row r="276" spans="1:13" hidden="1" x14ac:dyDescent="0.25">
      <c r="A276" s="3">
        <v>45269</v>
      </c>
      <c r="B276">
        <v>5901</v>
      </c>
      <c r="C276">
        <v>5529</v>
      </c>
      <c r="D276">
        <v>372</v>
      </c>
      <c r="E276" t="s">
        <v>7</v>
      </c>
      <c r="F276" t="s">
        <v>23</v>
      </c>
      <c r="G276" t="s">
        <v>22</v>
      </c>
      <c r="H276" t="s">
        <v>9</v>
      </c>
      <c r="I276" t="s">
        <v>4</v>
      </c>
      <c r="J276" t="s">
        <v>5</v>
      </c>
      <c r="K276">
        <v>0.01</v>
      </c>
      <c r="L276" t="s">
        <v>15</v>
      </c>
      <c r="M276">
        <f>YEAR(Table1[[#This Row],[Transaction_Date]])</f>
        <v>2023</v>
      </c>
    </row>
    <row r="277" spans="1:13" x14ac:dyDescent="0.25">
      <c r="A277" s="3">
        <v>44799</v>
      </c>
      <c r="B277" s="4">
        <v>40916</v>
      </c>
      <c r="C277">
        <v>29117</v>
      </c>
      <c r="D277">
        <v>11799</v>
      </c>
      <c r="E277" t="s">
        <v>22</v>
      </c>
      <c r="F277" t="s">
        <v>23</v>
      </c>
      <c r="G277" t="s">
        <v>16</v>
      </c>
      <c r="H277" t="s">
        <v>18</v>
      </c>
      <c r="I277" t="s">
        <v>24</v>
      </c>
      <c r="J277" t="s">
        <v>11</v>
      </c>
      <c r="K277">
        <v>0.2</v>
      </c>
      <c r="L277" t="s">
        <v>12</v>
      </c>
      <c r="M277">
        <f>YEAR(Table1[[#This Row],[Transaction_Date]])</f>
        <v>2022</v>
      </c>
    </row>
    <row r="278" spans="1:13" hidden="1" x14ac:dyDescent="0.25">
      <c r="A278" s="3">
        <v>45180</v>
      </c>
      <c r="B278">
        <v>9317</v>
      </c>
      <c r="C278">
        <v>16852</v>
      </c>
      <c r="D278">
        <v>-7535</v>
      </c>
      <c r="E278" t="s">
        <v>0</v>
      </c>
      <c r="F278" t="s">
        <v>26</v>
      </c>
      <c r="G278" t="s">
        <v>8</v>
      </c>
      <c r="H278" t="s">
        <v>27</v>
      </c>
      <c r="I278" t="s">
        <v>19</v>
      </c>
      <c r="J278" t="s">
        <v>32</v>
      </c>
      <c r="K278">
        <v>0.15</v>
      </c>
      <c r="L278" t="s">
        <v>34</v>
      </c>
      <c r="M278">
        <f>YEAR(Table1[[#This Row],[Transaction_Date]])</f>
        <v>2023</v>
      </c>
    </row>
    <row r="279" spans="1:13" x14ac:dyDescent="0.25">
      <c r="A279" s="3">
        <v>44625</v>
      </c>
      <c r="B279" s="4">
        <v>24416</v>
      </c>
      <c r="C279">
        <v>24607</v>
      </c>
      <c r="D279">
        <v>-191</v>
      </c>
      <c r="E279" t="s">
        <v>0</v>
      </c>
      <c r="F279" t="s">
        <v>23</v>
      </c>
      <c r="G279" t="s">
        <v>8</v>
      </c>
      <c r="H279" t="s">
        <v>27</v>
      </c>
      <c r="I279" t="s">
        <v>19</v>
      </c>
      <c r="J279" t="s">
        <v>20</v>
      </c>
      <c r="K279">
        <v>0.2</v>
      </c>
      <c r="L279" t="s">
        <v>21</v>
      </c>
      <c r="M279">
        <f>YEAR(Table1[[#This Row],[Transaction_Date]])</f>
        <v>2022</v>
      </c>
    </row>
    <row r="280" spans="1:13" hidden="1" x14ac:dyDescent="0.25">
      <c r="A280" s="3">
        <v>45265</v>
      </c>
      <c r="B280">
        <v>27258</v>
      </c>
      <c r="C280">
        <v>22775</v>
      </c>
      <c r="D280">
        <v>4483</v>
      </c>
      <c r="E280" t="s">
        <v>2</v>
      </c>
      <c r="F280" t="s">
        <v>1</v>
      </c>
      <c r="G280" t="s">
        <v>7</v>
      </c>
      <c r="H280" t="s">
        <v>18</v>
      </c>
      <c r="I280" t="s">
        <v>10</v>
      </c>
      <c r="J280" t="s">
        <v>20</v>
      </c>
      <c r="K280">
        <v>0.2</v>
      </c>
      <c r="L280" t="s">
        <v>15</v>
      </c>
      <c r="M280">
        <f>YEAR(Table1[[#This Row],[Transaction_Date]])</f>
        <v>2023</v>
      </c>
    </row>
    <row r="281" spans="1:13" hidden="1" x14ac:dyDescent="0.25">
      <c r="A281" s="3">
        <v>45271</v>
      </c>
      <c r="B281">
        <v>33489</v>
      </c>
      <c r="C281">
        <v>21866</v>
      </c>
      <c r="D281">
        <v>11623</v>
      </c>
      <c r="E281" t="s">
        <v>0</v>
      </c>
      <c r="F281" t="s">
        <v>23</v>
      </c>
      <c r="G281" t="s">
        <v>8</v>
      </c>
      <c r="H281" t="s">
        <v>3</v>
      </c>
      <c r="I281" t="s">
        <v>4</v>
      </c>
      <c r="J281" t="s">
        <v>11</v>
      </c>
      <c r="K281">
        <v>0.26</v>
      </c>
      <c r="L281" t="s">
        <v>15</v>
      </c>
      <c r="M281">
        <f>YEAR(Table1[[#This Row],[Transaction_Date]])</f>
        <v>2023</v>
      </c>
    </row>
    <row r="282" spans="1:13" hidden="1" x14ac:dyDescent="0.25">
      <c r="A282" s="3">
        <v>45241</v>
      </c>
      <c r="B282">
        <v>45701</v>
      </c>
      <c r="C282">
        <v>25552</v>
      </c>
      <c r="D282">
        <v>20149</v>
      </c>
      <c r="E282" t="s">
        <v>0</v>
      </c>
      <c r="F282" t="s">
        <v>17</v>
      </c>
      <c r="G282" t="s">
        <v>7</v>
      </c>
      <c r="H282" t="s">
        <v>3</v>
      </c>
      <c r="I282" t="s">
        <v>4</v>
      </c>
      <c r="J282" t="s">
        <v>5</v>
      </c>
      <c r="K282">
        <v>0.21</v>
      </c>
      <c r="L282" t="s">
        <v>36</v>
      </c>
      <c r="M282">
        <f>YEAR(Table1[[#This Row],[Transaction_Date]])</f>
        <v>2023</v>
      </c>
    </row>
    <row r="283" spans="1:13" hidden="1" x14ac:dyDescent="0.25">
      <c r="A283" s="3">
        <v>44927</v>
      </c>
      <c r="B283">
        <v>12731</v>
      </c>
      <c r="C283">
        <v>6311</v>
      </c>
      <c r="D283">
        <v>6420</v>
      </c>
      <c r="E283" t="s">
        <v>16</v>
      </c>
      <c r="F283" t="s">
        <v>23</v>
      </c>
      <c r="G283" t="s">
        <v>16</v>
      </c>
      <c r="H283" t="s">
        <v>18</v>
      </c>
      <c r="I283" t="s">
        <v>4</v>
      </c>
      <c r="J283" t="s">
        <v>11</v>
      </c>
      <c r="K283">
        <v>0.18</v>
      </c>
      <c r="L283" t="s">
        <v>28</v>
      </c>
      <c r="M283">
        <f>YEAR(Table1[[#This Row],[Transaction_Date]])</f>
        <v>2023</v>
      </c>
    </row>
    <row r="284" spans="1:13" hidden="1" x14ac:dyDescent="0.25">
      <c r="A284" s="3">
        <v>45185</v>
      </c>
      <c r="B284">
        <v>16416</v>
      </c>
      <c r="C284">
        <v>28524</v>
      </c>
      <c r="D284">
        <v>-12108</v>
      </c>
      <c r="E284" t="s">
        <v>22</v>
      </c>
      <c r="F284" t="s">
        <v>13</v>
      </c>
      <c r="G284" t="s">
        <v>16</v>
      </c>
      <c r="H284" t="s">
        <v>27</v>
      </c>
      <c r="I284" t="s">
        <v>10</v>
      </c>
      <c r="J284" t="s">
        <v>20</v>
      </c>
      <c r="K284">
        <v>0.23</v>
      </c>
      <c r="L284" t="s">
        <v>34</v>
      </c>
      <c r="M284">
        <f>YEAR(Table1[[#This Row],[Transaction_Date]])</f>
        <v>2023</v>
      </c>
    </row>
    <row r="285" spans="1:13" x14ac:dyDescent="0.25">
      <c r="A285" s="3">
        <v>44751</v>
      </c>
      <c r="B285" s="4">
        <v>42285</v>
      </c>
      <c r="C285">
        <v>18981</v>
      </c>
      <c r="D285">
        <v>23304</v>
      </c>
      <c r="E285" t="s">
        <v>0</v>
      </c>
      <c r="F285" t="s">
        <v>1</v>
      </c>
      <c r="G285" t="s">
        <v>2</v>
      </c>
      <c r="H285" t="s">
        <v>14</v>
      </c>
      <c r="I285" t="s">
        <v>10</v>
      </c>
      <c r="J285" t="s">
        <v>5</v>
      </c>
      <c r="K285">
        <v>0.25</v>
      </c>
      <c r="L285" t="s">
        <v>33</v>
      </c>
      <c r="M285">
        <f>YEAR(Table1[[#This Row],[Transaction_Date]])</f>
        <v>2022</v>
      </c>
    </row>
    <row r="286" spans="1:13" x14ac:dyDescent="0.25">
      <c r="A286" s="3">
        <v>44680</v>
      </c>
      <c r="B286" s="4">
        <v>29645</v>
      </c>
      <c r="C286">
        <v>27713</v>
      </c>
      <c r="D286">
        <v>1932</v>
      </c>
      <c r="E286" t="s">
        <v>0</v>
      </c>
      <c r="F286" t="s">
        <v>13</v>
      </c>
      <c r="G286" t="s">
        <v>16</v>
      </c>
      <c r="H286" t="s">
        <v>14</v>
      </c>
      <c r="I286" t="s">
        <v>19</v>
      </c>
      <c r="J286" t="s">
        <v>32</v>
      </c>
      <c r="K286">
        <v>0.24</v>
      </c>
      <c r="L286" t="s">
        <v>29</v>
      </c>
      <c r="M286">
        <f>YEAR(Table1[[#This Row],[Transaction_Date]])</f>
        <v>2022</v>
      </c>
    </row>
    <row r="287" spans="1:13" hidden="1" x14ac:dyDescent="0.25">
      <c r="A287" s="3">
        <v>45248</v>
      </c>
      <c r="B287">
        <v>15100</v>
      </c>
      <c r="C287">
        <v>15913</v>
      </c>
      <c r="D287">
        <v>-813</v>
      </c>
      <c r="E287" t="s">
        <v>0</v>
      </c>
      <c r="F287" t="s">
        <v>26</v>
      </c>
      <c r="G287" t="s">
        <v>8</v>
      </c>
      <c r="H287" t="s">
        <v>18</v>
      </c>
      <c r="I287" t="s">
        <v>4</v>
      </c>
      <c r="J287" t="s">
        <v>5</v>
      </c>
      <c r="K287">
        <v>0.14000000000000001</v>
      </c>
      <c r="L287" t="s">
        <v>36</v>
      </c>
      <c r="M287">
        <f>YEAR(Table1[[#This Row],[Transaction_Date]])</f>
        <v>2023</v>
      </c>
    </row>
    <row r="288" spans="1:13" hidden="1" x14ac:dyDescent="0.25">
      <c r="A288" s="3">
        <v>44968</v>
      </c>
      <c r="B288">
        <v>18072</v>
      </c>
      <c r="C288">
        <v>16713</v>
      </c>
      <c r="D288">
        <v>1359</v>
      </c>
      <c r="E288" t="s">
        <v>22</v>
      </c>
      <c r="F288" t="s">
        <v>17</v>
      </c>
      <c r="G288" t="s">
        <v>8</v>
      </c>
      <c r="H288" t="s">
        <v>27</v>
      </c>
      <c r="I288" t="s">
        <v>4</v>
      </c>
      <c r="J288" t="s">
        <v>5</v>
      </c>
      <c r="K288">
        <v>0.23</v>
      </c>
      <c r="L288" t="s">
        <v>35</v>
      </c>
      <c r="M288">
        <f>YEAR(Table1[[#This Row],[Transaction_Date]])</f>
        <v>2023</v>
      </c>
    </row>
    <row r="289" spans="1:13" x14ac:dyDescent="0.25">
      <c r="A289" s="3">
        <v>44672</v>
      </c>
      <c r="B289" s="4">
        <v>40296</v>
      </c>
      <c r="C289">
        <v>20339</v>
      </c>
      <c r="D289">
        <v>19957</v>
      </c>
      <c r="E289" t="s">
        <v>7</v>
      </c>
      <c r="F289" t="s">
        <v>23</v>
      </c>
      <c r="G289" t="s">
        <v>16</v>
      </c>
      <c r="H289" t="s">
        <v>14</v>
      </c>
      <c r="I289" t="s">
        <v>24</v>
      </c>
      <c r="J289" t="s">
        <v>5</v>
      </c>
      <c r="K289">
        <v>0.23</v>
      </c>
      <c r="L289" t="s">
        <v>29</v>
      </c>
      <c r="M289">
        <f>YEAR(Table1[[#This Row],[Transaction_Date]])</f>
        <v>2022</v>
      </c>
    </row>
    <row r="290" spans="1:13" x14ac:dyDescent="0.25">
      <c r="A290" s="3">
        <v>44743</v>
      </c>
      <c r="B290" s="4">
        <v>7858</v>
      </c>
      <c r="C290">
        <v>17914</v>
      </c>
      <c r="D290">
        <v>-10056</v>
      </c>
      <c r="E290" t="s">
        <v>16</v>
      </c>
      <c r="F290" t="s">
        <v>23</v>
      </c>
      <c r="G290" t="s">
        <v>8</v>
      </c>
      <c r="H290" t="s">
        <v>18</v>
      </c>
      <c r="I290" t="s">
        <v>19</v>
      </c>
      <c r="J290" t="s">
        <v>11</v>
      </c>
      <c r="K290">
        <v>0.25</v>
      </c>
      <c r="L290" t="s">
        <v>33</v>
      </c>
      <c r="M290">
        <f>YEAR(Table1[[#This Row],[Transaction_Date]])</f>
        <v>2022</v>
      </c>
    </row>
    <row r="291" spans="1:13" hidden="1" x14ac:dyDescent="0.25">
      <c r="A291" s="3">
        <v>44974</v>
      </c>
      <c r="B291">
        <v>23844</v>
      </c>
      <c r="C291">
        <v>13835</v>
      </c>
      <c r="D291">
        <v>10009</v>
      </c>
      <c r="E291" t="s">
        <v>22</v>
      </c>
      <c r="F291" t="s">
        <v>13</v>
      </c>
      <c r="G291" t="s">
        <v>16</v>
      </c>
      <c r="H291" t="s">
        <v>9</v>
      </c>
      <c r="I291" t="s">
        <v>4</v>
      </c>
      <c r="J291" t="s">
        <v>11</v>
      </c>
      <c r="K291">
        <v>0.19</v>
      </c>
      <c r="L291" t="s">
        <v>35</v>
      </c>
      <c r="M291">
        <f>YEAR(Table1[[#This Row],[Transaction_Date]])</f>
        <v>2023</v>
      </c>
    </row>
    <row r="292" spans="1:13" hidden="1" x14ac:dyDescent="0.25">
      <c r="A292" s="3">
        <v>45233</v>
      </c>
      <c r="B292">
        <v>22481</v>
      </c>
      <c r="C292">
        <v>14550</v>
      </c>
      <c r="D292">
        <v>7931</v>
      </c>
      <c r="E292" t="s">
        <v>0</v>
      </c>
      <c r="F292" t="s">
        <v>17</v>
      </c>
      <c r="G292" t="s">
        <v>22</v>
      </c>
      <c r="H292" t="s">
        <v>27</v>
      </c>
      <c r="I292" t="s">
        <v>24</v>
      </c>
      <c r="J292" t="s">
        <v>5</v>
      </c>
      <c r="K292">
        <v>0.06</v>
      </c>
      <c r="L292" t="s">
        <v>36</v>
      </c>
      <c r="M292">
        <f>YEAR(Table1[[#This Row],[Transaction_Date]])</f>
        <v>2023</v>
      </c>
    </row>
    <row r="293" spans="1:13" x14ac:dyDescent="0.25">
      <c r="A293" s="3">
        <v>44668</v>
      </c>
      <c r="B293" s="4">
        <v>27688</v>
      </c>
      <c r="C293">
        <v>17038</v>
      </c>
      <c r="D293">
        <v>10650</v>
      </c>
      <c r="E293" t="s">
        <v>22</v>
      </c>
      <c r="F293" t="s">
        <v>23</v>
      </c>
      <c r="G293" t="s">
        <v>8</v>
      </c>
      <c r="H293" t="s">
        <v>27</v>
      </c>
      <c r="I293" t="s">
        <v>24</v>
      </c>
      <c r="J293" t="s">
        <v>11</v>
      </c>
      <c r="K293">
        <v>0.17</v>
      </c>
      <c r="L293" t="s">
        <v>29</v>
      </c>
      <c r="M293">
        <f>YEAR(Table1[[#This Row],[Transaction_Date]])</f>
        <v>2022</v>
      </c>
    </row>
    <row r="294" spans="1:13" x14ac:dyDescent="0.25">
      <c r="A294" s="3">
        <v>44684</v>
      </c>
      <c r="B294" s="4">
        <v>36943</v>
      </c>
      <c r="C294">
        <v>14777</v>
      </c>
      <c r="D294">
        <v>22166</v>
      </c>
      <c r="E294" t="s">
        <v>2</v>
      </c>
      <c r="F294" t="s">
        <v>23</v>
      </c>
      <c r="G294" t="s">
        <v>8</v>
      </c>
      <c r="H294" t="s">
        <v>18</v>
      </c>
      <c r="I294" t="s">
        <v>24</v>
      </c>
      <c r="J294" t="s">
        <v>32</v>
      </c>
      <c r="K294">
        <v>0.18</v>
      </c>
      <c r="L294" t="s">
        <v>6</v>
      </c>
      <c r="M294">
        <f>YEAR(Table1[[#This Row],[Transaction_Date]])</f>
        <v>2022</v>
      </c>
    </row>
    <row r="295" spans="1:13" hidden="1" x14ac:dyDescent="0.25">
      <c r="A295" s="3">
        <v>45164</v>
      </c>
      <c r="B295">
        <v>11036</v>
      </c>
      <c r="C295">
        <v>18004</v>
      </c>
      <c r="D295">
        <v>-6968</v>
      </c>
      <c r="E295" t="s">
        <v>0</v>
      </c>
      <c r="F295" t="s">
        <v>23</v>
      </c>
      <c r="G295" t="s">
        <v>22</v>
      </c>
      <c r="H295" t="s">
        <v>18</v>
      </c>
      <c r="I295" t="s">
        <v>4</v>
      </c>
      <c r="J295" t="s">
        <v>5</v>
      </c>
      <c r="K295">
        <v>0.05</v>
      </c>
      <c r="L295" t="s">
        <v>12</v>
      </c>
      <c r="M295">
        <f>YEAR(Table1[[#This Row],[Transaction_Date]])</f>
        <v>2023</v>
      </c>
    </row>
    <row r="296" spans="1:13" x14ac:dyDescent="0.25">
      <c r="A296" s="3">
        <v>44708</v>
      </c>
      <c r="B296" s="4">
        <v>46764</v>
      </c>
      <c r="C296">
        <v>20314</v>
      </c>
      <c r="D296">
        <v>26450</v>
      </c>
      <c r="E296" t="s">
        <v>22</v>
      </c>
      <c r="F296" t="s">
        <v>13</v>
      </c>
      <c r="G296" t="s">
        <v>8</v>
      </c>
      <c r="H296" t="s">
        <v>27</v>
      </c>
      <c r="I296" t="s">
        <v>4</v>
      </c>
      <c r="J296" t="s">
        <v>5</v>
      </c>
      <c r="K296">
        <v>0.08</v>
      </c>
      <c r="L296" t="s">
        <v>6</v>
      </c>
      <c r="M296">
        <f>YEAR(Table1[[#This Row],[Transaction_Date]])</f>
        <v>2022</v>
      </c>
    </row>
    <row r="297" spans="1:13" x14ac:dyDescent="0.25">
      <c r="A297" s="3">
        <v>44640</v>
      </c>
      <c r="B297" s="4">
        <v>32811</v>
      </c>
      <c r="C297">
        <v>20012</v>
      </c>
      <c r="D297">
        <v>12799</v>
      </c>
      <c r="E297" t="s">
        <v>0</v>
      </c>
      <c r="F297" t="s">
        <v>23</v>
      </c>
      <c r="G297" t="s">
        <v>8</v>
      </c>
      <c r="H297" t="s">
        <v>3</v>
      </c>
      <c r="I297" t="s">
        <v>4</v>
      </c>
      <c r="J297" t="s">
        <v>5</v>
      </c>
      <c r="K297">
        <v>0.2</v>
      </c>
      <c r="L297" t="s">
        <v>21</v>
      </c>
      <c r="M297">
        <f>YEAR(Table1[[#This Row],[Transaction_Date]])</f>
        <v>2022</v>
      </c>
    </row>
    <row r="298" spans="1:13" hidden="1" x14ac:dyDescent="0.25">
      <c r="A298" s="3">
        <v>44956</v>
      </c>
      <c r="B298">
        <v>32759</v>
      </c>
      <c r="C298">
        <v>10631</v>
      </c>
      <c r="D298">
        <v>22128</v>
      </c>
      <c r="E298" t="s">
        <v>0</v>
      </c>
      <c r="F298" t="s">
        <v>13</v>
      </c>
      <c r="G298" t="s">
        <v>8</v>
      </c>
      <c r="H298" t="s">
        <v>18</v>
      </c>
      <c r="I298" t="s">
        <v>4</v>
      </c>
      <c r="J298" t="s">
        <v>5</v>
      </c>
      <c r="K298">
        <v>0.1</v>
      </c>
      <c r="L298" t="s">
        <v>28</v>
      </c>
      <c r="M298">
        <f>YEAR(Table1[[#This Row],[Transaction_Date]])</f>
        <v>2023</v>
      </c>
    </row>
    <row r="299" spans="1:13" hidden="1" x14ac:dyDescent="0.25">
      <c r="A299" s="3">
        <v>45177</v>
      </c>
      <c r="B299">
        <v>27389</v>
      </c>
      <c r="C299">
        <v>6077</v>
      </c>
      <c r="D299">
        <v>21312</v>
      </c>
      <c r="E299" t="s">
        <v>22</v>
      </c>
      <c r="F299" t="s">
        <v>23</v>
      </c>
      <c r="G299" t="s">
        <v>16</v>
      </c>
      <c r="H299" t="s">
        <v>18</v>
      </c>
      <c r="I299" t="s">
        <v>4</v>
      </c>
      <c r="J299" t="s">
        <v>11</v>
      </c>
      <c r="K299">
        <v>0.24</v>
      </c>
      <c r="L299" t="s">
        <v>34</v>
      </c>
      <c r="M299">
        <f>YEAR(Table1[[#This Row],[Transaction_Date]])</f>
        <v>2023</v>
      </c>
    </row>
    <row r="300" spans="1:13" hidden="1" x14ac:dyDescent="0.25">
      <c r="A300" s="3">
        <v>45275</v>
      </c>
      <c r="B300">
        <v>15920</v>
      </c>
      <c r="C300">
        <v>10723</v>
      </c>
      <c r="D300">
        <v>5197</v>
      </c>
      <c r="E300" t="s">
        <v>7</v>
      </c>
      <c r="F300" t="s">
        <v>23</v>
      </c>
      <c r="G300" t="s">
        <v>2</v>
      </c>
      <c r="H300" t="s">
        <v>9</v>
      </c>
      <c r="I300" t="s">
        <v>4</v>
      </c>
      <c r="J300" t="s">
        <v>32</v>
      </c>
      <c r="K300">
        <v>0.15</v>
      </c>
      <c r="L300" t="s">
        <v>15</v>
      </c>
      <c r="M300">
        <f>YEAR(Table1[[#This Row],[Transaction_Date]])</f>
        <v>2023</v>
      </c>
    </row>
    <row r="301" spans="1:13" hidden="1" x14ac:dyDescent="0.25">
      <c r="A301" s="3">
        <v>45198</v>
      </c>
      <c r="B301">
        <v>22934</v>
      </c>
      <c r="C301">
        <v>17739</v>
      </c>
      <c r="D301">
        <v>5195</v>
      </c>
      <c r="E301" t="s">
        <v>0</v>
      </c>
      <c r="F301" t="s">
        <v>1</v>
      </c>
      <c r="G301" t="s">
        <v>8</v>
      </c>
      <c r="H301" t="s">
        <v>3</v>
      </c>
      <c r="I301" t="s">
        <v>19</v>
      </c>
      <c r="J301" t="s">
        <v>11</v>
      </c>
      <c r="K301">
        <v>0.26</v>
      </c>
      <c r="L301" t="s">
        <v>34</v>
      </c>
      <c r="M301">
        <f>YEAR(Table1[[#This Row],[Transaction_Date]])</f>
        <v>2023</v>
      </c>
    </row>
    <row r="302" spans="1:13" hidden="1" x14ac:dyDescent="0.25">
      <c r="A302" s="3">
        <v>45033</v>
      </c>
      <c r="B302">
        <v>44744</v>
      </c>
      <c r="C302">
        <v>17825</v>
      </c>
      <c r="D302">
        <v>26919</v>
      </c>
      <c r="E302" t="s">
        <v>0</v>
      </c>
      <c r="F302" t="s">
        <v>1</v>
      </c>
      <c r="G302" t="s">
        <v>8</v>
      </c>
      <c r="H302" t="s">
        <v>9</v>
      </c>
      <c r="I302" t="s">
        <v>4</v>
      </c>
      <c r="J302" t="s">
        <v>5</v>
      </c>
      <c r="K302">
        <v>0.02</v>
      </c>
      <c r="L302" t="s">
        <v>29</v>
      </c>
      <c r="M302">
        <f>YEAR(Table1[[#This Row],[Transaction_Date]])</f>
        <v>2023</v>
      </c>
    </row>
    <row r="303" spans="1:13" x14ac:dyDescent="0.25">
      <c r="A303" s="3">
        <v>44824</v>
      </c>
      <c r="B303" s="4">
        <v>7820</v>
      </c>
      <c r="C303">
        <v>20527</v>
      </c>
      <c r="D303">
        <v>-12707</v>
      </c>
      <c r="E303" t="s">
        <v>0</v>
      </c>
      <c r="F303" t="s">
        <v>13</v>
      </c>
      <c r="G303" t="s">
        <v>16</v>
      </c>
      <c r="H303" t="s">
        <v>9</v>
      </c>
      <c r="I303" t="s">
        <v>10</v>
      </c>
      <c r="J303" t="s">
        <v>11</v>
      </c>
      <c r="K303">
        <v>0.12</v>
      </c>
      <c r="L303" t="s">
        <v>34</v>
      </c>
      <c r="M303">
        <f>YEAR(Table1[[#This Row],[Transaction_Date]])</f>
        <v>2022</v>
      </c>
    </row>
    <row r="304" spans="1:13" x14ac:dyDescent="0.25">
      <c r="A304" s="3">
        <v>44845</v>
      </c>
      <c r="B304" s="4">
        <v>32285</v>
      </c>
      <c r="C304">
        <v>17612</v>
      </c>
      <c r="D304">
        <v>14673</v>
      </c>
      <c r="E304" t="s">
        <v>2</v>
      </c>
      <c r="F304" t="s">
        <v>23</v>
      </c>
      <c r="G304" t="s">
        <v>22</v>
      </c>
      <c r="H304" t="s">
        <v>14</v>
      </c>
      <c r="I304" t="s">
        <v>19</v>
      </c>
      <c r="J304" t="s">
        <v>5</v>
      </c>
      <c r="K304">
        <v>0</v>
      </c>
      <c r="L304" t="s">
        <v>31</v>
      </c>
      <c r="M304">
        <f>YEAR(Table1[[#This Row],[Transaction_Date]])</f>
        <v>2022</v>
      </c>
    </row>
    <row r="305" spans="1:13" hidden="1" x14ac:dyDescent="0.25">
      <c r="A305" s="3">
        <v>44987</v>
      </c>
      <c r="B305">
        <v>22455</v>
      </c>
      <c r="C305">
        <v>23724</v>
      </c>
      <c r="D305">
        <v>-1269</v>
      </c>
      <c r="E305" t="s">
        <v>0</v>
      </c>
      <c r="F305" t="s">
        <v>23</v>
      </c>
      <c r="G305" t="s">
        <v>16</v>
      </c>
      <c r="H305" t="s">
        <v>18</v>
      </c>
      <c r="I305" t="s">
        <v>4</v>
      </c>
      <c r="J305" t="s">
        <v>5</v>
      </c>
      <c r="K305">
        <v>0.16</v>
      </c>
      <c r="L305" t="s">
        <v>21</v>
      </c>
      <c r="M305">
        <f>YEAR(Table1[[#This Row],[Transaction_Date]])</f>
        <v>2023</v>
      </c>
    </row>
    <row r="306" spans="1:13" x14ac:dyDescent="0.25">
      <c r="A306" s="3">
        <v>44854</v>
      </c>
      <c r="B306" s="4">
        <v>46426</v>
      </c>
      <c r="C306">
        <v>4735</v>
      </c>
      <c r="D306">
        <v>41691</v>
      </c>
      <c r="E306" t="s">
        <v>7</v>
      </c>
      <c r="F306" t="s">
        <v>23</v>
      </c>
      <c r="G306" t="s">
        <v>8</v>
      </c>
      <c r="H306" t="s">
        <v>14</v>
      </c>
      <c r="I306" t="s">
        <v>19</v>
      </c>
      <c r="J306" t="s">
        <v>5</v>
      </c>
      <c r="K306">
        <v>0.08</v>
      </c>
      <c r="L306" t="s">
        <v>31</v>
      </c>
      <c r="M306">
        <f>YEAR(Table1[[#This Row],[Transaction_Date]])</f>
        <v>2022</v>
      </c>
    </row>
    <row r="307" spans="1:13" hidden="1" x14ac:dyDescent="0.25">
      <c r="A307" s="3">
        <v>45113</v>
      </c>
      <c r="B307">
        <v>46468</v>
      </c>
      <c r="C307">
        <v>10345</v>
      </c>
      <c r="D307">
        <v>36123</v>
      </c>
      <c r="E307" t="s">
        <v>22</v>
      </c>
      <c r="F307" t="s">
        <v>23</v>
      </c>
      <c r="G307" t="s">
        <v>8</v>
      </c>
      <c r="H307" t="s">
        <v>14</v>
      </c>
      <c r="I307" t="s">
        <v>4</v>
      </c>
      <c r="J307" t="s">
        <v>20</v>
      </c>
      <c r="K307">
        <v>0.18</v>
      </c>
      <c r="L307" t="s">
        <v>33</v>
      </c>
      <c r="M307">
        <f>YEAR(Table1[[#This Row],[Transaction_Date]])</f>
        <v>2023</v>
      </c>
    </row>
    <row r="308" spans="1:13" hidden="1" x14ac:dyDescent="0.25">
      <c r="A308" s="3">
        <v>45283</v>
      </c>
      <c r="B308">
        <v>25490</v>
      </c>
      <c r="C308">
        <v>28893</v>
      </c>
      <c r="D308">
        <v>-3403</v>
      </c>
      <c r="E308" t="s">
        <v>22</v>
      </c>
      <c r="F308" t="s">
        <v>23</v>
      </c>
      <c r="G308" t="s">
        <v>22</v>
      </c>
      <c r="H308" t="s">
        <v>18</v>
      </c>
      <c r="I308" t="s">
        <v>10</v>
      </c>
      <c r="J308" t="s">
        <v>20</v>
      </c>
      <c r="K308">
        <v>0.16</v>
      </c>
      <c r="L308" t="s">
        <v>15</v>
      </c>
      <c r="M308">
        <f>YEAR(Table1[[#This Row],[Transaction_Date]])</f>
        <v>2023</v>
      </c>
    </row>
    <row r="309" spans="1:13" hidden="1" x14ac:dyDescent="0.25">
      <c r="A309" s="3">
        <v>44983</v>
      </c>
      <c r="B309">
        <v>16507</v>
      </c>
      <c r="C309">
        <v>22548</v>
      </c>
      <c r="D309">
        <v>-6041</v>
      </c>
      <c r="E309" t="s">
        <v>7</v>
      </c>
      <c r="F309" t="s">
        <v>23</v>
      </c>
      <c r="G309" t="s">
        <v>8</v>
      </c>
      <c r="H309" t="s">
        <v>18</v>
      </c>
      <c r="I309" t="s">
        <v>4</v>
      </c>
      <c r="J309" t="s">
        <v>20</v>
      </c>
      <c r="K309">
        <v>0.1</v>
      </c>
      <c r="L309" t="s">
        <v>35</v>
      </c>
      <c r="M309">
        <f>YEAR(Table1[[#This Row],[Transaction_Date]])</f>
        <v>2023</v>
      </c>
    </row>
    <row r="310" spans="1:13" x14ac:dyDescent="0.25">
      <c r="A310" s="3">
        <v>44759</v>
      </c>
      <c r="B310" s="4">
        <v>5894</v>
      </c>
      <c r="C310">
        <v>17827</v>
      </c>
      <c r="D310">
        <v>-11933</v>
      </c>
      <c r="E310" t="s">
        <v>0</v>
      </c>
      <c r="F310" t="s">
        <v>13</v>
      </c>
      <c r="G310" t="s">
        <v>8</v>
      </c>
      <c r="H310" t="s">
        <v>9</v>
      </c>
      <c r="I310" t="s">
        <v>10</v>
      </c>
      <c r="J310" t="s">
        <v>5</v>
      </c>
      <c r="K310">
        <v>0.02</v>
      </c>
      <c r="L310" t="s">
        <v>33</v>
      </c>
      <c r="M310">
        <f>YEAR(Table1[[#This Row],[Transaction_Date]])</f>
        <v>2022</v>
      </c>
    </row>
    <row r="311" spans="1:13" hidden="1" x14ac:dyDescent="0.25">
      <c r="A311" s="3">
        <v>45251</v>
      </c>
      <c r="B311">
        <v>39839</v>
      </c>
      <c r="C311">
        <v>14950</v>
      </c>
      <c r="D311">
        <v>24889</v>
      </c>
      <c r="E311" t="s">
        <v>0</v>
      </c>
      <c r="F311" t="s">
        <v>17</v>
      </c>
      <c r="G311" t="s">
        <v>30</v>
      </c>
      <c r="H311" t="s">
        <v>27</v>
      </c>
      <c r="I311" t="s">
        <v>24</v>
      </c>
      <c r="J311" t="s">
        <v>5</v>
      </c>
      <c r="K311">
        <v>0.1</v>
      </c>
      <c r="L311" t="s">
        <v>36</v>
      </c>
      <c r="M311">
        <f>YEAR(Table1[[#This Row],[Transaction_Date]])</f>
        <v>2023</v>
      </c>
    </row>
    <row r="312" spans="1:13" x14ac:dyDescent="0.25">
      <c r="A312" s="3">
        <v>44899</v>
      </c>
      <c r="B312" s="4">
        <v>12073</v>
      </c>
      <c r="C312">
        <v>16301</v>
      </c>
      <c r="D312">
        <v>-4228</v>
      </c>
      <c r="E312" t="s">
        <v>7</v>
      </c>
      <c r="F312" t="s">
        <v>23</v>
      </c>
      <c r="G312" t="s">
        <v>16</v>
      </c>
      <c r="H312" t="s">
        <v>18</v>
      </c>
      <c r="I312" t="s">
        <v>24</v>
      </c>
      <c r="J312" t="s">
        <v>32</v>
      </c>
      <c r="K312">
        <v>0.1</v>
      </c>
      <c r="L312" t="s">
        <v>15</v>
      </c>
      <c r="M312">
        <f>YEAR(Table1[[#This Row],[Transaction_Date]])</f>
        <v>2022</v>
      </c>
    </row>
    <row r="313" spans="1:13" x14ac:dyDescent="0.25">
      <c r="A313" s="3">
        <v>44902</v>
      </c>
      <c r="B313" s="4">
        <v>37659</v>
      </c>
      <c r="C313">
        <v>24719</v>
      </c>
      <c r="D313">
        <v>12940</v>
      </c>
      <c r="E313" t="s">
        <v>0</v>
      </c>
      <c r="F313" t="s">
        <v>23</v>
      </c>
      <c r="G313" t="s">
        <v>16</v>
      </c>
      <c r="H313" t="s">
        <v>14</v>
      </c>
      <c r="I313" t="s">
        <v>24</v>
      </c>
      <c r="J313" t="s">
        <v>20</v>
      </c>
      <c r="K313">
        <v>0.08</v>
      </c>
      <c r="L313" t="s">
        <v>15</v>
      </c>
      <c r="M313">
        <f>YEAR(Table1[[#This Row],[Transaction_Date]])</f>
        <v>2022</v>
      </c>
    </row>
    <row r="314" spans="1:13" hidden="1" x14ac:dyDescent="0.25">
      <c r="A314" s="3">
        <v>45268</v>
      </c>
      <c r="B314">
        <v>48721</v>
      </c>
      <c r="C314">
        <v>18822</v>
      </c>
      <c r="D314">
        <v>29899</v>
      </c>
      <c r="E314" t="s">
        <v>16</v>
      </c>
      <c r="F314" t="s">
        <v>13</v>
      </c>
      <c r="G314" t="s">
        <v>22</v>
      </c>
      <c r="H314" t="s">
        <v>18</v>
      </c>
      <c r="I314" t="s">
        <v>4</v>
      </c>
      <c r="J314" t="s">
        <v>32</v>
      </c>
      <c r="K314">
        <v>0.03</v>
      </c>
      <c r="L314" t="s">
        <v>15</v>
      </c>
      <c r="M314">
        <f>YEAR(Table1[[#This Row],[Transaction_Date]])</f>
        <v>2023</v>
      </c>
    </row>
    <row r="315" spans="1:13" hidden="1" x14ac:dyDescent="0.25">
      <c r="A315" s="3">
        <v>45130</v>
      </c>
      <c r="B315">
        <v>38307</v>
      </c>
      <c r="C315">
        <v>12016</v>
      </c>
      <c r="D315">
        <v>26291</v>
      </c>
      <c r="E315" t="s">
        <v>2</v>
      </c>
      <c r="F315" t="s">
        <v>23</v>
      </c>
      <c r="G315" t="s">
        <v>8</v>
      </c>
      <c r="H315" t="s">
        <v>18</v>
      </c>
      <c r="I315" t="s">
        <v>19</v>
      </c>
      <c r="J315" t="s">
        <v>5</v>
      </c>
      <c r="K315">
        <v>0.02</v>
      </c>
      <c r="L315" t="s">
        <v>33</v>
      </c>
      <c r="M315">
        <f>YEAR(Table1[[#This Row],[Transaction_Date]])</f>
        <v>2023</v>
      </c>
    </row>
    <row r="316" spans="1:13" x14ac:dyDescent="0.25">
      <c r="A316" s="3">
        <v>44682</v>
      </c>
      <c r="B316" s="4">
        <v>40766</v>
      </c>
      <c r="C316">
        <v>21603</v>
      </c>
      <c r="D316">
        <v>19163</v>
      </c>
      <c r="E316" t="s">
        <v>7</v>
      </c>
      <c r="F316" t="s">
        <v>13</v>
      </c>
      <c r="G316" t="s">
        <v>30</v>
      </c>
      <c r="H316" t="s">
        <v>18</v>
      </c>
      <c r="I316" t="s">
        <v>4</v>
      </c>
      <c r="J316" t="s">
        <v>11</v>
      </c>
      <c r="K316">
        <v>0</v>
      </c>
      <c r="L316" t="s">
        <v>6</v>
      </c>
      <c r="M316">
        <f>YEAR(Table1[[#This Row],[Transaction_Date]])</f>
        <v>2022</v>
      </c>
    </row>
    <row r="317" spans="1:13" x14ac:dyDescent="0.25">
      <c r="A317" s="3">
        <v>44562</v>
      </c>
      <c r="B317" s="4">
        <v>6637</v>
      </c>
      <c r="C317">
        <v>18585</v>
      </c>
      <c r="D317">
        <v>-11948</v>
      </c>
      <c r="E317" t="s">
        <v>0</v>
      </c>
      <c r="F317" t="s">
        <v>23</v>
      </c>
      <c r="G317" t="s">
        <v>8</v>
      </c>
      <c r="H317" t="s">
        <v>14</v>
      </c>
      <c r="I317" t="s">
        <v>19</v>
      </c>
      <c r="J317" t="s">
        <v>11</v>
      </c>
      <c r="K317">
        <v>0.04</v>
      </c>
      <c r="L317" t="s">
        <v>28</v>
      </c>
      <c r="M317">
        <f>YEAR(Table1[[#This Row],[Transaction_Date]])</f>
        <v>2022</v>
      </c>
    </row>
    <row r="318" spans="1:13" x14ac:dyDescent="0.25">
      <c r="A318" s="3">
        <v>44599</v>
      </c>
      <c r="B318" s="4">
        <v>28476</v>
      </c>
      <c r="C318">
        <v>23749</v>
      </c>
      <c r="D318">
        <v>4727</v>
      </c>
      <c r="E318" t="s">
        <v>0</v>
      </c>
      <c r="F318" t="s">
        <v>1</v>
      </c>
      <c r="G318" t="s">
        <v>16</v>
      </c>
      <c r="H318" t="s">
        <v>3</v>
      </c>
      <c r="I318" t="s">
        <v>10</v>
      </c>
      <c r="J318" t="s">
        <v>32</v>
      </c>
      <c r="K318">
        <v>0.08</v>
      </c>
      <c r="L318" t="s">
        <v>35</v>
      </c>
      <c r="M318">
        <f>YEAR(Table1[[#This Row],[Transaction_Date]])</f>
        <v>2022</v>
      </c>
    </row>
    <row r="319" spans="1:13" hidden="1" x14ac:dyDescent="0.25">
      <c r="A319" s="3">
        <v>45144</v>
      </c>
      <c r="B319">
        <v>7286</v>
      </c>
      <c r="C319">
        <v>22964</v>
      </c>
      <c r="D319">
        <v>-15678</v>
      </c>
      <c r="E319" t="s">
        <v>0</v>
      </c>
      <c r="F319" t="s">
        <v>13</v>
      </c>
      <c r="G319" t="s">
        <v>16</v>
      </c>
      <c r="H319" t="s">
        <v>18</v>
      </c>
      <c r="I319" t="s">
        <v>10</v>
      </c>
      <c r="J319" t="s">
        <v>20</v>
      </c>
      <c r="K319">
        <v>0.01</v>
      </c>
      <c r="L319" t="s">
        <v>12</v>
      </c>
      <c r="M319">
        <f>YEAR(Table1[[#This Row],[Transaction_Date]])</f>
        <v>2023</v>
      </c>
    </row>
    <row r="320" spans="1:13" hidden="1" x14ac:dyDescent="0.25">
      <c r="A320" s="3">
        <v>44927</v>
      </c>
      <c r="B320">
        <v>26520</v>
      </c>
      <c r="C320">
        <v>12041</v>
      </c>
      <c r="D320">
        <v>14479</v>
      </c>
      <c r="E320" t="s">
        <v>16</v>
      </c>
      <c r="F320" t="s">
        <v>23</v>
      </c>
      <c r="G320" t="s">
        <v>16</v>
      </c>
      <c r="H320" t="s">
        <v>18</v>
      </c>
      <c r="I320" t="s">
        <v>10</v>
      </c>
      <c r="J320" t="s">
        <v>5</v>
      </c>
      <c r="K320">
        <v>0.09</v>
      </c>
      <c r="L320" t="s">
        <v>28</v>
      </c>
      <c r="M320">
        <f>YEAR(Table1[[#This Row],[Transaction_Date]])</f>
        <v>2023</v>
      </c>
    </row>
    <row r="321" spans="1:13" x14ac:dyDescent="0.25">
      <c r="A321" s="3">
        <v>44876</v>
      </c>
      <c r="B321" s="4">
        <v>34119</v>
      </c>
      <c r="C321">
        <v>14951</v>
      </c>
      <c r="D321">
        <v>19168</v>
      </c>
      <c r="E321" t="s">
        <v>22</v>
      </c>
      <c r="F321" t="s">
        <v>26</v>
      </c>
      <c r="G321" t="s">
        <v>22</v>
      </c>
      <c r="H321" t="s">
        <v>18</v>
      </c>
      <c r="I321" t="s">
        <v>4</v>
      </c>
      <c r="J321" t="s">
        <v>20</v>
      </c>
      <c r="K321">
        <v>0.23</v>
      </c>
      <c r="L321" t="s">
        <v>36</v>
      </c>
      <c r="M321">
        <f>YEAR(Table1[[#This Row],[Transaction_Date]])</f>
        <v>2022</v>
      </c>
    </row>
    <row r="322" spans="1:13" hidden="1" x14ac:dyDescent="0.25">
      <c r="A322" s="3">
        <v>44962</v>
      </c>
      <c r="B322">
        <v>19503</v>
      </c>
      <c r="C322">
        <v>19983</v>
      </c>
      <c r="D322">
        <v>-480</v>
      </c>
      <c r="E322" t="s">
        <v>7</v>
      </c>
      <c r="F322" t="s">
        <v>13</v>
      </c>
      <c r="G322" t="s">
        <v>8</v>
      </c>
      <c r="H322" t="s">
        <v>18</v>
      </c>
      <c r="I322" t="s">
        <v>10</v>
      </c>
      <c r="J322" t="s">
        <v>32</v>
      </c>
      <c r="K322">
        <v>0.11</v>
      </c>
      <c r="L322" t="s">
        <v>35</v>
      </c>
      <c r="M322">
        <f>YEAR(Table1[[#This Row],[Transaction_Date]])</f>
        <v>2023</v>
      </c>
    </row>
    <row r="323" spans="1:13" x14ac:dyDescent="0.25">
      <c r="A323" s="3">
        <v>44647</v>
      </c>
      <c r="B323" s="4">
        <v>49983</v>
      </c>
      <c r="C323">
        <v>17546</v>
      </c>
      <c r="D323">
        <v>32437</v>
      </c>
      <c r="E323" t="s">
        <v>0</v>
      </c>
      <c r="F323" t="s">
        <v>23</v>
      </c>
      <c r="G323" t="s">
        <v>8</v>
      </c>
      <c r="H323" t="s">
        <v>9</v>
      </c>
      <c r="I323" t="s">
        <v>19</v>
      </c>
      <c r="J323" t="s">
        <v>32</v>
      </c>
      <c r="K323">
        <v>0.06</v>
      </c>
      <c r="L323" t="s">
        <v>21</v>
      </c>
      <c r="M323">
        <f>YEAR(Table1[[#This Row],[Transaction_Date]])</f>
        <v>2022</v>
      </c>
    </row>
    <row r="324" spans="1:13" hidden="1" x14ac:dyDescent="0.25">
      <c r="A324" s="3">
        <v>45213</v>
      </c>
      <c r="B324">
        <v>49172</v>
      </c>
      <c r="C324">
        <v>11766</v>
      </c>
      <c r="D324">
        <v>37406</v>
      </c>
      <c r="E324" t="s">
        <v>0</v>
      </c>
      <c r="F324" t="s">
        <v>23</v>
      </c>
      <c r="G324" t="s">
        <v>8</v>
      </c>
      <c r="H324" t="s">
        <v>27</v>
      </c>
      <c r="I324" t="s">
        <v>24</v>
      </c>
      <c r="J324" t="s">
        <v>5</v>
      </c>
      <c r="K324">
        <v>0.12</v>
      </c>
      <c r="L324" t="s">
        <v>31</v>
      </c>
      <c r="M324">
        <f>YEAR(Table1[[#This Row],[Transaction_Date]])</f>
        <v>2023</v>
      </c>
    </row>
    <row r="325" spans="1:13" x14ac:dyDescent="0.25">
      <c r="A325" s="3">
        <v>44634</v>
      </c>
      <c r="B325" s="4">
        <v>16141</v>
      </c>
      <c r="C325">
        <v>23951</v>
      </c>
      <c r="D325">
        <v>-7810</v>
      </c>
      <c r="E325" t="s">
        <v>0</v>
      </c>
      <c r="F325" t="s">
        <v>23</v>
      </c>
      <c r="G325" t="s">
        <v>22</v>
      </c>
      <c r="H325" t="s">
        <v>14</v>
      </c>
      <c r="I325" t="s">
        <v>4</v>
      </c>
      <c r="J325" t="s">
        <v>11</v>
      </c>
      <c r="K325">
        <v>0.27</v>
      </c>
      <c r="L325" t="s">
        <v>21</v>
      </c>
      <c r="M325">
        <f>YEAR(Table1[[#This Row],[Transaction_Date]])</f>
        <v>2022</v>
      </c>
    </row>
    <row r="326" spans="1:13" hidden="1" x14ac:dyDescent="0.25">
      <c r="A326" s="3">
        <v>45036</v>
      </c>
      <c r="B326">
        <v>31266</v>
      </c>
      <c r="C326">
        <v>20171</v>
      </c>
      <c r="D326">
        <v>11095</v>
      </c>
      <c r="E326" t="s">
        <v>0</v>
      </c>
      <c r="F326" t="s">
        <v>23</v>
      </c>
      <c r="G326" t="s">
        <v>8</v>
      </c>
      <c r="H326" t="s">
        <v>14</v>
      </c>
      <c r="I326" t="s">
        <v>19</v>
      </c>
      <c r="J326" t="s">
        <v>11</v>
      </c>
      <c r="K326">
        <v>0.01</v>
      </c>
      <c r="L326" t="s">
        <v>29</v>
      </c>
      <c r="M326">
        <f>YEAR(Table1[[#This Row],[Transaction_Date]])</f>
        <v>2023</v>
      </c>
    </row>
    <row r="327" spans="1:13" x14ac:dyDescent="0.25">
      <c r="A327" s="3">
        <v>44580</v>
      </c>
      <c r="B327" s="4">
        <v>18218</v>
      </c>
      <c r="C327">
        <v>10622</v>
      </c>
      <c r="D327">
        <v>7596</v>
      </c>
      <c r="E327" t="s">
        <v>0</v>
      </c>
      <c r="F327" t="s">
        <v>23</v>
      </c>
      <c r="G327" t="s">
        <v>30</v>
      </c>
      <c r="H327" t="s">
        <v>18</v>
      </c>
      <c r="I327" t="s">
        <v>24</v>
      </c>
      <c r="J327" t="s">
        <v>20</v>
      </c>
      <c r="K327">
        <v>0.21</v>
      </c>
      <c r="L327" t="s">
        <v>28</v>
      </c>
      <c r="M327">
        <f>YEAR(Table1[[#This Row],[Transaction_Date]])</f>
        <v>2022</v>
      </c>
    </row>
    <row r="328" spans="1:13" x14ac:dyDescent="0.25">
      <c r="A328" s="3">
        <v>44605</v>
      </c>
      <c r="B328" s="4">
        <v>34329</v>
      </c>
      <c r="C328">
        <v>23156</v>
      </c>
      <c r="D328">
        <v>11173</v>
      </c>
      <c r="E328" t="s">
        <v>0</v>
      </c>
      <c r="F328" t="s">
        <v>23</v>
      </c>
      <c r="G328" t="s">
        <v>7</v>
      </c>
      <c r="H328" t="s">
        <v>18</v>
      </c>
      <c r="I328" t="s">
        <v>4</v>
      </c>
      <c r="J328" t="s">
        <v>32</v>
      </c>
      <c r="K328">
        <v>0.15</v>
      </c>
      <c r="L328" t="s">
        <v>35</v>
      </c>
      <c r="M328">
        <f>YEAR(Table1[[#This Row],[Transaction_Date]])</f>
        <v>2022</v>
      </c>
    </row>
    <row r="329" spans="1:13" x14ac:dyDescent="0.25">
      <c r="A329" s="3">
        <v>44767</v>
      </c>
      <c r="B329" s="4">
        <v>25873</v>
      </c>
      <c r="C329">
        <v>27039</v>
      </c>
      <c r="D329">
        <v>-1166</v>
      </c>
      <c r="E329" t="s">
        <v>22</v>
      </c>
      <c r="F329" t="s">
        <v>23</v>
      </c>
      <c r="G329" t="s">
        <v>30</v>
      </c>
      <c r="H329" t="s">
        <v>18</v>
      </c>
      <c r="I329" t="s">
        <v>4</v>
      </c>
      <c r="J329" t="s">
        <v>20</v>
      </c>
      <c r="K329">
        <v>0.11</v>
      </c>
      <c r="L329" t="s">
        <v>33</v>
      </c>
      <c r="M329">
        <f>YEAR(Table1[[#This Row],[Transaction_Date]])</f>
        <v>2022</v>
      </c>
    </row>
    <row r="330" spans="1:13" x14ac:dyDescent="0.25">
      <c r="A330" s="3">
        <v>44831</v>
      </c>
      <c r="B330" s="4">
        <v>13600</v>
      </c>
      <c r="C330">
        <v>12025</v>
      </c>
      <c r="D330">
        <v>1575</v>
      </c>
      <c r="E330" t="s">
        <v>2</v>
      </c>
      <c r="F330" t="s">
        <v>17</v>
      </c>
      <c r="G330" t="s">
        <v>7</v>
      </c>
      <c r="H330" t="s">
        <v>18</v>
      </c>
      <c r="I330" t="s">
        <v>10</v>
      </c>
      <c r="J330" t="s">
        <v>11</v>
      </c>
      <c r="K330">
        <v>0.08</v>
      </c>
      <c r="L330" t="s">
        <v>34</v>
      </c>
      <c r="M330">
        <f>YEAR(Table1[[#This Row],[Transaction_Date]])</f>
        <v>2022</v>
      </c>
    </row>
    <row r="331" spans="1:13" hidden="1" x14ac:dyDescent="0.25">
      <c r="A331" s="3">
        <v>44998</v>
      </c>
      <c r="B331">
        <v>11821</v>
      </c>
      <c r="C331">
        <v>28383</v>
      </c>
      <c r="D331">
        <v>-16562</v>
      </c>
      <c r="E331" t="s">
        <v>0</v>
      </c>
      <c r="F331" t="s">
        <v>13</v>
      </c>
      <c r="G331" t="s">
        <v>22</v>
      </c>
      <c r="H331" t="s">
        <v>18</v>
      </c>
      <c r="I331" t="s">
        <v>19</v>
      </c>
      <c r="J331" t="s">
        <v>5</v>
      </c>
      <c r="K331">
        <v>0.24</v>
      </c>
      <c r="L331" t="s">
        <v>21</v>
      </c>
      <c r="M331">
        <f>YEAR(Table1[[#This Row],[Transaction_Date]])</f>
        <v>2023</v>
      </c>
    </row>
    <row r="332" spans="1:13" x14ac:dyDescent="0.25">
      <c r="A332" s="3">
        <v>44736</v>
      </c>
      <c r="B332" s="4">
        <v>46899</v>
      </c>
      <c r="C332">
        <v>10869</v>
      </c>
      <c r="D332">
        <v>36030</v>
      </c>
      <c r="E332" t="s">
        <v>0</v>
      </c>
      <c r="F332" t="s">
        <v>13</v>
      </c>
      <c r="G332" t="s">
        <v>16</v>
      </c>
      <c r="H332" t="s">
        <v>3</v>
      </c>
      <c r="I332" t="s">
        <v>10</v>
      </c>
      <c r="J332" t="s">
        <v>5</v>
      </c>
      <c r="K332">
        <v>0.14000000000000001</v>
      </c>
      <c r="L332" t="s">
        <v>25</v>
      </c>
      <c r="M332">
        <f>YEAR(Table1[[#This Row],[Transaction_Date]])</f>
        <v>2022</v>
      </c>
    </row>
    <row r="333" spans="1:13" x14ac:dyDescent="0.25">
      <c r="A333" s="3">
        <v>44653</v>
      </c>
      <c r="B333" s="4">
        <v>37734</v>
      </c>
      <c r="C333">
        <v>19813</v>
      </c>
      <c r="D333">
        <v>17921</v>
      </c>
      <c r="E333" t="s">
        <v>0</v>
      </c>
      <c r="F333" t="s">
        <v>23</v>
      </c>
      <c r="G333" t="s">
        <v>22</v>
      </c>
      <c r="H333" t="s">
        <v>3</v>
      </c>
      <c r="I333" t="s">
        <v>10</v>
      </c>
      <c r="J333" t="s">
        <v>32</v>
      </c>
      <c r="K333">
        <v>0.08</v>
      </c>
      <c r="L333" t="s">
        <v>29</v>
      </c>
      <c r="M333">
        <f>YEAR(Table1[[#This Row],[Transaction_Date]])</f>
        <v>2022</v>
      </c>
    </row>
    <row r="334" spans="1:13" hidden="1" x14ac:dyDescent="0.25">
      <c r="A334" s="3">
        <v>45006</v>
      </c>
      <c r="B334">
        <v>7581</v>
      </c>
      <c r="C334">
        <v>24038</v>
      </c>
      <c r="D334">
        <v>-16457</v>
      </c>
      <c r="E334" t="s">
        <v>22</v>
      </c>
      <c r="F334" t="s">
        <v>13</v>
      </c>
      <c r="G334" t="s">
        <v>2</v>
      </c>
      <c r="H334" t="s">
        <v>18</v>
      </c>
      <c r="I334" t="s">
        <v>10</v>
      </c>
      <c r="J334" t="s">
        <v>11</v>
      </c>
      <c r="K334">
        <v>0.01</v>
      </c>
      <c r="L334" t="s">
        <v>21</v>
      </c>
      <c r="M334">
        <f>YEAR(Table1[[#This Row],[Transaction_Date]])</f>
        <v>2023</v>
      </c>
    </row>
    <row r="335" spans="1:13" x14ac:dyDescent="0.25">
      <c r="A335" s="3">
        <v>44873</v>
      </c>
      <c r="B335" s="4">
        <v>49087</v>
      </c>
      <c r="C335">
        <v>15994</v>
      </c>
      <c r="D335">
        <v>33093</v>
      </c>
      <c r="E335" t="s">
        <v>2</v>
      </c>
      <c r="F335" t="s">
        <v>17</v>
      </c>
      <c r="G335" t="s">
        <v>8</v>
      </c>
      <c r="H335" t="s">
        <v>3</v>
      </c>
      <c r="I335" t="s">
        <v>24</v>
      </c>
      <c r="J335" t="s">
        <v>20</v>
      </c>
      <c r="K335">
        <v>0.28999999999999998</v>
      </c>
      <c r="L335" t="s">
        <v>36</v>
      </c>
      <c r="M335">
        <f>YEAR(Table1[[#This Row],[Transaction_Date]])</f>
        <v>2022</v>
      </c>
    </row>
    <row r="336" spans="1:13" x14ac:dyDescent="0.25">
      <c r="A336" s="3">
        <v>44665</v>
      </c>
      <c r="B336" s="4">
        <v>19159</v>
      </c>
      <c r="C336">
        <v>11935</v>
      </c>
      <c r="D336">
        <v>7224</v>
      </c>
      <c r="E336" t="s">
        <v>2</v>
      </c>
      <c r="F336" t="s">
        <v>23</v>
      </c>
      <c r="G336" t="s">
        <v>22</v>
      </c>
      <c r="H336" t="s">
        <v>27</v>
      </c>
      <c r="I336" t="s">
        <v>19</v>
      </c>
      <c r="J336" t="s">
        <v>5</v>
      </c>
      <c r="K336">
        <v>0.23</v>
      </c>
      <c r="L336" t="s">
        <v>29</v>
      </c>
      <c r="M336">
        <f>YEAR(Table1[[#This Row],[Transaction_Date]])</f>
        <v>2022</v>
      </c>
    </row>
    <row r="337" spans="1:13" hidden="1" x14ac:dyDescent="0.25">
      <c r="A337" s="3">
        <v>45055</v>
      </c>
      <c r="B337">
        <v>25356</v>
      </c>
      <c r="C337">
        <v>13595</v>
      </c>
      <c r="D337">
        <v>11761</v>
      </c>
      <c r="E337" t="s">
        <v>2</v>
      </c>
      <c r="F337" t="s">
        <v>23</v>
      </c>
      <c r="G337" t="s">
        <v>8</v>
      </c>
      <c r="H337" t="s">
        <v>18</v>
      </c>
      <c r="I337" t="s">
        <v>24</v>
      </c>
      <c r="J337" t="s">
        <v>5</v>
      </c>
      <c r="K337">
        <v>0.02</v>
      </c>
      <c r="L337" t="s">
        <v>6</v>
      </c>
      <c r="M337">
        <f>YEAR(Table1[[#This Row],[Transaction_Date]])</f>
        <v>2023</v>
      </c>
    </row>
    <row r="338" spans="1:13" x14ac:dyDescent="0.25">
      <c r="A338" s="3">
        <v>44592</v>
      </c>
      <c r="B338" s="4">
        <v>47980</v>
      </c>
      <c r="C338">
        <v>29859</v>
      </c>
      <c r="D338">
        <v>18121</v>
      </c>
      <c r="E338" t="s">
        <v>0</v>
      </c>
      <c r="F338" t="s">
        <v>23</v>
      </c>
      <c r="G338" t="s">
        <v>16</v>
      </c>
      <c r="H338" t="s">
        <v>18</v>
      </c>
      <c r="I338" t="s">
        <v>10</v>
      </c>
      <c r="J338" t="s">
        <v>32</v>
      </c>
      <c r="K338">
        <v>0.26</v>
      </c>
      <c r="L338" t="s">
        <v>28</v>
      </c>
      <c r="M338">
        <f>YEAR(Table1[[#This Row],[Transaction_Date]])</f>
        <v>2022</v>
      </c>
    </row>
    <row r="339" spans="1:13" hidden="1" x14ac:dyDescent="0.25">
      <c r="A339" s="3">
        <v>45065</v>
      </c>
      <c r="B339">
        <v>11250</v>
      </c>
      <c r="C339">
        <v>27061</v>
      </c>
      <c r="D339">
        <v>-15811</v>
      </c>
      <c r="E339" t="s">
        <v>16</v>
      </c>
      <c r="F339" t="s">
        <v>1</v>
      </c>
      <c r="G339" t="s">
        <v>2</v>
      </c>
      <c r="H339" t="s">
        <v>14</v>
      </c>
      <c r="I339" t="s">
        <v>19</v>
      </c>
      <c r="J339" t="s">
        <v>5</v>
      </c>
      <c r="K339">
        <v>0.27</v>
      </c>
      <c r="L339" t="s">
        <v>6</v>
      </c>
      <c r="M339">
        <f>YEAR(Table1[[#This Row],[Transaction_Date]])</f>
        <v>2023</v>
      </c>
    </row>
    <row r="340" spans="1:13" hidden="1" x14ac:dyDescent="0.25">
      <c r="A340" s="3">
        <v>45288</v>
      </c>
      <c r="B340">
        <v>6178</v>
      </c>
      <c r="C340">
        <v>27547</v>
      </c>
      <c r="D340">
        <v>-21369</v>
      </c>
      <c r="E340" t="s">
        <v>0</v>
      </c>
      <c r="F340" t="s">
        <v>23</v>
      </c>
      <c r="G340" t="s">
        <v>8</v>
      </c>
      <c r="H340" t="s">
        <v>9</v>
      </c>
      <c r="I340" t="s">
        <v>4</v>
      </c>
      <c r="J340" t="s">
        <v>32</v>
      </c>
      <c r="K340">
        <v>0.17</v>
      </c>
      <c r="L340" t="s">
        <v>15</v>
      </c>
      <c r="M340">
        <f>YEAR(Table1[[#This Row],[Transaction_Date]])</f>
        <v>2023</v>
      </c>
    </row>
    <row r="341" spans="1:13" hidden="1" x14ac:dyDescent="0.25">
      <c r="A341" s="3">
        <v>45017</v>
      </c>
      <c r="B341">
        <v>26318</v>
      </c>
      <c r="C341">
        <v>25324</v>
      </c>
      <c r="D341">
        <v>994</v>
      </c>
      <c r="E341" t="s">
        <v>0</v>
      </c>
      <c r="F341" t="s">
        <v>13</v>
      </c>
      <c r="G341" t="s">
        <v>2</v>
      </c>
      <c r="H341" t="s">
        <v>14</v>
      </c>
      <c r="I341" t="s">
        <v>4</v>
      </c>
      <c r="J341" t="s">
        <v>5</v>
      </c>
      <c r="K341">
        <v>0.08</v>
      </c>
      <c r="L341" t="s">
        <v>29</v>
      </c>
      <c r="M341">
        <f>YEAR(Table1[[#This Row],[Transaction_Date]])</f>
        <v>2023</v>
      </c>
    </row>
    <row r="342" spans="1:13" hidden="1" x14ac:dyDescent="0.25">
      <c r="A342" s="3">
        <v>45288</v>
      </c>
      <c r="B342">
        <v>28371</v>
      </c>
      <c r="C342">
        <v>22151</v>
      </c>
      <c r="D342">
        <v>6220</v>
      </c>
      <c r="E342" t="s">
        <v>0</v>
      </c>
      <c r="F342" t="s">
        <v>13</v>
      </c>
      <c r="G342" t="s">
        <v>8</v>
      </c>
      <c r="H342" t="s">
        <v>18</v>
      </c>
      <c r="I342" t="s">
        <v>24</v>
      </c>
      <c r="J342" t="s">
        <v>32</v>
      </c>
      <c r="K342">
        <v>0.08</v>
      </c>
      <c r="L342" t="s">
        <v>15</v>
      </c>
      <c r="M342">
        <f>YEAR(Table1[[#This Row],[Transaction_Date]])</f>
        <v>2023</v>
      </c>
    </row>
    <row r="343" spans="1:13" hidden="1" x14ac:dyDescent="0.25">
      <c r="A343" s="3">
        <v>45287</v>
      </c>
      <c r="B343">
        <v>32670</v>
      </c>
      <c r="C343">
        <v>6598</v>
      </c>
      <c r="D343">
        <v>26072</v>
      </c>
      <c r="E343" t="s">
        <v>7</v>
      </c>
      <c r="F343" t="s">
        <v>26</v>
      </c>
      <c r="G343" t="s">
        <v>2</v>
      </c>
      <c r="H343" t="s">
        <v>27</v>
      </c>
      <c r="I343" t="s">
        <v>19</v>
      </c>
      <c r="J343" t="s">
        <v>11</v>
      </c>
      <c r="K343">
        <v>0.25</v>
      </c>
      <c r="L343" t="s">
        <v>15</v>
      </c>
      <c r="M343">
        <f>YEAR(Table1[[#This Row],[Transaction_Date]])</f>
        <v>2023</v>
      </c>
    </row>
    <row r="344" spans="1:13" hidden="1" x14ac:dyDescent="0.25">
      <c r="A344" s="3">
        <v>45223</v>
      </c>
      <c r="B344">
        <v>41002</v>
      </c>
      <c r="C344">
        <v>8654</v>
      </c>
      <c r="D344">
        <v>32348</v>
      </c>
      <c r="E344" t="s">
        <v>22</v>
      </c>
      <c r="F344" t="s">
        <v>13</v>
      </c>
      <c r="G344" t="s">
        <v>8</v>
      </c>
      <c r="H344" t="s">
        <v>18</v>
      </c>
      <c r="I344" t="s">
        <v>10</v>
      </c>
      <c r="J344" t="s">
        <v>20</v>
      </c>
      <c r="K344">
        <v>0.12</v>
      </c>
      <c r="L344" t="s">
        <v>31</v>
      </c>
      <c r="M344">
        <f>YEAR(Table1[[#This Row],[Transaction_Date]])</f>
        <v>2023</v>
      </c>
    </row>
    <row r="345" spans="1:13" x14ac:dyDescent="0.25">
      <c r="A345" s="3">
        <v>44912</v>
      </c>
      <c r="B345" s="4">
        <v>30238</v>
      </c>
      <c r="C345">
        <v>7141</v>
      </c>
      <c r="D345">
        <v>23097</v>
      </c>
      <c r="E345" t="s">
        <v>2</v>
      </c>
      <c r="F345" t="s">
        <v>26</v>
      </c>
      <c r="G345" t="s">
        <v>30</v>
      </c>
      <c r="H345" t="s">
        <v>14</v>
      </c>
      <c r="I345" t="s">
        <v>10</v>
      </c>
      <c r="J345" t="s">
        <v>5</v>
      </c>
      <c r="K345">
        <v>0.09</v>
      </c>
      <c r="L345" t="s">
        <v>15</v>
      </c>
      <c r="M345">
        <f>YEAR(Table1[[#This Row],[Transaction_Date]])</f>
        <v>2022</v>
      </c>
    </row>
    <row r="346" spans="1:13" hidden="1" x14ac:dyDescent="0.25">
      <c r="A346" s="3">
        <v>45128</v>
      </c>
      <c r="B346">
        <v>34873</v>
      </c>
      <c r="C346">
        <v>29646</v>
      </c>
      <c r="D346">
        <v>5227</v>
      </c>
      <c r="E346" t="s">
        <v>16</v>
      </c>
      <c r="F346" t="s">
        <v>13</v>
      </c>
      <c r="G346" t="s">
        <v>8</v>
      </c>
      <c r="H346" t="s">
        <v>18</v>
      </c>
      <c r="I346" t="s">
        <v>19</v>
      </c>
      <c r="J346" t="s">
        <v>20</v>
      </c>
      <c r="K346">
        <v>0.25</v>
      </c>
      <c r="L346" t="s">
        <v>33</v>
      </c>
      <c r="M346">
        <f>YEAR(Table1[[#This Row],[Transaction_Date]])</f>
        <v>2023</v>
      </c>
    </row>
    <row r="347" spans="1:13" x14ac:dyDescent="0.25">
      <c r="A347" s="3">
        <v>44924</v>
      </c>
      <c r="B347" s="4">
        <v>11599</v>
      </c>
      <c r="C347">
        <v>11612</v>
      </c>
      <c r="D347">
        <v>-13</v>
      </c>
      <c r="E347" t="s">
        <v>0</v>
      </c>
      <c r="F347" t="s">
        <v>26</v>
      </c>
      <c r="G347" t="s">
        <v>16</v>
      </c>
      <c r="H347" t="s">
        <v>14</v>
      </c>
      <c r="I347" t="s">
        <v>24</v>
      </c>
      <c r="J347" t="s">
        <v>20</v>
      </c>
      <c r="K347">
        <v>0.12</v>
      </c>
      <c r="L347" t="s">
        <v>15</v>
      </c>
      <c r="M347">
        <f>YEAR(Table1[[#This Row],[Transaction_Date]])</f>
        <v>2022</v>
      </c>
    </row>
    <row r="348" spans="1:13" x14ac:dyDescent="0.25">
      <c r="A348" s="3">
        <v>44638</v>
      </c>
      <c r="B348" s="4">
        <v>48552</v>
      </c>
      <c r="C348">
        <v>27967</v>
      </c>
      <c r="D348">
        <v>20585</v>
      </c>
      <c r="E348" t="s">
        <v>16</v>
      </c>
      <c r="F348" t="s">
        <v>1</v>
      </c>
      <c r="G348" t="s">
        <v>8</v>
      </c>
      <c r="H348" t="s">
        <v>18</v>
      </c>
      <c r="I348" t="s">
        <v>24</v>
      </c>
      <c r="J348" t="s">
        <v>32</v>
      </c>
      <c r="K348">
        <v>0.04</v>
      </c>
      <c r="L348" t="s">
        <v>21</v>
      </c>
      <c r="M348">
        <f>YEAR(Table1[[#This Row],[Transaction_Date]])</f>
        <v>2022</v>
      </c>
    </row>
    <row r="349" spans="1:13" x14ac:dyDescent="0.25">
      <c r="A349" s="3">
        <v>44603</v>
      </c>
      <c r="B349" s="4">
        <v>28046</v>
      </c>
      <c r="C349">
        <v>10237</v>
      </c>
      <c r="D349">
        <v>17809</v>
      </c>
      <c r="E349" t="s">
        <v>7</v>
      </c>
      <c r="F349" t="s">
        <v>17</v>
      </c>
      <c r="G349" t="s">
        <v>16</v>
      </c>
      <c r="H349" t="s">
        <v>27</v>
      </c>
      <c r="I349" t="s">
        <v>24</v>
      </c>
      <c r="J349" t="s">
        <v>5</v>
      </c>
      <c r="K349">
        <v>7.0000000000000007E-2</v>
      </c>
      <c r="L349" t="s">
        <v>35</v>
      </c>
      <c r="M349">
        <f>YEAR(Table1[[#This Row],[Transaction_Date]])</f>
        <v>2022</v>
      </c>
    </row>
    <row r="350" spans="1:13" hidden="1" x14ac:dyDescent="0.25">
      <c r="A350" s="3">
        <v>45255</v>
      </c>
      <c r="B350">
        <v>6561</v>
      </c>
      <c r="C350">
        <v>4712</v>
      </c>
      <c r="D350">
        <v>1849</v>
      </c>
      <c r="E350" t="s">
        <v>0</v>
      </c>
      <c r="F350" t="s">
        <v>23</v>
      </c>
      <c r="G350" t="s">
        <v>8</v>
      </c>
      <c r="H350" t="s">
        <v>3</v>
      </c>
      <c r="I350" t="s">
        <v>4</v>
      </c>
      <c r="J350" t="s">
        <v>5</v>
      </c>
      <c r="K350">
        <v>0.18</v>
      </c>
      <c r="L350" t="s">
        <v>36</v>
      </c>
      <c r="M350">
        <f>YEAR(Table1[[#This Row],[Transaction_Date]])</f>
        <v>2023</v>
      </c>
    </row>
    <row r="351" spans="1:13" hidden="1" x14ac:dyDescent="0.25">
      <c r="A351" s="3">
        <v>45225</v>
      </c>
      <c r="B351">
        <v>21683</v>
      </c>
      <c r="C351">
        <v>18191</v>
      </c>
      <c r="D351">
        <v>3492</v>
      </c>
      <c r="E351" t="s">
        <v>7</v>
      </c>
      <c r="F351" t="s">
        <v>13</v>
      </c>
      <c r="G351" t="s">
        <v>8</v>
      </c>
      <c r="H351" t="s">
        <v>3</v>
      </c>
      <c r="I351" t="s">
        <v>19</v>
      </c>
      <c r="J351" t="s">
        <v>32</v>
      </c>
      <c r="K351">
        <v>0.12</v>
      </c>
      <c r="L351" t="s">
        <v>31</v>
      </c>
      <c r="M351">
        <f>YEAR(Table1[[#This Row],[Transaction_Date]])</f>
        <v>2023</v>
      </c>
    </row>
    <row r="352" spans="1:13" x14ac:dyDescent="0.25">
      <c r="A352" s="3">
        <v>44903</v>
      </c>
      <c r="B352" s="4">
        <v>49236</v>
      </c>
      <c r="C352">
        <v>15278</v>
      </c>
      <c r="D352">
        <v>33958</v>
      </c>
      <c r="E352" t="s">
        <v>16</v>
      </c>
      <c r="F352" t="s">
        <v>23</v>
      </c>
      <c r="G352" t="s">
        <v>7</v>
      </c>
      <c r="H352" t="s">
        <v>27</v>
      </c>
      <c r="I352" t="s">
        <v>19</v>
      </c>
      <c r="J352" t="s">
        <v>11</v>
      </c>
      <c r="K352">
        <v>0.03</v>
      </c>
      <c r="L352" t="s">
        <v>15</v>
      </c>
      <c r="M352">
        <f>YEAR(Table1[[#This Row],[Transaction_Date]])</f>
        <v>2022</v>
      </c>
    </row>
    <row r="353" spans="1:13" hidden="1" x14ac:dyDescent="0.25">
      <c r="A353" s="3">
        <v>45136</v>
      </c>
      <c r="B353">
        <v>44177</v>
      </c>
      <c r="C353">
        <v>8961</v>
      </c>
      <c r="D353">
        <v>35216</v>
      </c>
      <c r="E353" t="s">
        <v>16</v>
      </c>
      <c r="F353" t="s">
        <v>17</v>
      </c>
      <c r="G353" t="s">
        <v>22</v>
      </c>
      <c r="H353" t="s">
        <v>14</v>
      </c>
      <c r="I353" t="s">
        <v>10</v>
      </c>
      <c r="J353" t="s">
        <v>20</v>
      </c>
      <c r="K353">
        <v>0.06</v>
      </c>
      <c r="L353" t="s">
        <v>33</v>
      </c>
      <c r="M353">
        <f>YEAR(Table1[[#This Row],[Transaction_Date]])</f>
        <v>2023</v>
      </c>
    </row>
    <row r="354" spans="1:13" x14ac:dyDescent="0.25">
      <c r="A354" s="3">
        <v>44670</v>
      </c>
      <c r="B354" s="4">
        <v>37037</v>
      </c>
      <c r="C354">
        <v>24114</v>
      </c>
      <c r="D354">
        <v>12923</v>
      </c>
      <c r="E354" t="s">
        <v>0</v>
      </c>
      <c r="F354" t="s">
        <v>1</v>
      </c>
      <c r="G354" t="s">
        <v>22</v>
      </c>
      <c r="H354" t="s">
        <v>14</v>
      </c>
      <c r="I354" t="s">
        <v>10</v>
      </c>
      <c r="J354" t="s">
        <v>20</v>
      </c>
      <c r="K354">
        <v>0.08</v>
      </c>
      <c r="L354" t="s">
        <v>29</v>
      </c>
      <c r="M354">
        <f>YEAR(Table1[[#This Row],[Transaction_Date]])</f>
        <v>2022</v>
      </c>
    </row>
    <row r="355" spans="1:13" hidden="1" x14ac:dyDescent="0.25">
      <c r="A355" s="3">
        <v>45190</v>
      </c>
      <c r="B355">
        <v>7017</v>
      </c>
      <c r="C355">
        <v>29754</v>
      </c>
      <c r="D355">
        <v>-22737</v>
      </c>
      <c r="E355" t="s">
        <v>0</v>
      </c>
      <c r="F355" t="s">
        <v>17</v>
      </c>
      <c r="G355" t="s">
        <v>8</v>
      </c>
      <c r="H355" t="s">
        <v>18</v>
      </c>
      <c r="I355" t="s">
        <v>4</v>
      </c>
      <c r="J355" t="s">
        <v>5</v>
      </c>
      <c r="K355">
        <v>0.05</v>
      </c>
      <c r="L355" t="s">
        <v>34</v>
      </c>
      <c r="M355">
        <f>YEAR(Table1[[#This Row],[Transaction_Date]])</f>
        <v>2023</v>
      </c>
    </row>
    <row r="356" spans="1:13" x14ac:dyDescent="0.25">
      <c r="A356" s="3">
        <v>44600</v>
      </c>
      <c r="B356" s="4">
        <v>33313</v>
      </c>
      <c r="C356">
        <v>12436</v>
      </c>
      <c r="D356">
        <v>20877</v>
      </c>
      <c r="E356" t="s">
        <v>0</v>
      </c>
      <c r="F356" t="s">
        <v>13</v>
      </c>
      <c r="G356" t="s">
        <v>8</v>
      </c>
      <c r="H356" t="s">
        <v>18</v>
      </c>
      <c r="I356" t="s">
        <v>10</v>
      </c>
      <c r="J356" t="s">
        <v>20</v>
      </c>
      <c r="K356">
        <v>0.05</v>
      </c>
      <c r="L356" t="s">
        <v>35</v>
      </c>
      <c r="M356">
        <f>YEAR(Table1[[#This Row],[Transaction_Date]])</f>
        <v>2022</v>
      </c>
    </row>
    <row r="357" spans="1:13" hidden="1" x14ac:dyDescent="0.25">
      <c r="A357" s="3">
        <v>45041</v>
      </c>
      <c r="B357">
        <v>7783</v>
      </c>
      <c r="C357">
        <v>29961</v>
      </c>
      <c r="D357">
        <v>-22178</v>
      </c>
      <c r="E357" t="s">
        <v>0</v>
      </c>
      <c r="F357" t="s">
        <v>23</v>
      </c>
      <c r="G357" t="s">
        <v>16</v>
      </c>
      <c r="H357" t="s">
        <v>27</v>
      </c>
      <c r="I357" t="s">
        <v>4</v>
      </c>
      <c r="J357" t="s">
        <v>11</v>
      </c>
      <c r="K357">
        <v>0.2</v>
      </c>
      <c r="L357" t="s">
        <v>29</v>
      </c>
      <c r="M357">
        <f>YEAR(Table1[[#This Row],[Transaction_Date]])</f>
        <v>2023</v>
      </c>
    </row>
    <row r="358" spans="1:13" x14ac:dyDescent="0.25">
      <c r="A358" s="3">
        <v>44747</v>
      </c>
      <c r="B358" s="4">
        <v>15364</v>
      </c>
      <c r="C358">
        <v>26470</v>
      </c>
      <c r="D358">
        <v>-11106</v>
      </c>
      <c r="E358" t="s">
        <v>0</v>
      </c>
      <c r="F358" t="s">
        <v>13</v>
      </c>
      <c r="G358" t="s">
        <v>7</v>
      </c>
      <c r="H358" t="s">
        <v>14</v>
      </c>
      <c r="I358" t="s">
        <v>24</v>
      </c>
      <c r="J358" t="s">
        <v>5</v>
      </c>
      <c r="K358">
        <v>0.27</v>
      </c>
      <c r="L358" t="s">
        <v>33</v>
      </c>
      <c r="M358">
        <f>YEAR(Table1[[#This Row],[Transaction_Date]])</f>
        <v>2022</v>
      </c>
    </row>
    <row r="359" spans="1:13" x14ac:dyDescent="0.25">
      <c r="A359" s="3">
        <v>44659</v>
      </c>
      <c r="B359" s="4">
        <v>25775</v>
      </c>
      <c r="C359">
        <v>20582</v>
      </c>
      <c r="D359">
        <v>5193</v>
      </c>
      <c r="E359" t="s">
        <v>2</v>
      </c>
      <c r="F359" t="s">
        <v>23</v>
      </c>
      <c r="G359" t="s">
        <v>22</v>
      </c>
      <c r="H359" t="s">
        <v>14</v>
      </c>
      <c r="I359" t="s">
        <v>4</v>
      </c>
      <c r="J359" t="s">
        <v>5</v>
      </c>
      <c r="K359">
        <v>0.01</v>
      </c>
      <c r="L359" t="s">
        <v>29</v>
      </c>
      <c r="M359">
        <f>YEAR(Table1[[#This Row],[Transaction_Date]])</f>
        <v>2022</v>
      </c>
    </row>
    <row r="360" spans="1:13" hidden="1" x14ac:dyDescent="0.25">
      <c r="A360" s="3">
        <v>45197</v>
      </c>
      <c r="B360">
        <v>15824</v>
      </c>
      <c r="C360">
        <v>6612</v>
      </c>
      <c r="D360">
        <v>9212</v>
      </c>
      <c r="E360" t="s">
        <v>0</v>
      </c>
      <c r="F360" t="s">
        <v>13</v>
      </c>
      <c r="G360" t="s">
        <v>30</v>
      </c>
      <c r="H360" t="s">
        <v>18</v>
      </c>
      <c r="I360" t="s">
        <v>4</v>
      </c>
      <c r="J360" t="s">
        <v>5</v>
      </c>
      <c r="K360">
        <v>0.27</v>
      </c>
      <c r="L360" t="s">
        <v>34</v>
      </c>
      <c r="M360">
        <f>YEAR(Table1[[#This Row],[Transaction_Date]])</f>
        <v>2023</v>
      </c>
    </row>
    <row r="361" spans="1:13" x14ac:dyDescent="0.25">
      <c r="A361" s="3">
        <v>44784</v>
      </c>
      <c r="B361" s="4">
        <v>39202</v>
      </c>
      <c r="C361">
        <v>11377</v>
      </c>
      <c r="D361">
        <v>27825</v>
      </c>
      <c r="E361" t="s">
        <v>0</v>
      </c>
      <c r="F361" t="s">
        <v>23</v>
      </c>
      <c r="G361" t="s">
        <v>22</v>
      </c>
      <c r="H361" t="s">
        <v>18</v>
      </c>
      <c r="I361" t="s">
        <v>4</v>
      </c>
      <c r="J361" t="s">
        <v>20</v>
      </c>
      <c r="K361">
        <v>0.17</v>
      </c>
      <c r="L361" t="s">
        <v>12</v>
      </c>
      <c r="M361">
        <f>YEAR(Table1[[#This Row],[Transaction_Date]])</f>
        <v>2022</v>
      </c>
    </row>
    <row r="362" spans="1:13" x14ac:dyDescent="0.25">
      <c r="A362" s="3">
        <v>44728</v>
      </c>
      <c r="B362" s="4">
        <v>6110</v>
      </c>
      <c r="C362">
        <v>12715</v>
      </c>
      <c r="D362">
        <v>-6605</v>
      </c>
      <c r="E362" t="s">
        <v>22</v>
      </c>
      <c r="F362" t="s">
        <v>23</v>
      </c>
      <c r="G362" t="s">
        <v>8</v>
      </c>
      <c r="H362" t="s">
        <v>14</v>
      </c>
      <c r="I362" t="s">
        <v>24</v>
      </c>
      <c r="J362" t="s">
        <v>11</v>
      </c>
      <c r="K362">
        <v>0.26</v>
      </c>
      <c r="L362" t="s">
        <v>25</v>
      </c>
      <c r="M362">
        <f>YEAR(Table1[[#This Row],[Transaction_Date]])</f>
        <v>2022</v>
      </c>
    </row>
    <row r="363" spans="1:13" hidden="1" x14ac:dyDescent="0.25">
      <c r="A363" s="3">
        <v>45283</v>
      </c>
      <c r="B363">
        <v>32088</v>
      </c>
      <c r="C363">
        <v>15183</v>
      </c>
      <c r="D363">
        <v>16905</v>
      </c>
      <c r="E363" t="s">
        <v>0</v>
      </c>
      <c r="F363" t="s">
        <v>26</v>
      </c>
      <c r="G363" t="s">
        <v>8</v>
      </c>
      <c r="H363" t="s">
        <v>3</v>
      </c>
      <c r="I363" t="s">
        <v>4</v>
      </c>
      <c r="J363" t="s">
        <v>11</v>
      </c>
      <c r="K363">
        <v>0.09</v>
      </c>
      <c r="L363" t="s">
        <v>15</v>
      </c>
      <c r="M363">
        <f>YEAR(Table1[[#This Row],[Transaction_Date]])</f>
        <v>2023</v>
      </c>
    </row>
    <row r="364" spans="1:13" hidden="1" x14ac:dyDescent="0.25">
      <c r="A364" s="3">
        <v>45148</v>
      </c>
      <c r="B364">
        <v>38033</v>
      </c>
      <c r="C364">
        <v>11797</v>
      </c>
      <c r="D364">
        <v>26236</v>
      </c>
      <c r="E364" t="s">
        <v>16</v>
      </c>
      <c r="F364" t="s">
        <v>1</v>
      </c>
      <c r="G364" t="s">
        <v>8</v>
      </c>
      <c r="H364" t="s">
        <v>3</v>
      </c>
      <c r="I364" t="s">
        <v>10</v>
      </c>
      <c r="J364" t="s">
        <v>20</v>
      </c>
      <c r="K364">
        <v>0.24</v>
      </c>
      <c r="L364" t="s">
        <v>12</v>
      </c>
      <c r="M364">
        <f>YEAR(Table1[[#This Row],[Transaction_Date]])</f>
        <v>2023</v>
      </c>
    </row>
    <row r="365" spans="1:13" x14ac:dyDescent="0.25">
      <c r="A365" s="3">
        <v>44894</v>
      </c>
      <c r="B365" s="4">
        <v>14204</v>
      </c>
      <c r="C365">
        <v>4986</v>
      </c>
      <c r="D365">
        <v>9218</v>
      </c>
      <c r="E365" t="s">
        <v>2</v>
      </c>
      <c r="F365" t="s">
        <v>13</v>
      </c>
      <c r="G365" t="s">
        <v>8</v>
      </c>
      <c r="H365" t="s">
        <v>27</v>
      </c>
      <c r="I365" t="s">
        <v>19</v>
      </c>
      <c r="J365" t="s">
        <v>20</v>
      </c>
      <c r="K365">
        <v>0.28999999999999998</v>
      </c>
      <c r="L365" t="s">
        <v>36</v>
      </c>
      <c r="M365">
        <f>YEAR(Table1[[#This Row],[Transaction_Date]])</f>
        <v>2022</v>
      </c>
    </row>
    <row r="366" spans="1:13" hidden="1" x14ac:dyDescent="0.25">
      <c r="A366" s="3">
        <v>45154</v>
      </c>
      <c r="B366">
        <v>32455</v>
      </c>
      <c r="C366">
        <v>4895</v>
      </c>
      <c r="D366">
        <v>27560</v>
      </c>
      <c r="E366" t="s">
        <v>7</v>
      </c>
      <c r="F366" t="s">
        <v>17</v>
      </c>
      <c r="G366" t="s">
        <v>8</v>
      </c>
      <c r="H366" t="s">
        <v>18</v>
      </c>
      <c r="I366" t="s">
        <v>24</v>
      </c>
      <c r="J366" t="s">
        <v>20</v>
      </c>
      <c r="K366">
        <v>0.09</v>
      </c>
      <c r="L366" t="s">
        <v>12</v>
      </c>
      <c r="M366">
        <f>YEAR(Table1[[#This Row],[Transaction_Date]])</f>
        <v>2023</v>
      </c>
    </row>
    <row r="367" spans="1:13" hidden="1" x14ac:dyDescent="0.25">
      <c r="A367" s="3">
        <v>45201</v>
      </c>
      <c r="B367">
        <v>18658</v>
      </c>
      <c r="C367">
        <v>22438</v>
      </c>
      <c r="D367">
        <v>-3780</v>
      </c>
      <c r="E367" t="s">
        <v>7</v>
      </c>
      <c r="F367" t="s">
        <v>17</v>
      </c>
      <c r="G367" t="s">
        <v>8</v>
      </c>
      <c r="H367" t="s">
        <v>27</v>
      </c>
      <c r="I367" t="s">
        <v>4</v>
      </c>
      <c r="J367" t="s">
        <v>5</v>
      </c>
      <c r="K367">
        <v>0.18</v>
      </c>
      <c r="L367" t="s">
        <v>31</v>
      </c>
      <c r="M367">
        <f>YEAR(Table1[[#This Row],[Transaction_Date]])</f>
        <v>2023</v>
      </c>
    </row>
    <row r="368" spans="1:13" hidden="1" x14ac:dyDescent="0.25">
      <c r="A368" s="3">
        <v>44977</v>
      </c>
      <c r="B368">
        <v>30073</v>
      </c>
      <c r="C368">
        <v>17323</v>
      </c>
      <c r="D368">
        <v>12750</v>
      </c>
      <c r="E368" t="s">
        <v>16</v>
      </c>
      <c r="F368" t="s">
        <v>23</v>
      </c>
      <c r="G368" t="s">
        <v>22</v>
      </c>
      <c r="H368" t="s">
        <v>9</v>
      </c>
      <c r="I368" t="s">
        <v>19</v>
      </c>
      <c r="J368" t="s">
        <v>20</v>
      </c>
      <c r="K368">
        <v>0.04</v>
      </c>
      <c r="L368" t="s">
        <v>35</v>
      </c>
      <c r="M368">
        <f>YEAR(Table1[[#This Row],[Transaction_Date]])</f>
        <v>2023</v>
      </c>
    </row>
    <row r="369" spans="1:13" hidden="1" x14ac:dyDescent="0.25">
      <c r="A369" s="3">
        <v>45284</v>
      </c>
      <c r="B369">
        <v>48621</v>
      </c>
      <c r="C369">
        <v>4709</v>
      </c>
      <c r="D369">
        <v>43912</v>
      </c>
      <c r="E369" t="s">
        <v>16</v>
      </c>
      <c r="F369" t="s">
        <v>23</v>
      </c>
      <c r="G369" t="s">
        <v>22</v>
      </c>
      <c r="H369" t="s">
        <v>27</v>
      </c>
      <c r="I369" t="s">
        <v>4</v>
      </c>
      <c r="J369" t="s">
        <v>11</v>
      </c>
      <c r="K369">
        <v>0.06</v>
      </c>
      <c r="L369" t="s">
        <v>15</v>
      </c>
      <c r="M369">
        <f>YEAR(Table1[[#This Row],[Transaction_Date]])</f>
        <v>2023</v>
      </c>
    </row>
    <row r="370" spans="1:13" x14ac:dyDescent="0.25">
      <c r="A370" s="3">
        <v>44585</v>
      </c>
      <c r="B370" s="4">
        <v>26402</v>
      </c>
      <c r="C370">
        <v>24528</v>
      </c>
      <c r="D370">
        <v>1874</v>
      </c>
      <c r="E370" t="s">
        <v>0</v>
      </c>
      <c r="F370" t="s">
        <v>26</v>
      </c>
      <c r="G370" t="s">
        <v>16</v>
      </c>
      <c r="H370" t="s">
        <v>18</v>
      </c>
      <c r="I370" t="s">
        <v>4</v>
      </c>
      <c r="J370" t="s">
        <v>11</v>
      </c>
      <c r="K370">
        <v>0.2</v>
      </c>
      <c r="L370" t="s">
        <v>28</v>
      </c>
      <c r="M370">
        <f>YEAR(Table1[[#This Row],[Transaction_Date]])</f>
        <v>2022</v>
      </c>
    </row>
    <row r="371" spans="1:13" hidden="1" x14ac:dyDescent="0.25">
      <c r="A371" s="3">
        <v>44993</v>
      </c>
      <c r="B371">
        <v>34654</v>
      </c>
      <c r="C371">
        <v>7196</v>
      </c>
      <c r="D371">
        <v>27458</v>
      </c>
      <c r="E371" t="s">
        <v>16</v>
      </c>
      <c r="F371" t="s">
        <v>13</v>
      </c>
      <c r="G371" t="s">
        <v>7</v>
      </c>
      <c r="H371" t="s">
        <v>18</v>
      </c>
      <c r="I371" t="s">
        <v>4</v>
      </c>
      <c r="J371" t="s">
        <v>11</v>
      </c>
      <c r="K371">
        <v>0.03</v>
      </c>
      <c r="L371" t="s">
        <v>21</v>
      </c>
      <c r="M371">
        <f>YEAR(Table1[[#This Row],[Transaction_Date]])</f>
        <v>2023</v>
      </c>
    </row>
    <row r="372" spans="1:13" hidden="1" x14ac:dyDescent="0.25">
      <c r="A372" s="3">
        <v>45145</v>
      </c>
      <c r="B372">
        <v>15319</v>
      </c>
      <c r="C372">
        <v>15615</v>
      </c>
      <c r="D372">
        <v>-296</v>
      </c>
      <c r="E372" t="s">
        <v>0</v>
      </c>
      <c r="F372" t="s">
        <v>1</v>
      </c>
      <c r="G372" t="s">
        <v>30</v>
      </c>
      <c r="H372" t="s">
        <v>27</v>
      </c>
      <c r="I372" t="s">
        <v>19</v>
      </c>
      <c r="J372" t="s">
        <v>11</v>
      </c>
      <c r="K372">
        <v>0.2</v>
      </c>
      <c r="L372" t="s">
        <v>12</v>
      </c>
      <c r="M372">
        <f>YEAR(Table1[[#This Row],[Transaction_Date]])</f>
        <v>2023</v>
      </c>
    </row>
    <row r="373" spans="1:13" x14ac:dyDescent="0.25">
      <c r="A373" s="3">
        <v>44802</v>
      </c>
      <c r="B373" s="4">
        <v>39959</v>
      </c>
      <c r="C373">
        <v>13799</v>
      </c>
      <c r="D373">
        <v>26160</v>
      </c>
      <c r="E373" t="s">
        <v>0</v>
      </c>
      <c r="F373" t="s">
        <v>17</v>
      </c>
      <c r="G373" t="s">
        <v>8</v>
      </c>
      <c r="H373" t="s">
        <v>14</v>
      </c>
      <c r="I373" t="s">
        <v>19</v>
      </c>
      <c r="J373" t="s">
        <v>5</v>
      </c>
      <c r="K373">
        <v>0.22</v>
      </c>
      <c r="L373" t="s">
        <v>12</v>
      </c>
      <c r="M373">
        <f>YEAR(Table1[[#This Row],[Transaction_Date]])</f>
        <v>2022</v>
      </c>
    </row>
    <row r="374" spans="1:13" hidden="1" x14ac:dyDescent="0.25">
      <c r="A374" s="3">
        <v>45074</v>
      </c>
      <c r="B374">
        <v>6633</v>
      </c>
      <c r="C374">
        <v>8291</v>
      </c>
      <c r="D374">
        <v>-1658</v>
      </c>
      <c r="E374" t="s">
        <v>0</v>
      </c>
      <c r="F374" t="s">
        <v>17</v>
      </c>
      <c r="G374" t="s">
        <v>8</v>
      </c>
      <c r="H374" t="s">
        <v>3</v>
      </c>
      <c r="I374" t="s">
        <v>19</v>
      </c>
      <c r="J374" t="s">
        <v>11</v>
      </c>
      <c r="K374">
        <v>0.27</v>
      </c>
      <c r="L374" t="s">
        <v>6</v>
      </c>
      <c r="M374">
        <f>YEAR(Table1[[#This Row],[Transaction_Date]])</f>
        <v>2023</v>
      </c>
    </row>
    <row r="375" spans="1:13" hidden="1" x14ac:dyDescent="0.25">
      <c r="A375" s="3">
        <v>44940</v>
      </c>
      <c r="B375">
        <v>11403</v>
      </c>
      <c r="C375">
        <v>3973</v>
      </c>
      <c r="D375">
        <v>7430</v>
      </c>
      <c r="E375" t="s">
        <v>0</v>
      </c>
      <c r="F375" t="s">
        <v>1</v>
      </c>
      <c r="G375" t="s">
        <v>7</v>
      </c>
      <c r="H375" t="s">
        <v>3</v>
      </c>
      <c r="I375" t="s">
        <v>10</v>
      </c>
      <c r="J375" t="s">
        <v>5</v>
      </c>
      <c r="K375">
        <v>0.11</v>
      </c>
      <c r="L375" t="s">
        <v>28</v>
      </c>
      <c r="M375">
        <f>YEAR(Table1[[#This Row],[Transaction_Date]])</f>
        <v>2023</v>
      </c>
    </row>
    <row r="376" spans="1:13" x14ac:dyDescent="0.25">
      <c r="A376" s="3">
        <v>44856</v>
      </c>
      <c r="B376" s="4">
        <v>12312</v>
      </c>
      <c r="C376">
        <v>20198</v>
      </c>
      <c r="D376">
        <v>-7886</v>
      </c>
      <c r="E376" t="s">
        <v>0</v>
      </c>
      <c r="F376" t="s">
        <v>13</v>
      </c>
      <c r="G376" t="s">
        <v>7</v>
      </c>
      <c r="H376" t="s">
        <v>9</v>
      </c>
      <c r="I376" t="s">
        <v>10</v>
      </c>
      <c r="J376" t="s">
        <v>5</v>
      </c>
      <c r="K376">
        <v>0</v>
      </c>
      <c r="L376" t="s">
        <v>31</v>
      </c>
      <c r="M376">
        <f>YEAR(Table1[[#This Row],[Transaction_Date]])</f>
        <v>2022</v>
      </c>
    </row>
    <row r="377" spans="1:13" x14ac:dyDescent="0.25">
      <c r="A377" s="3">
        <v>44839</v>
      </c>
      <c r="B377" s="4">
        <v>41073</v>
      </c>
      <c r="C377">
        <v>22593</v>
      </c>
      <c r="D377">
        <v>18480</v>
      </c>
      <c r="E377" t="s">
        <v>7</v>
      </c>
      <c r="F377" t="s">
        <v>1</v>
      </c>
      <c r="G377" t="s">
        <v>2</v>
      </c>
      <c r="H377" t="s">
        <v>9</v>
      </c>
      <c r="I377" t="s">
        <v>19</v>
      </c>
      <c r="J377" t="s">
        <v>5</v>
      </c>
      <c r="K377">
        <v>7.0000000000000007E-2</v>
      </c>
      <c r="L377" t="s">
        <v>31</v>
      </c>
      <c r="M377">
        <f>YEAR(Table1[[#This Row],[Transaction_Date]])</f>
        <v>2022</v>
      </c>
    </row>
    <row r="378" spans="1:13" hidden="1" x14ac:dyDescent="0.25">
      <c r="A378" s="3">
        <v>45245</v>
      </c>
      <c r="B378">
        <v>20258</v>
      </c>
      <c r="C378">
        <v>5172</v>
      </c>
      <c r="D378">
        <v>15086</v>
      </c>
      <c r="E378" t="s">
        <v>7</v>
      </c>
      <c r="F378" t="s">
        <v>23</v>
      </c>
      <c r="G378" t="s">
        <v>16</v>
      </c>
      <c r="H378" t="s">
        <v>18</v>
      </c>
      <c r="I378" t="s">
        <v>4</v>
      </c>
      <c r="J378" t="s">
        <v>20</v>
      </c>
      <c r="K378">
        <v>0.03</v>
      </c>
      <c r="L378" t="s">
        <v>36</v>
      </c>
      <c r="M378">
        <f>YEAR(Table1[[#This Row],[Transaction_Date]])</f>
        <v>2023</v>
      </c>
    </row>
    <row r="379" spans="1:13" x14ac:dyDescent="0.25">
      <c r="A379" s="3">
        <v>44746</v>
      </c>
      <c r="B379" s="4">
        <v>43937</v>
      </c>
      <c r="C379">
        <v>8767</v>
      </c>
      <c r="D379">
        <v>35170</v>
      </c>
      <c r="E379" t="s">
        <v>0</v>
      </c>
      <c r="F379" t="s">
        <v>23</v>
      </c>
      <c r="G379" t="s">
        <v>7</v>
      </c>
      <c r="H379" t="s">
        <v>9</v>
      </c>
      <c r="I379" t="s">
        <v>19</v>
      </c>
      <c r="J379" t="s">
        <v>5</v>
      </c>
      <c r="K379">
        <v>0.01</v>
      </c>
      <c r="L379" t="s">
        <v>33</v>
      </c>
      <c r="M379">
        <f>YEAR(Table1[[#This Row],[Transaction_Date]])</f>
        <v>2022</v>
      </c>
    </row>
    <row r="380" spans="1:13" x14ac:dyDescent="0.25">
      <c r="A380" s="3">
        <v>44865</v>
      </c>
      <c r="B380" s="4">
        <v>29904</v>
      </c>
      <c r="C380">
        <v>4697</v>
      </c>
      <c r="D380">
        <v>25207</v>
      </c>
      <c r="E380" t="s">
        <v>0</v>
      </c>
      <c r="F380" t="s">
        <v>23</v>
      </c>
      <c r="G380" t="s">
        <v>8</v>
      </c>
      <c r="H380" t="s">
        <v>27</v>
      </c>
      <c r="I380" t="s">
        <v>10</v>
      </c>
      <c r="J380" t="s">
        <v>32</v>
      </c>
      <c r="K380">
        <v>0.22</v>
      </c>
      <c r="L380" t="s">
        <v>31</v>
      </c>
      <c r="M380">
        <f>YEAR(Table1[[#This Row],[Transaction_Date]])</f>
        <v>2022</v>
      </c>
    </row>
    <row r="381" spans="1:13" hidden="1" x14ac:dyDescent="0.25">
      <c r="A381" s="3">
        <v>45239</v>
      </c>
      <c r="B381">
        <v>34777</v>
      </c>
      <c r="C381">
        <v>26797</v>
      </c>
      <c r="D381">
        <v>7980</v>
      </c>
      <c r="E381" t="s">
        <v>22</v>
      </c>
      <c r="F381" t="s">
        <v>23</v>
      </c>
      <c r="G381" t="s">
        <v>16</v>
      </c>
      <c r="H381" t="s">
        <v>14</v>
      </c>
      <c r="I381" t="s">
        <v>10</v>
      </c>
      <c r="J381" t="s">
        <v>20</v>
      </c>
      <c r="K381">
        <v>0.22</v>
      </c>
      <c r="L381" t="s">
        <v>36</v>
      </c>
      <c r="M381">
        <f>YEAR(Table1[[#This Row],[Transaction_Date]])</f>
        <v>2023</v>
      </c>
    </row>
    <row r="382" spans="1:13" hidden="1" x14ac:dyDescent="0.25">
      <c r="A382" s="3">
        <v>45253</v>
      </c>
      <c r="B382">
        <v>31703</v>
      </c>
      <c r="C382">
        <v>25613</v>
      </c>
      <c r="D382">
        <v>6090</v>
      </c>
      <c r="E382" t="s">
        <v>2</v>
      </c>
      <c r="F382" t="s">
        <v>23</v>
      </c>
      <c r="G382" t="s">
        <v>16</v>
      </c>
      <c r="H382" t="s">
        <v>18</v>
      </c>
      <c r="I382" t="s">
        <v>4</v>
      </c>
      <c r="J382" t="s">
        <v>5</v>
      </c>
      <c r="K382">
        <v>0.04</v>
      </c>
      <c r="L382" t="s">
        <v>36</v>
      </c>
      <c r="M382">
        <f>YEAR(Table1[[#This Row],[Transaction_Date]])</f>
        <v>2023</v>
      </c>
    </row>
    <row r="383" spans="1:13" x14ac:dyDescent="0.25">
      <c r="A383" s="3">
        <v>44807</v>
      </c>
      <c r="B383" s="4">
        <v>28880</v>
      </c>
      <c r="C383">
        <v>18679</v>
      </c>
      <c r="D383">
        <v>10201</v>
      </c>
      <c r="E383" t="s">
        <v>0</v>
      </c>
      <c r="F383" t="s">
        <v>13</v>
      </c>
      <c r="G383" t="s">
        <v>8</v>
      </c>
      <c r="H383" t="s">
        <v>27</v>
      </c>
      <c r="I383" t="s">
        <v>4</v>
      </c>
      <c r="J383" t="s">
        <v>5</v>
      </c>
      <c r="K383">
        <v>0.03</v>
      </c>
      <c r="L383" t="s">
        <v>34</v>
      </c>
      <c r="M383">
        <f>YEAR(Table1[[#This Row],[Transaction_Date]])</f>
        <v>2022</v>
      </c>
    </row>
    <row r="384" spans="1:13" x14ac:dyDescent="0.25">
      <c r="A384" s="3">
        <v>44857</v>
      </c>
      <c r="B384" s="4">
        <v>16604</v>
      </c>
      <c r="C384">
        <v>6622</v>
      </c>
      <c r="D384">
        <v>9982</v>
      </c>
      <c r="E384" t="s">
        <v>2</v>
      </c>
      <c r="F384" t="s">
        <v>23</v>
      </c>
      <c r="G384" t="s">
        <v>8</v>
      </c>
      <c r="H384" t="s">
        <v>9</v>
      </c>
      <c r="I384" t="s">
        <v>10</v>
      </c>
      <c r="J384" t="s">
        <v>5</v>
      </c>
      <c r="K384">
        <v>0.06</v>
      </c>
      <c r="L384" t="s">
        <v>31</v>
      </c>
      <c r="M384">
        <f>YEAR(Table1[[#This Row],[Transaction_Date]])</f>
        <v>2022</v>
      </c>
    </row>
    <row r="385" spans="1:13" x14ac:dyDescent="0.25">
      <c r="A385" s="3">
        <v>44601</v>
      </c>
      <c r="B385" s="4">
        <v>9053</v>
      </c>
      <c r="C385">
        <v>18917</v>
      </c>
      <c r="D385">
        <v>-9864</v>
      </c>
      <c r="E385" t="s">
        <v>7</v>
      </c>
      <c r="F385" t="s">
        <v>23</v>
      </c>
      <c r="G385" t="s">
        <v>8</v>
      </c>
      <c r="H385" t="s">
        <v>14</v>
      </c>
      <c r="I385" t="s">
        <v>4</v>
      </c>
      <c r="J385" t="s">
        <v>20</v>
      </c>
      <c r="K385">
        <v>0.16</v>
      </c>
      <c r="L385" t="s">
        <v>35</v>
      </c>
      <c r="M385">
        <f>YEAR(Table1[[#This Row],[Transaction_Date]])</f>
        <v>2022</v>
      </c>
    </row>
    <row r="386" spans="1:13" x14ac:dyDescent="0.25">
      <c r="A386" s="3">
        <v>44641</v>
      </c>
      <c r="B386" s="4">
        <v>6967</v>
      </c>
      <c r="C386">
        <v>28079</v>
      </c>
      <c r="D386">
        <v>-21112</v>
      </c>
      <c r="E386" t="s">
        <v>16</v>
      </c>
      <c r="F386" t="s">
        <v>1</v>
      </c>
      <c r="G386" t="s">
        <v>2</v>
      </c>
      <c r="H386" t="s">
        <v>14</v>
      </c>
      <c r="I386" t="s">
        <v>24</v>
      </c>
      <c r="J386" t="s">
        <v>32</v>
      </c>
      <c r="K386">
        <v>0.2</v>
      </c>
      <c r="L386" t="s">
        <v>21</v>
      </c>
      <c r="M386">
        <f>YEAR(Table1[[#This Row],[Transaction_Date]])</f>
        <v>2022</v>
      </c>
    </row>
    <row r="387" spans="1:13" x14ac:dyDescent="0.25">
      <c r="A387" s="3">
        <v>44604</v>
      </c>
      <c r="B387" s="4">
        <v>41742</v>
      </c>
      <c r="C387">
        <v>12263</v>
      </c>
      <c r="D387">
        <v>29479</v>
      </c>
      <c r="E387" t="s">
        <v>22</v>
      </c>
      <c r="F387" t="s">
        <v>13</v>
      </c>
      <c r="G387" t="s">
        <v>8</v>
      </c>
      <c r="H387" t="s">
        <v>14</v>
      </c>
      <c r="I387" t="s">
        <v>4</v>
      </c>
      <c r="J387" t="s">
        <v>20</v>
      </c>
      <c r="K387">
        <v>0.24</v>
      </c>
      <c r="L387" t="s">
        <v>35</v>
      </c>
      <c r="M387">
        <f>YEAR(Table1[[#This Row],[Transaction_Date]])</f>
        <v>2022</v>
      </c>
    </row>
    <row r="388" spans="1:13" hidden="1" x14ac:dyDescent="0.25">
      <c r="A388" s="3">
        <v>45286</v>
      </c>
      <c r="B388">
        <v>15483</v>
      </c>
      <c r="C388">
        <v>8089</v>
      </c>
      <c r="D388">
        <v>7394</v>
      </c>
      <c r="E388" t="s">
        <v>0</v>
      </c>
      <c r="F388" t="s">
        <v>13</v>
      </c>
      <c r="G388" t="s">
        <v>8</v>
      </c>
      <c r="H388" t="s">
        <v>18</v>
      </c>
      <c r="I388" t="s">
        <v>19</v>
      </c>
      <c r="J388" t="s">
        <v>11</v>
      </c>
      <c r="K388">
        <v>0.04</v>
      </c>
      <c r="L388" t="s">
        <v>15</v>
      </c>
      <c r="M388">
        <f>YEAR(Table1[[#This Row],[Transaction_Date]])</f>
        <v>2023</v>
      </c>
    </row>
    <row r="389" spans="1:13" x14ac:dyDescent="0.25">
      <c r="A389" s="3">
        <v>44769</v>
      </c>
      <c r="B389" s="4">
        <v>16225</v>
      </c>
      <c r="C389">
        <v>14413</v>
      </c>
      <c r="D389">
        <v>1812</v>
      </c>
      <c r="E389" t="s">
        <v>2</v>
      </c>
      <c r="F389" t="s">
        <v>13</v>
      </c>
      <c r="G389" t="s">
        <v>16</v>
      </c>
      <c r="H389" t="s">
        <v>18</v>
      </c>
      <c r="I389" t="s">
        <v>19</v>
      </c>
      <c r="J389" t="s">
        <v>20</v>
      </c>
      <c r="K389">
        <v>0.26</v>
      </c>
      <c r="L389" t="s">
        <v>33</v>
      </c>
      <c r="M389">
        <f>YEAR(Table1[[#This Row],[Transaction_Date]])</f>
        <v>2022</v>
      </c>
    </row>
    <row r="390" spans="1:13" x14ac:dyDescent="0.25">
      <c r="A390" s="3">
        <v>44810</v>
      </c>
      <c r="B390" s="4">
        <v>36911</v>
      </c>
      <c r="C390">
        <v>6495</v>
      </c>
      <c r="D390">
        <v>30416</v>
      </c>
      <c r="E390" t="s">
        <v>16</v>
      </c>
      <c r="F390" t="s">
        <v>23</v>
      </c>
      <c r="G390" t="s">
        <v>16</v>
      </c>
      <c r="H390" t="s">
        <v>14</v>
      </c>
      <c r="I390" t="s">
        <v>24</v>
      </c>
      <c r="J390" t="s">
        <v>32</v>
      </c>
      <c r="K390">
        <v>0.25</v>
      </c>
      <c r="L390" t="s">
        <v>34</v>
      </c>
      <c r="M390">
        <f>YEAR(Table1[[#This Row],[Transaction_Date]])</f>
        <v>2022</v>
      </c>
    </row>
    <row r="391" spans="1:13" x14ac:dyDescent="0.25">
      <c r="A391" s="3">
        <v>44638</v>
      </c>
      <c r="B391" s="4">
        <v>17035</v>
      </c>
      <c r="C391">
        <v>18167</v>
      </c>
      <c r="D391">
        <v>-1132</v>
      </c>
      <c r="E391" t="s">
        <v>0</v>
      </c>
      <c r="F391" t="s">
        <v>17</v>
      </c>
      <c r="G391" t="s">
        <v>8</v>
      </c>
      <c r="H391" t="s">
        <v>3</v>
      </c>
      <c r="I391" t="s">
        <v>4</v>
      </c>
      <c r="J391" t="s">
        <v>20</v>
      </c>
      <c r="K391">
        <v>0.05</v>
      </c>
      <c r="L391" t="s">
        <v>21</v>
      </c>
      <c r="M391">
        <f>YEAR(Table1[[#This Row],[Transaction_Date]])</f>
        <v>2022</v>
      </c>
    </row>
    <row r="392" spans="1:13" hidden="1" x14ac:dyDescent="0.25">
      <c r="A392" s="3">
        <v>44978</v>
      </c>
      <c r="B392">
        <v>27445</v>
      </c>
      <c r="C392">
        <v>19843</v>
      </c>
      <c r="D392">
        <v>7602</v>
      </c>
      <c r="E392" t="s">
        <v>2</v>
      </c>
      <c r="F392" t="s">
        <v>1</v>
      </c>
      <c r="G392" t="s">
        <v>8</v>
      </c>
      <c r="H392" t="s">
        <v>18</v>
      </c>
      <c r="I392" t="s">
        <v>19</v>
      </c>
      <c r="J392" t="s">
        <v>32</v>
      </c>
      <c r="K392">
        <v>0.24</v>
      </c>
      <c r="L392" t="s">
        <v>35</v>
      </c>
      <c r="M392">
        <f>YEAR(Table1[[#This Row],[Transaction_Date]])</f>
        <v>2023</v>
      </c>
    </row>
    <row r="393" spans="1:13" hidden="1" x14ac:dyDescent="0.25">
      <c r="A393" s="3">
        <v>45223</v>
      </c>
      <c r="B393">
        <v>8446</v>
      </c>
      <c r="C393">
        <v>9698</v>
      </c>
      <c r="D393">
        <v>-1252</v>
      </c>
      <c r="E393" t="s">
        <v>22</v>
      </c>
      <c r="F393" t="s">
        <v>13</v>
      </c>
      <c r="G393" t="s">
        <v>22</v>
      </c>
      <c r="H393" t="s">
        <v>27</v>
      </c>
      <c r="I393" t="s">
        <v>10</v>
      </c>
      <c r="J393" t="s">
        <v>5</v>
      </c>
      <c r="K393">
        <v>0.24</v>
      </c>
      <c r="L393" t="s">
        <v>31</v>
      </c>
      <c r="M393">
        <f>YEAR(Table1[[#This Row],[Transaction_Date]])</f>
        <v>2023</v>
      </c>
    </row>
    <row r="394" spans="1:13" hidden="1" x14ac:dyDescent="0.25">
      <c r="A394" s="3">
        <v>44984</v>
      </c>
      <c r="B394">
        <v>9464</v>
      </c>
      <c r="C394">
        <v>16084</v>
      </c>
      <c r="D394">
        <v>-6620</v>
      </c>
      <c r="E394" t="s">
        <v>22</v>
      </c>
      <c r="F394" t="s">
        <v>23</v>
      </c>
      <c r="G394" t="s">
        <v>8</v>
      </c>
      <c r="H394" t="s">
        <v>18</v>
      </c>
      <c r="I394" t="s">
        <v>10</v>
      </c>
      <c r="J394" t="s">
        <v>5</v>
      </c>
      <c r="K394">
        <v>0.26</v>
      </c>
      <c r="L394" t="s">
        <v>35</v>
      </c>
      <c r="M394">
        <f>YEAR(Table1[[#This Row],[Transaction_Date]])</f>
        <v>2023</v>
      </c>
    </row>
    <row r="395" spans="1:13" hidden="1" x14ac:dyDescent="0.25">
      <c r="A395" s="3">
        <v>44994</v>
      </c>
      <c r="B395">
        <v>14113</v>
      </c>
      <c r="C395">
        <v>7089</v>
      </c>
      <c r="D395">
        <v>7024</v>
      </c>
      <c r="E395" t="s">
        <v>0</v>
      </c>
      <c r="F395" t="s">
        <v>26</v>
      </c>
      <c r="G395" t="s">
        <v>16</v>
      </c>
      <c r="H395" t="s">
        <v>18</v>
      </c>
      <c r="I395" t="s">
        <v>4</v>
      </c>
      <c r="J395" t="s">
        <v>11</v>
      </c>
      <c r="K395">
        <v>0.16</v>
      </c>
      <c r="L395" t="s">
        <v>21</v>
      </c>
      <c r="M395">
        <f>YEAR(Table1[[#This Row],[Transaction_Date]])</f>
        <v>2023</v>
      </c>
    </row>
    <row r="396" spans="1:13" hidden="1" x14ac:dyDescent="0.25">
      <c r="A396" s="3">
        <v>45195</v>
      </c>
      <c r="B396">
        <v>34697</v>
      </c>
      <c r="C396">
        <v>14119</v>
      </c>
      <c r="D396">
        <v>20578</v>
      </c>
      <c r="E396" t="s">
        <v>7</v>
      </c>
      <c r="F396" t="s">
        <v>23</v>
      </c>
      <c r="G396" t="s">
        <v>8</v>
      </c>
      <c r="H396" t="s">
        <v>3</v>
      </c>
      <c r="I396" t="s">
        <v>10</v>
      </c>
      <c r="J396" t="s">
        <v>20</v>
      </c>
      <c r="K396">
        <v>0.16</v>
      </c>
      <c r="L396" t="s">
        <v>34</v>
      </c>
      <c r="M396">
        <f>YEAR(Table1[[#This Row],[Transaction_Date]])</f>
        <v>2023</v>
      </c>
    </row>
    <row r="397" spans="1:13" x14ac:dyDescent="0.25">
      <c r="A397" s="3">
        <v>44866</v>
      </c>
      <c r="B397" s="4">
        <v>46512</v>
      </c>
      <c r="C397">
        <v>3076</v>
      </c>
      <c r="D397">
        <v>43436</v>
      </c>
      <c r="E397" t="s">
        <v>0</v>
      </c>
      <c r="F397" t="s">
        <v>17</v>
      </c>
      <c r="G397" t="s">
        <v>2</v>
      </c>
      <c r="H397" t="s">
        <v>18</v>
      </c>
      <c r="I397" t="s">
        <v>10</v>
      </c>
      <c r="J397" t="s">
        <v>11</v>
      </c>
      <c r="K397">
        <v>0.14000000000000001</v>
      </c>
      <c r="L397" t="s">
        <v>36</v>
      </c>
      <c r="M397">
        <f>YEAR(Table1[[#This Row],[Transaction_Date]])</f>
        <v>2022</v>
      </c>
    </row>
    <row r="398" spans="1:13" x14ac:dyDescent="0.25">
      <c r="A398" s="3">
        <v>44577</v>
      </c>
      <c r="B398" s="4">
        <v>40503</v>
      </c>
      <c r="C398">
        <v>4764</v>
      </c>
      <c r="D398">
        <v>35739</v>
      </c>
      <c r="E398" t="s">
        <v>0</v>
      </c>
      <c r="F398" t="s">
        <v>23</v>
      </c>
      <c r="G398" t="s">
        <v>8</v>
      </c>
      <c r="H398" t="s">
        <v>18</v>
      </c>
      <c r="I398" t="s">
        <v>24</v>
      </c>
      <c r="J398" t="s">
        <v>11</v>
      </c>
      <c r="K398">
        <v>0.15</v>
      </c>
      <c r="L398" t="s">
        <v>28</v>
      </c>
      <c r="M398">
        <f>YEAR(Table1[[#This Row],[Transaction_Date]])</f>
        <v>2022</v>
      </c>
    </row>
    <row r="399" spans="1:13" hidden="1" x14ac:dyDescent="0.25">
      <c r="A399" s="3">
        <v>45118</v>
      </c>
      <c r="B399">
        <v>29660</v>
      </c>
      <c r="C399">
        <v>4209</v>
      </c>
      <c r="D399">
        <v>25451</v>
      </c>
      <c r="E399" t="s">
        <v>7</v>
      </c>
      <c r="F399" t="s">
        <v>17</v>
      </c>
      <c r="G399" t="s">
        <v>30</v>
      </c>
      <c r="H399" t="s">
        <v>18</v>
      </c>
      <c r="I399" t="s">
        <v>4</v>
      </c>
      <c r="J399" t="s">
        <v>11</v>
      </c>
      <c r="K399">
        <v>0.16</v>
      </c>
      <c r="L399" t="s">
        <v>33</v>
      </c>
      <c r="M399">
        <f>YEAR(Table1[[#This Row],[Transaction_Date]])</f>
        <v>2023</v>
      </c>
    </row>
    <row r="400" spans="1:13" x14ac:dyDescent="0.25">
      <c r="A400" s="3">
        <v>44911</v>
      </c>
      <c r="B400" s="4">
        <v>30232</v>
      </c>
      <c r="C400">
        <v>10587</v>
      </c>
      <c r="D400">
        <v>19645</v>
      </c>
      <c r="E400" t="s">
        <v>22</v>
      </c>
      <c r="F400" t="s">
        <v>1</v>
      </c>
      <c r="G400" t="s">
        <v>30</v>
      </c>
      <c r="H400" t="s">
        <v>18</v>
      </c>
      <c r="I400" t="s">
        <v>4</v>
      </c>
      <c r="J400" t="s">
        <v>5</v>
      </c>
      <c r="K400">
        <v>0.21</v>
      </c>
      <c r="L400" t="s">
        <v>15</v>
      </c>
      <c r="M400">
        <f>YEAR(Table1[[#This Row],[Transaction_Date]])</f>
        <v>2022</v>
      </c>
    </row>
    <row r="401" spans="1:13" hidden="1" x14ac:dyDescent="0.25">
      <c r="A401" s="3">
        <v>45078</v>
      </c>
      <c r="B401">
        <v>35861</v>
      </c>
      <c r="C401">
        <v>29178</v>
      </c>
      <c r="D401">
        <v>6683</v>
      </c>
      <c r="E401" t="s">
        <v>22</v>
      </c>
      <c r="F401" t="s">
        <v>17</v>
      </c>
      <c r="G401" t="s">
        <v>8</v>
      </c>
      <c r="H401" t="s">
        <v>18</v>
      </c>
      <c r="I401" t="s">
        <v>4</v>
      </c>
      <c r="J401" t="s">
        <v>20</v>
      </c>
      <c r="K401">
        <v>0.22</v>
      </c>
      <c r="L401" t="s">
        <v>25</v>
      </c>
      <c r="M401">
        <f>YEAR(Table1[[#This Row],[Transaction_Date]])</f>
        <v>2023</v>
      </c>
    </row>
    <row r="402" spans="1:13" hidden="1" x14ac:dyDescent="0.25">
      <c r="A402" s="3">
        <v>45050</v>
      </c>
      <c r="B402">
        <v>40573</v>
      </c>
      <c r="C402">
        <v>10244</v>
      </c>
      <c r="D402">
        <v>30329</v>
      </c>
      <c r="E402" t="s">
        <v>0</v>
      </c>
      <c r="F402" t="s">
        <v>23</v>
      </c>
      <c r="G402" t="s">
        <v>8</v>
      </c>
      <c r="H402" t="s">
        <v>27</v>
      </c>
      <c r="I402" t="s">
        <v>4</v>
      </c>
      <c r="J402" t="s">
        <v>5</v>
      </c>
      <c r="K402">
        <v>0.11</v>
      </c>
      <c r="L402" t="s">
        <v>6</v>
      </c>
      <c r="M402">
        <f>YEAR(Table1[[#This Row],[Transaction_Date]])</f>
        <v>2023</v>
      </c>
    </row>
    <row r="403" spans="1:13" hidden="1" x14ac:dyDescent="0.25">
      <c r="A403" s="3">
        <v>45010</v>
      </c>
      <c r="B403">
        <v>49855</v>
      </c>
      <c r="C403">
        <v>25691</v>
      </c>
      <c r="D403">
        <v>24164</v>
      </c>
      <c r="E403" t="s">
        <v>0</v>
      </c>
      <c r="F403" t="s">
        <v>23</v>
      </c>
      <c r="G403" t="s">
        <v>7</v>
      </c>
      <c r="H403" t="s">
        <v>3</v>
      </c>
      <c r="I403" t="s">
        <v>4</v>
      </c>
      <c r="J403" t="s">
        <v>5</v>
      </c>
      <c r="K403">
        <v>0.21</v>
      </c>
      <c r="L403" t="s">
        <v>21</v>
      </c>
      <c r="M403">
        <f>YEAR(Table1[[#This Row],[Transaction_Date]])</f>
        <v>2023</v>
      </c>
    </row>
    <row r="404" spans="1:13" x14ac:dyDescent="0.25">
      <c r="A404" s="3">
        <v>44896</v>
      </c>
      <c r="B404" s="4">
        <v>17273</v>
      </c>
      <c r="C404">
        <v>20390</v>
      </c>
      <c r="D404">
        <v>-3117</v>
      </c>
      <c r="E404" t="s">
        <v>16</v>
      </c>
      <c r="F404" t="s">
        <v>13</v>
      </c>
      <c r="G404" t="s">
        <v>30</v>
      </c>
      <c r="H404" t="s">
        <v>9</v>
      </c>
      <c r="I404" t="s">
        <v>24</v>
      </c>
      <c r="J404" t="s">
        <v>20</v>
      </c>
      <c r="K404">
        <v>0.19</v>
      </c>
      <c r="L404" t="s">
        <v>15</v>
      </c>
      <c r="M404">
        <f>YEAR(Table1[[#This Row],[Transaction_Date]])</f>
        <v>2022</v>
      </c>
    </row>
    <row r="405" spans="1:13" hidden="1" x14ac:dyDescent="0.25">
      <c r="A405" s="3">
        <v>45071</v>
      </c>
      <c r="B405">
        <v>26335</v>
      </c>
      <c r="C405">
        <v>29447</v>
      </c>
      <c r="D405">
        <v>-3112</v>
      </c>
      <c r="E405" t="s">
        <v>0</v>
      </c>
      <c r="F405" t="s">
        <v>23</v>
      </c>
      <c r="G405" t="s">
        <v>7</v>
      </c>
      <c r="H405" t="s">
        <v>14</v>
      </c>
      <c r="I405" t="s">
        <v>4</v>
      </c>
      <c r="J405" t="s">
        <v>5</v>
      </c>
      <c r="K405">
        <v>0.02</v>
      </c>
      <c r="L405" t="s">
        <v>6</v>
      </c>
      <c r="M405">
        <f>YEAR(Table1[[#This Row],[Transaction_Date]])</f>
        <v>2023</v>
      </c>
    </row>
    <row r="406" spans="1:13" x14ac:dyDescent="0.25">
      <c r="A406" s="3">
        <v>44756</v>
      </c>
      <c r="B406" s="4">
        <v>20550</v>
      </c>
      <c r="C406">
        <v>19967</v>
      </c>
      <c r="D406">
        <v>583</v>
      </c>
      <c r="E406" t="s">
        <v>0</v>
      </c>
      <c r="F406" t="s">
        <v>23</v>
      </c>
      <c r="G406" t="s">
        <v>16</v>
      </c>
      <c r="H406" t="s">
        <v>14</v>
      </c>
      <c r="I406" t="s">
        <v>4</v>
      </c>
      <c r="J406" t="s">
        <v>20</v>
      </c>
      <c r="K406">
        <v>0.09</v>
      </c>
      <c r="L406" t="s">
        <v>33</v>
      </c>
      <c r="M406">
        <f>YEAR(Table1[[#This Row],[Transaction_Date]])</f>
        <v>2022</v>
      </c>
    </row>
    <row r="407" spans="1:13" x14ac:dyDescent="0.25">
      <c r="A407" s="3">
        <v>44891</v>
      </c>
      <c r="B407" s="4">
        <v>6368</v>
      </c>
      <c r="C407">
        <v>11939</v>
      </c>
      <c r="D407">
        <v>-5571</v>
      </c>
      <c r="E407" t="s">
        <v>16</v>
      </c>
      <c r="F407" t="s">
        <v>1</v>
      </c>
      <c r="G407" t="s">
        <v>7</v>
      </c>
      <c r="H407" t="s">
        <v>27</v>
      </c>
      <c r="I407" t="s">
        <v>19</v>
      </c>
      <c r="J407" t="s">
        <v>5</v>
      </c>
      <c r="K407">
        <v>0.26</v>
      </c>
      <c r="L407" t="s">
        <v>36</v>
      </c>
      <c r="M407">
        <f>YEAR(Table1[[#This Row],[Transaction_Date]])</f>
        <v>2022</v>
      </c>
    </row>
    <row r="408" spans="1:13" x14ac:dyDescent="0.25">
      <c r="A408" s="3">
        <v>44636</v>
      </c>
      <c r="B408" s="4">
        <v>7027</v>
      </c>
      <c r="C408">
        <v>25383</v>
      </c>
      <c r="D408">
        <v>-18356</v>
      </c>
      <c r="E408" t="s">
        <v>22</v>
      </c>
      <c r="F408" t="s">
        <v>1</v>
      </c>
      <c r="G408" t="s">
        <v>16</v>
      </c>
      <c r="H408" t="s">
        <v>18</v>
      </c>
      <c r="I408" t="s">
        <v>4</v>
      </c>
      <c r="J408" t="s">
        <v>5</v>
      </c>
      <c r="K408">
        <v>7.0000000000000007E-2</v>
      </c>
      <c r="L408" t="s">
        <v>21</v>
      </c>
      <c r="M408">
        <f>YEAR(Table1[[#This Row],[Transaction_Date]])</f>
        <v>2022</v>
      </c>
    </row>
    <row r="409" spans="1:13" hidden="1" x14ac:dyDescent="0.25">
      <c r="A409" s="3">
        <v>45249</v>
      </c>
      <c r="B409">
        <v>25907</v>
      </c>
      <c r="C409">
        <v>27993</v>
      </c>
      <c r="D409">
        <v>-2086</v>
      </c>
      <c r="E409" t="s">
        <v>0</v>
      </c>
      <c r="F409" t="s">
        <v>23</v>
      </c>
      <c r="G409" t="s">
        <v>2</v>
      </c>
      <c r="H409" t="s">
        <v>14</v>
      </c>
      <c r="I409" t="s">
        <v>4</v>
      </c>
      <c r="J409" t="s">
        <v>5</v>
      </c>
      <c r="K409">
        <v>0.06</v>
      </c>
      <c r="L409" t="s">
        <v>36</v>
      </c>
      <c r="M409">
        <f>YEAR(Table1[[#This Row],[Transaction_Date]])</f>
        <v>2023</v>
      </c>
    </row>
    <row r="410" spans="1:13" x14ac:dyDescent="0.25">
      <c r="A410" s="3">
        <v>44644</v>
      </c>
      <c r="B410" s="4">
        <v>12674</v>
      </c>
      <c r="C410">
        <v>5578</v>
      </c>
      <c r="D410">
        <v>7096</v>
      </c>
      <c r="E410" t="s">
        <v>22</v>
      </c>
      <c r="F410" t="s">
        <v>17</v>
      </c>
      <c r="G410" t="s">
        <v>22</v>
      </c>
      <c r="H410" t="s">
        <v>18</v>
      </c>
      <c r="I410" t="s">
        <v>10</v>
      </c>
      <c r="J410" t="s">
        <v>20</v>
      </c>
      <c r="K410">
        <v>0.18</v>
      </c>
      <c r="L410" t="s">
        <v>21</v>
      </c>
      <c r="M410">
        <f>YEAR(Table1[[#This Row],[Transaction_Date]])</f>
        <v>2022</v>
      </c>
    </row>
    <row r="411" spans="1:13" x14ac:dyDescent="0.25">
      <c r="A411" s="3">
        <v>44866</v>
      </c>
      <c r="B411" s="4">
        <v>38806</v>
      </c>
      <c r="C411">
        <v>17471</v>
      </c>
      <c r="D411">
        <v>21335</v>
      </c>
      <c r="E411" t="s">
        <v>0</v>
      </c>
      <c r="F411" t="s">
        <v>23</v>
      </c>
      <c r="G411" t="s">
        <v>2</v>
      </c>
      <c r="H411" t="s">
        <v>3</v>
      </c>
      <c r="I411" t="s">
        <v>24</v>
      </c>
      <c r="J411" t="s">
        <v>5</v>
      </c>
      <c r="K411">
        <v>0.05</v>
      </c>
      <c r="L411" t="s">
        <v>36</v>
      </c>
      <c r="M411">
        <f>YEAR(Table1[[#This Row],[Transaction_Date]])</f>
        <v>2022</v>
      </c>
    </row>
    <row r="412" spans="1:13" x14ac:dyDescent="0.25">
      <c r="A412" s="3">
        <v>44739</v>
      </c>
      <c r="B412" s="4">
        <v>28561</v>
      </c>
      <c r="C412">
        <v>9263</v>
      </c>
      <c r="D412">
        <v>19298</v>
      </c>
      <c r="E412" t="s">
        <v>16</v>
      </c>
      <c r="F412" t="s">
        <v>17</v>
      </c>
      <c r="G412" t="s">
        <v>8</v>
      </c>
      <c r="H412" t="s">
        <v>3</v>
      </c>
      <c r="I412" t="s">
        <v>10</v>
      </c>
      <c r="J412" t="s">
        <v>11</v>
      </c>
      <c r="K412">
        <v>0.15</v>
      </c>
      <c r="L412" t="s">
        <v>25</v>
      </c>
      <c r="M412">
        <f>YEAR(Table1[[#This Row],[Transaction_Date]])</f>
        <v>2022</v>
      </c>
    </row>
    <row r="413" spans="1:13" hidden="1" x14ac:dyDescent="0.25">
      <c r="A413" s="3">
        <v>45277</v>
      </c>
      <c r="B413">
        <v>32434</v>
      </c>
      <c r="C413">
        <v>5896</v>
      </c>
      <c r="D413">
        <v>26538</v>
      </c>
      <c r="E413" t="s">
        <v>0</v>
      </c>
      <c r="F413" t="s">
        <v>13</v>
      </c>
      <c r="G413" t="s">
        <v>8</v>
      </c>
      <c r="H413" t="s">
        <v>18</v>
      </c>
      <c r="I413" t="s">
        <v>4</v>
      </c>
      <c r="J413" t="s">
        <v>11</v>
      </c>
      <c r="K413">
        <v>0.14000000000000001</v>
      </c>
      <c r="L413" t="s">
        <v>15</v>
      </c>
      <c r="M413">
        <f>YEAR(Table1[[#This Row],[Transaction_Date]])</f>
        <v>2023</v>
      </c>
    </row>
    <row r="414" spans="1:13" hidden="1" x14ac:dyDescent="0.25">
      <c r="A414" s="3">
        <v>45190</v>
      </c>
      <c r="B414">
        <v>25732</v>
      </c>
      <c r="C414">
        <v>8524</v>
      </c>
      <c r="D414">
        <v>17208</v>
      </c>
      <c r="E414" t="s">
        <v>0</v>
      </c>
      <c r="F414" t="s">
        <v>1</v>
      </c>
      <c r="G414" t="s">
        <v>8</v>
      </c>
      <c r="H414" t="s">
        <v>18</v>
      </c>
      <c r="I414" t="s">
        <v>10</v>
      </c>
      <c r="J414" t="s">
        <v>20</v>
      </c>
      <c r="K414">
        <v>0.25</v>
      </c>
      <c r="L414" t="s">
        <v>34</v>
      </c>
      <c r="M414">
        <f>YEAR(Table1[[#This Row],[Transaction_Date]])</f>
        <v>2023</v>
      </c>
    </row>
    <row r="415" spans="1:13" x14ac:dyDescent="0.25">
      <c r="A415" s="3">
        <v>44601</v>
      </c>
      <c r="B415" s="4">
        <v>19282</v>
      </c>
      <c r="C415">
        <v>9961</v>
      </c>
      <c r="D415">
        <v>9321</v>
      </c>
      <c r="E415" t="s">
        <v>16</v>
      </c>
      <c r="F415" t="s">
        <v>23</v>
      </c>
      <c r="G415" t="s">
        <v>8</v>
      </c>
      <c r="H415" t="s">
        <v>3</v>
      </c>
      <c r="I415" t="s">
        <v>19</v>
      </c>
      <c r="J415" t="s">
        <v>20</v>
      </c>
      <c r="K415">
        <v>0.06</v>
      </c>
      <c r="L415" t="s">
        <v>35</v>
      </c>
      <c r="M415">
        <f>YEAR(Table1[[#This Row],[Transaction_Date]])</f>
        <v>2022</v>
      </c>
    </row>
    <row r="416" spans="1:13" x14ac:dyDescent="0.25">
      <c r="A416" s="3">
        <v>44633</v>
      </c>
      <c r="B416" s="4">
        <v>48990</v>
      </c>
      <c r="C416">
        <v>3694</v>
      </c>
      <c r="D416">
        <v>45296</v>
      </c>
      <c r="E416" t="s">
        <v>0</v>
      </c>
      <c r="F416" t="s">
        <v>23</v>
      </c>
      <c r="G416" t="s">
        <v>8</v>
      </c>
      <c r="H416" t="s">
        <v>18</v>
      </c>
      <c r="I416" t="s">
        <v>4</v>
      </c>
      <c r="J416" t="s">
        <v>11</v>
      </c>
      <c r="K416">
        <v>0.18</v>
      </c>
      <c r="L416" t="s">
        <v>21</v>
      </c>
      <c r="M416">
        <f>YEAR(Table1[[#This Row],[Transaction_Date]])</f>
        <v>2022</v>
      </c>
    </row>
    <row r="417" spans="1:13" hidden="1" x14ac:dyDescent="0.25">
      <c r="A417" s="3">
        <v>45022</v>
      </c>
      <c r="B417">
        <v>35380</v>
      </c>
      <c r="C417">
        <v>27026</v>
      </c>
      <c r="D417">
        <v>8354</v>
      </c>
      <c r="E417" t="s">
        <v>0</v>
      </c>
      <c r="F417" t="s">
        <v>13</v>
      </c>
      <c r="G417" t="s">
        <v>16</v>
      </c>
      <c r="H417" t="s">
        <v>14</v>
      </c>
      <c r="I417" t="s">
        <v>4</v>
      </c>
      <c r="J417" t="s">
        <v>32</v>
      </c>
      <c r="K417">
        <v>0.13</v>
      </c>
      <c r="L417" t="s">
        <v>29</v>
      </c>
      <c r="M417">
        <f>YEAR(Table1[[#This Row],[Transaction_Date]])</f>
        <v>2023</v>
      </c>
    </row>
    <row r="418" spans="1:13" x14ac:dyDescent="0.25">
      <c r="A418" s="3">
        <v>44828</v>
      </c>
      <c r="B418" s="4">
        <v>23500</v>
      </c>
      <c r="C418">
        <v>22183</v>
      </c>
      <c r="D418">
        <v>1317</v>
      </c>
      <c r="E418" t="s">
        <v>0</v>
      </c>
      <c r="F418" t="s">
        <v>17</v>
      </c>
      <c r="G418" t="s">
        <v>8</v>
      </c>
      <c r="H418" t="s">
        <v>14</v>
      </c>
      <c r="I418" t="s">
        <v>19</v>
      </c>
      <c r="J418" t="s">
        <v>11</v>
      </c>
      <c r="K418">
        <v>0.06</v>
      </c>
      <c r="L418" t="s">
        <v>34</v>
      </c>
      <c r="M418">
        <f>YEAR(Table1[[#This Row],[Transaction_Date]])</f>
        <v>2022</v>
      </c>
    </row>
    <row r="419" spans="1:13" x14ac:dyDescent="0.25">
      <c r="A419" s="3">
        <v>44805</v>
      </c>
      <c r="B419" s="4">
        <v>45653</v>
      </c>
      <c r="C419">
        <v>14138</v>
      </c>
      <c r="D419">
        <v>31515</v>
      </c>
      <c r="E419" t="s">
        <v>16</v>
      </c>
      <c r="F419" t="s">
        <v>1</v>
      </c>
      <c r="G419" t="s">
        <v>7</v>
      </c>
      <c r="H419" t="s">
        <v>3</v>
      </c>
      <c r="I419" t="s">
        <v>4</v>
      </c>
      <c r="J419" t="s">
        <v>20</v>
      </c>
      <c r="K419">
        <v>0.18</v>
      </c>
      <c r="L419" t="s">
        <v>34</v>
      </c>
      <c r="M419">
        <f>YEAR(Table1[[#This Row],[Transaction_Date]])</f>
        <v>2022</v>
      </c>
    </row>
    <row r="420" spans="1:13" x14ac:dyDescent="0.25">
      <c r="A420" s="3">
        <v>44723</v>
      </c>
      <c r="B420" s="4">
        <v>42908</v>
      </c>
      <c r="C420">
        <v>6443</v>
      </c>
      <c r="D420">
        <v>36465</v>
      </c>
      <c r="E420" t="s">
        <v>0</v>
      </c>
      <c r="F420" t="s">
        <v>26</v>
      </c>
      <c r="G420" t="s">
        <v>22</v>
      </c>
      <c r="H420" t="s">
        <v>14</v>
      </c>
      <c r="I420" t="s">
        <v>19</v>
      </c>
      <c r="J420" t="s">
        <v>5</v>
      </c>
      <c r="K420">
        <v>0.06</v>
      </c>
      <c r="L420" t="s">
        <v>25</v>
      </c>
      <c r="M420">
        <f>YEAR(Table1[[#This Row],[Transaction_Date]])</f>
        <v>2022</v>
      </c>
    </row>
    <row r="421" spans="1:13" x14ac:dyDescent="0.25">
      <c r="A421" s="3">
        <v>44770</v>
      </c>
      <c r="B421" s="4">
        <v>17934</v>
      </c>
      <c r="C421">
        <v>9890</v>
      </c>
      <c r="D421">
        <v>8044</v>
      </c>
      <c r="E421" t="s">
        <v>22</v>
      </c>
      <c r="F421" t="s">
        <v>23</v>
      </c>
      <c r="G421" t="s">
        <v>8</v>
      </c>
      <c r="H421" t="s">
        <v>3</v>
      </c>
      <c r="I421" t="s">
        <v>10</v>
      </c>
      <c r="J421" t="s">
        <v>20</v>
      </c>
      <c r="K421">
        <v>0.19</v>
      </c>
      <c r="L421" t="s">
        <v>33</v>
      </c>
      <c r="M421">
        <f>YEAR(Table1[[#This Row],[Transaction_Date]])</f>
        <v>2022</v>
      </c>
    </row>
    <row r="422" spans="1:13" x14ac:dyDescent="0.25">
      <c r="A422" s="3">
        <v>44855</v>
      </c>
      <c r="B422" s="4">
        <v>16122</v>
      </c>
      <c r="C422">
        <v>28870</v>
      </c>
      <c r="D422">
        <v>-12748</v>
      </c>
      <c r="E422" t="s">
        <v>7</v>
      </c>
      <c r="F422" t="s">
        <v>17</v>
      </c>
      <c r="G422" t="s">
        <v>8</v>
      </c>
      <c r="H422" t="s">
        <v>3</v>
      </c>
      <c r="I422" t="s">
        <v>4</v>
      </c>
      <c r="J422" t="s">
        <v>20</v>
      </c>
      <c r="K422">
        <v>0.14000000000000001</v>
      </c>
      <c r="L422" t="s">
        <v>31</v>
      </c>
      <c r="M422">
        <f>YEAR(Table1[[#This Row],[Transaction_Date]])</f>
        <v>2022</v>
      </c>
    </row>
    <row r="423" spans="1:13" x14ac:dyDescent="0.25">
      <c r="A423" s="3">
        <v>44629</v>
      </c>
      <c r="B423" s="4">
        <v>33213</v>
      </c>
      <c r="C423">
        <v>21547</v>
      </c>
      <c r="D423">
        <v>11666</v>
      </c>
      <c r="E423" t="s">
        <v>22</v>
      </c>
      <c r="F423" t="s">
        <v>23</v>
      </c>
      <c r="G423" t="s">
        <v>22</v>
      </c>
      <c r="H423" t="s">
        <v>18</v>
      </c>
      <c r="I423" t="s">
        <v>19</v>
      </c>
      <c r="J423" t="s">
        <v>5</v>
      </c>
      <c r="K423">
        <v>0</v>
      </c>
      <c r="L423" t="s">
        <v>21</v>
      </c>
      <c r="M423">
        <f>YEAR(Table1[[#This Row],[Transaction_Date]])</f>
        <v>2022</v>
      </c>
    </row>
    <row r="424" spans="1:13" x14ac:dyDescent="0.25">
      <c r="A424" s="3">
        <v>44665</v>
      </c>
      <c r="B424" s="4">
        <v>14157</v>
      </c>
      <c r="C424">
        <v>25528</v>
      </c>
      <c r="D424">
        <v>-11371</v>
      </c>
      <c r="E424" t="s">
        <v>0</v>
      </c>
      <c r="F424" t="s">
        <v>13</v>
      </c>
      <c r="G424" t="s">
        <v>8</v>
      </c>
      <c r="H424" t="s">
        <v>14</v>
      </c>
      <c r="I424" t="s">
        <v>4</v>
      </c>
      <c r="J424" t="s">
        <v>20</v>
      </c>
      <c r="K424">
        <v>0.27</v>
      </c>
      <c r="L424" t="s">
        <v>29</v>
      </c>
      <c r="M424">
        <f>YEAR(Table1[[#This Row],[Transaction_Date]])</f>
        <v>2022</v>
      </c>
    </row>
    <row r="425" spans="1:13" x14ac:dyDescent="0.25">
      <c r="A425" s="3">
        <v>44694</v>
      </c>
      <c r="B425" s="4">
        <v>46733</v>
      </c>
      <c r="C425">
        <v>19132</v>
      </c>
      <c r="D425">
        <v>27601</v>
      </c>
      <c r="E425" t="s">
        <v>0</v>
      </c>
      <c r="F425" t="s">
        <v>1</v>
      </c>
      <c r="G425" t="s">
        <v>7</v>
      </c>
      <c r="H425" t="s">
        <v>3</v>
      </c>
      <c r="I425" t="s">
        <v>4</v>
      </c>
      <c r="J425" t="s">
        <v>5</v>
      </c>
      <c r="K425">
        <v>0.22</v>
      </c>
      <c r="L425" t="s">
        <v>6</v>
      </c>
      <c r="M425">
        <f>YEAR(Table1[[#This Row],[Transaction_Date]])</f>
        <v>2022</v>
      </c>
    </row>
    <row r="426" spans="1:13" hidden="1" x14ac:dyDescent="0.25">
      <c r="A426" s="3">
        <v>45141</v>
      </c>
      <c r="B426">
        <v>8364</v>
      </c>
      <c r="C426">
        <v>28149</v>
      </c>
      <c r="D426">
        <v>-19785</v>
      </c>
      <c r="E426" t="s">
        <v>0</v>
      </c>
      <c r="F426" t="s">
        <v>13</v>
      </c>
      <c r="G426" t="s">
        <v>30</v>
      </c>
      <c r="H426" t="s">
        <v>27</v>
      </c>
      <c r="I426" t="s">
        <v>19</v>
      </c>
      <c r="J426" t="s">
        <v>20</v>
      </c>
      <c r="K426">
        <v>0.09</v>
      </c>
      <c r="L426" t="s">
        <v>12</v>
      </c>
      <c r="M426">
        <f>YEAR(Table1[[#This Row],[Transaction_Date]])</f>
        <v>2023</v>
      </c>
    </row>
    <row r="427" spans="1:13" x14ac:dyDescent="0.25">
      <c r="A427" s="3">
        <v>44805</v>
      </c>
      <c r="B427" s="4">
        <v>36196</v>
      </c>
      <c r="C427">
        <v>12701</v>
      </c>
      <c r="D427">
        <v>23495</v>
      </c>
      <c r="E427" t="s">
        <v>2</v>
      </c>
      <c r="F427" t="s">
        <v>23</v>
      </c>
      <c r="G427" t="s">
        <v>16</v>
      </c>
      <c r="H427" t="s">
        <v>3</v>
      </c>
      <c r="I427" t="s">
        <v>4</v>
      </c>
      <c r="J427" t="s">
        <v>5</v>
      </c>
      <c r="K427">
        <v>7.0000000000000007E-2</v>
      </c>
      <c r="L427" t="s">
        <v>34</v>
      </c>
      <c r="M427">
        <f>YEAR(Table1[[#This Row],[Transaction_Date]])</f>
        <v>2022</v>
      </c>
    </row>
    <row r="428" spans="1:13" x14ac:dyDescent="0.25">
      <c r="A428" s="3">
        <v>44772</v>
      </c>
      <c r="B428" s="4">
        <v>15987</v>
      </c>
      <c r="C428">
        <v>20809</v>
      </c>
      <c r="D428">
        <v>-4822</v>
      </c>
      <c r="E428" t="s">
        <v>0</v>
      </c>
      <c r="F428" t="s">
        <v>23</v>
      </c>
      <c r="G428" t="s">
        <v>8</v>
      </c>
      <c r="H428" t="s">
        <v>18</v>
      </c>
      <c r="I428" t="s">
        <v>4</v>
      </c>
      <c r="J428" t="s">
        <v>5</v>
      </c>
      <c r="K428">
        <v>0.08</v>
      </c>
      <c r="L428" t="s">
        <v>33</v>
      </c>
      <c r="M428">
        <f>YEAR(Table1[[#This Row],[Transaction_Date]])</f>
        <v>2022</v>
      </c>
    </row>
    <row r="429" spans="1:13" x14ac:dyDescent="0.25">
      <c r="A429" s="3">
        <v>44606</v>
      </c>
      <c r="B429" s="4">
        <v>41014</v>
      </c>
      <c r="C429">
        <v>21386</v>
      </c>
      <c r="D429">
        <v>19628</v>
      </c>
      <c r="E429" t="s">
        <v>16</v>
      </c>
      <c r="F429" t="s">
        <v>1</v>
      </c>
      <c r="G429" t="s">
        <v>22</v>
      </c>
      <c r="H429" t="s">
        <v>9</v>
      </c>
      <c r="I429" t="s">
        <v>10</v>
      </c>
      <c r="J429" t="s">
        <v>5</v>
      </c>
      <c r="K429">
        <v>0.18</v>
      </c>
      <c r="L429" t="s">
        <v>35</v>
      </c>
      <c r="M429">
        <f>YEAR(Table1[[#This Row],[Transaction_Date]])</f>
        <v>2022</v>
      </c>
    </row>
    <row r="430" spans="1:13" hidden="1" x14ac:dyDescent="0.25">
      <c r="A430" s="3">
        <v>45114</v>
      </c>
      <c r="B430">
        <v>8416</v>
      </c>
      <c r="C430">
        <v>3970</v>
      </c>
      <c r="D430">
        <v>4446</v>
      </c>
      <c r="E430" t="s">
        <v>7</v>
      </c>
      <c r="F430" t="s">
        <v>1</v>
      </c>
      <c r="G430" t="s">
        <v>8</v>
      </c>
      <c r="H430" t="s">
        <v>14</v>
      </c>
      <c r="I430" t="s">
        <v>10</v>
      </c>
      <c r="J430" t="s">
        <v>20</v>
      </c>
      <c r="K430">
        <v>0.24</v>
      </c>
      <c r="L430" t="s">
        <v>33</v>
      </c>
      <c r="M430">
        <f>YEAR(Table1[[#This Row],[Transaction_Date]])</f>
        <v>2023</v>
      </c>
    </row>
    <row r="431" spans="1:13" x14ac:dyDescent="0.25">
      <c r="A431" s="3">
        <v>44724</v>
      </c>
      <c r="B431" s="4">
        <v>8492</v>
      </c>
      <c r="C431">
        <v>22508</v>
      </c>
      <c r="D431">
        <v>-14016</v>
      </c>
      <c r="E431" t="s">
        <v>22</v>
      </c>
      <c r="F431" t="s">
        <v>23</v>
      </c>
      <c r="G431" t="s">
        <v>8</v>
      </c>
      <c r="H431" t="s">
        <v>3</v>
      </c>
      <c r="I431" t="s">
        <v>10</v>
      </c>
      <c r="J431" t="s">
        <v>11</v>
      </c>
      <c r="K431">
        <v>0.13</v>
      </c>
      <c r="L431" t="s">
        <v>25</v>
      </c>
      <c r="M431">
        <f>YEAR(Table1[[#This Row],[Transaction_Date]])</f>
        <v>2022</v>
      </c>
    </row>
    <row r="432" spans="1:13" hidden="1" x14ac:dyDescent="0.25">
      <c r="A432" s="3">
        <v>45061</v>
      </c>
      <c r="B432">
        <v>33474</v>
      </c>
      <c r="C432">
        <v>28147</v>
      </c>
      <c r="D432">
        <v>5327</v>
      </c>
      <c r="E432" t="s">
        <v>0</v>
      </c>
      <c r="F432" t="s">
        <v>26</v>
      </c>
      <c r="G432" t="s">
        <v>30</v>
      </c>
      <c r="H432" t="s">
        <v>14</v>
      </c>
      <c r="I432" t="s">
        <v>19</v>
      </c>
      <c r="J432" t="s">
        <v>11</v>
      </c>
      <c r="K432">
        <v>0.09</v>
      </c>
      <c r="L432" t="s">
        <v>6</v>
      </c>
      <c r="M432">
        <f>YEAR(Table1[[#This Row],[Transaction_Date]])</f>
        <v>2023</v>
      </c>
    </row>
    <row r="433" spans="1:13" x14ac:dyDescent="0.25">
      <c r="A433" s="3">
        <v>44888</v>
      </c>
      <c r="B433" s="4">
        <v>28502</v>
      </c>
      <c r="C433">
        <v>3954</v>
      </c>
      <c r="D433">
        <v>24548</v>
      </c>
      <c r="E433" t="s">
        <v>0</v>
      </c>
      <c r="F433" t="s">
        <v>13</v>
      </c>
      <c r="G433" t="s">
        <v>8</v>
      </c>
      <c r="H433" t="s">
        <v>14</v>
      </c>
      <c r="I433" t="s">
        <v>19</v>
      </c>
      <c r="J433" t="s">
        <v>5</v>
      </c>
      <c r="K433">
        <v>0.13</v>
      </c>
      <c r="L433" t="s">
        <v>36</v>
      </c>
      <c r="M433">
        <f>YEAR(Table1[[#This Row],[Transaction_Date]])</f>
        <v>2022</v>
      </c>
    </row>
    <row r="434" spans="1:13" x14ac:dyDescent="0.25">
      <c r="A434" s="3">
        <v>44862</v>
      </c>
      <c r="B434" s="4">
        <v>30059</v>
      </c>
      <c r="C434">
        <v>19240</v>
      </c>
      <c r="D434">
        <v>10819</v>
      </c>
      <c r="E434" t="s">
        <v>0</v>
      </c>
      <c r="F434" t="s">
        <v>26</v>
      </c>
      <c r="G434" t="s">
        <v>30</v>
      </c>
      <c r="H434" t="s">
        <v>27</v>
      </c>
      <c r="I434" t="s">
        <v>4</v>
      </c>
      <c r="J434" t="s">
        <v>32</v>
      </c>
      <c r="K434">
        <v>0.05</v>
      </c>
      <c r="L434" t="s">
        <v>31</v>
      </c>
      <c r="M434">
        <f>YEAR(Table1[[#This Row],[Transaction_Date]])</f>
        <v>2022</v>
      </c>
    </row>
    <row r="435" spans="1:13" hidden="1" x14ac:dyDescent="0.25">
      <c r="A435" s="3">
        <v>45287</v>
      </c>
      <c r="B435">
        <v>33904</v>
      </c>
      <c r="C435">
        <v>9028</v>
      </c>
      <c r="D435">
        <v>24876</v>
      </c>
      <c r="E435" t="s">
        <v>2</v>
      </c>
      <c r="F435" t="s">
        <v>13</v>
      </c>
      <c r="G435" t="s">
        <v>30</v>
      </c>
      <c r="H435" t="s">
        <v>9</v>
      </c>
      <c r="I435" t="s">
        <v>10</v>
      </c>
      <c r="J435" t="s">
        <v>5</v>
      </c>
      <c r="K435">
        <v>0.19</v>
      </c>
      <c r="L435" t="s">
        <v>15</v>
      </c>
      <c r="M435">
        <f>YEAR(Table1[[#This Row],[Transaction_Date]])</f>
        <v>2023</v>
      </c>
    </row>
    <row r="436" spans="1:13" x14ac:dyDescent="0.25">
      <c r="A436" s="3">
        <v>44733</v>
      </c>
      <c r="B436" s="4">
        <v>46378</v>
      </c>
      <c r="C436">
        <v>7699</v>
      </c>
      <c r="D436">
        <v>38679</v>
      </c>
      <c r="E436" t="s">
        <v>0</v>
      </c>
      <c r="F436" t="s">
        <v>17</v>
      </c>
      <c r="G436" t="s">
        <v>30</v>
      </c>
      <c r="H436" t="s">
        <v>3</v>
      </c>
      <c r="I436" t="s">
        <v>4</v>
      </c>
      <c r="J436" t="s">
        <v>5</v>
      </c>
      <c r="K436">
        <v>0.13</v>
      </c>
      <c r="L436" t="s">
        <v>25</v>
      </c>
      <c r="M436">
        <f>YEAR(Table1[[#This Row],[Transaction_Date]])</f>
        <v>2022</v>
      </c>
    </row>
    <row r="437" spans="1:13" hidden="1" x14ac:dyDescent="0.25">
      <c r="A437" s="3">
        <v>45267</v>
      </c>
      <c r="B437">
        <v>49969</v>
      </c>
      <c r="C437">
        <v>21285</v>
      </c>
      <c r="D437">
        <v>28684</v>
      </c>
      <c r="E437" t="s">
        <v>2</v>
      </c>
      <c r="F437" t="s">
        <v>17</v>
      </c>
      <c r="G437" t="s">
        <v>8</v>
      </c>
      <c r="H437" t="s">
        <v>3</v>
      </c>
      <c r="I437" t="s">
        <v>4</v>
      </c>
      <c r="J437" t="s">
        <v>5</v>
      </c>
      <c r="K437">
        <v>0.24</v>
      </c>
      <c r="L437" t="s">
        <v>15</v>
      </c>
      <c r="M437">
        <f>YEAR(Table1[[#This Row],[Transaction_Date]])</f>
        <v>2023</v>
      </c>
    </row>
    <row r="438" spans="1:13" x14ac:dyDescent="0.25">
      <c r="A438" s="3">
        <v>44654</v>
      </c>
      <c r="B438" s="4">
        <v>9662</v>
      </c>
      <c r="C438">
        <v>17475</v>
      </c>
      <c r="D438">
        <v>-7813</v>
      </c>
      <c r="E438" t="s">
        <v>2</v>
      </c>
      <c r="F438" t="s">
        <v>13</v>
      </c>
      <c r="G438" t="s">
        <v>8</v>
      </c>
      <c r="H438" t="s">
        <v>27</v>
      </c>
      <c r="I438" t="s">
        <v>10</v>
      </c>
      <c r="J438" t="s">
        <v>32</v>
      </c>
      <c r="K438">
        <v>0.22</v>
      </c>
      <c r="L438" t="s">
        <v>29</v>
      </c>
      <c r="M438">
        <f>YEAR(Table1[[#This Row],[Transaction_Date]])</f>
        <v>2022</v>
      </c>
    </row>
    <row r="439" spans="1:13" hidden="1" x14ac:dyDescent="0.25">
      <c r="A439" s="3">
        <v>45070</v>
      </c>
      <c r="B439">
        <v>23067</v>
      </c>
      <c r="C439">
        <v>21643</v>
      </c>
      <c r="D439">
        <v>1424</v>
      </c>
      <c r="E439" t="s">
        <v>0</v>
      </c>
      <c r="F439" t="s">
        <v>23</v>
      </c>
      <c r="G439" t="s">
        <v>16</v>
      </c>
      <c r="H439" t="s">
        <v>14</v>
      </c>
      <c r="I439" t="s">
        <v>24</v>
      </c>
      <c r="J439" t="s">
        <v>5</v>
      </c>
      <c r="K439">
        <v>0.08</v>
      </c>
      <c r="L439" t="s">
        <v>6</v>
      </c>
      <c r="M439">
        <f>YEAR(Table1[[#This Row],[Transaction_Date]])</f>
        <v>2023</v>
      </c>
    </row>
    <row r="440" spans="1:13" hidden="1" x14ac:dyDescent="0.25">
      <c r="A440" s="3">
        <v>44928</v>
      </c>
      <c r="B440">
        <v>44257</v>
      </c>
      <c r="C440">
        <v>22442</v>
      </c>
      <c r="D440">
        <v>21815</v>
      </c>
      <c r="E440" t="s">
        <v>2</v>
      </c>
      <c r="F440" t="s">
        <v>23</v>
      </c>
      <c r="G440" t="s">
        <v>8</v>
      </c>
      <c r="H440" t="s">
        <v>18</v>
      </c>
      <c r="I440" t="s">
        <v>10</v>
      </c>
      <c r="J440" t="s">
        <v>5</v>
      </c>
      <c r="K440">
        <v>0.16</v>
      </c>
      <c r="L440" t="s">
        <v>28</v>
      </c>
      <c r="M440">
        <f>YEAR(Table1[[#This Row],[Transaction_Date]])</f>
        <v>2023</v>
      </c>
    </row>
    <row r="441" spans="1:13" hidden="1" x14ac:dyDescent="0.25">
      <c r="A441" s="3">
        <v>45243</v>
      </c>
      <c r="B441">
        <v>9194</v>
      </c>
      <c r="C441">
        <v>21648</v>
      </c>
      <c r="D441">
        <v>-12454</v>
      </c>
      <c r="E441" t="s">
        <v>22</v>
      </c>
      <c r="F441" t="s">
        <v>23</v>
      </c>
      <c r="G441" t="s">
        <v>30</v>
      </c>
      <c r="H441" t="s">
        <v>3</v>
      </c>
      <c r="I441" t="s">
        <v>24</v>
      </c>
      <c r="J441" t="s">
        <v>11</v>
      </c>
      <c r="K441">
        <v>0.08</v>
      </c>
      <c r="L441" t="s">
        <v>36</v>
      </c>
      <c r="M441">
        <f>YEAR(Table1[[#This Row],[Transaction_Date]])</f>
        <v>2023</v>
      </c>
    </row>
    <row r="442" spans="1:13" hidden="1" x14ac:dyDescent="0.25">
      <c r="A442" s="3">
        <v>45189</v>
      </c>
      <c r="B442">
        <v>42211</v>
      </c>
      <c r="C442">
        <v>7610</v>
      </c>
      <c r="D442">
        <v>34601</v>
      </c>
      <c r="E442" t="s">
        <v>2</v>
      </c>
      <c r="F442" t="s">
        <v>23</v>
      </c>
      <c r="G442" t="s">
        <v>8</v>
      </c>
      <c r="H442" t="s">
        <v>18</v>
      </c>
      <c r="I442" t="s">
        <v>10</v>
      </c>
      <c r="J442" t="s">
        <v>32</v>
      </c>
      <c r="K442">
        <v>7.0000000000000007E-2</v>
      </c>
      <c r="L442" t="s">
        <v>34</v>
      </c>
      <c r="M442">
        <f>YEAR(Table1[[#This Row],[Transaction_Date]])</f>
        <v>2023</v>
      </c>
    </row>
    <row r="443" spans="1:13" x14ac:dyDescent="0.25">
      <c r="A443" s="3">
        <v>44891</v>
      </c>
      <c r="B443" s="4">
        <v>19108</v>
      </c>
      <c r="C443">
        <v>28463</v>
      </c>
      <c r="D443">
        <v>-9355</v>
      </c>
      <c r="E443" t="s">
        <v>16</v>
      </c>
      <c r="F443" t="s">
        <v>13</v>
      </c>
      <c r="G443" t="s">
        <v>7</v>
      </c>
      <c r="H443" t="s">
        <v>27</v>
      </c>
      <c r="I443" t="s">
        <v>4</v>
      </c>
      <c r="J443" t="s">
        <v>5</v>
      </c>
      <c r="K443">
        <v>0.04</v>
      </c>
      <c r="L443" t="s">
        <v>36</v>
      </c>
      <c r="M443">
        <f>YEAR(Table1[[#This Row],[Transaction_Date]])</f>
        <v>2022</v>
      </c>
    </row>
    <row r="444" spans="1:13" hidden="1" x14ac:dyDescent="0.25">
      <c r="A444" s="3">
        <v>45247</v>
      </c>
      <c r="B444">
        <v>25389</v>
      </c>
      <c r="C444">
        <v>25945</v>
      </c>
      <c r="D444">
        <v>-556</v>
      </c>
      <c r="E444" t="s">
        <v>16</v>
      </c>
      <c r="F444" t="s">
        <v>23</v>
      </c>
      <c r="G444" t="s">
        <v>8</v>
      </c>
      <c r="H444" t="s">
        <v>14</v>
      </c>
      <c r="I444" t="s">
        <v>10</v>
      </c>
      <c r="J444" t="s">
        <v>5</v>
      </c>
      <c r="K444">
        <v>0.22</v>
      </c>
      <c r="L444" t="s">
        <v>36</v>
      </c>
      <c r="M444">
        <f>YEAR(Table1[[#This Row],[Transaction_Date]])</f>
        <v>2023</v>
      </c>
    </row>
    <row r="445" spans="1:13" x14ac:dyDescent="0.25">
      <c r="A445" s="3">
        <v>44920</v>
      </c>
      <c r="B445" s="4">
        <v>7506</v>
      </c>
      <c r="C445">
        <v>27670</v>
      </c>
      <c r="D445">
        <v>-20164</v>
      </c>
      <c r="E445" t="s">
        <v>0</v>
      </c>
      <c r="F445" t="s">
        <v>23</v>
      </c>
      <c r="G445" t="s">
        <v>8</v>
      </c>
      <c r="H445" t="s">
        <v>27</v>
      </c>
      <c r="I445" t="s">
        <v>10</v>
      </c>
      <c r="J445" t="s">
        <v>32</v>
      </c>
      <c r="K445">
        <v>0.01</v>
      </c>
      <c r="L445" t="s">
        <v>15</v>
      </c>
      <c r="M445">
        <f>YEAR(Table1[[#This Row],[Transaction_Date]])</f>
        <v>2022</v>
      </c>
    </row>
    <row r="446" spans="1:13" x14ac:dyDescent="0.25">
      <c r="A446" s="3">
        <v>44734</v>
      </c>
      <c r="B446" s="4">
        <v>11497</v>
      </c>
      <c r="C446">
        <v>14870</v>
      </c>
      <c r="D446">
        <v>-3373</v>
      </c>
      <c r="E446" t="s">
        <v>22</v>
      </c>
      <c r="F446" t="s">
        <v>23</v>
      </c>
      <c r="G446" t="s">
        <v>22</v>
      </c>
      <c r="H446" t="s">
        <v>18</v>
      </c>
      <c r="I446" t="s">
        <v>10</v>
      </c>
      <c r="J446" t="s">
        <v>5</v>
      </c>
      <c r="K446">
        <v>0.28999999999999998</v>
      </c>
      <c r="L446" t="s">
        <v>25</v>
      </c>
      <c r="M446">
        <f>YEAR(Table1[[#This Row],[Transaction_Date]])</f>
        <v>2022</v>
      </c>
    </row>
    <row r="447" spans="1:13" x14ac:dyDescent="0.25">
      <c r="A447" s="3">
        <v>44805</v>
      </c>
      <c r="B447" s="4">
        <v>35422</v>
      </c>
      <c r="C447">
        <v>14285</v>
      </c>
      <c r="D447">
        <v>21137</v>
      </c>
      <c r="E447" t="s">
        <v>0</v>
      </c>
      <c r="F447" t="s">
        <v>23</v>
      </c>
      <c r="G447" t="s">
        <v>8</v>
      </c>
      <c r="H447" t="s">
        <v>3</v>
      </c>
      <c r="I447" t="s">
        <v>4</v>
      </c>
      <c r="J447" t="s">
        <v>32</v>
      </c>
      <c r="K447">
        <v>0.22</v>
      </c>
      <c r="L447" t="s">
        <v>34</v>
      </c>
      <c r="M447">
        <f>YEAR(Table1[[#This Row],[Transaction_Date]])</f>
        <v>2022</v>
      </c>
    </row>
    <row r="448" spans="1:13" x14ac:dyDescent="0.25">
      <c r="A448" s="3">
        <v>44696</v>
      </c>
      <c r="B448" s="4">
        <v>5077</v>
      </c>
      <c r="C448">
        <v>19706</v>
      </c>
      <c r="D448">
        <v>-14629</v>
      </c>
      <c r="E448" t="s">
        <v>2</v>
      </c>
      <c r="F448" t="s">
        <v>23</v>
      </c>
      <c r="G448" t="s">
        <v>8</v>
      </c>
      <c r="H448" t="s">
        <v>14</v>
      </c>
      <c r="I448" t="s">
        <v>19</v>
      </c>
      <c r="J448" t="s">
        <v>11</v>
      </c>
      <c r="K448">
        <v>0.18</v>
      </c>
      <c r="L448" t="s">
        <v>6</v>
      </c>
      <c r="M448">
        <f>YEAR(Table1[[#This Row],[Transaction_Date]])</f>
        <v>2022</v>
      </c>
    </row>
    <row r="449" spans="1:13" x14ac:dyDescent="0.25">
      <c r="A449" s="3">
        <v>44667</v>
      </c>
      <c r="B449" s="4">
        <v>8516</v>
      </c>
      <c r="C449">
        <v>13452</v>
      </c>
      <c r="D449">
        <v>-4936</v>
      </c>
      <c r="E449" t="s">
        <v>22</v>
      </c>
      <c r="F449" t="s">
        <v>23</v>
      </c>
      <c r="G449" t="s">
        <v>8</v>
      </c>
      <c r="H449" t="s">
        <v>18</v>
      </c>
      <c r="I449" t="s">
        <v>4</v>
      </c>
      <c r="J449" t="s">
        <v>20</v>
      </c>
      <c r="K449">
        <v>0.18</v>
      </c>
      <c r="L449" t="s">
        <v>29</v>
      </c>
      <c r="M449">
        <f>YEAR(Table1[[#This Row],[Transaction_Date]])</f>
        <v>2022</v>
      </c>
    </row>
    <row r="450" spans="1:13" x14ac:dyDescent="0.25">
      <c r="A450" s="3">
        <v>44816</v>
      </c>
      <c r="B450" s="4">
        <v>40610</v>
      </c>
      <c r="C450">
        <v>18460</v>
      </c>
      <c r="D450">
        <v>22150</v>
      </c>
      <c r="E450" t="s">
        <v>22</v>
      </c>
      <c r="F450" t="s">
        <v>13</v>
      </c>
      <c r="G450" t="s">
        <v>22</v>
      </c>
      <c r="H450" t="s">
        <v>18</v>
      </c>
      <c r="I450" t="s">
        <v>4</v>
      </c>
      <c r="J450" t="s">
        <v>11</v>
      </c>
      <c r="K450">
        <v>0.19</v>
      </c>
      <c r="L450" t="s">
        <v>34</v>
      </c>
      <c r="M450">
        <f>YEAR(Table1[[#This Row],[Transaction_Date]])</f>
        <v>2022</v>
      </c>
    </row>
    <row r="451" spans="1:13" hidden="1" x14ac:dyDescent="0.25">
      <c r="A451" s="3">
        <v>45008</v>
      </c>
      <c r="B451">
        <v>48578</v>
      </c>
      <c r="C451">
        <v>28502</v>
      </c>
      <c r="D451">
        <v>20076</v>
      </c>
      <c r="E451" t="s">
        <v>16</v>
      </c>
      <c r="F451" t="s">
        <v>1</v>
      </c>
      <c r="G451" t="s">
        <v>8</v>
      </c>
      <c r="H451" t="s">
        <v>18</v>
      </c>
      <c r="I451" t="s">
        <v>10</v>
      </c>
      <c r="J451" t="s">
        <v>32</v>
      </c>
      <c r="K451">
        <v>0.02</v>
      </c>
      <c r="L451" t="s">
        <v>21</v>
      </c>
      <c r="M451">
        <f>YEAR(Table1[[#This Row],[Transaction_Date]])</f>
        <v>2023</v>
      </c>
    </row>
    <row r="452" spans="1:13" hidden="1" x14ac:dyDescent="0.25">
      <c r="A452" s="3">
        <v>44995</v>
      </c>
      <c r="B452">
        <v>40723</v>
      </c>
      <c r="C452">
        <v>29590</v>
      </c>
      <c r="D452">
        <v>11133</v>
      </c>
      <c r="E452" t="s">
        <v>16</v>
      </c>
      <c r="F452" t="s">
        <v>26</v>
      </c>
      <c r="G452" t="s">
        <v>8</v>
      </c>
      <c r="H452" t="s">
        <v>27</v>
      </c>
      <c r="I452" t="s">
        <v>10</v>
      </c>
      <c r="J452" t="s">
        <v>11</v>
      </c>
      <c r="K452">
        <v>0.02</v>
      </c>
      <c r="L452" t="s">
        <v>21</v>
      </c>
      <c r="M452">
        <f>YEAR(Table1[[#This Row],[Transaction_Date]])</f>
        <v>2023</v>
      </c>
    </row>
    <row r="453" spans="1:13" hidden="1" x14ac:dyDescent="0.25">
      <c r="A453" s="3">
        <v>45235</v>
      </c>
      <c r="B453">
        <v>27866</v>
      </c>
      <c r="C453">
        <v>14205</v>
      </c>
      <c r="D453">
        <v>13661</v>
      </c>
      <c r="E453" t="s">
        <v>16</v>
      </c>
      <c r="F453" t="s">
        <v>26</v>
      </c>
      <c r="G453" t="s">
        <v>2</v>
      </c>
      <c r="H453" t="s">
        <v>18</v>
      </c>
      <c r="I453" t="s">
        <v>4</v>
      </c>
      <c r="J453" t="s">
        <v>11</v>
      </c>
      <c r="K453">
        <v>0.02</v>
      </c>
      <c r="L453" t="s">
        <v>36</v>
      </c>
      <c r="M453">
        <f>YEAR(Table1[[#This Row],[Transaction_Date]])</f>
        <v>2023</v>
      </c>
    </row>
    <row r="454" spans="1:13" x14ac:dyDescent="0.25">
      <c r="A454" s="3">
        <v>44905</v>
      </c>
      <c r="B454" s="4">
        <v>37905</v>
      </c>
      <c r="C454">
        <v>24148</v>
      </c>
      <c r="D454">
        <v>13757</v>
      </c>
      <c r="E454" t="s">
        <v>0</v>
      </c>
      <c r="F454" t="s">
        <v>17</v>
      </c>
      <c r="G454" t="s">
        <v>8</v>
      </c>
      <c r="H454" t="s">
        <v>9</v>
      </c>
      <c r="I454" t="s">
        <v>4</v>
      </c>
      <c r="J454" t="s">
        <v>5</v>
      </c>
      <c r="K454">
        <v>0.23</v>
      </c>
      <c r="L454" t="s">
        <v>15</v>
      </c>
      <c r="M454">
        <f>YEAR(Table1[[#This Row],[Transaction_Date]])</f>
        <v>2022</v>
      </c>
    </row>
    <row r="455" spans="1:13" x14ac:dyDescent="0.25">
      <c r="A455" s="3">
        <v>44693</v>
      </c>
      <c r="B455" s="4">
        <v>42931</v>
      </c>
      <c r="C455">
        <v>6619</v>
      </c>
      <c r="D455">
        <v>36312</v>
      </c>
      <c r="E455" t="s">
        <v>7</v>
      </c>
      <c r="F455" t="s">
        <v>13</v>
      </c>
      <c r="G455" t="s">
        <v>8</v>
      </c>
      <c r="H455" t="s">
        <v>18</v>
      </c>
      <c r="I455" t="s">
        <v>19</v>
      </c>
      <c r="J455" t="s">
        <v>5</v>
      </c>
      <c r="K455">
        <v>0.01</v>
      </c>
      <c r="L455" t="s">
        <v>6</v>
      </c>
      <c r="M455">
        <f>YEAR(Table1[[#This Row],[Transaction_Date]])</f>
        <v>2022</v>
      </c>
    </row>
    <row r="456" spans="1:13" x14ac:dyDescent="0.25">
      <c r="A456" s="3">
        <v>44629</v>
      </c>
      <c r="B456" s="4">
        <v>36633</v>
      </c>
      <c r="C456">
        <v>8748</v>
      </c>
      <c r="D456">
        <v>27885</v>
      </c>
      <c r="E456" t="s">
        <v>2</v>
      </c>
      <c r="F456" t="s">
        <v>1</v>
      </c>
      <c r="G456" t="s">
        <v>8</v>
      </c>
      <c r="H456" t="s">
        <v>18</v>
      </c>
      <c r="I456" t="s">
        <v>19</v>
      </c>
      <c r="J456" t="s">
        <v>20</v>
      </c>
      <c r="K456">
        <v>0.19</v>
      </c>
      <c r="L456" t="s">
        <v>21</v>
      </c>
      <c r="M456">
        <f>YEAR(Table1[[#This Row],[Transaction_Date]])</f>
        <v>2022</v>
      </c>
    </row>
    <row r="457" spans="1:13" hidden="1" x14ac:dyDescent="0.25">
      <c r="A457" s="3">
        <v>44994</v>
      </c>
      <c r="B457">
        <v>25967</v>
      </c>
      <c r="C457">
        <v>21391</v>
      </c>
      <c r="D457">
        <v>4576</v>
      </c>
      <c r="E457" t="s">
        <v>16</v>
      </c>
      <c r="F457" t="s">
        <v>23</v>
      </c>
      <c r="G457" t="s">
        <v>8</v>
      </c>
      <c r="H457" t="s">
        <v>18</v>
      </c>
      <c r="I457" t="s">
        <v>19</v>
      </c>
      <c r="J457" t="s">
        <v>20</v>
      </c>
      <c r="K457">
        <v>0.22</v>
      </c>
      <c r="L457" t="s">
        <v>21</v>
      </c>
      <c r="M457">
        <f>YEAR(Table1[[#This Row],[Transaction_Date]])</f>
        <v>2023</v>
      </c>
    </row>
    <row r="458" spans="1:13" hidden="1" x14ac:dyDescent="0.25">
      <c r="A458" s="3">
        <v>45079</v>
      </c>
      <c r="B458">
        <v>31614</v>
      </c>
      <c r="C458">
        <v>15291</v>
      </c>
      <c r="D458">
        <v>16323</v>
      </c>
      <c r="E458" t="s">
        <v>7</v>
      </c>
      <c r="F458" t="s">
        <v>23</v>
      </c>
      <c r="G458" t="s">
        <v>16</v>
      </c>
      <c r="H458" t="s">
        <v>27</v>
      </c>
      <c r="I458" t="s">
        <v>4</v>
      </c>
      <c r="J458" t="s">
        <v>5</v>
      </c>
      <c r="K458">
        <v>0.24</v>
      </c>
      <c r="L458" t="s">
        <v>25</v>
      </c>
      <c r="M458">
        <f>YEAR(Table1[[#This Row],[Transaction_Date]])</f>
        <v>2023</v>
      </c>
    </row>
    <row r="459" spans="1:13" hidden="1" x14ac:dyDescent="0.25">
      <c r="A459" s="3">
        <v>45147</v>
      </c>
      <c r="B459">
        <v>9542</v>
      </c>
      <c r="C459">
        <v>3723</v>
      </c>
      <c r="D459">
        <v>5819</v>
      </c>
      <c r="E459" t="s">
        <v>0</v>
      </c>
      <c r="F459" t="s">
        <v>23</v>
      </c>
      <c r="G459" t="s">
        <v>30</v>
      </c>
      <c r="H459" t="s">
        <v>14</v>
      </c>
      <c r="I459" t="s">
        <v>4</v>
      </c>
      <c r="J459" t="s">
        <v>32</v>
      </c>
      <c r="K459">
        <v>0.12</v>
      </c>
      <c r="L459" t="s">
        <v>12</v>
      </c>
      <c r="M459">
        <f>YEAR(Table1[[#This Row],[Transaction_Date]])</f>
        <v>2023</v>
      </c>
    </row>
    <row r="460" spans="1:13" x14ac:dyDescent="0.25">
      <c r="A460" s="3">
        <v>44869</v>
      </c>
      <c r="B460" s="4">
        <v>36726</v>
      </c>
      <c r="C460">
        <v>4676</v>
      </c>
      <c r="D460">
        <v>32050</v>
      </c>
      <c r="E460" t="s">
        <v>0</v>
      </c>
      <c r="F460" t="s">
        <v>23</v>
      </c>
      <c r="G460" t="s">
        <v>16</v>
      </c>
      <c r="H460" t="s">
        <v>3</v>
      </c>
      <c r="I460" t="s">
        <v>10</v>
      </c>
      <c r="J460" t="s">
        <v>5</v>
      </c>
      <c r="K460">
        <v>0.24</v>
      </c>
      <c r="L460" t="s">
        <v>36</v>
      </c>
      <c r="M460">
        <f>YEAR(Table1[[#This Row],[Transaction_Date]])</f>
        <v>2022</v>
      </c>
    </row>
    <row r="461" spans="1:13" hidden="1" x14ac:dyDescent="0.25">
      <c r="A461" s="3">
        <v>45279</v>
      </c>
      <c r="B461">
        <v>18704</v>
      </c>
      <c r="C461">
        <v>10644</v>
      </c>
      <c r="D461">
        <v>8060</v>
      </c>
      <c r="E461" t="s">
        <v>0</v>
      </c>
      <c r="F461" t="s">
        <v>1</v>
      </c>
      <c r="G461" t="s">
        <v>7</v>
      </c>
      <c r="H461" t="s">
        <v>9</v>
      </c>
      <c r="I461" t="s">
        <v>4</v>
      </c>
      <c r="J461" t="s">
        <v>20</v>
      </c>
      <c r="K461">
        <v>0.21</v>
      </c>
      <c r="L461" t="s">
        <v>15</v>
      </c>
      <c r="M461">
        <f>YEAR(Table1[[#This Row],[Transaction_Date]])</f>
        <v>2023</v>
      </c>
    </row>
    <row r="462" spans="1:13" x14ac:dyDescent="0.25">
      <c r="A462" s="3">
        <v>44820</v>
      </c>
      <c r="B462" s="4">
        <v>35247</v>
      </c>
      <c r="C462">
        <v>29037</v>
      </c>
      <c r="D462">
        <v>6210</v>
      </c>
      <c r="E462" t="s">
        <v>0</v>
      </c>
      <c r="F462" t="s">
        <v>13</v>
      </c>
      <c r="G462" t="s">
        <v>22</v>
      </c>
      <c r="H462" t="s">
        <v>18</v>
      </c>
      <c r="I462" t="s">
        <v>10</v>
      </c>
      <c r="J462" t="s">
        <v>11</v>
      </c>
      <c r="K462">
        <v>0.06</v>
      </c>
      <c r="L462" t="s">
        <v>34</v>
      </c>
      <c r="M462">
        <f>YEAR(Table1[[#This Row],[Transaction_Date]])</f>
        <v>2022</v>
      </c>
    </row>
    <row r="463" spans="1:13" x14ac:dyDescent="0.25">
      <c r="A463" s="3">
        <v>44583</v>
      </c>
      <c r="B463" s="4">
        <v>17313</v>
      </c>
      <c r="C463">
        <v>24255</v>
      </c>
      <c r="D463">
        <v>-6942</v>
      </c>
      <c r="E463" t="s">
        <v>22</v>
      </c>
      <c r="F463" t="s">
        <v>23</v>
      </c>
      <c r="G463" t="s">
        <v>2</v>
      </c>
      <c r="H463" t="s">
        <v>18</v>
      </c>
      <c r="I463" t="s">
        <v>10</v>
      </c>
      <c r="J463" t="s">
        <v>11</v>
      </c>
      <c r="K463">
        <v>0.04</v>
      </c>
      <c r="L463" t="s">
        <v>28</v>
      </c>
      <c r="M463">
        <f>YEAR(Table1[[#This Row],[Transaction_Date]])</f>
        <v>2022</v>
      </c>
    </row>
    <row r="464" spans="1:13" x14ac:dyDescent="0.25">
      <c r="A464" s="3">
        <v>44764</v>
      </c>
      <c r="B464" s="4">
        <v>29447</v>
      </c>
      <c r="C464">
        <v>8103</v>
      </c>
      <c r="D464">
        <v>21344</v>
      </c>
      <c r="E464" t="s">
        <v>22</v>
      </c>
      <c r="F464" t="s">
        <v>26</v>
      </c>
      <c r="G464" t="s">
        <v>30</v>
      </c>
      <c r="H464" t="s">
        <v>18</v>
      </c>
      <c r="I464" t="s">
        <v>10</v>
      </c>
      <c r="J464" t="s">
        <v>5</v>
      </c>
      <c r="K464">
        <v>0.23</v>
      </c>
      <c r="L464" t="s">
        <v>33</v>
      </c>
      <c r="M464">
        <f>YEAR(Table1[[#This Row],[Transaction_Date]])</f>
        <v>2022</v>
      </c>
    </row>
    <row r="465" spans="1:13" x14ac:dyDescent="0.25">
      <c r="A465" s="3">
        <v>44696</v>
      </c>
      <c r="B465" s="4">
        <v>40934</v>
      </c>
      <c r="C465">
        <v>25531</v>
      </c>
      <c r="D465">
        <v>15403</v>
      </c>
      <c r="E465" t="s">
        <v>22</v>
      </c>
      <c r="F465" t="s">
        <v>13</v>
      </c>
      <c r="G465" t="s">
        <v>2</v>
      </c>
      <c r="H465" t="s">
        <v>18</v>
      </c>
      <c r="I465" t="s">
        <v>4</v>
      </c>
      <c r="J465" t="s">
        <v>5</v>
      </c>
      <c r="K465">
        <v>0.06</v>
      </c>
      <c r="L465" t="s">
        <v>6</v>
      </c>
      <c r="M465">
        <f>YEAR(Table1[[#This Row],[Transaction_Date]])</f>
        <v>2022</v>
      </c>
    </row>
    <row r="466" spans="1:13" x14ac:dyDescent="0.25">
      <c r="A466" s="3">
        <v>44821</v>
      </c>
      <c r="B466" s="4">
        <v>46309</v>
      </c>
      <c r="C466">
        <v>24484</v>
      </c>
      <c r="D466">
        <v>21825</v>
      </c>
      <c r="E466" t="s">
        <v>7</v>
      </c>
      <c r="F466" t="s">
        <v>13</v>
      </c>
      <c r="G466" t="s">
        <v>8</v>
      </c>
      <c r="H466" t="s">
        <v>3</v>
      </c>
      <c r="I466" t="s">
        <v>10</v>
      </c>
      <c r="J466" t="s">
        <v>5</v>
      </c>
      <c r="K466">
        <v>0.27</v>
      </c>
      <c r="L466" t="s">
        <v>34</v>
      </c>
      <c r="M466">
        <f>YEAR(Table1[[#This Row],[Transaction_Date]])</f>
        <v>2022</v>
      </c>
    </row>
    <row r="467" spans="1:13" x14ac:dyDescent="0.25">
      <c r="A467" s="3">
        <v>44881</v>
      </c>
      <c r="B467" s="4">
        <v>6732</v>
      </c>
      <c r="C467">
        <v>27226</v>
      </c>
      <c r="D467">
        <v>-20494</v>
      </c>
      <c r="E467" t="s">
        <v>2</v>
      </c>
      <c r="F467" t="s">
        <v>23</v>
      </c>
      <c r="G467" t="s">
        <v>30</v>
      </c>
      <c r="H467" t="s">
        <v>18</v>
      </c>
      <c r="I467" t="s">
        <v>4</v>
      </c>
      <c r="J467" t="s">
        <v>5</v>
      </c>
      <c r="K467">
        <v>0.02</v>
      </c>
      <c r="L467" t="s">
        <v>36</v>
      </c>
      <c r="M467">
        <f>YEAR(Table1[[#This Row],[Transaction_Date]])</f>
        <v>2022</v>
      </c>
    </row>
    <row r="468" spans="1:13" x14ac:dyDescent="0.25">
      <c r="A468" s="3">
        <v>44611</v>
      </c>
      <c r="B468" s="4">
        <v>23095</v>
      </c>
      <c r="C468">
        <v>17521</v>
      </c>
      <c r="D468">
        <v>5574</v>
      </c>
      <c r="E468" t="s">
        <v>16</v>
      </c>
      <c r="F468" t="s">
        <v>23</v>
      </c>
      <c r="G468" t="s">
        <v>22</v>
      </c>
      <c r="H468" t="s">
        <v>3</v>
      </c>
      <c r="I468" t="s">
        <v>24</v>
      </c>
      <c r="J468" t="s">
        <v>5</v>
      </c>
      <c r="K468">
        <v>0.24</v>
      </c>
      <c r="L468" t="s">
        <v>35</v>
      </c>
      <c r="M468">
        <f>YEAR(Table1[[#This Row],[Transaction_Date]])</f>
        <v>2022</v>
      </c>
    </row>
    <row r="469" spans="1:13" x14ac:dyDescent="0.25">
      <c r="A469" s="3">
        <v>44893</v>
      </c>
      <c r="B469" s="4">
        <v>19186</v>
      </c>
      <c r="C469">
        <v>16038</v>
      </c>
      <c r="D469">
        <v>3148</v>
      </c>
      <c r="E469" t="s">
        <v>22</v>
      </c>
      <c r="F469" t="s">
        <v>23</v>
      </c>
      <c r="G469" t="s">
        <v>2</v>
      </c>
      <c r="H469" t="s">
        <v>18</v>
      </c>
      <c r="I469" t="s">
        <v>4</v>
      </c>
      <c r="J469" t="s">
        <v>20</v>
      </c>
      <c r="K469">
        <v>0.03</v>
      </c>
      <c r="L469" t="s">
        <v>36</v>
      </c>
      <c r="M469">
        <f>YEAR(Table1[[#This Row],[Transaction_Date]])</f>
        <v>2022</v>
      </c>
    </row>
    <row r="470" spans="1:13" x14ac:dyDescent="0.25">
      <c r="A470" s="3">
        <v>44797</v>
      </c>
      <c r="B470" s="4">
        <v>9511</v>
      </c>
      <c r="C470">
        <v>23622</v>
      </c>
      <c r="D470">
        <v>-14111</v>
      </c>
      <c r="E470" t="s">
        <v>16</v>
      </c>
      <c r="F470" t="s">
        <v>13</v>
      </c>
      <c r="G470" t="s">
        <v>8</v>
      </c>
      <c r="H470" t="s">
        <v>27</v>
      </c>
      <c r="I470" t="s">
        <v>24</v>
      </c>
      <c r="J470" t="s">
        <v>32</v>
      </c>
      <c r="K470">
        <v>0.13</v>
      </c>
      <c r="L470" t="s">
        <v>12</v>
      </c>
      <c r="M470">
        <f>YEAR(Table1[[#This Row],[Transaction_Date]])</f>
        <v>2022</v>
      </c>
    </row>
    <row r="471" spans="1:13" hidden="1" x14ac:dyDescent="0.25">
      <c r="A471" s="3">
        <v>45268</v>
      </c>
      <c r="B471">
        <v>6494</v>
      </c>
      <c r="C471">
        <v>7502</v>
      </c>
      <c r="D471">
        <v>-1008</v>
      </c>
      <c r="E471" t="s">
        <v>16</v>
      </c>
      <c r="F471" t="s">
        <v>23</v>
      </c>
      <c r="G471" t="s">
        <v>22</v>
      </c>
      <c r="H471" t="s">
        <v>27</v>
      </c>
      <c r="I471" t="s">
        <v>19</v>
      </c>
      <c r="J471" t="s">
        <v>20</v>
      </c>
      <c r="K471">
        <v>0.04</v>
      </c>
      <c r="L471" t="s">
        <v>15</v>
      </c>
      <c r="M471">
        <f>YEAR(Table1[[#This Row],[Transaction_Date]])</f>
        <v>2023</v>
      </c>
    </row>
    <row r="472" spans="1:13" hidden="1" x14ac:dyDescent="0.25">
      <c r="A472" s="3">
        <v>45284</v>
      </c>
      <c r="B472">
        <v>20756</v>
      </c>
      <c r="C472">
        <v>17617</v>
      </c>
      <c r="D472">
        <v>3139</v>
      </c>
      <c r="E472" t="s">
        <v>0</v>
      </c>
      <c r="F472" t="s">
        <v>23</v>
      </c>
      <c r="G472" t="s">
        <v>7</v>
      </c>
      <c r="H472" t="s">
        <v>27</v>
      </c>
      <c r="I472" t="s">
        <v>10</v>
      </c>
      <c r="J472" t="s">
        <v>11</v>
      </c>
      <c r="K472">
        <v>0.06</v>
      </c>
      <c r="L472" t="s">
        <v>15</v>
      </c>
      <c r="M472">
        <f>YEAR(Table1[[#This Row],[Transaction_Date]])</f>
        <v>2023</v>
      </c>
    </row>
    <row r="473" spans="1:13" x14ac:dyDescent="0.25">
      <c r="A473" s="3">
        <v>44878</v>
      </c>
      <c r="B473" s="4">
        <v>45325</v>
      </c>
      <c r="C473">
        <v>10855</v>
      </c>
      <c r="D473">
        <v>34470</v>
      </c>
      <c r="E473" t="s">
        <v>2</v>
      </c>
      <c r="F473" t="s">
        <v>26</v>
      </c>
      <c r="G473" t="s">
        <v>7</v>
      </c>
      <c r="H473" t="s">
        <v>18</v>
      </c>
      <c r="I473" t="s">
        <v>24</v>
      </c>
      <c r="J473" t="s">
        <v>11</v>
      </c>
      <c r="K473">
        <v>0.13</v>
      </c>
      <c r="L473" t="s">
        <v>36</v>
      </c>
      <c r="M473">
        <f>YEAR(Table1[[#This Row],[Transaction_Date]])</f>
        <v>2022</v>
      </c>
    </row>
    <row r="474" spans="1:13" x14ac:dyDescent="0.25">
      <c r="A474" s="3">
        <v>44869</v>
      </c>
      <c r="B474" s="4">
        <v>11986</v>
      </c>
      <c r="C474">
        <v>21902</v>
      </c>
      <c r="D474">
        <v>-9916</v>
      </c>
      <c r="E474" t="s">
        <v>16</v>
      </c>
      <c r="F474" t="s">
        <v>13</v>
      </c>
      <c r="G474" t="s">
        <v>30</v>
      </c>
      <c r="H474" t="s">
        <v>18</v>
      </c>
      <c r="I474" t="s">
        <v>24</v>
      </c>
      <c r="J474" t="s">
        <v>11</v>
      </c>
      <c r="K474">
        <v>0.2</v>
      </c>
      <c r="L474" t="s">
        <v>36</v>
      </c>
      <c r="M474">
        <f>YEAR(Table1[[#This Row],[Transaction_Date]])</f>
        <v>2022</v>
      </c>
    </row>
    <row r="475" spans="1:13" x14ac:dyDescent="0.25">
      <c r="A475" s="3">
        <v>44628</v>
      </c>
      <c r="B475" s="4">
        <v>46802</v>
      </c>
      <c r="C475">
        <v>27203</v>
      </c>
      <c r="D475">
        <v>19599</v>
      </c>
      <c r="E475" t="s">
        <v>22</v>
      </c>
      <c r="F475" t="s">
        <v>23</v>
      </c>
      <c r="G475" t="s">
        <v>8</v>
      </c>
      <c r="H475" t="s">
        <v>9</v>
      </c>
      <c r="I475" t="s">
        <v>4</v>
      </c>
      <c r="J475" t="s">
        <v>20</v>
      </c>
      <c r="K475">
        <v>0.26</v>
      </c>
      <c r="L475" t="s">
        <v>21</v>
      </c>
      <c r="M475">
        <f>YEAR(Table1[[#This Row],[Transaction_Date]])</f>
        <v>2022</v>
      </c>
    </row>
    <row r="476" spans="1:13" hidden="1" x14ac:dyDescent="0.25">
      <c r="A476" s="3">
        <v>44983</v>
      </c>
      <c r="B476">
        <v>38299</v>
      </c>
      <c r="C476">
        <v>8846</v>
      </c>
      <c r="D476">
        <v>29453</v>
      </c>
      <c r="E476" t="s">
        <v>0</v>
      </c>
      <c r="F476" t="s">
        <v>26</v>
      </c>
      <c r="G476" t="s">
        <v>16</v>
      </c>
      <c r="H476" t="s">
        <v>18</v>
      </c>
      <c r="I476" t="s">
        <v>19</v>
      </c>
      <c r="J476" t="s">
        <v>5</v>
      </c>
      <c r="K476">
        <v>0.11</v>
      </c>
      <c r="L476" t="s">
        <v>35</v>
      </c>
      <c r="M476">
        <f>YEAR(Table1[[#This Row],[Transaction_Date]])</f>
        <v>2023</v>
      </c>
    </row>
    <row r="477" spans="1:13" hidden="1" x14ac:dyDescent="0.25">
      <c r="A477" s="3">
        <v>44938</v>
      </c>
      <c r="B477">
        <v>7614</v>
      </c>
      <c r="C477">
        <v>5107</v>
      </c>
      <c r="D477">
        <v>2507</v>
      </c>
      <c r="E477" t="s">
        <v>22</v>
      </c>
      <c r="F477" t="s">
        <v>23</v>
      </c>
      <c r="G477" t="s">
        <v>8</v>
      </c>
      <c r="H477" t="s">
        <v>27</v>
      </c>
      <c r="I477" t="s">
        <v>19</v>
      </c>
      <c r="J477" t="s">
        <v>5</v>
      </c>
      <c r="K477">
        <v>0.04</v>
      </c>
      <c r="L477" t="s">
        <v>28</v>
      </c>
      <c r="M477">
        <f>YEAR(Table1[[#This Row],[Transaction_Date]])</f>
        <v>2023</v>
      </c>
    </row>
    <row r="478" spans="1:13" hidden="1" x14ac:dyDescent="0.25">
      <c r="A478" s="3">
        <v>45016</v>
      </c>
      <c r="B478">
        <v>41933</v>
      </c>
      <c r="C478">
        <v>12650</v>
      </c>
      <c r="D478">
        <v>29283</v>
      </c>
      <c r="E478" t="s">
        <v>7</v>
      </c>
      <c r="F478" t="s">
        <v>13</v>
      </c>
      <c r="G478" t="s">
        <v>22</v>
      </c>
      <c r="H478" t="s">
        <v>3</v>
      </c>
      <c r="I478" t="s">
        <v>19</v>
      </c>
      <c r="J478" t="s">
        <v>5</v>
      </c>
      <c r="K478">
        <v>0.02</v>
      </c>
      <c r="L478" t="s">
        <v>21</v>
      </c>
      <c r="M478">
        <f>YEAR(Table1[[#This Row],[Transaction_Date]])</f>
        <v>2023</v>
      </c>
    </row>
    <row r="479" spans="1:13" x14ac:dyDescent="0.25">
      <c r="A479" s="3">
        <v>44706</v>
      </c>
      <c r="B479" s="4">
        <v>17235</v>
      </c>
      <c r="C479">
        <v>6575</v>
      </c>
      <c r="D479">
        <v>10660</v>
      </c>
      <c r="E479" t="s">
        <v>16</v>
      </c>
      <c r="F479" t="s">
        <v>23</v>
      </c>
      <c r="G479" t="s">
        <v>16</v>
      </c>
      <c r="H479" t="s">
        <v>14</v>
      </c>
      <c r="I479" t="s">
        <v>10</v>
      </c>
      <c r="J479" t="s">
        <v>5</v>
      </c>
      <c r="K479">
        <v>0.27</v>
      </c>
      <c r="L479" t="s">
        <v>6</v>
      </c>
      <c r="M479">
        <f>YEAR(Table1[[#This Row],[Transaction_Date]])</f>
        <v>2022</v>
      </c>
    </row>
    <row r="480" spans="1:13" x14ac:dyDescent="0.25">
      <c r="A480" s="3">
        <v>44796</v>
      </c>
      <c r="B480" s="4">
        <v>30404</v>
      </c>
      <c r="C480">
        <v>6244</v>
      </c>
      <c r="D480">
        <v>24160</v>
      </c>
      <c r="E480" t="s">
        <v>0</v>
      </c>
      <c r="F480" t="s">
        <v>13</v>
      </c>
      <c r="G480" t="s">
        <v>30</v>
      </c>
      <c r="H480" t="s">
        <v>18</v>
      </c>
      <c r="I480" t="s">
        <v>4</v>
      </c>
      <c r="J480" t="s">
        <v>5</v>
      </c>
      <c r="K480">
        <v>0.1</v>
      </c>
      <c r="L480" t="s">
        <v>12</v>
      </c>
      <c r="M480">
        <f>YEAR(Table1[[#This Row],[Transaction_Date]])</f>
        <v>2022</v>
      </c>
    </row>
    <row r="481" spans="1:13" hidden="1" x14ac:dyDescent="0.25">
      <c r="A481" s="3">
        <v>45188</v>
      </c>
      <c r="B481">
        <v>31034</v>
      </c>
      <c r="C481">
        <v>13034</v>
      </c>
      <c r="D481">
        <v>18000</v>
      </c>
      <c r="E481" t="s">
        <v>0</v>
      </c>
      <c r="F481" t="s">
        <v>17</v>
      </c>
      <c r="G481" t="s">
        <v>2</v>
      </c>
      <c r="H481" t="s">
        <v>18</v>
      </c>
      <c r="I481" t="s">
        <v>10</v>
      </c>
      <c r="J481" t="s">
        <v>32</v>
      </c>
      <c r="K481">
        <v>0.2</v>
      </c>
      <c r="L481" t="s">
        <v>34</v>
      </c>
      <c r="M481">
        <f>YEAR(Table1[[#This Row],[Transaction_Date]])</f>
        <v>2023</v>
      </c>
    </row>
    <row r="482" spans="1:13" hidden="1" x14ac:dyDescent="0.25">
      <c r="A482" s="3">
        <v>45031</v>
      </c>
      <c r="B482">
        <v>27294</v>
      </c>
      <c r="C482">
        <v>12419</v>
      </c>
      <c r="D482">
        <v>14875</v>
      </c>
      <c r="E482" t="s">
        <v>0</v>
      </c>
      <c r="F482" t="s">
        <v>26</v>
      </c>
      <c r="G482" t="s">
        <v>8</v>
      </c>
      <c r="H482" t="s">
        <v>27</v>
      </c>
      <c r="I482" t="s">
        <v>10</v>
      </c>
      <c r="J482" t="s">
        <v>11</v>
      </c>
      <c r="K482">
        <v>0.1</v>
      </c>
      <c r="L482" t="s">
        <v>29</v>
      </c>
      <c r="M482">
        <f>YEAR(Table1[[#This Row],[Transaction_Date]])</f>
        <v>2023</v>
      </c>
    </row>
    <row r="483" spans="1:13" x14ac:dyDescent="0.25">
      <c r="A483" s="3">
        <v>44906</v>
      </c>
      <c r="B483" s="4">
        <v>26326</v>
      </c>
      <c r="C483">
        <v>19948</v>
      </c>
      <c r="D483">
        <v>6378</v>
      </c>
      <c r="E483" t="s">
        <v>16</v>
      </c>
      <c r="F483" t="s">
        <v>23</v>
      </c>
      <c r="G483" t="s">
        <v>30</v>
      </c>
      <c r="H483" t="s">
        <v>27</v>
      </c>
      <c r="I483" t="s">
        <v>4</v>
      </c>
      <c r="J483" t="s">
        <v>5</v>
      </c>
      <c r="K483">
        <v>0</v>
      </c>
      <c r="L483" t="s">
        <v>15</v>
      </c>
      <c r="M483">
        <f>YEAR(Table1[[#This Row],[Transaction_Date]])</f>
        <v>2022</v>
      </c>
    </row>
    <row r="484" spans="1:13" hidden="1" x14ac:dyDescent="0.25">
      <c r="A484" s="3">
        <v>45101</v>
      </c>
      <c r="B484">
        <v>14184</v>
      </c>
      <c r="C484">
        <v>18198</v>
      </c>
      <c r="D484">
        <v>-4014</v>
      </c>
      <c r="E484" t="s">
        <v>0</v>
      </c>
      <c r="F484" t="s">
        <v>23</v>
      </c>
      <c r="G484" t="s">
        <v>8</v>
      </c>
      <c r="H484" t="s">
        <v>3</v>
      </c>
      <c r="I484" t="s">
        <v>10</v>
      </c>
      <c r="J484" t="s">
        <v>32</v>
      </c>
      <c r="K484">
        <v>0.01</v>
      </c>
      <c r="L484" t="s">
        <v>25</v>
      </c>
      <c r="M484">
        <f>YEAR(Table1[[#This Row],[Transaction_Date]])</f>
        <v>2023</v>
      </c>
    </row>
    <row r="485" spans="1:13" x14ac:dyDescent="0.25">
      <c r="A485" s="3">
        <v>44800</v>
      </c>
      <c r="B485" s="4">
        <v>28491</v>
      </c>
      <c r="C485">
        <v>6468</v>
      </c>
      <c r="D485">
        <v>22023</v>
      </c>
      <c r="E485" t="s">
        <v>16</v>
      </c>
      <c r="F485" t="s">
        <v>23</v>
      </c>
      <c r="G485" t="s">
        <v>2</v>
      </c>
      <c r="H485" t="s">
        <v>18</v>
      </c>
      <c r="I485" t="s">
        <v>4</v>
      </c>
      <c r="J485" t="s">
        <v>20</v>
      </c>
      <c r="K485">
        <v>0.27</v>
      </c>
      <c r="L485" t="s">
        <v>12</v>
      </c>
      <c r="M485">
        <f>YEAR(Table1[[#This Row],[Transaction_Date]])</f>
        <v>2022</v>
      </c>
    </row>
    <row r="486" spans="1:13" x14ac:dyDescent="0.25">
      <c r="A486" s="3">
        <v>44672</v>
      </c>
      <c r="B486" s="4">
        <v>43717</v>
      </c>
      <c r="C486">
        <v>7130</v>
      </c>
      <c r="D486">
        <v>36587</v>
      </c>
      <c r="E486" t="s">
        <v>16</v>
      </c>
      <c r="F486" t="s">
        <v>17</v>
      </c>
      <c r="G486" t="s">
        <v>7</v>
      </c>
      <c r="H486" t="s">
        <v>18</v>
      </c>
      <c r="I486" t="s">
        <v>10</v>
      </c>
      <c r="J486" t="s">
        <v>5</v>
      </c>
      <c r="K486">
        <v>0.19</v>
      </c>
      <c r="L486" t="s">
        <v>29</v>
      </c>
      <c r="M486">
        <f>YEAR(Table1[[#This Row],[Transaction_Date]])</f>
        <v>2022</v>
      </c>
    </row>
    <row r="487" spans="1:13" hidden="1" x14ac:dyDescent="0.25">
      <c r="A487" s="3">
        <v>45019</v>
      </c>
      <c r="B487">
        <v>8063</v>
      </c>
      <c r="C487">
        <v>11448</v>
      </c>
      <c r="D487">
        <v>-3385</v>
      </c>
      <c r="E487" t="s">
        <v>0</v>
      </c>
      <c r="F487" t="s">
        <v>23</v>
      </c>
      <c r="G487" t="s">
        <v>7</v>
      </c>
      <c r="H487" t="s">
        <v>14</v>
      </c>
      <c r="I487" t="s">
        <v>24</v>
      </c>
      <c r="J487" t="s">
        <v>5</v>
      </c>
      <c r="K487">
        <v>0.1</v>
      </c>
      <c r="L487" t="s">
        <v>29</v>
      </c>
      <c r="M487">
        <f>YEAR(Table1[[#This Row],[Transaction_Date]])</f>
        <v>2023</v>
      </c>
    </row>
    <row r="488" spans="1:13" x14ac:dyDescent="0.25">
      <c r="A488" s="3">
        <v>44844</v>
      </c>
      <c r="B488" s="4">
        <v>27352</v>
      </c>
      <c r="C488">
        <v>14718</v>
      </c>
      <c r="D488">
        <v>12634</v>
      </c>
      <c r="E488" t="s">
        <v>0</v>
      </c>
      <c r="F488" t="s">
        <v>13</v>
      </c>
      <c r="G488" t="s">
        <v>16</v>
      </c>
      <c r="H488" t="s">
        <v>18</v>
      </c>
      <c r="I488" t="s">
        <v>4</v>
      </c>
      <c r="J488" t="s">
        <v>11</v>
      </c>
      <c r="K488">
        <v>0.08</v>
      </c>
      <c r="L488" t="s">
        <v>31</v>
      </c>
      <c r="M488">
        <f>YEAR(Table1[[#This Row],[Transaction_Date]])</f>
        <v>2022</v>
      </c>
    </row>
    <row r="489" spans="1:13" x14ac:dyDescent="0.25">
      <c r="A489" s="3">
        <v>44749</v>
      </c>
      <c r="B489" s="4">
        <v>45550</v>
      </c>
      <c r="C489">
        <v>10422</v>
      </c>
      <c r="D489">
        <v>35128</v>
      </c>
      <c r="E489" t="s">
        <v>16</v>
      </c>
      <c r="F489" t="s">
        <v>23</v>
      </c>
      <c r="G489" t="s">
        <v>7</v>
      </c>
      <c r="H489" t="s">
        <v>27</v>
      </c>
      <c r="I489" t="s">
        <v>10</v>
      </c>
      <c r="J489" t="s">
        <v>32</v>
      </c>
      <c r="K489">
        <v>0.24</v>
      </c>
      <c r="L489" t="s">
        <v>33</v>
      </c>
      <c r="M489">
        <f>YEAR(Table1[[#This Row],[Transaction_Date]])</f>
        <v>2022</v>
      </c>
    </row>
    <row r="490" spans="1:13" hidden="1" x14ac:dyDescent="0.25">
      <c r="A490" s="3">
        <v>44944</v>
      </c>
      <c r="B490">
        <v>7714</v>
      </c>
      <c r="C490">
        <v>27716</v>
      </c>
      <c r="D490">
        <v>-20002</v>
      </c>
      <c r="E490" t="s">
        <v>2</v>
      </c>
      <c r="F490" t="s">
        <v>26</v>
      </c>
      <c r="G490" t="s">
        <v>16</v>
      </c>
      <c r="H490" t="s">
        <v>27</v>
      </c>
      <c r="I490" t="s">
        <v>24</v>
      </c>
      <c r="J490" t="s">
        <v>20</v>
      </c>
      <c r="K490">
        <v>0.15</v>
      </c>
      <c r="L490" t="s">
        <v>28</v>
      </c>
      <c r="M490">
        <f>YEAR(Table1[[#This Row],[Transaction_Date]])</f>
        <v>2023</v>
      </c>
    </row>
    <row r="491" spans="1:13" hidden="1" x14ac:dyDescent="0.25">
      <c r="A491" s="3">
        <v>45014</v>
      </c>
      <c r="B491">
        <v>37521</v>
      </c>
      <c r="C491">
        <v>19273</v>
      </c>
      <c r="D491">
        <v>18248</v>
      </c>
      <c r="E491" t="s">
        <v>2</v>
      </c>
      <c r="F491" t="s">
        <v>26</v>
      </c>
      <c r="G491" t="s">
        <v>8</v>
      </c>
      <c r="H491" t="s">
        <v>14</v>
      </c>
      <c r="I491" t="s">
        <v>24</v>
      </c>
      <c r="J491" t="s">
        <v>20</v>
      </c>
      <c r="K491">
        <v>0.04</v>
      </c>
      <c r="L491" t="s">
        <v>21</v>
      </c>
      <c r="M491">
        <f>YEAR(Table1[[#This Row],[Transaction_Date]])</f>
        <v>2023</v>
      </c>
    </row>
    <row r="492" spans="1:13" hidden="1" x14ac:dyDescent="0.25">
      <c r="A492" s="3">
        <v>45216</v>
      </c>
      <c r="B492">
        <v>39845</v>
      </c>
      <c r="C492">
        <v>6180</v>
      </c>
      <c r="D492">
        <v>33665</v>
      </c>
      <c r="E492" t="s">
        <v>7</v>
      </c>
      <c r="F492" t="s">
        <v>1</v>
      </c>
      <c r="G492" t="s">
        <v>8</v>
      </c>
      <c r="H492" t="s">
        <v>18</v>
      </c>
      <c r="I492" t="s">
        <v>24</v>
      </c>
      <c r="J492" t="s">
        <v>5</v>
      </c>
      <c r="K492">
        <v>0.25</v>
      </c>
      <c r="L492" t="s">
        <v>31</v>
      </c>
      <c r="M492">
        <f>YEAR(Table1[[#This Row],[Transaction_Date]])</f>
        <v>2023</v>
      </c>
    </row>
    <row r="493" spans="1:13" hidden="1" x14ac:dyDescent="0.25">
      <c r="A493" s="3">
        <v>45158</v>
      </c>
      <c r="B493">
        <v>34647</v>
      </c>
      <c r="C493">
        <v>10808</v>
      </c>
      <c r="D493">
        <v>23839</v>
      </c>
      <c r="E493" t="s">
        <v>2</v>
      </c>
      <c r="F493" t="s">
        <v>23</v>
      </c>
      <c r="G493" t="s">
        <v>2</v>
      </c>
      <c r="H493" t="s">
        <v>3</v>
      </c>
      <c r="I493" t="s">
        <v>4</v>
      </c>
      <c r="J493" t="s">
        <v>20</v>
      </c>
      <c r="K493">
        <v>0.14000000000000001</v>
      </c>
      <c r="L493" t="s">
        <v>12</v>
      </c>
      <c r="M493">
        <f>YEAR(Table1[[#This Row],[Transaction_Date]])</f>
        <v>2023</v>
      </c>
    </row>
    <row r="494" spans="1:13" hidden="1" x14ac:dyDescent="0.25">
      <c r="A494" s="3">
        <v>45234</v>
      </c>
      <c r="B494">
        <v>33180</v>
      </c>
      <c r="C494">
        <v>12605</v>
      </c>
      <c r="D494">
        <v>20575</v>
      </c>
      <c r="E494" t="s">
        <v>7</v>
      </c>
      <c r="F494" t="s">
        <v>1</v>
      </c>
      <c r="G494" t="s">
        <v>7</v>
      </c>
      <c r="H494" t="s">
        <v>18</v>
      </c>
      <c r="I494" t="s">
        <v>4</v>
      </c>
      <c r="J494" t="s">
        <v>20</v>
      </c>
      <c r="K494">
        <v>0.26</v>
      </c>
      <c r="L494" t="s">
        <v>36</v>
      </c>
      <c r="M494">
        <f>YEAR(Table1[[#This Row],[Transaction_Date]])</f>
        <v>2023</v>
      </c>
    </row>
    <row r="495" spans="1:13" x14ac:dyDescent="0.25">
      <c r="A495" s="3">
        <v>44676</v>
      </c>
      <c r="B495" s="4">
        <v>5770</v>
      </c>
      <c r="C495">
        <v>29333</v>
      </c>
      <c r="D495">
        <v>-23563</v>
      </c>
      <c r="E495" t="s">
        <v>0</v>
      </c>
      <c r="F495" t="s">
        <v>23</v>
      </c>
      <c r="G495" t="s">
        <v>2</v>
      </c>
      <c r="H495" t="s">
        <v>27</v>
      </c>
      <c r="I495" t="s">
        <v>4</v>
      </c>
      <c r="J495" t="s">
        <v>20</v>
      </c>
      <c r="K495">
        <v>0.25</v>
      </c>
      <c r="L495" t="s">
        <v>29</v>
      </c>
      <c r="M495">
        <f>YEAR(Table1[[#This Row],[Transaction_Date]])</f>
        <v>2022</v>
      </c>
    </row>
    <row r="496" spans="1:13" hidden="1" x14ac:dyDescent="0.25">
      <c r="A496" s="3">
        <v>45123</v>
      </c>
      <c r="B496">
        <v>39206</v>
      </c>
      <c r="C496">
        <v>8566</v>
      </c>
      <c r="D496">
        <v>30640</v>
      </c>
      <c r="E496" t="s">
        <v>16</v>
      </c>
      <c r="F496" t="s">
        <v>26</v>
      </c>
      <c r="G496" t="s">
        <v>8</v>
      </c>
      <c r="H496" t="s">
        <v>9</v>
      </c>
      <c r="I496" t="s">
        <v>19</v>
      </c>
      <c r="J496" t="s">
        <v>32</v>
      </c>
      <c r="K496">
        <v>0.21</v>
      </c>
      <c r="L496" t="s">
        <v>33</v>
      </c>
      <c r="M496">
        <f>YEAR(Table1[[#This Row],[Transaction_Date]])</f>
        <v>2023</v>
      </c>
    </row>
    <row r="497" spans="1:13" hidden="1" x14ac:dyDescent="0.25">
      <c r="A497" s="3">
        <v>45021</v>
      </c>
      <c r="B497">
        <v>29063</v>
      </c>
      <c r="C497">
        <v>12512</v>
      </c>
      <c r="D497">
        <v>16551</v>
      </c>
      <c r="E497" t="s">
        <v>22</v>
      </c>
      <c r="F497" t="s">
        <v>1</v>
      </c>
      <c r="G497" t="s">
        <v>22</v>
      </c>
      <c r="H497" t="s">
        <v>18</v>
      </c>
      <c r="I497" t="s">
        <v>4</v>
      </c>
      <c r="J497" t="s">
        <v>32</v>
      </c>
      <c r="K497">
        <v>0.01</v>
      </c>
      <c r="L497" t="s">
        <v>29</v>
      </c>
      <c r="M497">
        <f>YEAR(Table1[[#This Row],[Transaction_Date]])</f>
        <v>2023</v>
      </c>
    </row>
    <row r="498" spans="1:13" hidden="1" x14ac:dyDescent="0.25">
      <c r="A498" s="3">
        <v>45284</v>
      </c>
      <c r="B498">
        <v>31160</v>
      </c>
      <c r="C498">
        <v>20726</v>
      </c>
      <c r="D498">
        <v>10434</v>
      </c>
      <c r="E498" t="s">
        <v>22</v>
      </c>
      <c r="F498" t="s">
        <v>23</v>
      </c>
      <c r="G498" t="s">
        <v>7</v>
      </c>
      <c r="H498" t="s">
        <v>3</v>
      </c>
      <c r="I498" t="s">
        <v>4</v>
      </c>
      <c r="J498" t="s">
        <v>5</v>
      </c>
      <c r="K498">
        <v>0.04</v>
      </c>
      <c r="L498" t="s">
        <v>15</v>
      </c>
      <c r="M498">
        <f>YEAR(Table1[[#This Row],[Transaction_Date]])</f>
        <v>2023</v>
      </c>
    </row>
    <row r="499" spans="1:13" hidden="1" x14ac:dyDescent="0.25">
      <c r="A499" s="3">
        <v>45243</v>
      </c>
      <c r="B499">
        <v>31065</v>
      </c>
      <c r="C499">
        <v>27810</v>
      </c>
      <c r="D499">
        <v>3255</v>
      </c>
      <c r="E499" t="s">
        <v>0</v>
      </c>
      <c r="F499" t="s">
        <v>23</v>
      </c>
      <c r="G499" t="s">
        <v>22</v>
      </c>
      <c r="H499" t="s">
        <v>27</v>
      </c>
      <c r="I499" t="s">
        <v>10</v>
      </c>
      <c r="J499" t="s">
        <v>5</v>
      </c>
      <c r="K499">
        <v>0.27</v>
      </c>
      <c r="L499" t="s">
        <v>36</v>
      </c>
      <c r="M499">
        <f>YEAR(Table1[[#This Row],[Transaction_Date]])</f>
        <v>2023</v>
      </c>
    </row>
    <row r="500" spans="1:13" hidden="1" x14ac:dyDescent="0.25">
      <c r="A500" s="3">
        <v>45121</v>
      </c>
      <c r="B500">
        <v>40766</v>
      </c>
      <c r="C500">
        <v>5166</v>
      </c>
      <c r="D500">
        <v>35600</v>
      </c>
      <c r="E500" t="s">
        <v>0</v>
      </c>
      <c r="F500" t="s">
        <v>13</v>
      </c>
      <c r="G500" t="s">
        <v>8</v>
      </c>
      <c r="H500" t="s">
        <v>3</v>
      </c>
      <c r="I500" t="s">
        <v>4</v>
      </c>
      <c r="J500" t="s">
        <v>5</v>
      </c>
      <c r="K500">
        <v>7.0000000000000007E-2</v>
      </c>
      <c r="L500" t="s">
        <v>33</v>
      </c>
      <c r="M500">
        <f>YEAR(Table1[[#This Row],[Transaction_Date]])</f>
        <v>2023</v>
      </c>
    </row>
    <row r="501" spans="1:13" x14ac:dyDescent="0.25">
      <c r="A501" s="3">
        <v>44562</v>
      </c>
      <c r="B501" s="4">
        <v>37717</v>
      </c>
      <c r="C501">
        <v>17054</v>
      </c>
      <c r="D501">
        <v>20663</v>
      </c>
      <c r="E501" t="s">
        <v>0</v>
      </c>
      <c r="F501" t="s">
        <v>26</v>
      </c>
      <c r="G501" t="s">
        <v>30</v>
      </c>
      <c r="H501" t="s">
        <v>14</v>
      </c>
      <c r="I501" t="s">
        <v>19</v>
      </c>
      <c r="J501" t="s">
        <v>5</v>
      </c>
      <c r="K501">
        <v>0.14000000000000001</v>
      </c>
      <c r="L501" t="s">
        <v>28</v>
      </c>
      <c r="M501">
        <f>YEAR(Table1[[#This Row],[Transaction_Date]])</f>
        <v>2022</v>
      </c>
    </row>
    <row r="502" spans="1:13" x14ac:dyDescent="0.25">
      <c r="A502" s="3">
        <v>44871</v>
      </c>
      <c r="B502" s="4">
        <v>25455</v>
      </c>
      <c r="C502">
        <v>21119</v>
      </c>
      <c r="D502">
        <v>4336</v>
      </c>
      <c r="E502" t="s">
        <v>16</v>
      </c>
      <c r="F502" t="s">
        <v>23</v>
      </c>
      <c r="G502" t="s">
        <v>22</v>
      </c>
      <c r="H502" t="s">
        <v>3</v>
      </c>
      <c r="I502" t="s">
        <v>19</v>
      </c>
      <c r="J502" t="s">
        <v>11</v>
      </c>
      <c r="K502">
        <v>0.21</v>
      </c>
      <c r="L502" t="s">
        <v>36</v>
      </c>
      <c r="M502">
        <f>YEAR(Table1[[#This Row],[Transaction_Date]])</f>
        <v>2022</v>
      </c>
    </row>
    <row r="503" spans="1:13" x14ac:dyDescent="0.25">
      <c r="A503" s="3">
        <v>44741</v>
      </c>
      <c r="B503" s="4">
        <v>30045</v>
      </c>
      <c r="C503">
        <v>8011</v>
      </c>
      <c r="D503">
        <v>22034</v>
      </c>
      <c r="E503" t="s">
        <v>7</v>
      </c>
      <c r="F503" t="s">
        <v>23</v>
      </c>
      <c r="G503" t="s">
        <v>8</v>
      </c>
      <c r="H503" t="s">
        <v>14</v>
      </c>
      <c r="I503" t="s">
        <v>4</v>
      </c>
      <c r="J503" t="s">
        <v>32</v>
      </c>
      <c r="K503">
        <v>0.05</v>
      </c>
      <c r="L503" t="s">
        <v>25</v>
      </c>
      <c r="M503">
        <f>YEAR(Table1[[#This Row],[Transaction_Date]])</f>
        <v>2022</v>
      </c>
    </row>
    <row r="504" spans="1:13" x14ac:dyDescent="0.25">
      <c r="A504" s="3">
        <v>44858</v>
      </c>
      <c r="B504" s="4">
        <v>13051</v>
      </c>
      <c r="C504">
        <v>11878</v>
      </c>
      <c r="D504">
        <v>1173</v>
      </c>
      <c r="E504" t="s">
        <v>0</v>
      </c>
      <c r="F504" t="s">
        <v>13</v>
      </c>
      <c r="G504" t="s">
        <v>16</v>
      </c>
      <c r="H504" t="s">
        <v>3</v>
      </c>
      <c r="I504" t="s">
        <v>4</v>
      </c>
      <c r="J504" t="s">
        <v>5</v>
      </c>
      <c r="K504">
        <v>0.01</v>
      </c>
      <c r="L504" t="s">
        <v>31</v>
      </c>
      <c r="M504">
        <f>YEAR(Table1[[#This Row],[Transaction_Date]])</f>
        <v>2022</v>
      </c>
    </row>
    <row r="505" spans="1:13" x14ac:dyDescent="0.25">
      <c r="A505" s="3">
        <v>44885</v>
      </c>
      <c r="B505" s="4">
        <v>21988</v>
      </c>
      <c r="C505">
        <v>17960</v>
      </c>
      <c r="D505">
        <v>4028</v>
      </c>
      <c r="E505" t="s">
        <v>22</v>
      </c>
      <c r="F505" t="s">
        <v>23</v>
      </c>
      <c r="G505" t="s">
        <v>7</v>
      </c>
      <c r="H505" t="s">
        <v>18</v>
      </c>
      <c r="I505" t="s">
        <v>4</v>
      </c>
      <c r="J505" t="s">
        <v>20</v>
      </c>
      <c r="K505">
        <v>0.15</v>
      </c>
      <c r="L505" t="s">
        <v>36</v>
      </c>
      <c r="M505">
        <f>YEAR(Table1[[#This Row],[Transaction_Date]])</f>
        <v>2022</v>
      </c>
    </row>
    <row r="506" spans="1:13" hidden="1" x14ac:dyDescent="0.25">
      <c r="A506" s="3">
        <v>44966</v>
      </c>
      <c r="B506">
        <v>29188</v>
      </c>
      <c r="C506">
        <v>24624</v>
      </c>
      <c r="D506">
        <v>4564</v>
      </c>
      <c r="E506" t="s">
        <v>0</v>
      </c>
      <c r="F506" t="s">
        <v>23</v>
      </c>
      <c r="G506" t="s">
        <v>8</v>
      </c>
      <c r="H506" t="s">
        <v>18</v>
      </c>
      <c r="I506" t="s">
        <v>4</v>
      </c>
      <c r="J506" t="s">
        <v>5</v>
      </c>
      <c r="K506">
        <v>0.19</v>
      </c>
      <c r="L506" t="s">
        <v>35</v>
      </c>
      <c r="M506">
        <f>YEAR(Table1[[#This Row],[Transaction_Date]])</f>
        <v>2023</v>
      </c>
    </row>
    <row r="507" spans="1:13" x14ac:dyDescent="0.25">
      <c r="A507" s="3">
        <v>44659</v>
      </c>
      <c r="B507" s="4">
        <v>22033</v>
      </c>
      <c r="C507">
        <v>7808</v>
      </c>
      <c r="D507">
        <v>14225</v>
      </c>
      <c r="E507" t="s">
        <v>0</v>
      </c>
      <c r="F507" t="s">
        <v>1</v>
      </c>
      <c r="G507" t="s">
        <v>7</v>
      </c>
      <c r="H507" t="s">
        <v>3</v>
      </c>
      <c r="I507" t="s">
        <v>4</v>
      </c>
      <c r="J507" t="s">
        <v>20</v>
      </c>
      <c r="K507">
        <v>0.02</v>
      </c>
      <c r="L507" t="s">
        <v>29</v>
      </c>
      <c r="M507">
        <f>YEAR(Table1[[#This Row],[Transaction_Date]])</f>
        <v>2022</v>
      </c>
    </row>
    <row r="508" spans="1:13" x14ac:dyDescent="0.25">
      <c r="A508" s="3">
        <v>44770</v>
      </c>
      <c r="B508" s="4">
        <v>7527</v>
      </c>
      <c r="C508">
        <v>8911</v>
      </c>
      <c r="D508">
        <v>-1384</v>
      </c>
      <c r="E508" t="s">
        <v>22</v>
      </c>
      <c r="F508" t="s">
        <v>1</v>
      </c>
      <c r="G508" t="s">
        <v>22</v>
      </c>
      <c r="H508" t="s">
        <v>3</v>
      </c>
      <c r="I508" t="s">
        <v>4</v>
      </c>
      <c r="J508" t="s">
        <v>11</v>
      </c>
      <c r="K508">
        <v>0.13</v>
      </c>
      <c r="L508" t="s">
        <v>33</v>
      </c>
      <c r="M508">
        <f>YEAR(Table1[[#This Row],[Transaction_Date]])</f>
        <v>2022</v>
      </c>
    </row>
    <row r="509" spans="1:13" hidden="1" x14ac:dyDescent="0.25">
      <c r="A509" s="3">
        <v>45211</v>
      </c>
      <c r="B509">
        <v>33578</v>
      </c>
      <c r="C509">
        <v>22796</v>
      </c>
      <c r="D509">
        <v>10782</v>
      </c>
      <c r="E509" t="s">
        <v>0</v>
      </c>
      <c r="F509" t="s">
        <v>13</v>
      </c>
      <c r="G509" t="s">
        <v>16</v>
      </c>
      <c r="H509" t="s">
        <v>14</v>
      </c>
      <c r="I509" t="s">
        <v>19</v>
      </c>
      <c r="J509" t="s">
        <v>32</v>
      </c>
      <c r="K509">
        <v>0.18</v>
      </c>
      <c r="L509" t="s">
        <v>31</v>
      </c>
      <c r="M509">
        <f>YEAR(Table1[[#This Row],[Transaction_Date]])</f>
        <v>2023</v>
      </c>
    </row>
    <row r="510" spans="1:13" x14ac:dyDescent="0.25">
      <c r="A510" s="3">
        <v>44849</v>
      </c>
      <c r="B510" s="4">
        <v>39400</v>
      </c>
      <c r="C510">
        <v>18756</v>
      </c>
      <c r="D510">
        <v>20644</v>
      </c>
      <c r="E510" t="s">
        <v>22</v>
      </c>
      <c r="F510" t="s">
        <v>26</v>
      </c>
      <c r="G510" t="s">
        <v>8</v>
      </c>
      <c r="H510" t="s">
        <v>3</v>
      </c>
      <c r="I510" t="s">
        <v>10</v>
      </c>
      <c r="J510" t="s">
        <v>20</v>
      </c>
      <c r="K510">
        <v>0.17</v>
      </c>
      <c r="L510" t="s">
        <v>31</v>
      </c>
      <c r="M510">
        <f>YEAR(Table1[[#This Row],[Transaction_Date]])</f>
        <v>2022</v>
      </c>
    </row>
    <row r="511" spans="1:13" hidden="1" x14ac:dyDescent="0.25">
      <c r="A511" s="3">
        <v>44957</v>
      </c>
      <c r="B511">
        <v>26280</v>
      </c>
      <c r="C511">
        <v>13227</v>
      </c>
      <c r="D511">
        <v>13053</v>
      </c>
      <c r="E511" t="s">
        <v>0</v>
      </c>
      <c r="F511" t="s">
        <v>23</v>
      </c>
      <c r="G511" t="s">
        <v>22</v>
      </c>
      <c r="H511" t="s">
        <v>18</v>
      </c>
      <c r="I511" t="s">
        <v>24</v>
      </c>
      <c r="J511" t="s">
        <v>5</v>
      </c>
      <c r="K511">
        <v>0.23</v>
      </c>
      <c r="L511" t="s">
        <v>28</v>
      </c>
      <c r="M511">
        <f>YEAR(Table1[[#This Row],[Transaction_Date]])</f>
        <v>2023</v>
      </c>
    </row>
    <row r="512" spans="1:13" hidden="1" x14ac:dyDescent="0.25">
      <c r="A512" s="3">
        <v>45035</v>
      </c>
      <c r="B512">
        <v>27959</v>
      </c>
      <c r="C512">
        <v>19050</v>
      </c>
      <c r="D512">
        <v>8909</v>
      </c>
      <c r="E512" t="s">
        <v>0</v>
      </c>
      <c r="F512" t="s">
        <v>23</v>
      </c>
      <c r="G512" t="s">
        <v>8</v>
      </c>
      <c r="H512" t="s">
        <v>14</v>
      </c>
      <c r="I512" t="s">
        <v>4</v>
      </c>
      <c r="J512" t="s">
        <v>20</v>
      </c>
      <c r="K512">
        <v>0.03</v>
      </c>
      <c r="L512" t="s">
        <v>29</v>
      </c>
      <c r="M512">
        <f>YEAR(Table1[[#This Row],[Transaction_Date]])</f>
        <v>2023</v>
      </c>
    </row>
    <row r="513" spans="1:13" x14ac:dyDescent="0.25">
      <c r="A513" s="3">
        <v>44646</v>
      </c>
      <c r="B513" s="4">
        <v>23712</v>
      </c>
      <c r="C513">
        <v>12313</v>
      </c>
      <c r="D513">
        <v>11399</v>
      </c>
      <c r="E513" t="s">
        <v>7</v>
      </c>
      <c r="F513" t="s">
        <v>13</v>
      </c>
      <c r="G513" t="s">
        <v>2</v>
      </c>
      <c r="H513" t="s">
        <v>14</v>
      </c>
      <c r="I513" t="s">
        <v>4</v>
      </c>
      <c r="J513" t="s">
        <v>32</v>
      </c>
      <c r="K513">
        <v>0.18</v>
      </c>
      <c r="L513" t="s">
        <v>21</v>
      </c>
      <c r="M513">
        <f>YEAR(Table1[[#This Row],[Transaction_Date]])</f>
        <v>2022</v>
      </c>
    </row>
    <row r="514" spans="1:13" x14ac:dyDescent="0.25">
      <c r="A514" s="3">
        <v>44854</v>
      </c>
      <c r="B514" s="4">
        <v>12128</v>
      </c>
      <c r="C514">
        <v>4936</v>
      </c>
      <c r="D514">
        <v>7192</v>
      </c>
      <c r="E514" t="s">
        <v>22</v>
      </c>
      <c r="F514" t="s">
        <v>26</v>
      </c>
      <c r="G514" t="s">
        <v>8</v>
      </c>
      <c r="H514" t="s">
        <v>9</v>
      </c>
      <c r="I514" t="s">
        <v>4</v>
      </c>
      <c r="J514" t="s">
        <v>5</v>
      </c>
      <c r="K514">
        <v>0.01</v>
      </c>
      <c r="L514" t="s">
        <v>31</v>
      </c>
      <c r="M514">
        <f>YEAR(Table1[[#This Row],[Transaction_Date]])</f>
        <v>2022</v>
      </c>
    </row>
    <row r="515" spans="1:13" hidden="1" x14ac:dyDescent="0.25">
      <c r="A515" s="3">
        <v>45164</v>
      </c>
      <c r="B515">
        <v>10268</v>
      </c>
      <c r="C515">
        <v>25942</v>
      </c>
      <c r="D515">
        <v>-15674</v>
      </c>
      <c r="E515" t="s">
        <v>0</v>
      </c>
      <c r="F515" t="s">
        <v>1</v>
      </c>
      <c r="G515" t="s">
        <v>30</v>
      </c>
      <c r="H515" t="s">
        <v>18</v>
      </c>
      <c r="I515" t="s">
        <v>10</v>
      </c>
      <c r="J515" t="s">
        <v>5</v>
      </c>
      <c r="K515">
        <v>7.0000000000000007E-2</v>
      </c>
      <c r="L515" t="s">
        <v>12</v>
      </c>
      <c r="M515">
        <f>YEAR(Table1[[#This Row],[Transaction_Date]])</f>
        <v>2023</v>
      </c>
    </row>
    <row r="516" spans="1:13" x14ac:dyDescent="0.25">
      <c r="A516" s="3">
        <v>44916</v>
      </c>
      <c r="B516" s="4">
        <v>49552</v>
      </c>
      <c r="C516">
        <v>9901</v>
      </c>
      <c r="D516">
        <v>39651</v>
      </c>
      <c r="E516" t="s">
        <v>0</v>
      </c>
      <c r="F516" t="s">
        <v>17</v>
      </c>
      <c r="G516" t="s">
        <v>8</v>
      </c>
      <c r="H516" t="s">
        <v>27</v>
      </c>
      <c r="I516" t="s">
        <v>19</v>
      </c>
      <c r="J516" t="s">
        <v>5</v>
      </c>
      <c r="K516">
        <v>0.2</v>
      </c>
      <c r="L516" t="s">
        <v>15</v>
      </c>
      <c r="M516">
        <f>YEAR(Table1[[#This Row],[Transaction_Date]])</f>
        <v>2022</v>
      </c>
    </row>
    <row r="517" spans="1:13" x14ac:dyDescent="0.25">
      <c r="A517" s="3">
        <v>44907</v>
      </c>
      <c r="B517" s="4">
        <v>45119</v>
      </c>
      <c r="C517">
        <v>25759</v>
      </c>
      <c r="D517">
        <v>19360</v>
      </c>
      <c r="E517" t="s">
        <v>0</v>
      </c>
      <c r="F517" t="s">
        <v>13</v>
      </c>
      <c r="G517" t="s">
        <v>2</v>
      </c>
      <c r="H517" t="s">
        <v>9</v>
      </c>
      <c r="I517" t="s">
        <v>19</v>
      </c>
      <c r="J517" t="s">
        <v>5</v>
      </c>
      <c r="K517">
        <v>0.18</v>
      </c>
      <c r="L517" t="s">
        <v>15</v>
      </c>
      <c r="M517">
        <f>YEAR(Table1[[#This Row],[Transaction_Date]])</f>
        <v>2022</v>
      </c>
    </row>
    <row r="518" spans="1:13" x14ac:dyDescent="0.25">
      <c r="A518" s="3">
        <v>44774</v>
      </c>
      <c r="B518" s="4">
        <v>6662</v>
      </c>
      <c r="C518">
        <v>11752</v>
      </c>
      <c r="D518">
        <v>-5090</v>
      </c>
      <c r="E518" t="s">
        <v>16</v>
      </c>
      <c r="F518" t="s">
        <v>23</v>
      </c>
      <c r="G518" t="s">
        <v>30</v>
      </c>
      <c r="H518" t="s">
        <v>3</v>
      </c>
      <c r="I518" t="s">
        <v>10</v>
      </c>
      <c r="J518" t="s">
        <v>5</v>
      </c>
      <c r="K518">
        <v>0.11</v>
      </c>
      <c r="L518" t="s">
        <v>12</v>
      </c>
      <c r="M518">
        <f>YEAR(Table1[[#This Row],[Transaction_Date]])</f>
        <v>2022</v>
      </c>
    </row>
    <row r="519" spans="1:13" hidden="1" x14ac:dyDescent="0.25">
      <c r="A519" s="3">
        <v>44952</v>
      </c>
      <c r="B519">
        <v>36839</v>
      </c>
      <c r="C519">
        <v>3767</v>
      </c>
      <c r="D519">
        <v>33072</v>
      </c>
      <c r="E519" t="s">
        <v>0</v>
      </c>
      <c r="F519" t="s">
        <v>23</v>
      </c>
      <c r="G519" t="s">
        <v>8</v>
      </c>
      <c r="H519" t="s">
        <v>18</v>
      </c>
      <c r="I519" t="s">
        <v>10</v>
      </c>
      <c r="J519" t="s">
        <v>5</v>
      </c>
      <c r="K519">
        <v>0.18</v>
      </c>
      <c r="L519" t="s">
        <v>28</v>
      </c>
      <c r="M519">
        <f>YEAR(Table1[[#This Row],[Transaction_Date]])</f>
        <v>2023</v>
      </c>
    </row>
    <row r="520" spans="1:13" x14ac:dyDescent="0.25">
      <c r="A520" s="3">
        <v>44837</v>
      </c>
      <c r="B520" s="4">
        <v>42979</v>
      </c>
      <c r="C520">
        <v>8469</v>
      </c>
      <c r="D520">
        <v>34510</v>
      </c>
      <c r="E520" t="s">
        <v>22</v>
      </c>
      <c r="F520" t="s">
        <v>13</v>
      </c>
      <c r="G520" t="s">
        <v>8</v>
      </c>
      <c r="H520" t="s">
        <v>18</v>
      </c>
      <c r="I520" t="s">
        <v>4</v>
      </c>
      <c r="J520" t="s">
        <v>20</v>
      </c>
      <c r="K520">
        <v>0.21</v>
      </c>
      <c r="L520" t="s">
        <v>31</v>
      </c>
      <c r="M520">
        <f>YEAR(Table1[[#This Row],[Transaction_Date]])</f>
        <v>2022</v>
      </c>
    </row>
    <row r="521" spans="1:13" x14ac:dyDescent="0.25">
      <c r="A521" s="3">
        <v>44663</v>
      </c>
      <c r="B521" s="4">
        <v>28843</v>
      </c>
      <c r="C521">
        <v>4463</v>
      </c>
      <c r="D521">
        <v>24380</v>
      </c>
      <c r="E521" t="s">
        <v>2</v>
      </c>
      <c r="F521" t="s">
        <v>17</v>
      </c>
      <c r="G521" t="s">
        <v>30</v>
      </c>
      <c r="H521" t="s">
        <v>9</v>
      </c>
      <c r="I521" t="s">
        <v>19</v>
      </c>
      <c r="J521" t="s">
        <v>5</v>
      </c>
      <c r="K521">
        <v>0.09</v>
      </c>
      <c r="L521" t="s">
        <v>29</v>
      </c>
      <c r="M521">
        <f>YEAR(Table1[[#This Row],[Transaction_Date]])</f>
        <v>2022</v>
      </c>
    </row>
    <row r="522" spans="1:13" hidden="1" x14ac:dyDescent="0.25">
      <c r="A522" s="3">
        <v>45126</v>
      </c>
      <c r="B522">
        <v>12242</v>
      </c>
      <c r="C522">
        <v>6786</v>
      </c>
      <c r="D522">
        <v>5456</v>
      </c>
      <c r="E522" t="s">
        <v>0</v>
      </c>
      <c r="F522" t="s">
        <v>13</v>
      </c>
      <c r="G522" t="s">
        <v>22</v>
      </c>
      <c r="H522" t="s">
        <v>18</v>
      </c>
      <c r="I522" t="s">
        <v>10</v>
      </c>
      <c r="J522" t="s">
        <v>32</v>
      </c>
      <c r="K522">
        <v>0.08</v>
      </c>
      <c r="L522" t="s">
        <v>33</v>
      </c>
      <c r="M522">
        <f>YEAR(Table1[[#This Row],[Transaction_Date]])</f>
        <v>2023</v>
      </c>
    </row>
    <row r="523" spans="1:13" x14ac:dyDescent="0.25">
      <c r="A523" s="3">
        <v>44701</v>
      </c>
      <c r="B523" s="4">
        <v>6096</v>
      </c>
      <c r="C523">
        <v>5839</v>
      </c>
      <c r="D523">
        <v>257</v>
      </c>
      <c r="E523" t="s">
        <v>2</v>
      </c>
      <c r="F523" t="s">
        <v>23</v>
      </c>
      <c r="G523" t="s">
        <v>8</v>
      </c>
      <c r="H523" t="s">
        <v>18</v>
      </c>
      <c r="I523" t="s">
        <v>19</v>
      </c>
      <c r="J523" t="s">
        <v>5</v>
      </c>
      <c r="K523">
        <v>0.09</v>
      </c>
      <c r="L523" t="s">
        <v>6</v>
      </c>
      <c r="M523">
        <f>YEAR(Table1[[#This Row],[Transaction_Date]])</f>
        <v>2022</v>
      </c>
    </row>
    <row r="524" spans="1:13" hidden="1" x14ac:dyDescent="0.25">
      <c r="A524" s="3">
        <v>45284</v>
      </c>
      <c r="B524">
        <v>21791</v>
      </c>
      <c r="C524">
        <v>29079</v>
      </c>
      <c r="D524">
        <v>-7288</v>
      </c>
      <c r="E524" t="s">
        <v>0</v>
      </c>
      <c r="F524" t="s">
        <v>26</v>
      </c>
      <c r="G524" t="s">
        <v>8</v>
      </c>
      <c r="H524" t="s">
        <v>14</v>
      </c>
      <c r="I524" t="s">
        <v>10</v>
      </c>
      <c r="J524" t="s">
        <v>32</v>
      </c>
      <c r="K524">
        <v>0.28999999999999998</v>
      </c>
      <c r="L524" t="s">
        <v>15</v>
      </c>
      <c r="M524">
        <f>YEAR(Table1[[#This Row],[Transaction_Date]])</f>
        <v>2023</v>
      </c>
    </row>
    <row r="525" spans="1:13" hidden="1" x14ac:dyDescent="0.25">
      <c r="A525" s="3">
        <v>45161</v>
      </c>
      <c r="B525">
        <v>32032</v>
      </c>
      <c r="C525">
        <v>11112</v>
      </c>
      <c r="D525">
        <v>20920</v>
      </c>
      <c r="E525" t="s">
        <v>16</v>
      </c>
      <c r="F525" t="s">
        <v>23</v>
      </c>
      <c r="G525" t="s">
        <v>7</v>
      </c>
      <c r="H525" t="s">
        <v>14</v>
      </c>
      <c r="I525" t="s">
        <v>4</v>
      </c>
      <c r="J525" t="s">
        <v>5</v>
      </c>
      <c r="K525">
        <v>0.06</v>
      </c>
      <c r="L525" t="s">
        <v>12</v>
      </c>
      <c r="M525">
        <f>YEAR(Table1[[#This Row],[Transaction_Date]])</f>
        <v>2023</v>
      </c>
    </row>
    <row r="526" spans="1:13" hidden="1" x14ac:dyDescent="0.25">
      <c r="A526" s="3">
        <v>45082</v>
      </c>
      <c r="B526">
        <v>34486</v>
      </c>
      <c r="C526">
        <v>22536</v>
      </c>
      <c r="D526">
        <v>11950</v>
      </c>
      <c r="E526" t="s">
        <v>2</v>
      </c>
      <c r="F526" t="s">
        <v>23</v>
      </c>
      <c r="G526" t="s">
        <v>8</v>
      </c>
      <c r="H526" t="s">
        <v>14</v>
      </c>
      <c r="I526" t="s">
        <v>19</v>
      </c>
      <c r="J526" t="s">
        <v>20</v>
      </c>
      <c r="K526">
        <v>0.2</v>
      </c>
      <c r="L526" t="s">
        <v>25</v>
      </c>
      <c r="M526">
        <f>YEAR(Table1[[#This Row],[Transaction_Date]])</f>
        <v>2023</v>
      </c>
    </row>
    <row r="527" spans="1:13" x14ac:dyDescent="0.25">
      <c r="A527" s="3">
        <v>44898</v>
      </c>
      <c r="B527" s="4">
        <v>16231</v>
      </c>
      <c r="C527">
        <v>9312</v>
      </c>
      <c r="D527">
        <v>6919</v>
      </c>
      <c r="E527" t="s">
        <v>22</v>
      </c>
      <c r="F527" t="s">
        <v>23</v>
      </c>
      <c r="G527" t="s">
        <v>30</v>
      </c>
      <c r="H527" t="s">
        <v>18</v>
      </c>
      <c r="I527" t="s">
        <v>19</v>
      </c>
      <c r="J527" t="s">
        <v>5</v>
      </c>
      <c r="K527">
        <v>0.05</v>
      </c>
      <c r="L527" t="s">
        <v>15</v>
      </c>
      <c r="M527">
        <f>YEAR(Table1[[#This Row],[Transaction_Date]])</f>
        <v>2022</v>
      </c>
    </row>
    <row r="528" spans="1:13" x14ac:dyDescent="0.25">
      <c r="A528" s="3">
        <v>44872</v>
      </c>
      <c r="B528" s="4">
        <v>15885</v>
      </c>
      <c r="C528">
        <v>12344</v>
      </c>
      <c r="D528">
        <v>3541</v>
      </c>
      <c r="E528" t="s">
        <v>0</v>
      </c>
      <c r="F528" t="s">
        <v>23</v>
      </c>
      <c r="G528" t="s">
        <v>2</v>
      </c>
      <c r="H528" t="s">
        <v>18</v>
      </c>
      <c r="I528" t="s">
        <v>4</v>
      </c>
      <c r="J528" t="s">
        <v>11</v>
      </c>
      <c r="K528">
        <v>0</v>
      </c>
      <c r="L528" t="s">
        <v>36</v>
      </c>
      <c r="M528">
        <f>YEAR(Table1[[#This Row],[Transaction_Date]])</f>
        <v>2022</v>
      </c>
    </row>
    <row r="529" spans="1:13" hidden="1" x14ac:dyDescent="0.25">
      <c r="A529" s="3">
        <v>44930</v>
      </c>
      <c r="B529">
        <v>34382</v>
      </c>
      <c r="C529">
        <v>27128</v>
      </c>
      <c r="D529">
        <v>7254</v>
      </c>
      <c r="E529" t="s">
        <v>16</v>
      </c>
      <c r="F529" t="s">
        <v>23</v>
      </c>
      <c r="G529" t="s">
        <v>22</v>
      </c>
      <c r="H529" t="s">
        <v>18</v>
      </c>
      <c r="I529" t="s">
        <v>10</v>
      </c>
      <c r="J529" t="s">
        <v>20</v>
      </c>
      <c r="K529">
        <v>7.0000000000000007E-2</v>
      </c>
      <c r="L529" t="s">
        <v>28</v>
      </c>
      <c r="M529">
        <f>YEAR(Table1[[#This Row],[Transaction_Date]])</f>
        <v>2023</v>
      </c>
    </row>
    <row r="530" spans="1:13" hidden="1" x14ac:dyDescent="0.25">
      <c r="A530" s="3">
        <v>45148</v>
      </c>
      <c r="B530">
        <v>34115</v>
      </c>
      <c r="C530">
        <v>7511</v>
      </c>
      <c r="D530">
        <v>26604</v>
      </c>
      <c r="E530" t="s">
        <v>0</v>
      </c>
      <c r="F530" t="s">
        <v>23</v>
      </c>
      <c r="G530" t="s">
        <v>8</v>
      </c>
      <c r="H530" t="s">
        <v>3</v>
      </c>
      <c r="I530" t="s">
        <v>4</v>
      </c>
      <c r="J530" t="s">
        <v>5</v>
      </c>
      <c r="K530">
        <v>0.19</v>
      </c>
      <c r="L530" t="s">
        <v>12</v>
      </c>
      <c r="M530">
        <f>YEAR(Table1[[#This Row],[Transaction_Date]])</f>
        <v>2023</v>
      </c>
    </row>
    <row r="531" spans="1:13" hidden="1" x14ac:dyDescent="0.25">
      <c r="A531" s="3">
        <v>45086</v>
      </c>
      <c r="B531">
        <v>10322</v>
      </c>
      <c r="C531">
        <v>3197</v>
      </c>
      <c r="D531">
        <v>7125</v>
      </c>
      <c r="E531" t="s">
        <v>7</v>
      </c>
      <c r="F531" t="s">
        <v>17</v>
      </c>
      <c r="G531" t="s">
        <v>16</v>
      </c>
      <c r="H531" t="s">
        <v>14</v>
      </c>
      <c r="I531" t="s">
        <v>24</v>
      </c>
      <c r="J531" t="s">
        <v>20</v>
      </c>
      <c r="K531">
        <v>0.1</v>
      </c>
      <c r="L531" t="s">
        <v>25</v>
      </c>
      <c r="M531">
        <f>YEAR(Table1[[#This Row],[Transaction_Date]])</f>
        <v>2023</v>
      </c>
    </row>
    <row r="532" spans="1:13" x14ac:dyDescent="0.25">
      <c r="A532" s="3">
        <v>44780</v>
      </c>
      <c r="B532" s="4">
        <v>36717</v>
      </c>
      <c r="C532">
        <v>27640</v>
      </c>
      <c r="D532">
        <v>9077</v>
      </c>
      <c r="E532" t="s">
        <v>16</v>
      </c>
      <c r="F532" t="s">
        <v>17</v>
      </c>
      <c r="G532" t="s">
        <v>22</v>
      </c>
      <c r="H532" t="s">
        <v>27</v>
      </c>
      <c r="I532" t="s">
        <v>19</v>
      </c>
      <c r="J532" t="s">
        <v>11</v>
      </c>
      <c r="K532">
        <v>0.17</v>
      </c>
      <c r="L532" t="s">
        <v>12</v>
      </c>
      <c r="M532">
        <f>YEAR(Table1[[#This Row],[Transaction_Date]])</f>
        <v>2022</v>
      </c>
    </row>
    <row r="533" spans="1:13" hidden="1" x14ac:dyDescent="0.25">
      <c r="A533" s="3">
        <v>45260</v>
      </c>
      <c r="B533">
        <v>44145</v>
      </c>
      <c r="C533">
        <v>17482</v>
      </c>
      <c r="D533">
        <v>26663</v>
      </c>
      <c r="E533" t="s">
        <v>0</v>
      </c>
      <c r="F533" t="s">
        <v>13</v>
      </c>
      <c r="G533" t="s">
        <v>16</v>
      </c>
      <c r="H533" t="s">
        <v>3</v>
      </c>
      <c r="I533" t="s">
        <v>24</v>
      </c>
      <c r="J533" t="s">
        <v>11</v>
      </c>
      <c r="K533">
        <v>0.03</v>
      </c>
      <c r="L533" t="s">
        <v>36</v>
      </c>
      <c r="M533">
        <f>YEAR(Table1[[#This Row],[Transaction_Date]])</f>
        <v>2023</v>
      </c>
    </row>
    <row r="534" spans="1:13" hidden="1" x14ac:dyDescent="0.25">
      <c r="A534" s="3">
        <v>45141</v>
      </c>
      <c r="B534">
        <v>39080</v>
      </c>
      <c r="C534">
        <v>10595</v>
      </c>
      <c r="D534">
        <v>28485</v>
      </c>
      <c r="E534" t="s">
        <v>0</v>
      </c>
      <c r="F534" t="s">
        <v>1</v>
      </c>
      <c r="G534" t="s">
        <v>7</v>
      </c>
      <c r="H534" t="s">
        <v>27</v>
      </c>
      <c r="I534" t="s">
        <v>4</v>
      </c>
      <c r="J534" t="s">
        <v>5</v>
      </c>
      <c r="K534">
        <v>0.19</v>
      </c>
      <c r="L534" t="s">
        <v>12</v>
      </c>
      <c r="M534">
        <f>YEAR(Table1[[#This Row],[Transaction_Date]])</f>
        <v>2023</v>
      </c>
    </row>
    <row r="535" spans="1:13" x14ac:dyDescent="0.25">
      <c r="A535" s="3">
        <v>44872</v>
      </c>
      <c r="B535" s="4">
        <v>45095</v>
      </c>
      <c r="C535">
        <v>23526</v>
      </c>
      <c r="D535">
        <v>21569</v>
      </c>
      <c r="E535" t="s">
        <v>22</v>
      </c>
      <c r="F535" t="s">
        <v>23</v>
      </c>
      <c r="G535" t="s">
        <v>7</v>
      </c>
      <c r="H535" t="s">
        <v>14</v>
      </c>
      <c r="I535" t="s">
        <v>19</v>
      </c>
      <c r="J535" t="s">
        <v>20</v>
      </c>
      <c r="K535">
        <v>0.03</v>
      </c>
      <c r="L535" t="s">
        <v>36</v>
      </c>
      <c r="M535">
        <f>YEAR(Table1[[#This Row],[Transaction_Date]])</f>
        <v>2022</v>
      </c>
    </row>
    <row r="536" spans="1:13" hidden="1" x14ac:dyDescent="0.25">
      <c r="A536" s="3">
        <v>45169</v>
      </c>
      <c r="B536">
        <v>13767</v>
      </c>
      <c r="C536">
        <v>10659</v>
      </c>
      <c r="D536">
        <v>3108</v>
      </c>
      <c r="E536" t="s">
        <v>22</v>
      </c>
      <c r="F536" t="s">
        <v>26</v>
      </c>
      <c r="G536" t="s">
        <v>7</v>
      </c>
      <c r="H536" t="s">
        <v>18</v>
      </c>
      <c r="I536" t="s">
        <v>4</v>
      </c>
      <c r="J536" t="s">
        <v>5</v>
      </c>
      <c r="K536">
        <v>0.28000000000000003</v>
      </c>
      <c r="L536" t="s">
        <v>12</v>
      </c>
      <c r="M536">
        <f>YEAR(Table1[[#This Row],[Transaction_Date]])</f>
        <v>2023</v>
      </c>
    </row>
    <row r="537" spans="1:13" x14ac:dyDescent="0.25">
      <c r="A537" s="3">
        <v>44878</v>
      </c>
      <c r="B537" s="4">
        <v>7541</v>
      </c>
      <c r="C537">
        <v>3565</v>
      </c>
      <c r="D537">
        <v>3976</v>
      </c>
      <c r="E537" t="s">
        <v>16</v>
      </c>
      <c r="F537" t="s">
        <v>13</v>
      </c>
      <c r="G537" t="s">
        <v>16</v>
      </c>
      <c r="H537" t="s">
        <v>27</v>
      </c>
      <c r="I537" t="s">
        <v>4</v>
      </c>
      <c r="J537" t="s">
        <v>5</v>
      </c>
      <c r="K537">
        <v>0.01</v>
      </c>
      <c r="L537" t="s">
        <v>36</v>
      </c>
      <c r="M537">
        <f>YEAR(Table1[[#This Row],[Transaction_Date]])</f>
        <v>2022</v>
      </c>
    </row>
    <row r="538" spans="1:13" hidden="1" x14ac:dyDescent="0.25">
      <c r="A538" s="3">
        <v>45282</v>
      </c>
      <c r="B538">
        <v>25126</v>
      </c>
      <c r="C538">
        <v>24331</v>
      </c>
      <c r="D538">
        <v>795</v>
      </c>
      <c r="E538" t="s">
        <v>0</v>
      </c>
      <c r="F538" t="s">
        <v>13</v>
      </c>
      <c r="G538" t="s">
        <v>16</v>
      </c>
      <c r="H538" t="s">
        <v>18</v>
      </c>
      <c r="I538" t="s">
        <v>4</v>
      </c>
      <c r="J538" t="s">
        <v>5</v>
      </c>
      <c r="K538">
        <v>0.26</v>
      </c>
      <c r="L538" t="s">
        <v>15</v>
      </c>
      <c r="M538">
        <f>YEAR(Table1[[#This Row],[Transaction_Date]])</f>
        <v>2023</v>
      </c>
    </row>
    <row r="539" spans="1:13" x14ac:dyDescent="0.25">
      <c r="A539" s="3">
        <v>44816</v>
      </c>
      <c r="B539" s="4">
        <v>42677</v>
      </c>
      <c r="C539">
        <v>27544</v>
      </c>
      <c r="D539">
        <v>15133</v>
      </c>
      <c r="E539" t="s">
        <v>22</v>
      </c>
      <c r="F539" t="s">
        <v>26</v>
      </c>
      <c r="G539" t="s">
        <v>8</v>
      </c>
      <c r="H539" t="s">
        <v>14</v>
      </c>
      <c r="I539" t="s">
        <v>19</v>
      </c>
      <c r="J539" t="s">
        <v>20</v>
      </c>
      <c r="K539">
        <v>0.27</v>
      </c>
      <c r="L539" t="s">
        <v>34</v>
      </c>
      <c r="M539">
        <f>YEAR(Table1[[#This Row],[Transaction_Date]])</f>
        <v>2022</v>
      </c>
    </row>
    <row r="540" spans="1:13" x14ac:dyDescent="0.25">
      <c r="A540" s="3">
        <v>44647</v>
      </c>
      <c r="B540" s="4">
        <v>6556</v>
      </c>
      <c r="C540">
        <v>4193</v>
      </c>
      <c r="D540">
        <v>2363</v>
      </c>
      <c r="E540" t="s">
        <v>16</v>
      </c>
      <c r="F540" t="s">
        <v>17</v>
      </c>
      <c r="G540" t="s">
        <v>30</v>
      </c>
      <c r="H540" t="s">
        <v>18</v>
      </c>
      <c r="I540" t="s">
        <v>10</v>
      </c>
      <c r="J540" t="s">
        <v>11</v>
      </c>
      <c r="K540">
        <v>0.22</v>
      </c>
      <c r="L540" t="s">
        <v>21</v>
      </c>
      <c r="M540">
        <f>YEAR(Table1[[#This Row],[Transaction_Date]])</f>
        <v>2022</v>
      </c>
    </row>
    <row r="541" spans="1:13" x14ac:dyDescent="0.25">
      <c r="A541" s="3">
        <v>44771</v>
      </c>
      <c r="B541" s="4">
        <v>34639</v>
      </c>
      <c r="C541">
        <v>11275</v>
      </c>
      <c r="D541">
        <v>23364</v>
      </c>
      <c r="E541" t="s">
        <v>2</v>
      </c>
      <c r="F541" t="s">
        <v>23</v>
      </c>
      <c r="G541" t="s">
        <v>8</v>
      </c>
      <c r="H541" t="s">
        <v>18</v>
      </c>
      <c r="I541" t="s">
        <v>4</v>
      </c>
      <c r="J541" t="s">
        <v>20</v>
      </c>
      <c r="K541">
        <v>0.2</v>
      </c>
      <c r="L541" t="s">
        <v>33</v>
      </c>
      <c r="M541">
        <f>YEAR(Table1[[#This Row],[Transaction_Date]])</f>
        <v>2022</v>
      </c>
    </row>
    <row r="542" spans="1:13" hidden="1" x14ac:dyDescent="0.25">
      <c r="A542" s="3">
        <v>45072</v>
      </c>
      <c r="B542">
        <v>7024</v>
      </c>
      <c r="C542">
        <v>5177</v>
      </c>
      <c r="D542">
        <v>1847</v>
      </c>
      <c r="E542" t="s">
        <v>0</v>
      </c>
      <c r="F542" t="s">
        <v>13</v>
      </c>
      <c r="G542" t="s">
        <v>2</v>
      </c>
      <c r="H542" t="s">
        <v>18</v>
      </c>
      <c r="I542" t="s">
        <v>10</v>
      </c>
      <c r="J542" t="s">
        <v>11</v>
      </c>
      <c r="K542">
        <v>0.12</v>
      </c>
      <c r="L542" t="s">
        <v>6</v>
      </c>
      <c r="M542">
        <f>YEAR(Table1[[#This Row],[Transaction_Date]])</f>
        <v>2023</v>
      </c>
    </row>
    <row r="543" spans="1:13" hidden="1" x14ac:dyDescent="0.25">
      <c r="A543" s="3">
        <v>45073</v>
      </c>
      <c r="B543">
        <v>13229</v>
      </c>
      <c r="C543">
        <v>29343</v>
      </c>
      <c r="D543">
        <v>-16114</v>
      </c>
      <c r="E543" t="s">
        <v>2</v>
      </c>
      <c r="F543" t="s">
        <v>1</v>
      </c>
      <c r="G543" t="s">
        <v>8</v>
      </c>
      <c r="H543" t="s">
        <v>27</v>
      </c>
      <c r="I543" t="s">
        <v>19</v>
      </c>
      <c r="J543" t="s">
        <v>5</v>
      </c>
      <c r="K543">
        <v>0.28000000000000003</v>
      </c>
      <c r="L543" t="s">
        <v>6</v>
      </c>
      <c r="M543">
        <f>YEAR(Table1[[#This Row],[Transaction_Date]])</f>
        <v>2023</v>
      </c>
    </row>
    <row r="544" spans="1:13" hidden="1" x14ac:dyDescent="0.25">
      <c r="A544" s="3">
        <v>45222</v>
      </c>
      <c r="B544">
        <v>27466</v>
      </c>
      <c r="C544">
        <v>6292</v>
      </c>
      <c r="D544">
        <v>21174</v>
      </c>
      <c r="E544" t="s">
        <v>16</v>
      </c>
      <c r="F544" t="s">
        <v>13</v>
      </c>
      <c r="G544" t="s">
        <v>22</v>
      </c>
      <c r="H544" t="s">
        <v>3</v>
      </c>
      <c r="I544" t="s">
        <v>4</v>
      </c>
      <c r="J544" t="s">
        <v>32</v>
      </c>
      <c r="K544">
        <v>0.08</v>
      </c>
      <c r="L544" t="s">
        <v>31</v>
      </c>
      <c r="M544">
        <f>YEAR(Table1[[#This Row],[Transaction_Date]])</f>
        <v>2023</v>
      </c>
    </row>
    <row r="545" spans="1:13" x14ac:dyDescent="0.25">
      <c r="A545" s="3">
        <v>44766</v>
      </c>
      <c r="B545" s="4">
        <v>39534</v>
      </c>
      <c r="C545">
        <v>27159</v>
      </c>
      <c r="D545">
        <v>12375</v>
      </c>
      <c r="E545" t="s">
        <v>7</v>
      </c>
      <c r="F545" t="s">
        <v>26</v>
      </c>
      <c r="G545" t="s">
        <v>7</v>
      </c>
      <c r="H545" t="s">
        <v>27</v>
      </c>
      <c r="I545" t="s">
        <v>4</v>
      </c>
      <c r="J545" t="s">
        <v>5</v>
      </c>
      <c r="K545">
        <v>0.26</v>
      </c>
      <c r="L545" t="s">
        <v>33</v>
      </c>
      <c r="M545">
        <f>YEAR(Table1[[#This Row],[Transaction_Date]])</f>
        <v>2022</v>
      </c>
    </row>
    <row r="546" spans="1:13" x14ac:dyDescent="0.25">
      <c r="A546" s="3">
        <v>44695</v>
      </c>
      <c r="B546" s="4">
        <v>10388</v>
      </c>
      <c r="C546">
        <v>20736</v>
      </c>
      <c r="D546">
        <v>-10348</v>
      </c>
      <c r="E546" t="s">
        <v>0</v>
      </c>
      <c r="F546" t="s">
        <v>23</v>
      </c>
      <c r="G546" t="s">
        <v>8</v>
      </c>
      <c r="H546" t="s">
        <v>3</v>
      </c>
      <c r="I546" t="s">
        <v>24</v>
      </c>
      <c r="J546" t="s">
        <v>5</v>
      </c>
      <c r="K546">
        <v>0.22</v>
      </c>
      <c r="L546" t="s">
        <v>6</v>
      </c>
      <c r="M546">
        <f>YEAR(Table1[[#This Row],[Transaction_Date]])</f>
        <v>2022</v>
      </c>
    </row>
    <row r="547" spans="1:13" hidden="1" x14ac:dyDescent="0.25">
      <c r="A547" s="3">
        <v>45132</v>
      </c>
      <c r="B547">
        <v>12106</v>
      </c>
      <c r="C547">
        <v>17767</v>
      </c>
      <c r="D547">
        <v>-5661</v>
      </c>
      <c r="E547" t="s">
        <v>7</v>
      </c>
      <c r="F547" t="s">
        <v>17</v>
      </c>
      <c r="G547" t="s">
        <v>30</v>
      </c>
      <c r="H547" t="s">
        <v>27</v>
      </c>
      <c r="I547" t="s">
        <v>4</v>
      </c>
      <c r="J547" t="s">
        <v>5</v>
      </c>
      <c r="K547">
        <v>0.28000000000000003</v>
      </c>
      <c r="L547" t="s">
        <v>33</v>
      </c>
      <c r="M547">
        <f>YEAR(Table1[[#This Row],[Transaction_Date]])</f>
        <v>2023</v>
      </c>
    </row>
    <row r="548" spans="1:13" hidden="1" x14ac:dyDescent="0.25">
      <c r="A548" s="3">
        <v>45235</v>
      </c>
      <c r="B548">
        <v>17846</v>
      </c>
      <c r="C548">
        <v>12356</v>
      </c>
      <c r="D548">
        <v>5490</v>
      </c>
      <c r="E548" t="s">
        <v>16</v>
      </c>
      <c r="F548" t="s">
        <v>13</v>
      </c>
      <c r="G548" t="s">
        <v>8</v>
      </c>
      <c r="H548" t="s">
        <v>18</v>
      </c>
      <c r="I548" t="s">
        <v>4</v>
      </c>
      <c r="J548" t="s">
        <v>5</v>
      </c>
      <c r="K548">
        <v>0.27</v>
      </c>
      <c r="L548" t="s">
        <v>36</v>
      </c>
      <c r="M548">
        <f>YEAR(Table1[[#This Row],[Transaction_Date]])</f>
        <v>2023</v>
      </c>
    </row>
    <row r="549" spans="1:13" hidden="1" x14ac:dyDescent="0.25">
      <c r="A549" s="3">
        <v>45272</v>
      </c>
      <c r="B549">
        <v>23335</v>
      </c>
      <c r="C549">
        <v>10349</v>
      </c>
      <c r="D549">
        <v>12986</v>
      </c>
      <c r="E549" t="s">
        <v>22</v>
      </c>
      <c r="F549" t="s">
        <v>23</v>
      </c>
      <c r="G549" t="s">
        <v>7</v>
      </c>
      <c r="H549" t="s">
        <v>14</v>
      </c>
      <c r="I549" t="s">
        <v>10</v>
      </c>
      <c r="J549" t="s">
        <v>11</v>
      </c>
      <c r="K549">
        <v>0.28000000000000003</v>
      </c>
      <c r="L549" t="s">
        <v>15</v>
      </c>
      <c r="M549">
        <f>YEAR(Table1[[#This Row],[Transaction_Date]])</f>
        <v>2023</v>
      </c>
    </row>
    <row r="550" spans="1:13" hidden="1" x14ac:dyDescent="0.25">
      <c r="A550" s="3">
        <v>45287</v>
      </c>
      <c r="B550">
        <v>15101</v>
      </c>
      <c r="C550">
        <v>24352</v>
      </c>
      <c r="D550">
        <v>-9251</v>
      </c>
      <c r="E550" t="s">
        <v>0</v>
      </c>
      <c r="F550" t="s">
        <v>23</v>
      </c>
      <c r="G550" t="s">
        <v>22</v>
      </c>
      <c r="H550" t="s">
        <v>14</v>
      </c>
      <c r="I550" t="s">
        <v>24</v>
      </c>
      <c r="J550" t="s">
        <v>5</v>
      </c>
      <c r="K550">
        <v>0.25</v>
      </c>
      <c r="L550" t="s">
        <v>15</v>
      </c>
      <c r="M550">
        <f>YEAR(Table1[[#This Row],[Transaction_Date]])</f>
        <v>2023</v>
      </c>
    </row>
    <row r="551" spans="1:13" hidden="1" x14ac:dyDescent="0.25">
      <c r="A551" s="3">
        <v>44952</v>
      </c>
      <c r="B551">
        <v>9243</v>
      </c>
      <c r="C551">
        <v>22425</v>
      </c>
      <c r="D551">
        <v>-13182</v>
      </c>
      <c r="E551" t="s">
        <v>0</v>
      </c>
      <c r="F551" t="s">
        <v>23</v>
      </c>
      <c r="G551" t="s">
        <v>16</v>
      </c>
      <c r="H551" t="s">
        <v>9</v>
      </c>
      <c r="I551" t="s">
        <v>19</v>
      </c>
      <c r="J551" t="s">
        <v>32</v>
      </c>
      <c r="K551">
        <v>0.18</v>
      </c>
      <c r="L551" t="s">
        <v>28</v>
      </c>
      <c r="M551">
        <f>YEAR(Table1[[#This Row],[Transaction_Date]])</f>
        <v>2023</v>
      </c>
    </row>
    <row r="552" spans="1:13" hidden="1" x14ac:dyDescent="0.25">
      <c r="A552" s="3">
        <v>44946</v>
      </c>
      <c r="B552">
        <v>37600</v>
      </c>
      <c r="C552">
        <v>20934</v>
      </c>
      <c r="D552">
        <v>16666</v>
      </c>
      <c r="E552" t="s">
        <v>0</v>
      </c>
      <c r="F552" t="s">
        <v>1</v>
      </c>
      <c r="G552" t="s">
        <v>7</v>
      </c>
      <c r="H552" t="s">
        <v>9</v>
      </c>
      <c r="I552" t="s">
        <v>19</v>
      </c>
      <c r="J552" t="s">
        <v>5</v>
      </c>
      <c r="K552">
        <v>0.15</v>
      </c>
      <c r="L552" t="s">
        <v>28</v>
      </c>
      <c r="M552">
        <f>YEAR(Table1[[#This Row],[Transaction_Date]])</f>
        <v>2023</v>
      </c>
    </row>
    <row r="553" spans="1:13" hidden="1" x14ac:dyDescent="0.25">
      <c r="A553" s="3">
        <v>45118</v>
      </c>
      <c r="B553">
        <v>29978</v>
      </c>
      <c r="C553">
        <v>24331</v>
      </c>
      <c r="D553">
        <v>5647</v>
      </c>
      <c r="E553" t="s">
        <v>7</v>
      </c>
      <c r="F553" t="s">
        <v>23</v>
      </c>
      <c r="G553" t="s">
        <v>8</v>
      </c>
      <c r="H553" t="s">
        <v>18</v>
      </c>
      <c r="I553" t="s">
        <v>4</v>
      </c>
      <c r="J553" t="s">
        <v>5</v>
      </c>
      <c r="K553">
        <v>0.2</v>
      </c>
      <c r="L553" t="s">
        <v>33</v>
      </c>
      <c r="M553">
        <f>YEAR(Table1[[#This Row],[Transaction_Date]])</f>
        <v>2023</v>
      </c>
    </row>
    <row r="554" spans="1:13" x14ac:dyDescent="0.25">
      <c r="A554" s="3">
        <v>44668</v>
      </c>
      <c r="B554" s="4">
        <v>46078</v>
      </c>
      <c r="C554">
        <v>9185</v>
      </c>
      <c r="D554">
        <v>36893</v>
      </c>
      <c r="E554" t="s">
        <v>16</v>
      </c>
      <c r="F554" t="s">
        <v>23</v>
      </c>
      <c r="G554" t="s">
        <v>8</v>
      </c>
      <c r="H554" t="s">
        <v>18</v>
      </c>
      <c r="I554" t="s">
        <v>4</v>
      </c>
      <c r="J554" t="s">
        <v>5</v>
      </c>
      <c r="K554">
        <v>0.15</v>
      </c>
      <c r="L554" t="s">
        <v>29</v>
      </c>
      <c r="M554">
        <f>YEAR(Table1[[#This Row],[Transaction_Date]])</f>
        <v>2022</v>
      </c>
    </row>
    <row r="555" spans="1:13" hidden="1" x14ac:dyDescent="0.25">
      <c r="A555" s="3">
        <v>45130</v>
      </c>
      <c r="B555">
        <v>32164</v>
      </c>
      <c r="C555">
        <v>25412</v>
      </c>
      <c r="D555">
        <v>6752</v>
      </c>
      <c r="E555" t="s">
        <v>16</v>
      </c>
      <c r="F555" t="s">
        <v>23</v>
      </c>
      <c r="G555" t="s">
        <v>8</v>
      </c>
      <c r="H555" t="s">
        <v>14</v>
      </c>
      <c r="I555" t="s">
        <v>19</v>
      </c>
      <c r="J555" t="s">
        <v>11</v>
      </c>
      <c r="K555">
        <v>0.1</v>
      </c>
      <c r="L555" t="s">
        <v>33</v>
      </c>
      <c r="M555">
        <f>YEAR(Table1[[#This Row],[Transaction_Date]])</f>
        <v>2023</v>
      </c>
    </row>
    <row r="556" spans="1:13" hidden="1" x14ac:dyDescent="0.25">
      <c r="A556" s="3">
        <v>45204</v>
      </c>
      <c r="B556">
        <v>17021</v>
      </c>
      <c r="C556">
        <v>9130</v>
      </c>
      <c r="D556">
        <v>7891</v>
      </c>
      <c r="E556" t="s">
        <v>22</v>
      </c>
      <c r="F556" t="s">
        <v>23</v>
      </c>
      <c r="G556" t="s">
        <v>30</v>
      </c>
      <c r="H556" t="s">
        <v>14</v>
      </c>
      <c r="I556" t="s">
        <v>24</v>
      </c>
      <c r="J556" t="s">
        <v>5</v>
      </c>
      <c r="K556">
        <v>0.14000000000000001</v>
      </c>
      <c r="L556" t="s">
        <v>31</v>
      </c>
      <c r="M556">
        <f>YEAR(Table1[[#This Row],[Transaction_Date]])</f>
        <v>2023</v>
      </c>
    </row>
    <row r="557" spans="1:13" hidden="1" x14ac:dyDescent="0.25">
      <c r="A557" s="3">
        <v>45041</v>
      </c>
      <c r="B557">
        <v>9411</v>
      </c>
      <c r="C557">
        <v>16549</v>
      </c>
      <c r="D557">
        <v>-7138</v>
      </c>
      <c r="E557" t="s">
        <v>0</v>
      </c>
      <c r="F557" t="s">
        <v>23</v>
      </c>
      <c r="G557" t="s">
        <v>22</v>
      </c>
      <c r="H557" t="s">
        <v>27</v>
      </c>
      <c r="I557" t="s">
        <v>10</v>
      </c>
      <c r="J557" t="s">
        <v>20</v>
      </c>
      <c r="K557">
        <v>0.24</v>
      </c>
      <c r="L557" t="s">
        <v>29</v>
      </c>
      <c r="M557">
        <f>YEAR(Table1[[#This Row],[Transaction_Date]])</f>
        <v>2023</v>
      </c>
    </row>
    <row r="558" spans="1:13" hidden="1" x14ac:dyDescent="0.25">
      <c r="A558" s="3">
        <v>45291</v>
      </c>
      <c r="B558">
        <v>9513</v>
      </c>
      <c r="C558">
        <v>27616</v>
      </c>
      <c r="D558">
        <v>-18103</v>
      </c>
      <c r="E558" t="s">
        <v>0</v>
      </c>
      <c r="F558" t="s">
        <v>23</v>
      </c>
      <c r="G558" t="s">
        <v>8</v>
      </c>
      <c r="H558" t="s">
        <v>18</v>
      </c>
      <c r="I558" t="s">
        <v>4</v>
      </c>
      <c r="J558" t="s">
        <v>5</v>
      </c>
      <c r="K558">
        <v>0.18</v>
      </c>
      <c r="L558" t="s">
        <v>15</v>
      </c>
      <c r="M558">
        <f>YEAR(Table1[[#This Row],[Transaction_Date]])</f>
        <v>2023</v>
      </c>
    </row>
    <row r="559" spans="1:13" hidden="1" x14ac:dyDescent="0.25">
      <c r="A559" s="3">
        <v>45113</v>
      </c>
      <c r="B559">
        <v>38252</v>
      </c>
      <c r="C559">
        <v>14147</v>
      </c>
      <c r="D559">
        <v>24105</v>
      </c>
      <c r="E559" t="s">
        <v>0</v>
      </c>
      <c r="F559" t="s">
        <v>23</v>
      </c>
      <c r="G559" t="s">
        <v>22</v>
      </c>
      <c r="H559" t="s">
        <v>14</v>
      </c>
      <c r="I559" t="s">
        <v>19</v>
      </c>
      <c r="J559" t="s">
        <v>5</v>
      </c>
      <c r="K559">
        <v>7.0000000000000007E-2</v>
      </c>
      <c r="L559" t="s">
        <v>33</v>
      </c>
      <c r="M559">
        <f>YEAR(Table1[[#This Row],[Transaction_Date]])</f>
        <v>2023</v>
      </c>
    </row>
    <row r="560" spans="1:13" hidden="1" x14ac:dyDescent="0.25">
      <c r="A560" s="3">
        <v>45187</v>
      </c>
      <c r="B560">
        <v>16462</v>
      </c>
      <c r="C560">
        <v>3966</v>
      </c>
      <c r="D560">
        <v>12496</v>
      </c>
      <c r="E560" t="s">
        <v>22</v>
      </c>
      <c r="F560" t="s">
        <v>26</v>
      </c>
      <c r="G560" t="s">
        <v>8</v>
      </c>
      <c r="H560" t="s">
        <v>3</v>
      </c>
      <c r="I560" t="s">
        <v>4</v>
      </c>
      <c r="J560" t="s">
        <v>20</v>
      </c>
      <c r="K560">
        <v>0.1</v>
      </c>
      <c r="L560" t="s">
        <v>34</v>
      </c>
      <c r="M560">
        <f>YEAR(Table1[[#This Row],[Transaction_Date]])</f>
        <v>2023</v>
      </c>
    </row>
    <row r="561" spans="1:13" hidden="1" x14ac:dyDescent="0.25">
      <c r="A561" s="3">
        <v>45171</v>
      </c>
      <c r="B561">
        <v>7595</v>
      </c>
      <c r="C561">
        <v>3109</v>
      </c>
      <c r="D561">
        <v>4486</v>
      </c>
      <c r="E561" t="s">
        <v>0</v>
      </c>
      <c r="F561" t="s">
        <v>17</v>
      </c>
      <c r="G561" t="s">
        <v>7</v>
      </c>
      <c r="H561" t="s">
        <v>14</v>
      </c>
      <c r="I561" t="s">
        <v>24</v>
      </c>
      <c r="J561" t="s">
        <v>20</v>
      </c>
      <c r="K561">
        <v>0</v>
      </c>
      <c r="L561" t="s">
        <v>34</v>
      </c>
      <c r="M561">
        <f>YEAR(Table1[[#This Row],[Transaction_Date]])</f>
        <v>2023</v>
      </c>
    </row>
    <row r="562" spans="1:13" x14ac:dyDescent="0.25">
      <c r="A562" s="3">
        <v>44663</v>
      </c>
      <c r="B562" s="4">
        <v>30178</v>
      </c>
      <c r="C562">
        <v>14043</v>
      </c>
      <c r="D562">
        <v>16135</v>
      </c>
      <c r="E562" t="s">
        <v>7</v>
      </c>
      <c r="F562" t="s">
        <v>17</v>
      </c>
      <c r="G562" t="s">
        <v>8</v>
      </c>
      <c r="H562" t="s">
        <v>18</v>
      </c>
      <c r="I562" t="s">
        <v>24</v>
      </c>
      <c r="J562" t="s">
        <v>5</v>
      </c>
      <c r="K562">
        <v>0.23</v>
      </c>
      <c r="L562" t="s">
        <v>29</v>
      </c>
      <c r="M562">
        <f>YEAR(Table1[[#This Row],[Transaction_Date]])</f>
        <v>2022</v>
      </c>
    </row>
    <row r="563" spans="1:13" x14ac:dyDescent="0.25">
      <c r="A563" s="3">
        <v>44566</v>
      </c>
      <c r="B563" s="4">
        <v>33890</v>
      </c>
      <c r="C563">
        <v>8711</v>
      </c>
      <c r="D563">
        <v>25179</v>
      </c>
      <c r="E563" t="s">
        <v>16</v>
      </c>
      <c r="F563" t="s">
        <v>23</v>
      </c>
      <c r="G563" t="s">
        <v>22</v>
      </c>
      <c r="H563" t="s">
        <v>14</v>
      </c>
      <c r="I563" t="s">
        <v>4</v>
      </c>
      <c r="J563" t="s">
        <v>5</v>
      </c>
      <c r="K563">
        <v>0.28000000000000003</v>
      </c>
      <c r="L563" t="s">
        <v>28</v>
      </c>
      <c r="M563">
        <f>YEAR(Table1[[#This Row],[Transaction_Date]])</f>
        <v>2022</v>
      </c>
    </row>
    <row r="564" spans="1:13" x14ac:dyDescent="0.25">
      <c r="A564" s="3">
        <v>44802</v>
      </c>
      <c r="B564" s="4">
        <v>31313</v>
      </c>
      <c r="C564">
        <v>18432</v>
      </c>
      <c r="D564">
        <v>12881</v>
      </c>
      <c r="E564" t="s">
        <v>0</v>
      </c>
      <c r="F564" t="s">
        <v>23</v>
      </c>
      <c r="G564" t="s">
        <v>8</v>
      </c>
      <c r="H564" t="s">
        <v>3</v>
      </c>
      <c r="I564" t="s">
        <v>4</v>
      </c>
      <c r="J564" t="s">
        <v>11</v>
      </c>
      <c r="K564">
        <v>0.08</v>
      </c>
      <c r="L564" t="s">
        <v>12</v>
      </c>
      <c r="M564">
        <f>YEAR(Table1[[#This Row],[Transaction_Date]])</f>
        <v>2022</v>
      </c>
    </row>
    <row r="565" spans="1:13" x14ac:dyDescent="0.25">
      <c r="A565" s="3">
        <v>44566</v>
      </c>
      <c r="B565" s="4">
        <v>41055</v>
      </c>
      <c r="C565">
        <v>9570</v>
      </c>
      <c r="D565">
        <v>31485</v>
      </c>
      <c r="E565" t="s">
        <v>0</v>
      </c>
      <c r="F565" t="s">
        <v>17</v>
      </c>
      <c r="G565" t="s">
        <v>8</v>
      </c>
      <c r="H565" t="s">
        <v>9</v>
      </c>
      <c r="I565" t="s">
        <v>10</v>
      </c>
      <c r="J565" t="s">
        <v>5</v>
      </c>
      <c r="K565">
        <v>0.19</v>
      </c>
      <c r="L565" t="s">
        <v>28</v>
      </c>
      <c r="M565">
        <f>YEAR(Table1[[#This Row],[Transaction_Date]])</f>
        <v>2022</v>
      </c>
    </row>
    <row r="566" spans="1:13" hidden="1" x14ac:dyDescent="0.25">
      <c r="A566" s="3">
        <v>45031</v>
      </c>
      <c r="B566">
        <v>19627</v>
      </c>
      <c r="C566">
        <v>25150</v>
      </c>
      <c r="D566">
        <v>-5523</v>
      </c>
      <c r="E566" t="s">
        <v>0</v>
      </c>
      <c r="F566" t="s">
        <v>26</v>
      </c>
      <c r="G566" t="s">
        <v>8</v>
      </c>
      <c r="H566" t="s">
        <v>27</v>
      </c>
      <c r="I566" t="s">
        <v>10</v>
      </c>
      <c r="J566" t="s">
        <v>5</v>
      </c>
      <c r="K566">
        <v>0.2</v>
      </c>
      <c r="L566" t="s">
        <v>29</v>
      </c>
      <c r="M566">
        <f>YEAR(Table1[[#This Row],[Transaction_Date]])</f>
        <v>2023</v>
      </c>
    </row>
    <row r="567" spans="1:13" hidden="1" x14ac:dyDescent="0.25">
      <c r="A567" s="3">
        <v>45245</v>
      </c>
      <c r="B567">
        <v>34970</v>
      </c>
      <c r="C567">
        <v>20028</v>
      </c>
      <c r="D567">
        <v>14942</v>
      </c>
      <c r="E567" t="s">
        <v>22</v>
      </c>
      <c r="F567" t="s">
        <v>13</v>
      </c>
      <c r="G567" t="s">
        <v>7</v>
      </c>
      <c r="H567" t="s">
        <v>27</v>
      </c>
      <c r="I567" t="s">
        <v>4</v>
      </c>
      <c r="J567" t="s">
        <v>5</v>
      </c>
      <c r="K567">
        <v>0.22</v>
      </c>
      <c r="L567" t="s">
        <v>36</v>
      </c>
      <c r="M567">
        <f>YEAR(Table1[[#This Row],[Transaction_Date]])</f>
        <v>2023</v>
      </c>
    </row>
    <row r="568" spans="1:13" x14ac:dyDescent="0.25">
      <c r="A568" s="3">
        <v>44586</v>
      </c>
      <c r="B568" s="4">
        <v>29473</v>
      </c>
      <c r="C568">
        <v>27342</v>
      </c>
      <c r="D568">
        <v>2131</v>
      </c>
      <c r="E568" t="s">
        <v>0</v>
      </c>
      <c r="F568" t="s">
        <v>23</v>
      </c>
      <c r="G568" t="s">
        <v>8</v>
      </c>
      <c r="H568" t="s">
        <v>18</v>
      </c>
      <c r="I568" t="s">
        <v>4</v>
      </c>
      <c r="J568" t="s">
        <v>5</v>
      </c>
      <c r="K568">
        <v>0.23</v>
      </c>
      <c r="L568" t="s">
        <v>28</v>
      </c>
      <c r="M568">
        <f>YEAR(Table1[[#This Row],[Transaction_Date]])</f>
        <v>2022</v>
      </c>
    </row>
    <row r="569" spans="1:13" x14ac:dyDescent="0.25">
      <c r="A569" s="3">
        <v>44881</v>
      </c>
      <c r="B569" s="4">
        <v>17340</v>
      </c>
      <c r="C569">
        <v>18863</v>
      </c>
      <c r="D569">
        <v>-1523</v>
      </c>
      <c r="E569" t="s">
        <v>22</v>
      </c>
      <c r="F569" t="s">
        <v>13</v>
      </c>
      <c r="G569" t="s">
        <v>16</v>
      </c>
      <c r="H569" t="s">
        <v>14</v>
      </c>
      <c r="I569" t="s">
        <v>4</v>
      </c>
      <c r="J569" t="s">
        <v>5</v>
      </c>
      <c r="K569">
        <v>0.22</v>
      </c>
      <c r="L569" t="s">
        <v>36</v>
      </c>
      <c r="M569">
        <f>YEAR(Table1[[#This Row],[Transaction_Date]])</f>
        <v>2022</v>
      </c>
    </row>
    <row r="570" spans="1:13" hidden="1" x14ac:dyDescent="0.25">
      <c r="A570" s="3">
        <v>45115</v>
      </c>
      <c r="B570">
        <v>42768</v>
      </c>
      <c r="C570">
        <v>18988</v>
      </c>
      <c r="D570">
        <v>23780</v>
      </c>
      <c r="E570" t="s">
        <v>0</v>
      </c>
      <c r="F570" t="s">
        <v>17</v>
      </c>
      <c r="G570" t="s">
        <v>16</v>
      </c>
      <c r="H570" t="s">
        <v>18</v>
      </c>
      <c r="I570" t="s">
        <v>10</v>
      </c>
      <c r="J570" t="s">
        <v>32</v>
      </c>
      <c r="K570">
        <v>0.06</v>
      </c>
      <c r="L570" t="s">
        <v>33</v>
      </c>
      <c r="M570">
        <f>YEAR(Table1[[#This Row],[Transaction_Date]])</f>
        <v>2023</v>
      </c>
    </row>
    <row r="571" spans="1:13" hidden="1" x14ac:dyDescent="0.25">
      <c r="A571" s="3">
        <v>44934</v>
      </c>
      <c r="B571">
        <v>45235</v>
      </c>
      <c r="C571">
        <v>29078</v>
      </c>
      <c r="D571">
        <v>16157</v>
      </c>
      <c r="E571" t="s">
        <v>16</v>
      </c>
      <c r="F571" t="s">
        <v>13</v>
      </c>
      <c r="G571" t="s">
        <v>8</v>
      </c>
      <c r="H571" t="s">
        <v>27</v>
      </c>
      <c r="I571" t="s">
        <v>19</v>
      </c>
      <c r="J571" t="s">
        <v>20</v>
      </c>
      <c r="K571">
        <v>0.21</v>
      </c>
      <c r="L571" t="s">
        <v>28</v>
      </c>
      <c r="M571">
        <f>YEAR(Table1[[#This Row],[Transaction_Date]])</f>
        <v>2023</v>
      </c>
    </row>
    <row r="572" spans="1:13" x14ac:dyDescent="0.25">
      <c r="A572" s="3">
        <v>44616</v>
      </c>
      <c r="B572" s="4">
        <v>30652</v>
      </c>
      <c r="C572">
        <v>28500</v>
      </c>
      <c r="D572">
        <v>2152</v>
      </c>
      <c r="E572" t="s">
        <v>22</v>
      </c>
      <c r="F572" t="s">
        <v>23</v>
      </c>
      <c r="G572" t="s">
        <v>7</v>
      </c>
      <c r="H572" t="s">
        <v>3</v>
      </c>
      <c r="I572" t="s">
        <v>19</v>
      </c>
      <c r="J572" t="s">
        <v>20</v>
      </c>
      <c r="K572">
        <v>0.16</v>
      </c>
      <c r="L572" t="s">
        <v>35</v>
      </c>
      <c r="M572">
        <f>YEAR(Table1[[#This Row],[Transaction_Date]])</f>
        <v>2022</v>
      </c>
    </row>
    <row r="573" spans="1:13" x14ac:dyDescent="0.25">
      <c r="A573" s="3">
        <v>44734</v>
      </c>
      <c r="B573" s="4">
        <v>6600</v>
      </c>
      <c r="C573">
        <v>3409</v>
      </c>
      <c r="D573">
        <v>3191</v>
      </c>
      <c r="E573" t="s">
        <v>22</v>
      </c>
      <c r="F573" t="s">
        <v>26</v>
      </c>
      <c r="G573" t="s">
        <v>30</v>
      </c>
      <c r="H573" t="s">
        <v>18</v>
      </c>
      <c r="I573" t="s">
        <v>19</v>
      </c>
      <c r="J573" t="s">
        <v>32</v>
      </c>
      <c r="K573">
        <v>0.03</v>
      </c>
      <c r="L573" t="s">
        <v>25</v>
      </c>
      <c r="M573">
        <f>YEAR(Table1[[#This Row],[Transaction_Date]])</f>
        <v>2022</v>
      </c>
    </row>
    <row r="574" spans="1:13" hidden="1" x14ac:dyDescent="0.25">
      <c r="A574" s="3">
        <v>45244</v>
      </c>
      <c r="B574">
        <v>46167</v>
      </c>
      <c r="C574">
        <v>29619</v>
      </c>
      <c r="D574">
        <v>16548</v>
      </c>
      <c r="E574" t="s">
        <v>16</v>
      </c>
      <c r="F574" t="s">
        <v>1</v>
      </c>
      <c r="G574" t="s">
        <v>8</v>
      </c>
      <c r="H574" t="s">
        <v>18</v>
      </c>
      <c r="I574" t="s">
        <v>24</v>
      </c>
      <c r="J574" t="s">
        <v>5</v>
      </c>
      <c r="K574">
        <v>0.25</v>
      </c>
      <c r="L574" t="s">
        <v>36</v>
      </c>
      <c r="M574">
        <f>YEAR(Table1[[#This Row],[Transaction_Date]])</f>
        <v>2023</v>
      </c>
    </row>
    <row r="575" spans="1:13" hidden="1" x14ac:dyDescent="0.25">
      <c r="A575" s="3">
        <v>45033</v>
      </c>
      <c r="B575">
        <v>5284</v>
      </c>
      <c r="C575">
        <v>11772</v>
      </c>
      <c r="D575">
        <v>-6488</v>
      </c>
      <c r="E575" t="s">
        <v>0</v>
      </c>
      <c r="F575" t="s">
        <v>23</v>
      </c>
      <c r="G575" t="s">
        <v>8</v>
      </c>
      <c r="H575" t="s">
        <v>27</v>
      </c>
      <c r="I575" t="s">
        <v>19</v>
      </c>
      <c r="J575" t="s">
        <v>20</v>
      </c>
      <c r="K575">
        <v>0.14000000000000001</v>
      </c>
      <c r="L575" t="s">
        <v>29</v>
      </c>
      <c r="M575">
        <f>YEAR(Table1[[#This Row],[Transaction_Date]])</f>
        <v>2023</v>
      </c>
    </row>
    <row r="576" spans="1:13" x14ac:dyDescent="0.25">
      <c r="A576" s="3">
        <v>44905</v>
      </c>
      <c r="B576" s="4">
        <v>43026</v>
      </c>
      <c r="C576">
        <v>12720</v>
      </c>
      <c r="D576">
        <v>30306</v>
      </c>
      <c r="E576" t="s">
        <v>0</v>
      </c>
      <c r="F576" t="s">
        <v>17</v>
      </c>
      <c r="G576" t="s">
        <v>16</v>
      </c>
      <c r="H576" t="s">
        <v>27</v>
      </c>
      <c r="I576" t="s">
        <v>4</v>
      </c>
      <c r="J576" t="s">
        <v>5</v>
      </c>
      <c r="K576">
        <v>0.2</v>
      </c>
      <c r="L576" t="s">
        <v>15</v>
      </c>
      <c r="M576">
        <f>YEAR(Table1[[#This Row],[Transaction_Date]])</f>
        <v>2022</v>
      </c>
    </row>
    <row r="577" spans="1:13" hidden="1" x14ac:dyDescent="0.25">
      <c r="A577" s="3">
        <v>45039</v>
      </c>
      <c r="B577">
        <v>17518</v>
      </c>
      <c r="C577">
        <v>27728</v>
      </c>
      <c r="D577">
        <v>-10210</v>
      </c>
      <c r="E577" t="s">
        <v>7</v>
      </c>
      <c r="F577" t="s">
        <v>23</v>
      </c>
      <c r="G577" t="s">
        <v>22</v>
      </c>
      <c r="H577" t="s">
        <v>14</v>
      </c>
      <c r="I577" t="s">
        <v>4</v>
      </c>
      <c r="J577" t="s">
        <v>20</v>
      </c>
      <c r="K577">
        <v>0.15</v>
      </c>
      <c r="L577" t="s">
        <v>29</v>
      </c>
      <c r="M577">
        <f>YEAR(Table1[[#This Row],[Transaction_Date]])</f>
        <v>2023</v>
      </c>
    </row>
    <row r="578" spans="1:13" x14ac:dyDescent="0.25">
      <c r="A578" s="3">
        <v>44926</v>
      </c>
      <c r="B578" s="4">
        <v>16448</v>
      </c>
      <c r="C578">
        <v>25823</v>
      </c>
      <c r="D578">
        <v>-9375</v>
      </c>
      <c r="E578" t="s">
        <v>7</v>
      </c>
      <c r="F578" t="s">
        <v>17</v>
      </c>
      <c r="G578" t="s">
        <v>8</v>
      </c>
      <c r="H578" t="s">
        <v>18</v>
      </c>
      <c r="I578" t="s">
        <v>4</v>
      </c>
      <c r="J578" t="s">
        <v>5</v>
      </c>
      <c r="K578">
        <v>0.28999999999999998</v>
      </c>
      <c r="L578" t="s">
        <v>15</v>
      </c>
      <c r="M578">
        <f>YEAR(Table1[[#This Row],[Transaction_Date]])</f>
        <v>2022</v>
      </c>
    </row>
    <row r="579" spans="1:13" hidden="1" x14ac:dyDescent="0.25">
      <c r="A579" s="3">
        <v>45047</v>
      </c>
      <c r="B579">
        <v>27586</v>
      </c>
      <c r="C579">
        <v>25555</v>
      </c>
      <c r="D579">
        <v>2031</v>
      </c>
      <c r="E579" t="s">
        <v>0</v>
      </c>
      <c r="F579" t="s">
        <v>26</v>
      </c>
      <c r="G579" t="s">
        <v>22</v>
      </c>
      <c r="H579" t="s">
        <v>14</v>
      </c>
      <c r="I579" t="s">
        <v>4</v>
      </c>
      <c r="J579" t="s">
        <v>5</v>
      </c>
      <c r="K579">
        <v>0.16</v>
      </c>
      <c r="L579" t="s">
        <v>6</v>
      </c>
      <c r="M579">
        <f>YEAR(Table1[[#This Row],[Transaction_Date]])</f>
        <v>2023</v>
      </c>
    </row>
    <row r="580" spans="1:13" hidden="1" x14ac:dyDescent="0.25">
      <c r="A580" s="3">
        <v>44954</v>
      </c>
      <c r="B580">
        <v>6797</v>
      </c>
      <c r="C580">
        <v>19935</v>
      </c>
      <c r="D580">
        <v>-13138</v>
      </c>
      <c r="E580" t="s">
        <v>16</v>
      </c>
      <c r="F580" t="s">
        <v>23</v>
      </c>
      <c r="G580" t="s">
        <v>22</v>
      </c>
      <c r="H580" t="s">
        <v>18</v>
      </c>
      <c r="I580" t="s">
        <v>4</v>
      </c>
      <c r="J580" t="s">
        <v>32</v>
      </c>
      <c r="K580">
        <v>0.24</v>
      </c>
      <c r="L580" t="s">
        <v>28</v>
      </c>
      <c r="M580">
        <f>YEAR(Table1[[#This Row],[Transaction_Date]])</f>
        <v>2023</v>
      </c>
    </row>
    <row r="581" spans="1:13" x14ac:dyDescent="0.25">
      <c r="A581" s="3">
        <v>44797</v>
      </c>
      <c r="B581" s="4">
        <v>23371</v>
      </c>
      <c r="C581">
        <v>9283</v>
      </c>
      <c r="D581">
        <v>14088</v>
      </c>
      <c r="E581" t="s">
        <v>22</v>
      </c>
      <c r="F581" t="s">
        <v>13</v>
      </c>
      <c r="G581" t="s">
        <v>8</v>
      </c>
      <c r="H581" t="s">
        <v>18</v>
      </c>
      <c r="I581" t="s">
        <v>4</v>
      </c>
      <c r="J581" t="s">
        <v>5</v>
      </c>
      <c r="K581">
        <v>0.27</v>
      </c>
      <c r="L581" t="s">
        <v>12</v>
      </c>
      <c r="M581">
        <f>YEAR(Table1[[#This Row],[Transaction_Date]])</f>
        <v>2022</v>
      </c>
    </row>
    <row r="582" spans="1:13" x14ac:dyDescent="0.25">
      <c r="A582" s="3">
        <v>44686</v>
      </c>
      <c r="B582" s="4">
        <v>34886</v>
      </c>
      <c r="C582">
        <v>15273</v>
      </c>
      <c r="D582">
        <v>19613</v>
      </c>
      <c r="E582" t="s">
        <v>2</v>
      </c>
      <c r="F582" t="s">
        <v>26</v>
      </c>
      <c r="G582" t="s">
        <v>16</v>
      </c>
      <c r="H582" t="s">
        <v>18</v>
      </c>
      <c r="I582" t="s">
        <v>10</v>
      </c>
      <c r="J582" t="s">
        <v>5</v>
      </c>
      <c r="K582">
        <v>0.08</v>
      </c>
      <c r="L582" t="s">
        <v>6</v>
      </c>
      <c r="M582">
        <f>YEAR(Table1[[#This Row],[Transaction_Date]])</f>
        <v>2022</v>
      </c>
    </row>
    <row r="583" spans="1:13" hidden="1" x14ac:dyDescent="0.25">
      <c r="A583" s="3">
        <v>45243</v>
      </c>
      <c r="B583">
        <v>27007</v>
      </c>
      <c r="C583">
        <v>10216</v>
      </c>
      <c r="D583">
        <v>16791</v>
      </c>
      <c r="E583" t="s">
        <v>0</v>
      </c>
      <c r="F583" t="s">
        <v>23</v>
      </c>
      <c r="G583" t="s">
        <v>8</v>
      </c>
      <c r="H583" t="s">
        <v>18</v>
      </c>
      <c r="I583" t="s">
        <v>10</v>
      </c>
      <c r="J583" t="s">
        <v>5</v>
      </c>
      <c r="K583">
        <v>0.28999999999999998</v>
      </c>
      <c r="L583" t="s">
        <v>36</v>
      </c>
      <c r="M583">
        <f>YEAR(Table1[[#This Row],[Transaction_Date]])</f>
        <v>2023</v>
      </c>
    </row>
    <row r="584" spans="1:13" hidden="1" x14ac:dyDescent="0.25">
      <c r="A584" s="3">
        <v>45017</v>
      </c>
      <c r="B584">
        <v>10217</v>
      </c>
      <c r="C584">
        <v>3045</v>
      </c>
      <c r="D584">
        <v>7172</v>
      </c>
      <c r="E584" t="s">
        <v>0</v>
      </c>
      <c r="F584" t="s">
        <v>17</v>
      </c>
      <c r="G584" t="s">
        <v>8</v>
      </c>
      <c r="H584" t="s">
        <v>3</v>
      </c>
      <c r="I584" t="s">
        <v>4</v>
      </c>
      <c r="J584" t="s">
        <v>5</v>
      </c>
      <c r="K584">
        <v>7.0000000000000007E-2</v>
      </c>
      <c r="L584" t="s">
        <v>29</v>
      </c>
      <c r="M584">
        <f>YEAR(Table1[[#This Row],[Transaction_Date]])</f>
        <v>2023</v>
      </c>
    </row>
    <row r="585" spans="1:13" x14ac:dyDescent="0.25">
      <c r="A585" s="3">
        <v>44697</v>
      </c>
      <c r="B585" s="4">
        <v>15474</v>
      </c>
      <c r="C585">
        <v>3356</v>
      </c>
      <c r="D585">
        <v>12118</v>
      </c>
      <c r="E585" t="s">
        <v>22</v>
      </c>
      <c r="F585" t="s">
        <v>23</v>
      </c>
      <c r="G585" t="s">
        <v>22</v>
      </c>
      <c r="H585" t="s">
        <v>18</v>
      </c>
      <c r="I585" t="s">
        <v>24</v>
      </c>
      <c r="J585" t="s">
        <v>20</v>
      </c>
      <c r="K585">
        <v>0.11</v>
      </c>
      <c r="L585" t="s">
        <v>6</v>
      </c>
      <c r="M585">
        <f>YEAR(Table1[[#This Row],[Transaction_Date]])</f>
        <v>2022</v>
      </c>
    </row>
    <row r="586" spans="1:13" hidden="1" x14ac:dyDescent="0.25">
      <c r="A586" s="3">
        <v>45205</v>
      </c>
      <c r="B586">
        <v>15920</v>
      </c>
      <c r="C586">
        <v>15963</v>
      </c>
      <c r="D586">
        <v>-43</v>
      </c>
      <c r="E586" t="s">
        <v>16</v>
      </c>
      <c r="F586" t="s">
        <v>17</v>
      </c>
      <c r="G586" t="s">
        <v>2</v>
      </c>
      <c r="H586" t="s">
        <v>18</v>
      </c>
      <c r="I586" t="s">
        <v>4</v>
      </c>
      <c r="J586" t="s">
        <v>5</v>
      </c>
      <c r="K586">
        <v>0.22</v>
      </c>
      <c r="L586" t="s">
        <v>31</v>
      </c>
      <c r="M586">
        <f>YEAR(Table1[[#This Row],[Transaction_Date]])</f>
        <v>2023</v>
      </c>
    </row>
    <row r="587" spans="1:13" hidden="1" x14ac:dyDescent="0.25">
      <c r="A587" s="3">
        <v>45180</v>
      </c>
      <c r="B587">
        <v>20490</v>
      </c>
      <c r="C587">
        <v>6094</v>
      </c>
      <c r="D587">
        <v>14396</v>
      </c>
      <c r="E587" t="s">
        <v>7</v>
      </c>
      <c r="F587" t="s">
        <v>26</v>
      </c>
      <c r="G587" t="s">
        <v>22</v>
      </c>
      <c r="H587" t="s">
        <v>9</v>
      </c>
      <c r="I587" t="s">
        <v>19</v>
      </c>
      <c r="J587" t="s">
        <v>32</v>
      </c>
      <c r="K587">
        <v>0.16</v>
      </c>
      <c r="L587" t="s">
        <v>34</v>
      </c>
      <c r="M587">
        <f>YEAR(Table1[[#This Row],[Transaction_Date]])</f>
        <v>2023</v>
      </c>
    </row>
    <row r="588" spans="1:13" hidden="1" x14ac:dyDescent="0.25">
      <c r="A588" s="3">
        <v>45127</v>
      </c>
      <c r="B588">
        <v>29266</v>
      </c>
      <c r="C588">
        <v>12316</v>
      </c>
      <c r="D588">
        <v>16950</v>
      </c>
      <c r="E588" t="s">
        <v>16</v>
      </c>
      <c r="F588" t="s">
        <v>23</v>
      </c>
      <c r="G588" t="s">
        <v>2</v>
      </c>
      <c r="H588" t="s">
        <v>3</v>
      </c>
      <c r="I588" t="s">
        <v>24</v>
      </c>
      <c r="J588" t="s">
        <v>5</v>
      </c>
      <c r="K588">
        <v>0.22</v>
      </c>
      <c r="L588" t="s">
        <v>33</v>
      </c>
      <c r="M588">
        <f>YEAR(Table1[[#This Row],[Transaction_Date]])</f>
        <v>2023</v>
      </c>
    </row>
    <row r="589" spans="1:13" hidden="1" x14ac:dyDescent="0.25">
      <c r="A589" s="3">
        <v>44932</v>
      </c>
      <c r="B589">
        <v>43050</v>
      </c>
      <c r="C589">
        <v>14243</v>
      </c>
      <c r="D589">
        <v>28807</v>
      </c>
      <c r="E589" t="s">
        <v>2</v>
      </c>
      <c r="F589" t="s">
        <v>1</v>
      </c>
      <c r="G589" t="s">
        <v>8</v>
      </c>
      <c r="H589" t="s">
        <v>18</v>
      </c>
      <c r="I589" t="s">
        <v>4</v>
      </c>
      <c r="J589" t="s">
        <v>11</v>
      </c>
      <c r="K589">
        <v>0.19</v>
      </c>
      <c r="L589" t="s">
        <v>28</v>
      </c>
      <c r="M589">
        <f>YEAR(Table1[[#This Row],[Transaction_Date]])</f>
        <v>2023</v>
      </c>
    </row>
    <row r="590" spans="1:13" hidden="1" x14ac:dyDescent="0.25">
      <c r="A590" s="3">
        <v>44938</v>
      </c>
      <c r="B590">
        <v>5425</v>
      </c>
      <c r="C590">
        <v>3552</v>
      </c>
      <c r="D590">
        <v>1873</v>
      </c>
      <c r="E590" t="s">
        <v>0</v>
      </c>
      <c r="F590" t="s">
        <v>26</v>
      </c>
      <c r="G590" t="s">
        <v>8</v>
      </c>
      <c r="H590" t="s">
        <v>3</v>
      </c>
      <c r="I590" t="s">
        <v>4</v>
      </c>
      <c r="J590" t="s">
        <v>5</v>
      </c>
      <c r="K590">
        <v>0.17</v>
      </c>
      <c r="L590" t="s">
        <v>28</v>
      </c>
      <c r="M590">
        <f>YEAR(Table1[[#This Row],[Transaction_Date]])</f>
        <v>2023</v>
      </c>
    </row>
    <row r="591" spans="1:13" x14ac:dyDescent="0.25">
      <c r="A591" s="3">
        <v>44735</v>
      </c>
      <c r="B591" s="4">
        <v>27096</v>
      </c>
      <c r="C591">
        <v>14652</v>
      </c>
      <c r="D591">
        <v>12444</v>
      </c>
      <c r="E591" t="s">
        <v>7</v>
      </c>
      <c r="F591" t="s">
        <v>23</v>
      </c>
      <c r="G591" t="s">
        <v>7</v>
      </c>
      <c r="H591" t="s">
        <v>3</v>
      </c>
      <c r="I591" t="s">
        <v>4</v>
      </c>
      <c r="J591" t="s">
        <v>20</v>
      </c>
      <c r="K591">
        <v>0.28000000000000003</v>
      </c>
      <c r="L591" t="s">
        <v>25</v>
      </c>
      <c r="M591">
        <f>YEAR(Table1[[#This Row],[Transaction_Date]])</f>
        <v>2022</v>
      </c>
    </row>
    <row r="592" spans="1:13" hidden="1" x14ac:dyDescent="0.25">
      <c r="A592" s="3">
        <v>45230</v>
      </c>
      <c r="B592">
        <v>8180</v>
      </c>
      <c r="C592">
        <v>29409</v>
      </c>
      <c r="D592">
        <v>-21229</v>
      </c>
      <c r="E592" t="s">
        <v>2</v>
      </c>
      <c r="F592" t="s">
        <v>1</v>
      </c>
      <c r="G592" t="s">
        <v>8</v>
      </c>
      <c r="H592" t="s">
        <v>27</v>
      </c>
      <c r="I592" t="s">
        <v>4</v>
      </c>
      <c r="J592" t="s">
        <v>20</v>
      </c>
      <c r="K592">
        <v>0.03</v>
      </c>
      <c r="L592" t="s">
        <v>31</v>
      </c>
      <c r="M592">
        <f>YEAR(Table1[[#This Row],[Transaction_Date]])</f>
        <v>2023</v>
      </c>
    </row>
    <row r="593" spans="1:13" hidden="1" x14ac:dyDescent="0.25">
      <c r="A593" s="3">
        <v>45122</v>
      </c>
      <c r="B593">
        <v>21134</v>
      </c>
      <c r="C593">
        <v>15004</v>
      </c>
      <c r="D593">
        <v>6130</v>
      </c>
      <c r="E593" t="s">
        <v>22</v>
      </c>
      <c r="F593" t="s">
        <v>26</v>
      </c>
      <c r="G593" t="s">
        <v>8</v>
      </c>
      <c r="H593" t="s">
        <v>14</v>
      </c>
      <c r="I593" t="s">
        <v>4</v>
      </c>
      <c r="J593" t="s">
        <v>5</v>
      </c>
      <c r="K593">
        <v>0.28000000000000003</v>
      </c>
      <c r="L593" t="s">
        <v>33</v>
      </c>
      <c r="M593">
        <f>YEAR(Table1[[#This Row],[Transaction_Date]])</f>
        <v>2023</v>
      </c>
    </row>
    <row r="594" spans="1:13" hidden="1" x14ac:dyDescent="0.25">
      <c r="A594" s="3">
        <v>44954</v>
      </c>
      <c r="B594">
        <v>40051</v>
      </c>
      <c r="C594">
        <v>19176</v>
      </c>
      <c r="D594">
        <v>20875</v>
      </c>
      <c r="E594" t="s">
        <v>0</v>
      </c>
      <c r="F594" t="s">
        <v>23</v>
      </c>
      <c r="G594" t="s">
        <v>30</v>
      </c>
      <c r="H594" t="s">
        <v>18</v>
      </c>
      <c r="I594" t="s">
        <v>4</v>
      </c>
      <c r="J594" t="s">
        <v>5</v>
      </c>
      <c r="K594">
        <v>0.16</v>
      </c>
      <c r="L594" t="s">
        <v>28</v>
      </c>
      <c r="M594">
        <f>YEAR(Table1[[#This Row],[Transaction_Date]])</f>
        <v>2023</v>
      </c>
    </row>
    <row r="595" spans="1:13" hidden="1" x14ac:dyDescent="0.25">
      <c r="A595" s="3">
        <v>45164</v>
      </c>
      <c r="B595">
        <v>26259</v>
      </c>
      <c r="C595">
        <v>11060</v>
      </c>
      <c r="D595">
        <v>15199</v>
      </c>
      <c r="E595" t="s">
        <v>0</v>
      </c>
      <c r="F595" t="s">
        <v>23</v>
      </c>
      <c r="G595" t="s">
        <v>7</v>
      </c>
      <c r="H595" t="s">
        <v>14</v>
      </c>
      <c r="I595" t="s">
        <v>19</v>
      </c>
      <c r="J595" t="s">
        <v>11</v>
      </c>
      <c r="K595">
        <v>0.2</v>
      </c>
      <c r="L595" t="s">
        <v>12</v>
      </c>
      <c r="M595">
        <f>YEAR(Table1[[#This Row],[Transaction_Date]])</f>
        <v>2023</v>
      </c>
    </row>
    <row r="596" spans="1:13" hidden="1" x14ac:dyDescent="0.25">
      <c r="A596" s="3">
        <v>45146</v>
      </c>
      <c r="B596">
        <v>34953</v>
      </c>
      <c r="C596">
        <v>25229</v>
      </c>
      <c r="D596">
        <v>9724</v>
      </c>
      <c r="E596" t="s">
        <v>2</v>
      </c>
      <c r="F596" t="s">
        <v>1</v>
      </c>
      <c r="G596" t="s">
        <v>7</v>
      </c>
      <c r="H596" t="s">
        <v>14</v>
      </c>
      <c r="I596" t="s">
        <v>4</v>
      </c>
      <c r="J596" t="s">
        <v>32</v>
      </c>
      <c r="K596">
        <v>0.28999999999999998</v>
      </c>
      <c r="L596" t="s">
        <v>12</v>
      </c>
      <c r="M596">
        <f>YEAR(Table1[[#This Row],[Transaction_Date]])</f>
        <v>2023</v>
      </c>
    </row>
    <row r="597" spans="1:13" hidden="1" x14ac:dyDescent="0.25">
      <c r="A597" s="3">
        <v>44974</v>
      </c>
      <c r="B597">
        <v>30561</v>
      </c>
      <c r="C597">
        <v>5945</v>
      </c>
      <c r="D597">
        <v>24616</v>
      </c>
      <c r="E597" t="s">
        <v>0</v>
      </c>
      <c r="F597" t="s">
        <v>23</v>
      </c>
      <c r="G597" t="s">
        <v>16</v>
      </c>
      <c r="H597" t="s">
        <v>14</v>
      </c>
      <c r="I597" t="s">
        <v>19</v>
      </c>
      <c r="J597" t="s">
        <v>5</v>
      </c>
      <c r="K597">
        <v>0.1</v>
      </c>
      <c r="L597" t="s">
        <v>35</v>
      </c>
      <c r="M597">
        <f>YEAR(Table1[[#This Row],[Transaction_Date]])</f>
        <v>2023</v>
      </c>
    </row>
    <row r="598" spans="1:13" hidden="1" x14ac:dyDescent="0.25">
      <c r="A598" s="3">
        <v>44984</v>
      </c>
      <c r="B598">
        <v>34123</v>
      </c>
      <c r="C598">
        <v>27054</v>
      </c>
      <c r="D598">
        <v>7069</v>
      </c>
      <c r="E598" t="s">
        <v>7</v>
      </c>
      <c r="F598" t="s">
        <v>23</v>
      </c>
      <c r="G598" t="s">
        <v>8</v>
      </c>
      <c r="H598" t="s">
        <v>27</v>
      </c>
      <c r="I598" t="s">
        <v>4</v>
      </c>
      <c r="J598" t="s">
        <v>5</v>
      </c>
      <c r="K598">
        <v>0.05</v>
      </c>
      <c r="L598" t="s">
        <v>35</v>
      </c>
      <c r="M598">
        <f>YEAR(Table1[[#This Row],[Transaction_Date]])</f>
        <v>2023</v>
      </c>
    </row>
    <row r="599" spans="1:13" hidden="1" x14ac:dyDescent="0.25">
      <c r="A599" s="3">
        <v>45147</v>
      </c>
      <c r="B599">
        <v>8064</v>
      </c>
      <c r="C599">
        <v>11497</v>
      </c>
      <c r="D599">
        <v>-3433</v>
      </c>
      <c r="E599" t="s">
        <v>16</v>
      </c>
      <c r="F599" t="s">
        <v>26</v>
      </c>
      <c r="G599" t="s">
        <v>16</v>
      </c>
      <c r="H599" t="s">
        <v>3</v>
      </c>
      <c r="I599" t="s">
        <v>24</v>
      </c>
      <c r="J599" t="s">
        <v>5</v>
      </c>
      <c r="K599">
        <v>0.08</v>
      </c>
      <c r="L599" t="s">
        <v>12</v>
      </c>
      <c r="M599">
        <f>YEAR(Table1[[#This Row],[Transaction_Date]])</f>
        <v>2023</v>
      </c>
    </row>
    <row r="600" spans="1:13" hidden="1" x14ac:dyDescent="0.25">
      <c r="A600" s="3">
        <v>44931</v>
      </c>
      <c r="B600">
        <v>19553</v>
      </c>
      <c r="C600">
        <v>23294</v>
      </c>
      <c r="D600">
        <v>-3741</v>
      </c>
      <c r="E600" t="s">
        <v>0</v>
      </c>
      <c r="F600" t="s">
        <v>26</v>
      </c>
      <c r="G600" t="s">
        <v>8</v>
      </c>
      <c r="H600" t="s">
        <v>27</v>
      </c>
      <c r="I600" t="s">
        <v>4</v>
      </c>
      <c r="J600" t="s">
        <v>11</v>
      </c>
      <c r="K600">
        <v>7.0000000000000007E-2</v>
      </c>
      <c r="L600" t="s">
        <v>28</v>
      </c>
      <c r="M600">
        <f>YEAR(Table1[[#This Row],[Transaction_Date]])</f>
        <v>2023</v>
      </c>
    </row>
    <row r="601" spans="1:13" x14ac:dyDescent="0.25">
      <c r="A601" s="3">
        <v>44650</v>
      </c>
      <c r="B601" s="4">
        <v>5802</v>
      </c>
      <c r="C601">
        <v>5763</v>
      </c>
      <c r="D601">
        <v>39</v>
      </c>
      <c r="E601" t="s">
        <v>7</v>
      </c>
      <c r="F601" t="s">
        <v>23</v>
      </c>
      <c r="G601" t="s">
        <v>8</v>
      </c>
      <c r="H601" t="s">
        <v>18</v>
      </c>
      <c r="I601" t="s">
        <v>4</v>
      </c>
      <c r="J601" t="s">
        <v>20</v>
      </c>
      <c r="K601">
        <v>0.28000000000000003</v>
      </c>
      <c r="L601" t="s">
        <v>21</v>
      </c>
      <c r="M601">
        <f>YEAR(Table1[[#This Row],[Transaction_Date]])</f>
        <v>2022</v>
      </c>
    </row>
    <row r="602" spans="1:13" hidden="1" x14ac:dyDescent="0.25">
      <c r="A602" s="3">
        <v>45050</v>
      </c>
      <c r="B602">
        <v>24883</v>
      </c>
      <c r="C602">
        <v>22531</v>
      </c>
      <c r="D602">
        <v>2352</v>
      </c>
      <c r="E602" t="s">
        <v>0</v>
      </c>
      <c r="F602" t="s">
        <v>23</v>
      </c>
      <c r="G602" t="s">
        <v>30</v>
      </c>
      <c r="H602" t="s">
        <v>27</v>
      </c>
      <c r="I602" t="s">
        <v>10</v>
      </c>
      <c r="J602" t="s">
        <v>5</v>
      </c>
      <c r="K602">
        <v>0.25</v>
      </c>
      <c r="L602" t="s">
        <v>6</v>
      </c>
      <c r="M602">
        <f>YEAR(Table1[[#This Row],[Transaction_Date]])</f>
        <v>2023</v>
      </c>
    </row>
    <row r="603" spans="1:13" x14ac:dyDescent="0.25">
      <c r="A603" s="3">
        <v>44587</v>
      </c>
      <c r="B603" s="4">
        <v>8865</v>
      </c>
      <c r="C603">
        <v>26262</v>
      </c>
      <c r="D603">
        <v>-17397</v>
      </c>
      <c r="E603" t="s">
        <v>0</v>
      </c>
      <c r="F603" t="s">
        <v>13</v>
      </c>
      <c r="G603" t="s">
        <v>7</v>
      </c>
      <c r="H603" t="s">
        <v>18</v>
      </c>
      <c r="I603" t="s">
        <v>19</v>
      </c>
      <c r="J603" t="s">
        <v>5</v>
      </c>
      <c r="K603">
        <v>0.28000000000000003</v>
      </c>
      <c r="L603" t="s">
        <v>28</v>
      </c>
      <c r="M603">
        <f>YEAR(Table1[[#This Row],[Transaction_Date]])</f>
        <v>2022</v>
      </c>
    </row>
    <row r="604" spans="1:13" hidden="1" x14ac:dyDescent="0.25">
      <c r="A604" s="3">
        <v>45118</v>
      </c>
      <c r="B604">
        <v>23965</v>
      </c>
      <c r="C604">
        <v>25339</v>
      </c>
      <c r="D604">
        <v>-1374</v>
      </c>
      <c r="E604" t="s">
        <v>16</v>
      </c>
      <c r="F604" t="s">
        <v>23</v>
      </c>
      <c r="G604" t="s">
        <v>7</v>
      </c>
      <c r="H604" t="s">
        <v>3</v>
      </c>
      <c r="I604" t="s">
        <v>4</v>
      </c>
      <c r="J604" t="s">
        <v>5</v>
      </c>
      <c r="K604">
        <v>0.2</v>
      </c>
      <c r="L604" t="s">
        <v>33</v>
      </c>
      <c r="M604">
        <f>YEAR(Table1[[#This Row],[Transaction_Date]])</f>
        <v>2023</v>
      </c>
    </row>
    <row r="605" spans="1:13" x14ac:dyDescent="0.25">
      <c r="A605" s="3">
        <v>44925</v>
      </c>
      <c r="B605" s="4">
        <v>41456</v>
      </c>
      <c r="C605">
        <v>19748</v>
      </c>
      <c r="D605">
        <v>21708</v>
      </c>
      <c r="E605" t="s">
        <v>2</v>
      </c>
      <c r="F605" t="s">
        <v>23</v>
      </c>
      <c r="G605" t="s">
        <v>22</v>
      </c>
      <c r="H605" t="s">
        <v>3</v>
      </c>
      <c r="I605" t="s">
        <v>10</v>
      </c>
      <c r="J605" t="s">
        <v>11</v>
      </c>
      <c r="K605">
        <v>0.24</v>
      </c>
      <c r="L605" t="s">
        <v>15</v>
      </c>
      <c r="M605">
        <f>YEAR(Table1[[#This Row],[Transaction_Date]])</f>
        <v>2022</v>
      </c>
    </row>
    <row r="606" spans="1:13" x14ac:dyDescent="0.25">
      <c r="A606" s="3">
        <v>44737</v>
      </c>
      <c r="B606" s="4">
        <v>30518</v>
      </c>
      <c r="C606">
        <v>9027</v>
      </c>
      <c r="D606">
        <v>21491</v>
      </c>
      <c r="E606" t="s">
        <v>22</v>
      </c>
      <c r="F606" t="s">
        <v>23</v>
      </c>
      <c r="G606" t="s">
        <v>22</v>
      </c>
      <c r="H606" t="s">
        <v>18</v>
      </c>
      <c r="I606" t="s">
        <v>24</v>
      </c>
      <c r="J606" t="s">
        <v>5</v>
      </c>
      <c r="K606">
        <v>0.14000000000000001</v>
      </c>
      <c r="L606" t="s">
        <v>25</v>
      </c>
      <c r="M606">
        <f>YEAR(Table1[[#This Row],[Transaction_Date]])</f>
        <v>2022</v>
      </c>
    </row>
    <row r="607" spans="1:13" x14ac:dyDescent="0.25">
      <c r="A607" s="3">
        <v>44709</v>
      </c>
      <c r="B607" s="4">
        <v>16045</v>
      </c>
      <c r="C607">
        <v>14622</v>
      </c>
      <c r="D607">
        <v>1423</v>
      </c>
      <c r="E607" t="s">
        <v>16</v>
      </c>
      <c r="F607" t="s">
        <v>1</v>
      </c>
      <c r="G607" t="s">
        <v>16</v>
      </c>
      <c r="H607" t="s">
        <v>14</v>
      </c>
      <c r="I607" t="s">
        <v>24</v>
      </c>
      <c r="J607" t="s">
        <v>5</v>
      </c>
      <c r="K607">
        <v>0.24</v>
      </c>
      <c r="L607" t="s">
        <v>6</v>
      </c>
      <c r="M607">
        <f>YEAR(Table1[[#This Row],[Transaction_Date]])</f>
        <v>2022</v>
      </c>
    </row>
    <row r="608" spans="1:13" hidden="1" x14ac:dyDescent="0.25">
      <c r="A608" s="3">
        <v>44945</v>
      </c>
      <c r="B608">
        <v>44645</v>
      </c>
      <c r="C608">
        <v>23995</v>
      </c>
      <c r="D608">
        <v>20650</v>
      </c>
      <c r="E608" t="s">
        <v>16</v>
      </c>
      <c r="F608" t="s">
        <v>23</v>
      </c>
      <c r="G608" t="s">
        <v>8</v>
      </c>
      <c r="H608" t="s">
        <v>14</v>
      </c>
      <c r="I608" t="s">
        <v>24</v>
      </c>
      <c r="J608" t="s">
        <v>5</v>
      </c>
      <c r="K608">
        <v>7.0000000000000007E-2</v>
      </c>
      <c r="L608" t="s">
        <v>28</v>
      </c>
      <c r="M608">
        <f>YEAR(Table1[[#This Row],[Transaction_Date]])</f>
        <v>2023</v>
      </c>
    </row>
    <row r="609" spans="1:13" hidden="1" x14ac:dyDescent="0.25">
      <c r="A609" s="3">
        <v>45099</v>
      </c>
      <c r="B609">
        <v>18764</v>
      </c>
      <c r="C609">
        <v>7029</v>
      </c>
      <c r="D609">
        <v>11735</v>
      </c>
      <c r="E609" t="s">
        <v>2</v>
      </c>
      <c r="F609" t="s">
        <v>23</v>
      </c>
      <c r="G609" t="s">
        <v>16</v>
      </c>
      <c r="H609" t="s">
        <v>3</v>
      </c>
      <c r="I609" t="s">
        <v>4</v>
      </c>
      <c r="J609" t="s">
        <v>5</v>
      </c>
      <c r="K609">
        <v>0.12</v>
      </c>
      <c r="L609" t="s">
        <v>25</v>
      </c>
      <c r="M609">
        <f>YEAR(Table1[[#This Row],[Transaction_Date]])</f>
        <v>2023</v>
      </c>
    </row>
    <row r="610" spans="1:13" hidden="1" x14ac:dyDescent="0.25">
      <c r="A610" s="3">
        <v>45163</v>
      </c>
      <c r="B610">
        <v>24045</v>
      </c>
      <c r="C610">
        <v>16828</v>
      </c>
      <c r="D610">
        <v>7217</v>
      </c>
      <c r="E610" t="s">
        <v>22</v>
      </c>
      <c r="F610" t="s">
        <v>26</v>
      </c>
      <c r="G610" t="s">
        <v>8</v>
      </c>
      <c r="H610" t="s">
        <v>27</v>
      </c>
      <c r="I610" t="s">
        <v>24</v>
      </c>
      <c r="J610" t="s">
        <v>20</v>
      </c>
      <c r="K610">
        <v>0.2</v>
      </c>
      <c r="L610" t="s">
        <v>12</v>
      </c>
      <c r="M610">
        <f>YEAR(Table1[[#This Row],[Transaction_Date]])</f>
        <v>2023</v>
      </c>
    </row>
    <row r="611" spans="1:13" x14ac:dyDescent="0.25">
      <c r="A611" s="3">
        <v>44919</v>
      </c>
      <c r="B611" s="4">
        <v>26033</v>
      </c>
      <c r="C611">
        <v>5675</v>
      </c>
      <c r="D611">
        <v>20358</v>
      </c>
      <c r="E611" t="s">
        <v>22</v>
      </c>
      <c r="F611" t="s">
        <v>26</v>
      </c>
      <c r="G611" t="s">
        <v>16</v>
      </c>
      <c r="H611" t="s">
        <v>18</v>
      </c>
      <c r="I611" t="s">
        <v>4</v>
      </c>
      <c r="J611" t="s">
        <v>20</v>
      </c>
      <c r="K611">
        <v>0.15</v>
      </c>
      <c r="L611" t="s">
        <v>15</v>
      </c>
      <c r="M611">
        <f>YEAR(Table1[[#This Row],[Transaction_Date]])</f>
        <v>2022</v>
      </c>
    </row>
    <row r="612" spans="1:13" x14ac:dyDescent="0.25">
      <c r="A612" s="3">
        <v>44752</v>
      </c>
      <c r="B612" s="4">
        <v>37227</v>
      </c>
      <c r="C612">
        <v>23188</v>
      </c>
      <c r="D612">
        <v>14039</v>
      </c>
      <c r="E612" t="s">
        <v>16</v>
      </c>
      <c r="F612" t="s">
        <v>23</v>
      </c>
      <c r="G612" t="s">
        <v>30</v>
      </c>
      <c r="H612" t="s">
        <v>18</v>
      </c>
      <c r="I612" t="s">
        <v>4</v>
      </c>
      <c r="J612" t="s">
        <v>20</v>
      </c>
      <c r="K612">
        <v>7.0000000000000007E-2</v>
      </c>
      <c r="L612" t="s">
        <v>33</v>
      </c>
      <c r="M612">
        <f>YEAR(Table1[[#This Row],[Transaction_Date]])</f>
        <v>2022</v>
      </c>
    </row>
    <row r="613" spans="1:13" x14ac:dyDescent="0.25">
      <c r="A613" s="3">
        <v>44819</v>
      </c>
      <c r="B613" s="4">
        <v>27447</v>
      </c>
      <c r="C613">
        <v>8725</v>
      </c>
      <c r="D613">
        <v>18722</v>
      </c>
      <c r="E613" t="s">
        <v>7</v>
      </c>
      <c r="F613" t="s">
        <v>13</v>
      </c>
      <c r="G613" t="s">
        <v>7</v>
      </c>
      <c r="H613" t="s">
        <v>3</v>
      </c>
      <c r="I613" t="s">
        <v>4</v>
      </c>
      <c r="J613" t="s">
        <v>5</v>
      </c>
      <c r="K613">
        <v>0.08</v>
      </c>
      <c r="L613" t="s">
        <v>34</v>
      </c>
      <c r="M613">
        <f>YEAR(Table1[[#This Row],[Transaction_Date]])</f>
        <v>2022</v>
      </c>
    </row>
    <row r="614" spans="1:13" hidden="1" x14ac:dyDescent="0.25">
      <c r="A614" s="3">
        <v>45068</v>
      </c>
      <c r="B614">
        <v>15443</v>
      </c>
      <c r="C614">
        <v>7848</v>
      </c>
      <c r="D614">
        <v>7595</v>
      </c>
      <c r="E614" t="s">
        <v>7</v>
      </c>
      <c r="F614" t="s">
        <v>23</v>
      </c>
      <c r="G614" t="s">
        <v>22</v>
      </c>
      <c r="H614" t="s">
        <v>3</v>
      </c>
      <c r="I614" t="s">
        <v>10</v>
      </c>
      <c r="J614" t="s">
        <v>5</v>
      </c>
      <c r="K614">
        <v>0.15</v>
      </c>
      <c r="L614" t="s">
        <v>6</v>
      </c>
      <c r="M614">
        <f>YEAR(Table1[[#This Row],[Transaction_Date]])</f>
        <v>2023</v>
      </c>
    </row>
    <row r="615" spans="1:13" x14ac:dyDescent="0.25">
      <c r="A615" s="3">
        <v>44683</v>
      </c>
      <c r="B615" s="4">
        <v>38119</v>
      </c>
      <c r="C615">
        <v>8195</v>
      </c>
      <c r="D615">
        <v>29924</v>
      </c>
      <c r="E615" t="s">
        <v>22</v>
      </c>
      <c r="F615" t="s">
        <v>23</v>
      </c>
      <c r="G615" t="s">
        <v>7</v>
      </c>
      <c r="H615" t="s">
        <v>18</v>
      </c>
      <c r="I615" t="s">
        <v>4</v>
      </c>
      <c r="J615" t="s">
        <v>11</v>
      </c>
      <c r="K615">
        <v>0.19</v>
      </c>
      <c r="L615" t="s">
        <v>6</v>
      </c>
      <c r="M615">
        <f>YEAR(Table1[[#This Row],[Transaction_Date]])</f>
        <v>2022</v>
      </c>
    </row>
    <row r="616" spans="1:13" x14ac:dyDescent="0.25">
      <c r="A616" s="3">
        <v>44592</v>
      </c>
      <c r="B616" s="4">
        <v>40483</v>
      </c>
      <c r="C616">
        <v>9986</v>
      </c>
      <c r="D616">
        <v>30497</v>
      </c>
      <c r="E616" t="s">
        <v>2</v>
      </c>
      <c r="F616" t="s">
        <v>23</v>
      </c>
      <c r="G616" t="s">
        <v>8</v>
      </c>
      <c r="H616" t="s">
        <v>27</v>
      </c>
      <c r="I616" t="s">
        <v>19</v>
      </c>
      <c r="J616" t="s">
        <v>5</v>
      </c>
      <c r="K616">
        <v>0.11</v>
      </c>
      <c r="L616" t="s">
        <v>28</v>
      </c>
      <c r="M616">
        <f>YEAR(Table1[[#This Row],[Transaction_Date]])</f>
        <v>2022</v>
      </c>
    </row>
    <row r="617" spans="1:13" x14ac:dyDescent="0.25">
      <c r="A617" s="3">
        <v>44796</v>
      </c>
      <c r="B617" s="4">
        <v>37288</v>
      </c>
      <c r="C617">
        <v>6338</v>
      </c>
      <c r="D617">
        <v>30950</v>
      </c>
      <c r="E617" t="s">
        <v>0</v>
      </c>
      <c r="F617" t="s">
        <v>17</v>
      </c>
      <c r="G617" t="s">
        <v>8</v>
      </c>
      <c r="H617" t="s">
        <v>3</v>
      </c>
      <c r="I617" t="s">
        <v>4</v>
      </c>
      <c r="J617" t="s">
        <v>20</v>
      </c>
      <c r="K617">
        <v>0.06</v>
      </c>
      <c r="L617" t="s">
        <v>12</v>
      </c>
      <c r="M617">
        <f>YEAR(Table1[[#This Row],[Transaction_Date]])</f>
        <v>2022</v>
      </c>
    </row>
    <row r="618" spans="1:13" hidden="1" x14ac:dyDescent="0.25">
      <c r="A618" s="3">
        <v>45124</v>
      </c>
      <c r="B618">
        <v>13642</v>
      </c>
      <c r="C618">
        <v>13770</v>
      </c>
      <c r="D618">
        <v>-128</v>
      </c>
      <c r="E618" t="s">
        <v>16</v>
      </c>
      <c r="F618" t="s">
        <v>23</v>
      </c>
      <c r="G618" t="s">
        <v>8</v>
      </c>
      <c r="H618" t="s">
        <v>9</v>
      </c>
      <c r="I618" t="s">
        <v>10</v>
      </c>
      <c r="J618" t="s">
        <v>11</v>
      </c>
      <c r="K618">
        <v>0.18</v>
      </c>
      <c r="L618" t="s">
        <v>33</v>
      </c>
      <c r="M618">
        <f>YEAR(Table1[[#This Row],[Transaction_Date]])</f>
        <v>2023</v>
      </c>
    </row>
    <row r="619" spans="1:13" x14ac:dyDescent="0.25">
      <c r="A619" s="3">
        <v>44904</v>
      </c>
      <c r="B619" s="4">
        <v>12354</v>
      </c>
      <c r="C619">
        <v>3763</v>
      </c>
      <c r="D619">
        <v>8591</v>
      </c>
      <c r="E619" t="s">
        <v>2</v>
      </c>
      <c r="F619" t="s">
        <v>23</v>
      </c>
      <c r="G619" t="s">
        <v>8</v>
      </c>
      <c r="H619" t="s">
        <v>14</v>
      </c>
      <c r="I619" t="s">
        <v>24</v>
      </c>
      <c r="J619" t="s">
        <v>32</v>
      </c>
      <c r="K619">
        <v>0.21</v>
      </c>
      <c r="L619" t="s">
        <v>15</v>
      </c>
      <c r="M619">
        <f>YEAR(Table1[[#This Row],[Transaction_Date]])</f>
        <v>2022</v>
      </c>
    </row>
    <row r="620" spans="1:13" hidden="1" x14ac:dyDescent="0.25">
      <c r="A620" s="3">
        <v>45056</v>
      </c>
      <c r="B620">
        <v>31666</v>
      </c>
      <c r="C620">
        <v>26653</v>
      </c>
      <c r="D620">
        <v>5013</v>
      </c>
      <c r="E620" t="s">
        <v>7</v>
      </c>
      <c r="F620" t="s">
        <v>23</v>
      </c>
      <c r="G620" t="s">
        <v>8</v>
      </c>
      <c r="H620" t="s">
        <v>9</v>
      </c>
      <c r="I620" t="s">
        <v>4</v>
      </c>
      <c r="J620" t="s">
        <v>5</v>
      </c>
      <c r="K620">
        <v>0.2</v>
      </c>
      <c r="L620" t="s">
        <v>6</v>
      </c>
      <c r="M620">
        <f>YEAR(Table1[[#This Row],[Transaction_Date]])</f>
        <v>2023</v>
      </c>
    </row>
    <row r="621" spans="1:13" x14ac:dyDescent="0.25">
      <c r="A621" s="3">
        <v>44910</v>
      </c>
      <c r="B621" s="4">
        <v>24609</v>
      </c>
      <c r="C621">
        <v>4525</v>
      </c>
      <c r="D621">
        <v>20084</v>
      </c>
      <c r="E621" t="s">
        <v>7</v>
      </c>
      <c r="F621" t="s">
        <v>1</v>
      </c>
      <c r="G621" t="s">
        <v>8</v>
      </c>
      <c r="H621" t="s">
        <v>9</v>
      </c>
      <c r="I621" t="s">
        <v>24</v>
      </c>
      <c r="J621" t="s">
        <v>32</v>
      </c>
      <c r="K621">
        <v>0.26</v>
      </c>
      <c r="L621" t="s">
        <v>15</v>
      </c>
      <c r="M621">
        <f>YEAR(Table1[[#This Row],[Transaction_Date]])</f>
        <v>2022</v>
      </c>
    </row>
    <row r="622" spans="1:13" hidden="1" x14ac:dyDescent="0.25">
      <c r="A622" s="3">
        <v>44994</v>
      </c>
      <c r="B622">
        <v>33952</v>
      </c>
      <c r="C622">
        <v>7868</v>
      </c>
      <c r="D622">
        <v>26084</v>
      </c>
      <c r="E622" t="s">
        <v>7</v>
      </c>
      <c r="F622" t="s">
        <v>23</v>
      </c>
      <c r="G622" t="s">
        <v>8</v>
      </c>
      <c r="H622" t="s">
        <v>14</v>
      </c>
      <c r="I622" t="s">
        <v>4</v>
      </c>
      <c r="J622" t="s">
        <v>20</v>
      </c>
      <c r="K622">
        <v>0.26</v>
      </c>
      <c r="L622" t="s">
        <v>21</v>
      </c>
      <c r="M622">
        <f>YEAR(Table1[[#This Row],[Transaction_Date]])</f>
        <v>2023</v>
      </c>
    </row>
    <row r="623" spans="1:13" x14ac:dyDescent="0.25">
      <c r="A623" s="3">
        <v>44763</v>
      </c>
      <c r="B623" s="4">
        <v>24770</v>
      </c>
      <c r="C623">
        <v>26797</v>
      </c>
      <c r="D623">
        <v>-2027</v>
      </c>
      <c r="E623" t="s">
        <v>16</v>
      </c>
      <c r="F623" t="s">
        <v>13</v>
      </c>
      <c r="G623" t="s">
        <v>8</v>
      </c>
      <c r="H623" t="s">
        <v>9</v>
      </c>
      <c r="I623" t="s">
        <v>24</v>
      </c>
      <c r="J623" t="s">
        <v>32</v>
      </c>
      <c r="K623">
        <v>0.28000000000000003</v>
      </c>
      <c r="L623" t="s">
        <v>33</v>
      </c>
      <c r="M623">
        <f>YEAR(Table1[[#This Row],[Transaction_Date]])</f>
        <v>2022</v>
      </c>
    </row>
    <row r="624" spans="1:13" hidden="1" x14ac:dyDescent="0.25">
      <c r="A624" s="3">
        <v>45162</v>
      </c>
      <c r="B624">
        <v>5488</v>
      </c>
      <c r="C624">
        <v>21334</v>
      </c>
      <c r="D624">
        <v>-15846</v>
      </c>
      <c r="E624" t="s">
        <v>0</v>
      </c>
      <c r="F624" t="s">
        <v>23</v>
      </c>
      <c r="G624" t="s">
        <v>16</v>
      </c>
      <c r="H624" t="s">
        <v>14</v>
      </c>
      <c r="I624" t="s">
        <v>4</v>
      </c>
      <c r="J624" t="s">
        <v>20</v>
      </c>
      <c r="K624">
        <v>0.03</v>
      </c>
      <c r="L624" t="s">
        <v>12</v>
      </c>
      <c r="M624">
        <f>YEAR(Table1[[#This Row],[Transaction_Date]])</f>
        <v>2023</v>
      </c>
    </row>
    <row r="625" spans="1:13" x14ac:dyDescent="0.25">
      <c r="A625" s="3">
        <v>44642</v>
      </c>
      <c r="B625" s="4">
        <v>22737</v>
      </c>
      <c r="C625">
        <v>4098</v>
      </c>
      <c r="D625">
        <v>18639</v>
      </c>
      <c r="E625" t="s">
        <v>0</v>
      </c>
      <c r="F625" t="s">
        <v>23</v>
      </c>
      <c r="G625" t="s">
        <v>22</v>
      </c>
      <c r="H625" t="s">
        <v>18</v>
      </c>
      <c r="I625" t="s">
        <v>19</v>
      </c>
      <c r="J625" t="s">
        <v>5</v>
      </c>
      <c r="K625">
        <v>0.09</v>
      </c>
      <c r="L625" t="s">
        <v>21</v>
      </c>
      <c r="M625">
        <f>YEAR(Table1[[#This Row],[Transaction_Date]])</f>
        <v>2022</v>
      </c>
    </row>
    <row r="626" spans="1:13" x14ac:dyDescent="0.25">
      <c r="A626" s="3">
        <v>44660</v>
      </c>
      <c r="B626" s="4">
        <v>43467</v>
      </c>
      <c r="C626">
        <v>11929</v>
      </c>
      <c r="D626">
        <v>31538</v>
      </c>
      <c r="E626" t="s">
        <v>2</v>
      </c>
      <c r="F626" t="s">
        <v>13</v>
      </c>
      <c r="G626" t="s">
        <v>30</v>
      </c>
      <c r="H626" t="s">
        <v>3</v>
      </c>
      <c r="I626" t="s">
        <v>4</v>
      </c>
      <c r="J626" t="s">
        <v>11</v>
      </c>
      <c r="K626">
        <v>0.18</v>
      </c>
      <c r="L626" t="s">
        <v>29</v>
      </c>
      <c r="M626">
        <f>YEAR(Table1[[#This Row],[Transaction_Date]])</f>
        <v>2022</v>
      </c>
    </row>
    <row r="627" spans="1:13" hidden="1" x14ac:dyDescent="0.25">
      <c r="A627" s="3">
        <v>45158</v>
      </c>
      <c r="B627">
        <v>44681</v>
      </c>
      <c r="C627">
        <v>27365</v>
      </c>
      <c r="D627">
        <v>17316</v>
      </c>
      <c r="E627" t="s">
        <v>16</v>
      </c>
      <c r="F627" t="s">
        <v>1</v>
      </c>
      <c r="G627" t="s">
        <v>16</v>
      </c>
      <c r="H627" t="s">
        <v>27</v>
      </c>
      <c r="I627" t="s">
        <v>24</v>
      </c>
      <c r="J627" t="s">
        <v>5</v>
      </c>
      <c r="K627">
        <v>0.13</v>
      </c>
      <c r="L627" t="s">
        <v>12</v>
      </c>
      <c r="M627">
        <f>YEAR(Table1[[#This Row],[Transaction_Date]])</f>
        <v>2023</v>
      </c>
    </row>
    <row r="628" spans="1:13" x14ac:dyDescent="0.25">
      <c r="A628" s="3">
        <v>44767</v>
      </c>
      <c r="B628" s="4">
        <v>37201</v>
      </c>
      <c r="C628">
        <v>14655</v>
      </c>
      <c r="D628">
        <v>22546</v>
      </c>
      <c r="E628" t="s">
        <v>22</v>
      </c>
      <c r="F628" t="s">
        <v>26</v>
      </c>
      <c r="G628" t="s">
        <v>22</v>
      </c>
      <c r="H628" t="s">
        <v>18</v>
      </c>
      <c r="I628" t="s">
        <v>19</v>
      </c>
      <c r="J628" t="s">
        <v>32</v>
      </c>
      <c r="K628">
        <v>0</v>
      </c>
      <c r="L628" t="s">
        <v>33</v>
      </c>
      <c r="M628">
        <f>YEAR(Table1[[#This Row],[Transaction_Date]])</f>
        <v>2022</v>
      </c>
    </row>
    <row r="629" spans="1:13" x14ac:dyDescent="0.25">
      <c r="A629" s="3">
        <v>44886</v>
      </c>
      <c r="B629" s="4">
        <v>29644</v>
      </c>
      <c r="C629">
        <v>27076</v>
      </c>
      <c r="D629">
        <v>2568</v>
      </c>
      <c r="E629" t="s">
        <v>0</v>
      </c>
      <c r="F629" t="s">
        <v>13</v>
      </c>
      <c r="G629" t="s">
        <v>8</v>
      </c>
      <c r="H629" t="s">
        <v>14</v>
      </c>
      <c r="I629" t="s">
        <v>4</v>
      </c>
      <c r="J629" t="s">
        <v>5</v>
      </c>
      <c r="K629">
        <v>0</v>
      </c>
      <c r="L629" t="s">
        <v>36</v>
      </c>
      <c r="M629">
        <f>YEAR(Table1[[#This Row],[Transaction_Date]])</f>
        <v>2022</v>
      </c>
    </row>
    <row r="630" spans="1:13" x14ac:dyDescent="0.25">
      <c r="A630" s="3">
        <v>44862</v>
      </c>
      <c r="B630" s="4">
        <v>40223</v>
      </c>
      <c r="C630">
        <v>28171</v>
      </c>
      <c r="D630">
        <v>12052</v>
      </c>
      <c r="E630" t="s">
        <v>7</v>
      </c>
      <c r="F630" t="s">
        <v>1</v>
      </c>
      <c r="G630" t="s">
        <v>2</v>
      </c>
      <c r="H630" t="s">
        <v>14</v>
      </c>
      <c r="I630" t="s">
        <v>4</v>
      </c>
      <c r="J630" t="s">
        <v>5</v>
      </c>
      <c r="K630">
        <v>0.19</v>
      </c>
      <c r="L630" t="s">
        <v>31</v>
      </c>
      <c r="M630">
        <f>YEAR(Table1[[#This Row],[Transaction_Date]])</f>
        <v>2022</v>
      </c>
    </row>
    <row r="631" spans="1:13" x14ac:dyDescent="0.25">
      <c r="A631" s="3">
        <v>44819</v>
      </c>
      <c r="B631" s="4">
        <v>21977</v>
      </c>
      <c r="C631">
        <v>22767</v>
      </c>
      <c r="D631">
        <v>-790</v>
      </c>
      <c r="E631" t="s">
        <v>0</v>
      </c>
      <c r="F631" t="s">
        <v>26</v>
      </c>
      <c r="G631" t="s">
        <v>22</v>
      </c>
      <c r="H631" t="s">
        <v>18</v>
      </c>
      <c r="I631" t="s">
        <v>4</v>
      </c>
      <c r="J631" t="s">
        <v>20</v>
      </c>
      <c r="K631">
        <v>0.26</v>
      </c>
      <c r="L631" t="s">
        <v>34</v>
      </c>
      <c r="M631">
        <f>YEAR(Table1[[#This Row],[Transaction_Date]])</f>
        <v>2022</v>
      </c>
    </row>
    <row r="632" spans="1:13" hidden="1" x14ac:dyDescent="0.25">
      <c r="A632" s="3">
        <v>45239</v>
      </c>
      <c r="B632">
        <v>9247</v>
      </c>
      <c r="C632">
        <v>16348</v>
      </c>
      <c r="D632">
        <v>-7101</v>
      </c>
      <c r="E632" t="s">
        <v>16</v>
      </c>
      <c r="F632" t="s">
        <v>13</v>
      </c>
      <c r="G632" t="s">
        <v>2</v>
      </c>
      <c r="H632" t="s">
        <v>18</v>
      </c>
      <c r="I632" t="s">
        <v>10</v>
      </c>
      <c r="J632" t="s">
        <v>5</v>
      </c>
      <c r="K632">
        <v>0.1</v>
      </c>
      <c r="L632" t="s">
        <v>36</v>
      </c>
      <c r="M632">
        <f>YEAR(Table1[[#This Row],[Transaction_Date]])</f>
        <v>2023</v>
      </c>
    </row>
    <row r="633" spans="1:13" hidden="1" x14ac:dyDescent="0.25">
      <c r="A633" s="3">
        <v>45242</v>
      </c>
      <c r="B633">
        <v>45002</v>
      </c>
      <c r="C633">
        <v>5961</v>
      </c>
      <c r="D633">
        <v>39041</v>
      </c>
      <c r="E633" t="s">
        <v>16</v>
      </c>
      <c r="F633" t="s">
        <v>23</v>
      </c>
      <c r="G633" t="s">
        <v>8</v>
      </c>
      <c r="H633" t="s">
        <v>14</v>
      </c>
      <c r="I633" t="s">
        <v>10</v>
      </c>
      <c r="J633" t="s">
        <v>5</v>
      </c>
      <c r="K633">
        <v>0.18</v>
      </c>
      <c r="L633" t="s">
        <v>36</v>
      </c>
      <c r="M633">
        <f>YEAR(Table1[[#This Row],[Transaction_Date]])</f>
        <v>2023</v>
      </c>
    </row>
    <row r="634" spans="1:13" x14ac:dyDescent="0.25">
      <c r="A634" s="3">
        <v>44636</v>
      </c>
      <c r="B634" s="4">
        <v>9012</v>
      </c>
      <c r="C634">
        <v>5994</v>
      </c>
      <c r="D634">
        <v>3018</v>
      </c>
      <c r="E634" t="s">
        <v>2</v>
      </c>
      <c r="F634" t="s">
        <v>26</v>
      </c>
      <c r="G634" t="s">
        <v>30</v>
      </c>
      <c r="H634" t="s">
        <v>14</v>
      </c>
      <c r="I634" t="s">
        <v>10</v>
      </c>
      <c r="J634" t="s">
        <v>5</v>
      </c>
      <c r="K634">
        <v>0.11</v>
      </c>
      <c r="L634" t="s">
        <v>21</v>
      </c>
      <c r="M634">
        <f>YEAR(Table1[[#This Row],[Transaction_Date]])</f>
        <v>2022</v>
      </c>
    </row>
    <row r="635" spans="1:13" hidden="1" x14ac:dyDescent="0.25">
      <c r="A635" s="3">
        <v>45040</v>
      </c>
      <c r="B635">
        <v>32999</v>
      </c>
      <c r="C635">
        <v>7428</v>
      </c>
      <c r="D635">
        <v>25571</v>
      </c>
      <c r="E635" t="s">
        <v>16</v>
      </c>
      <c r="F635" t="s">
        <v>23</v>
      </c>
      <c r="G635" t="s">
        <v>7</v>
      </c>
      <c r="H635" t="s">
        <v>3</v>
      </c>
      <c r="I635" t="s">
        <v>10</v>
      </c>
      <c r="J635" t="s">
        <v>11</v>
      </c>
      <c r="K635">
        <v>0.28999999999999998</v>
      </c>
      <c r="L635" t="s">
        <v>29</v>
      </c>
      <c r="M635">
        <f>YEAR(Table1[[#This Row],[Transaction_Date]])</f>
        <v>2023</v>
      </c>
    </row>
    <row r="636" spans="1:13" hidden="1" x14ac:dyDescent="0.25">
      <c r="A636" s="3">
        <v>45203</v>
      </c>
      <c r="B636">
        <v>10618</v>
      </c>
      <c r="C636">
        <v>18745</v>
      </c>
      <c r="D636">
        <v>-8127</v>
      </c>
      <c r="E636" t="s">
        <v>22</v>
      </c>
      <c r="F636" t="s">
        <v>23</v>
      </c>
      <c r="G636" t="s">
        <v>8</v>
      </c>
      <c r="H636" t="s">
        <v>18</v>
      </c>
      <c r="I636" t="s">
        <v>24</v>
      </c>
      <c r="J636" t="s">
        <v>5</v>
      </c>
      <c r="K636">
        <v>0.24</v>
      </c>
      <c r="L636" t="s">
        <v>31</v>
      </c>
      <c r="M636">
        <f>YEAR(Table1[[#This Row],[Transaction_Date]])</f>
        <v>2023</v>
      </c>
    </row>
    <row r="637" spans="1:13" x14ac:dyDescent="0.25">
      <c r="A637" s="3">
        <v>44889</v>
      </c>
      <c r="B637" s="4">
        <v>22985</v>
      </c>
      <c r="C637">
        <v>5132</v>
      </c>
      <c r="D637">
        <v>17853</v>
      </c>
      <c r="E637" t="s">
        <v>0</v>
      </c>
      <c r="F637" t="s">
        <v>23</v>
      </c>
      <c r="G637" t="s">
        <v>16</v>
      </c>
      <c r="H637" t="s">
        <v>3</v>
      </c>
      <c r="I637" t="s">
        <v>4</v>
      </c>
      <c r="J637" t="s">
        <v>5</v>
      </c>
      <c r="K637">
        <v>0.09</v>
      </c>
      <c r="L637" t="s">
        <v>36</v>
      </c>
      <c r="M637">
        <f>YEAR(Table1[[#This Row],[Transaction_Date]])</f>
        <v>2022</v>
      </c>
    </row>
    <row r="638" spans="1:13" hidden="1" x14ac:dyDescent="0.25">
      <c r="A638" s="3">
        <v>45219</v>
      </c>
      <c r="B638">
        <v>19987</v>
      </c>
      <c r="C638">
        <v>9918</v>
      </c>
      <c r="D638">
        <v>10069</v>
      </c>
      <c r="E638" t="s">
        <v>0</v>
      </c>
      <c r="F638" t="s">
        <v>23</v>
      </c>
      <c r="G638" t="s">
        <v>2</v>
      </c>
      <c r="H638" t="s">
        <v>14</v>
      </c>
      <c r="I638" t="s">
        <v>4</v>
      </c>
      <c r="J638" t="s">
        <v>11</v>
      </c>
      <c r="K638">
        <v>0.28000000000000003</v>
      </c>
      <c r="L638" t="s">
        <v>31</v>
      </c>
      <c r="M638">
        <f>YEAR(Table1[[#This Row],[Transaction_Date]])</f>
        <v>2023</v>
      </c>
    </row>
    <row r="639" spans="1:13" x14ac:dyDescent="0.25">
      <c r="A639" s="3">
        <v>44565</v>
      </c>
      <c r="B639" s="4">
        <v>42469</v>
      </c>
      <c r="C639">
        <v>29271</v>
      </c>
      <c r="D639">
        <v>13198</v>
      </c>
      <c r="E639" t="s">
        <v>22</v>
      </c>
      <c r="F639" t="s">
        <v>13</v>
      </c>
      <c r="G639" t="s">
        <v>30</v>
      </c>
      <c r="H639" t="s">
        <v>3</v>
      </c>
      <c r="I639" t="s">
        <v>24</v>
      </c>
      <c r="J639" t="s">
        <v>20</v>
      </c>
      <c r="K639">
        <v>0.21</v>
      </c>
      <c r="L639" t="s">
        <v>28</v>
      </c>
      <c r="M639">
        <f>YEAR(Table1[[#This Row],[Transaction_Date]])</f>
        <v>2022</v>
      </c>
    </row>
    <row r="640" spans="1:13" x14ac:dyDescent="0.25">
      <c r="A640" s="3">
        <v>44899</v>
      </c>
      <c r="B640" s="4">
        <v>6057</v>
      </c>
      <c r="C640">
        <v>12323</v>
      </c>
      <c r="D640">
        <v>-6266</v>
      </c>
      <c r="E640" t="s">
        <v>0</v>
      </c>
      <c r="F640" t="s">
        <v>26</v>
      </c>
      <c r="G640" t="s">
        <v>2</v>
      </c>
      <c r="H640" t="s">
        <v>14</v>
      </c>
      <c r="I640" t="s">
        <v>19</v>
      </c>
      <c r="J640" t="s">
        <v>32</v>
      </c>
      <c r="K640">
        <v>0.11</v>
      </c>
      <c r="L640" t="s">
        <v>15</v>
      </c>
      <c r="M640">
        <f>YEAR(Table1[[#This Row],[Transaction_Date]])</f>
        <v>2022</v>
      </c>
    </row>
    <row r="641" spans="1:13" x14ac:dyDescent="0.25">
      <c r="A641" s="3">
        <v>44809</v>
      </c>
      <c r="B641" s="4">
        <v>30172</v>
      </c>
      <c r="C641">
        <v>5957</v>
      </c>
      <c r="D641">
        <v>24215</v>
      </c>
      <c r="E641" t="s">
        <v>7</v>
      </c>
      <c r="F641" t="s">
        <v>1</v>
      </c>
      <c r="G641" t="s">
        <v>7</v>
      </c>
      <c r="H641" t="s">
        <v>18</v>
      </c>
      <c r="I641" t="s">
        <v>24</v>
      </c>
      <c r="J641" t="s">
        <v>5</v>
      </c>
      <c r="K641">
        <v>0.28000000000000003</v>
      </c>
      <c r="L641" t="s">
        <v>34</v>
      </c>
      <c r="M641">
        <f>YEAR(Table1[[#This Row],[Transaction_Date]])</f>
        <v>2022</v>
      </c>
    </row>
    <row r="642" spans="1:13" x14ac:dyDescent="0.25">
      <c r="A642" s="3">
        <v>44788</v>
      </c>
      <c r="B642" s="4">
        <v>24417</v>
      </c>
      <c r="C642">
        <v>18100</v>
      </c>
      <c r="D642">
        <v>6317</v>
      </c>
      <c r="E642" t="s">
        <v>0</v>
      </c>
      <c r="F642" t="s">
        <v>23</v>
      </c>
      <c r="G642" t="s">
        <v>2</v>
      </c>
      <c r="H642" t="s">
        <v>18</v>
      </c>
      <c r="I642" t="s">
        <v>4</v>
      </c>
      <c r="J642" t="s">
        <v>5</v>
      </c>
      <c r="K642">
        <v>0.11</v>
      </c>
      <c r="L642" t="s">
        <v>12</v>
      </c>
      <c r="M642">
        <f>YEAR(Table1[[#This Row],[Transaction_Date]])</f>
        <v>2022</v>
      </c>
    </row>
    <row r="643" spans="1:13" x14ac:dyDescent="0.25">
      <c r="A643" s="3">
        <v>44669</v>
      </c>
      <c r="B643" s="4">
        <v>13855</v>
      </c>
      <c r="C643">
        <v>22745</v>
      </c>
      <c r="D643">
        <v>-8890</v>
      </c>
      <c r="E643" t="s">
        <v>22</v>
      </c>
      <c r="F643" t="s">
        <v>23</v>
      </c>
      <c r="G643" t="s">
        <v>8</v>
      </c>
      <c r="H643" t="s">
        <v>3</v>
      </c>
      <c r="I643" t="s">
        <v>10</v>
      </c>
      <c r="J643" t="s">
        <v>5</v>
      </c>
      <c r="K643">
        <v>0.13</v>
      </c>
      <c r="L643" t="s">
        <v>29</v>
      </c>
      <c r="M643">
        <f>YEAR(Table1[[#This Row],[Transaction_Date]])</f>
        <v>2022</v>
      </c>
    </row>
    <row r="644" spans="1:13" x14ac:dyDescent="0.25">
      <c r="A644" s="3">
        <v>44909</v>
      </c>
      <c r="B644" s="4">
        <v>23678</v>
      </c>
      <c r="C644">
        <v>16417</v>
      </c>
      <c r="D644">
        <v>7261</v>
      </c>
      <c r="E644" t="s">
        <v>22</v>
      </c>
      <c r="F644" t="s">
        <v>23</v>
      </c>
      <c r="G644" t="s">
        <v>16</v>
      </c>
      <c r="H644" t="s">
        <v>27</v>
      </c>
      <c r="I644" t="s">
        <v>24</v>
      </c>
      <c r="J644" t="s">
        <v>20</v>
      </c>
      <c r="K644">
        <v>0.17</v>
      </c>
      <c r="L644" t="s">
        <v>15</v>
      </c>
      <c r="M644">
        <f>YEAR(Table1[[#This Row],[Transaction_Date]])</f>
        <v>2022</v>
      </c>
    </row>
    <row r="645" spans="1:13" x14ac:dyDescent="0.25">
      <c r="A645" s="3">
        <v>44717</v>
      </c>
      <c r="B645" s="4">
        <v>17091</v>
      </c>
      <c r="C645">
        <v>17742</v>
      </c>
      <c r="D645">
        <v>-651</v>
      </c>
      <c r="E645" t="s">
        <v>0</v>
      </c>
      <c r="F645" t="s">
        <v>23</v>
      </c>
      <c r="G645" t="s">
        <v>22</v>
      </c>
      <c r="H645" t="s">
        <v>14</v>
      </c>
      <c r="I645" t="s">
        <v>10</v>
      </c>
      <c r="J645" t="s">
        <v>32</v>
      </c>
      <c r="K645">
        <v>0.25</v>
      </c>
      <c r="L645" t="s">
        <v>25</v>
      </c>
      <c r="M645">
        <f>YEAR(Table1[[#This Row],[Transaction_Date]])</f>
        <v>2022</v>
      </c>
    </row>
    <row r="646" spans="1:13" hidden="1" x14ac:dyDescent="0.25">
      <c r="A646" s="3">
        <v>44983</v>
      </c>
      <c r="B646">
        <v>31110</v>
      </c>
      <c r="C646">
        <v>26688</v>
      </c>
      <c r="D646">
        <v>4422</v>
      </c>
      <c r="E646" t="s">
        <v>22</v>
      </c>
      <c r="F646" t="s">
        <v>13</v>
      </c>
      <c r="G646" t="s">
        <v>30</v>
      </c>
      <c r="H646" t="s">
        <v>18</v>
      </c>
      <c r="I646" t="s">
        <v>24</v>
      </c>
      <c r="J646" t="s">
        <v>11</v>
      </c>
      <c r="K646">
        <v>0.05</v>
      </c>
      <c r="L646" t="s">
        <v>35</v>
      </c>
      <c r="M646">
        <f>YEAR(Table1[[#This Row],[Transaction_Date]])</f>
        <v>2023</v>
      </c>
    </row>
    <row r="647" spans="1:13" hidden="1" x14ac:dyDescent="0.25">
      <c r="A647" s="3">
        <v>44977</v>
      </c>
      <c r="B647">
        <v>30073</v>
      </c>
      <c r="C647">
        <v>13936</v>
      </c>
      <c r="D647">
        <v>16137</v>
      </c>
      <c r="E647" t="s">
        <v>16</v>
      </c>
      <c r="F647" t="s">
        <v>13</v>
      </c>
      <c r="G647" t="s">
        <v>30</v>
      </c>
      <c r="H647" t="s">
        <v>18</v>
      </c>
      <c r="I647" t="s">
        <v>4</v>
      </c>
      <c r="J647" t="s">
        <v>5</v>
      </c>
      <c r="K647">
        <v>0.18</v>
      </c>
      <c r="L647" t="s">
        <v>35</v>
      </c>
      <c r="M647">
        <f>YEAR(Table1[[#This Row],[Transaction_Date]])</f>
        <v>2023</v>
      </c>
    </row>
    <row r="648" spans="1:13" hidden="1" x14ac:dyDescent="0.25">
      <c r="A648" s="3">
        <v>45260</v>
      </c>
      <c r="B648">
        <v>15461</v>
      </c>
      <c r="C648">
        <v>19032</v>
      </c>
      <c r="D648">
        <v>-3571</v>
      </c>
      <c r="E648" t="s">
        <v>2</v>
      </c>
      <c r="F648" t="s">
        <v>23</v>
      </c>
      <c r="G648" t="s">
        <v>8</v>
      </c>
      <c r="H648" t="s">
        <v>18</v>
      </c>
      <c r="I648" t="s">
        <v>24</v>
      </c>
      <c r="J648" t="s">
        <v>5</v>
      </c>
      <c r="K648">
        <v>0.13</v>
      </c>
      <c r="L648" t="s">
        <v>36</v>
      </c>
      <c r="M648">
        <f>YEAR(Table1[[#This Row],[Transaction_Date]])</f>
        <v>2023</v>
      </c>
    </row>
    <row r="649" spans="1:13" hidden="1" x14ac:dyDescent="0.25">
      <c r="A649" s="3">
        <v>45113</v>
      </c>
      <c r="B649">
        <v>6317</v>
      </c>
      <c r="C649">
        <v>21402</v>
      </c>
      <c r="D649">
        <v>-15085</v>
      </c>
      <c r="E649" t="s">
        <v>0</v>
      </c>
      <c r="F649" t="s">
        <v>1</v>
      </c>
      <c r="G649" t="s">
        <v>16</v>
      </c>
      <c r="H649" t="s">
        <v>3</v>
      </c>
      <c r="I649" t="s">
        <v>4</v>
      </c>
      <c r="J649" t="s">
        <v>32</v>
      </c>
      <c r="K649">
        <v>0.28999999999999998</v>
      </c>
      <c r="L649" t="s">
        <v>33</v>
      </c>
      <c r="M649">
        <f>YEAR(Table1[[#This Row],[Transaction_Date]])</f>
        <v>2023</v>
      </c>
    </row>
    <row r="650" spans="1:13" hidden="1" x14ac:dyDescent="0.25">
      <c r="A650" s="3">
        <v>45034</v>
      </c>
      <c r="B650">
        <v>40787</v>
      </c>
      <c r="C650">
        <v>16610</v>
      </c>
      <c r="D650">
        <v>24177</v>
      </c>
      <c r="E650" t="s">
        <v>0</v>
      </c>
      <c r="F650" t="s">
        <v>13</v>
      </c>
      <c r="G650" t="s">
        <v>16</v>
      </c>
      <c r="H650" t="s">
        <v>27</v>
      </c>
      <c r="I650" t="s">
        <v>19</v>
      </c>
      <c r="J650" t="s">
        <v>5</v>
      </c>
      <c r="K650">
        <v>0.27</v>
      </c>
      <c r="L650" t="s">
        <v>29</v>
      </c>
      <c r="M650">
        <f>YEAR(Table1[[#This Row],[Transaction_Date]])</f>
        <v>2023</v>
      </c>
    </row>
    <row r="651" spans="1:13" x14ac:dyDescent="0.25">
      <c r="A651" s="3">
        <v>44892</v>
      </c>
      <c r="B651" s="4">
        <v>45161</v>
      </c>
      <c r="C651">
        <v>13084</v>
      </c>
      <c r="D651">
        <v>32077</v>
      </c>
      <c r="E651" t="s">
        <v>2</v>
      </c>
      <c r="F651" t="s">
        <v>23</v>
      </c>
      <c r="G651" t="s">
        <v>30</v>
      </c>
      <c r="H651" t="s">
        <v>18</v>
      </c>
      <c r="I651" t="s">
        <v>4</v>
      </c>
      <c r="J651" t="s">
        <v>5</v>
      </c>
      <c r="K651">
        <v>0.09</v>
      </c>
      <c r="L651" t="s">
        <v>36</v>
      </c>
      <c r="M651">
        <f>YEAR(Table1[[#This Row],[Transaction_Date]])</f>
        <v>2022</v>
      </c>
    </row>
    <row r="652" spans="1:13" hidden="1" x14ac:dyDescent="0.25">
      <c r="A652" s="3">
        <v>45019</v>
      </c>
      <c r="B652">
        <v>10847</v>
      </c>
      <c r="C652">
        <v>24133</v>
      </c>
      <c r="D652">
        <v>-13286</v>
      </c>
      <c r="E652" t="s">
        <v>0</v>
      </c>
      <c r="F652" t="s">
        <v>13</v>
      </c>
      <c r="G652" t="s">
        <v>2</v>
      </c>
      <c r="H652" t="s">
        <v>9</v>
      </c>
      <c r="I652" t="s">
        <v>24</v>
      </c>
      <c r="J652" t="s">
        <v>11</v>
      </c>
      <c r="K652">
        <v>0.06</v>
      </c>
      <c r="L652" t="s">
        <v>29</v>
      </c>
      <c r="M652">
        <f>YEAR(Table1[[#This Row],[Transaction_Date]])</f>
        <v>2023</v>
      </c>
    </row>
    <row r="653" spans="1:13" x14ac:dyDescent="0.25">
      <c r="A653" s="3">
        <v>44707</v>
      </c>
      <c r="B653" s="4">
        <v>21641</v>
      </c>
      <c r="C653">
        <v>24972</v>
      </c>
      <c r="D653">
        <v>-3331</v>
      </c>
      <c r="E653" t="s">
        <v>22</v>
      </c>
      <c r="F653" t="s">
        <v>23</v>
      </c>
      <c r="G653" t="s">
        <v>8</v>
      </c>
      <c r="H653" t="s">
        <v>14</v>
      </c>
      <c r="I653" t="s">
        <v>4</v>
      </c>
      <c r="J653" t="s">
        <v>11</v>
      </c>
      <c r="K653">
        <v>0.03</v>
      </c>
      <c r="L653" t="s">
        <v>6</v>
      </c>
      <c r="M653">
        <f>YEAR(Table1[[#This Row],[Transaction_Date]])</f>
        <v>2022</v>
      </c>
    </row>
    <row r="654" spans="1:13" hidden="1" x14ac:dyDescent="0.25">
      <c r="A654" s="3">
        <v>45208</v>
      </c>
      <c r="B654">
        <v>15962</v>
      </c>
      <c r="C654">
        <v>19530</v>
      </c>
      <c r="D654">
        <v>-3568</v>
      </c>
      <c r="E654" t="s">
        <v>7</v>
      </c>
      <c r="F654" t="s">
        <v>17</v>
      </c>
      <c r="G654" t="s">
        <v>8</v>
      </c>
      <c r="H654" t="s">
        <v>27</v>
      </c>
      <c r="I654" t="s">
        <v>4</v>
      </c>
      <c r="J654" t="s">
        <v>11</v>
      </c>
      <c r="K654">
        <v>0.14000000000000001</v>
      </c>
      <c r="L654" t="s">
        <v>31</v>
      </c>
      <c r="M654">
        <f>YEAR(Table1[[#This Row],[Transaction_Date]])</f>
        <v>2023</v>
      </c>
    </row>
    <row r="655" spans="1:13" x14ac:dyDescent="0.25">
      <c r="A655" s="3">
        <v>44811</v>
      </c>
      <c r="B655" s="4">
        <v>6153</v>
      </c>
      <c r="C655">
        <v>25590</v>
      </c>
      <c r="D655">
        <v>-19437</v>
      </c>
      <c r="E655" t="s">
        <v>7</v>
      </c>
      <c r="F655" t="s">
        <v>17</v>
      </c>
      <c r="G655" t="s">
        <v>2</v>
      </c>
      <c r="H655" t="s">
        <v>9</v>
      </c>
      <c r="I655" t="s">
        <v>4</v>
      </c>
      <c r="J655" t="s">
        <v>5</v>
      </c>
      <c r="K655">
        <v>0.1</v>
      </c>
      <c r="L655" t="s">
        <v>34</v>
      </c>
      <c r="M655">
        <f>YEAR(Table1[[#This Row],[Transaction_Date]])</f>
        <v>2022</v>
      </c>
    </row>
    <row r="656" spans="1:13" hidden="1" x14ac:dyDescent="0.25">
      <c r="A656" s="3">
        <v>45099</v>
      </c>
      <c r="B656">
        <v>43717</v>
      </c>
      <c r="C656">
        <v>12846</v>
      </c>
      <c r="D656">
        <v>30871</v>
      </c>
      <c r="E656" t="s">
        <v>0</v>
      </c>
      <c r="F656" t="s">
        <v>26</v>
      </c>
      <c r="G656" t="s">
        <v>8</v>
      </c>
      <c r="H656" t="s">
        <v>27</v>
      </c>
      <c r="I656" t="s">
        <v>24</v>
      </c>
      <c r="J656" t="s">
        <v>20</v>
      </c>
      <c r="K656">
        <v>0.13</v>
      </c>
      <c r="L656" t="s">
        <v>25</v>
      </c>
      <c r="M656">
        <f>YEAR(Table1[[#This Row],[Transaction_Date]])</f>
        <v>2023</v>
      </c>
    </row>
    <row r="657" spans="1:13" hidden="1" x14ac:dyDescent="0.25">
      <c r="A657" s="3">
        <v>45041</v>
      </c>
      <c r="B657">
        <v>49110</v>
      </c>
      <c r="C657">
        <v>29601</v>
      </c>
      <c r="D657">
        <v>19509</v>
      </c>
      <c r="E657" t="s">
        <v>16</v>
      </c>
      <c r="F657" t="s">
        <v>23</v>
      </c>
      <c r="G657" t="s">
        <v>2</v>
      </c>
      <c r="H657" t="s">
        <v>9</v>
      </c>
      <c r="I657" t="s">
        <v>24</v>
      </c>
      <c r="J657" t="s">
        <v>32</v>
      </c>
      <c r="K657">
        <v>0.27</v>
      </c>
      <c r="L657" t="s">
        <v>29</v>
      </c>
      <c r="M657">
        <f>YEAR(Table1[[#This Row],[Transaction_Date]])</f>
        <v>2023</v>
      </c>
    </row>
    <row r="658" spans="1:13" x14ac:dyDescent="0.25">
      <c r="A658" s="3">
        <v>44921</v>
      </c>
      <c r="B658" s="4">
        <v>41083</v>
      </c>
      <c r="C658">
        <v>23189</v>
      </c>
      <c r="D658">
        <v>17894</v>
      </c>
      <c r="E658" t="s">
        <v>2</v>
      </c>
      <c r="F658" t="s">
        <v>23</v>
      </c>
      <c r="G658" t="s">
        <v>22</v>
      </c>
      <c r="H658" t="s">
        <v>18</v>
      </c>
      <c r="I658" t="s">
        <v>10</v>
      </c>
      <c r="J658" t="s">
        <v>11</v>
      </c>
      <c r="K658">
        <v>0.24</v>
      </c>
      <c r="L658" t="s">
        <v>15</v>
      </c>
      <c r="M658">
        <f>YEAR(Table1[[#This Row],[Transaction_Date]])</f>
        <v>2022</v>
      </c>
    </row>
    <row r="659" spans="1:13" hidden="1" x14ac:dyDescent="0.25">
      <c r="A659" s="3">
        <v>44985</v>
      </c>
      <c r="B659">
        <v>38352</v>
      </c>
      <c r="C659">
        <v>12347</v>
      </c>
      <c r="D659">
        <v>26005</v>
      </c>
      <c r="E659" t="s">
        <v>16</v>
      </c>
      <c r="F659" t="s">
        <v>23</v>
      </c>
      <c r="G659" t="s">
        <v>22</v>
      </c>
      <c r="H659" t="s">
        <v>18</v>
      </c>
      <c r="I659" t="s">
        <v>10</v>
      </c>
      <c r="J659" t="s">
        <v>11</v>
      </c>
      <c r="K659">
        <v>0.12</v>
      </c>
      <c r="L659" t="s">
        <v>35</v>
      </c>
      <c r="M659">
        <f>YEAR(Table1[[#This Row],[Transaction_Date]])</f>
        <v>2023</v>
      </c>
    </row>
    <row r="660" spans="1:13" x14ac:dyDescent="0.25">
      <c r="A660" s="3">
        <v>44901</v>
      </c>
      <c r="B660" s="4">
        <v>8830</v>
      </c>
      <c r="C660">
        <v>28694</v>
      </c>
      <c r="D660">
        <v>-19864</v>
      </c>
      <c r="E660" t="s">
        <v>2</v>
      </c>
      <c r="F660" t="s">
        <v>13</v>
      </c>
      <c r="G660" t="s">
        <v>22</v>
      </c>
      <c r="H660" t="s">
        <v>14</v>
      </c>
      <c r="I660" t="s">
        <v>19</v>
      </c>
      <c r="J660" t="s">
        <v>20</v>
      </c>
      <c r="K660">
        <v>0.14000000000000001</v>
      </c>
      <c r="L660" t="s">
        <v>15</v>
      </c>
      <c r="M660">
        <f>YEAR(Table1[[#This Row],[Transaction_Date]])</f>
        <v>2022</v>
      </c>
    </row>
    <row r="661" spans="1:13" x14ac:dyDescent="0.25">
      <c r="A661" s="3">
        <v>44865</v>
      </c>
      <c r="B661" s="4">
        <v>28272</v>
      </c>
      <c r="C661">
        <v>12590</v>
      </c>
      <c r="D661">
        <v>15682</v>
      </c>
      <c r="E661" t="s">
        <v>16</v>
      </c>
      <c r="F661" t="s">
        <v>23</v>
      </c>
      <c r="G661" t="s">
        <v>8</v>
      </c>
      <c r="H661" t="s">
        <v>9</v>
      </c>
      <c r="I661" t="s">
        <v>10</v>
      </c>
      <c r="J661" t="s">
        <v>5</v>
      </c>
      <c r="K661">
        <v>7.0000000000000007E-2</v>
      </c>
      <c r="L661" t="s">
        <v>31</v>
      </c>
      <c r="M661">
        <f>YEAR(Table1[[#This Row],[Transaction_Date]])</f>
        <v>2022</v>
      </c>
    </row>
    <row r="662" spans="1:13" hidden="1" x14ac:dyDescent="0.25">
      <c r="A662" s="3">
        <v>45070</v>
      </c>
      <c r="B662">
        <v>31771</v>
      </c>
      <c r="C662">
        <v>21761</v>
      </c>
      <c r="D662">
        <v>10010</v>
      </c>
      <c r="E662" t="s">
        <v>0</v>
      </c>
      <c r="F662" t="s">
        <v>17</v>
      </c>
      <c r="G662" t="s">
        <v>2</v>
      </c>
      <c r="H662" t="s">
        <v>18</v>
      </c>
      <c r="I662" t="s">
        <v>10</v>
      </c>
      <c r="J662" t="s">
        <v>20</v>
      </c>
      <c r="K662">
        <v>7.0000000000000007E-2</v>
      </c>
      <c r="L662" t="s">
        <v>6</v>
      </c>
      <c r="M662">
        <f>YEAR(Table1[[#This Row],[Transaction_Date]])</f>
        <v>2023</v>
      </c>
    </row>
    <row r="663" spans="1:13" x14ac:dyDescent="0.25">
      <c r="A663" s="3">
        <v>44755</v>
      </c>
      <c r="B663" s="4">
        <v>23597</v>
      </c>
      <c r="C663">
        <v>21750</v>
      </c>
      <c r="D663">
        <v>1847</v>
      </c>
      <c r="E663" t="s">
        <v>0</v>
      </c>
      <c r="F663" t="s">
        <v>26</v>
      </c>
      <c r="G663" t="s">
        <v>7</v>
      </c>
      <c r="H663" t="s">
        <v>14</v>
      </c>
      <c r="I663" t="s">
        <v>4</v>
      </c>
      <c r="J663" t="s">
        <v>20</v>
      </c>
      <c r="K663">
        <v>0.18</v>
      </c>
      <c r="L663" t="s">
        <v>33</v>
      </c>
      <c r="M663">
        <f>YEAR(Table1[[#This Row],[Transaction_Date]])</f>
        <v>2022</v>
      </c>
    </row>
    <row r="664" spans="1:13" hidden="1" x14ac:dyDescent="0.25">
      <c r="A664" s="3">
        <v>45035</v>
      </c>
      <c r="B664">
        <v>49824</v>
      </c>
      <c r="C664">
        <v>25827</v>
      </c>
      <c r="D664">
        <v>23997</v>
      </c>
      <c r="E664" t="s">
        <v>16</v>
      </c>
      <c r="F664" t="s">
        <v>23</v>
      </c>
      <c r="G664" t="s">
        <v>7</v>
      </c>
      <c r="H664" t="s">
        <v>9</v>
      </c>
      <c r="I664" t="s">
        <v>4</v>
      </c>
      <c r="J664" t="s">
        <v>20</v>
      </c>
      <c r="K664">
        <v>0.14000000000000001</v>
      </c>
      <c r="L664" t="s">
        <v>29</v>
      </c>
      <c r="M664">
        <f>YEAR(Table1[[#This Row],[Transaction_Date]])</f>
        <v>2023</v>
      </c>
    </row>
    <row r="665" spans="1:13" hidden="1" x14ac:dyDescent="0.25">
      <c r="A665" s="3">
        <v>45171</v>
      </c>
      <c r="B665">
        <v>45502</v>
      </c>
      <c r="C665">
        <v>8487</v>
      </c>
      <c r="D665">
        <v>37015</v>
      </c>
      <c r="E665" t="s">
        <v>0</v>
      </c>
      <c r="F665" t="s">
        <v>23</v>
      </c>
      <c r="G665" t="s">
        <v>22</v>
      </c>
      <c r="H665" t="s">
        <v>27</v>
      </c>
      <c r="I665" t="s">
        <v>4</v>
      </c>
      <c r="J665" t="s">
        <v>5</v>
      </c>
      <c r="K665">
        <v>0.15</v>
      </c>
      <c r="L665" t="s">
        <v>34</v>
      </c>
      <c r="M665">
        <f>YEAR(Table1[[#This Row],[Transaction_Date]])</f>
        <v>2023</v>
      </c>
    </row>
    <row r="666" spans="1:13" x14ac:dyDescent="0.25">
      <c r="A666" s="3">
        <v>44779</v>
      </c>
      <c r="B666" s="4">
        <v>30003</v>
      </c>
      <c r="C666">
        <v>14098</v>
      </c>
      <c r="D666">
        <v>15905</v>
      </c>
      <c r="E666" t="s">
        <v>0</v>
      </c>
      <c r="F666" t="s">
        <v>13</v>
      </c>
      <c r="G666" t="s">
        <v>30</v>
      </c>
      <c r="H666" t="s">
        <v>18</v>
      </c>
      <c r="I666" t="s">
        <v>4</v>
      </c>
      <c r="J666" t="s">
        <v>20</v>
      </c>
      <c r="K666">
        <v>0.09</v>
      </c>
      <c r="L666" t="s">
        <v>12</v>
      </c>
      <c r="M666">
        <f>YEAR(Table1[[#This Row],[Transaction_Date]])</f>
        <v>2022</v>
      </c>
    </row>
    <row r="667" spans="1:13" hidden="1" x14ac:dyDescent="0.25">
      <c r="A667" s="3">
        <v>45095</v>
      </c>
      <c r="B667">
        <v>39344</v>
      </c>
      <c r="C667">
        <v>14701</v>
      </c>
      <c r="D667">
        <v>24643</v>
      </c>
      <c r="E667" t="s">
        <v>7</v>
      </c>
      <c r="F667" t="s">
        <v>1</v>
      </c>
      <c r="G667" t="s">
        <v>7</v>
      </c>
      <c r="H667" t="s">
        <v>18</v>
      </c>
      <c r="I667" t="s">
        <v>4</v>
      </c>
      <c r="J667" t="s">
        <v>5</v>
      </c>
      <c r="K667">
        <v>0.23</v>
      </c>
      <c r="L667" t="s">
        <v>25</v>
      </c>
      <c r="M667">
        <f>YEAR(Table1[[#This Row],[Transaction_Date]])</f>
        <v>2023</v>
      </c>
    </row>
    <row r="668" spans="1:13" hidden="1" x14ac:dyDescent="0.25">
      <c r="A668" s="3">
        <v>45062</v>
      </c>
      <c r="B668">
        <v>41712</v>
      </c>
      <c r="C668">
        <v>12392</v>
      </c>
      <c r="D668">
        <v>29320</v>
      </c>
      <c r="E668" t="s">
        <v>22</v>
      </c>
      <c r="F668" t="s">
        <v>23</v>
      </c>
      <c r="G668" t="s">
        <v>8</v>
      </c>
      <c r="H668" t="s">
        <v>3</v>
      </c>
      <c r="I668" t="s">
        <v>4</v>
      </c>
      <c r="J668" t="s">
        <v>5</v>
      </c>
      <c r="K668">
        <v>0.22</v>
      </c>
      <c r="L668" t="s">
        <v>6</v>
      </c>
      <c r="M668">
        <f>YEAR(Table1[[#This Row],[Transaction_Date]])</f>
        <v>2023</v>
      </c>
    </row>
    <row r="669" spans="1:13" hidden="1" x14ac:dyDescent="0.25">
      <c r="A669" s="3">
        <v>45157</v>
      </c>
      <c r="B669">
        <v>6662</v>
      </c>
      <c r="C669">
        <v>17323</v>
      </c>
      <c r="D669">
        <v>-10661</v>
      </c>
      <c r="E669" t="s">
        <v>22</v>
      </c>
      <c r="F669" t="s">
        <v>26</v>
      </c>
      <c r="G669" t="s">
        <v>2</v>
      </c>
      <c r="H669" t="s">
        <v>18</v>
      </c>
      <c r="I669" t="s">
        <v>4</v>
      </c>
      <c r="J669" t="s">
        <v>5</v>
      </c>
      <c r="K669">
        <v>0.22</v>
      </c>
      <c r="L669" t="s">
        <v>12</v>
      </c>
      <c r="M669">
        <f>YEAR(Table1[[#This Row],[Transaction_Date]])</f>
        <v>2023</v>
      </c>
    </row>
    <row r="670" spans="1:13" hidden="1" x14ac:dyDescent="0.25">
      <c r="A670" s="3">
        <v>45057</v>
      </c>
      <c r="B670">
        <v>13333</v>
      </c>
      <c r="C670">
        <v>4746</v>
      </c>
      <c r="D670">
        <v>8587</v>
      </c>
      <c r="E670" t="s">
        <v>0</v>
      </c>
      <c r="F670" t="s">
        <v>1</v>
      </c>
      <c r="G670" t="s">
        <v>8</v>
      </c>
      <c r="H670" t="s">
        <v>18</v>
      </c>
      <c r="I670" t="s">
        <v>4</v>
      </c>
      <c r="J670" t="s">
        <v>5</v>
      </c>
      <c r="K670">
        <v>0.22</v>
      </c>
      <c r="L670" t="s">
        <v>6</v>
      </c>
      <c r="M670">
        <f>YEAR(Table1[[#This Row],[Transaction_Date]])</f>
        <v>2023</v>
      </c>
    </row>
    <row r="671" spans="1:13" x14ac:dyDescent="0.25">
      <c r="A671" s="3">
        <v>44892</v>
      </c>
      <c r="B671" s="4">
        <v>47704</v>
      </c>
      <c r="C671">
        <v>10706</v>
      </c>
      <c r="D671">
        <v>36998</v>
      </c>
      <c r="E671" t="s">
        <v>2</v>
      </c>
      <c r="F671" t="s">
        <v>26</v>
      </c>
      <c r="G671" t="s">
        <v>16</v>
      </c>
      <c r="H671" t="s">
        <v>3</v>
      </c>
      <c r="I671" t="s">
        <v>10</v>
      </c>
      <c r="J671" t="s">
        <v>20</v>
      </c>
      <c r="K671">
        <v>0.12</v>
      </c>
      <c r="L671" t="s">
        <v>36</v>
      </c>
      <c r="M671">
        <f>YEAR(Table1[[#This Row],[Transaction_Date]])</f>
        <v>2022</v>
      </c>
    </row>
    <row r="672" spans="1:13" hidden="1" x14ac:dyDescent="0.25">
      <c r="A672" s="3">
        <v>45096</v>
      </c>
      <c r="B672">
        <v>39960</v>
      </c>
      <c r="C672">
        <v>23951</v>
      </c>
      <c r="D672">
        <v>16009</v>
      </c>
      <c r="E672" t="s">
        <v>0</v>
      </c>
      <c r="F672" t="s">
        <v>23</v>
      </c>
      <c r="G672" t="s">
        <v>7</v>
      </c>
      <c r="H672" t="s">
        <v>14</v>
      </c>
      <c r="I672" t="s">
        <v>19</v>
      </c>
      <c r="J672" t="s">
        <v>5</v>
      </c>
      <c r="K672">
        <v>0.23</v>
      </c>
      <c r="L672" t="s">
        <v>25</v>
      </c>
      <c r="M672">
        <f>YEAR(Table1[[#This Row],[Transaction_Date]])</f>
        <v>2023</v>
      </c>
    </row>
    <row r="673" spans="1:13" hidden="1" x14ac:dyDescent="0.25">
      <c r="A673" s="3">
        <v>44941</v>
      </c>
      <c r="B673">
        <v>11363</v>
      </c>
      <c r="C673">
        <v>22041</v>
      </c>
      <c r="D673">
        <v>-10678</v>
      </c>
      <c r="E673" t="s">
        <v>0</v>
      </c>
      <c r="F673" t="s">
        <v>17</v>
      </c>
      <c r="G673" t="s">
        <v>22</v>
      </c>
      <c r="H673" t="s">
        <v>27</v>
      </c>
      <c r="I673" t="s">
        <v>4</v>
      </c>
      <c r="J673" t="s">
        <v>20</v>
      </c>
      <c r="K673">
        <v>0.03</v>
      </c>
      <c r="L673" t="s">
        <v>28</v>
      </c>
      <c r="M673">
        <f>YEAR(Table1[[#This Row],[Transaction_Date]])</f>
        <v>2023</v>
      </c>
    </row>
    <row r="674" spans="1:13" x14ac:dyDescent="0.25">
      <c r="A674" s="3">
        <v>44783</v>
      </c>
      <c r="B674" s="4">
        <v>43883</v>
      </c>
      <c r="C674">
        <v>25264</v>
      </c>
      <c r="D674">
        <v>18619</v>
      </c>
      <c r="E674" t="s">
        <v>0</v>
      </c>
      <c r="F674" t="s">
        <v>17</v>
      </c>
      <c r="G674" t="s">
        <v>7</v>
      </c>
      <c r="H674" t="s">
        <v>27</v>
      </c>
      <c r="I674" t="s">
        <v>24</v>
      </c>
      <c r="J674" t="s">
        <v>20</v>
      </c>
      <c r="K674">
        <v>0.09</v>
      </c>
      <c r="L674" t="s">
        <v>12</v>
      </c>
      <c r="M674">
        <f>YEAR(Table1[[#This Row],[Transaction_Date]])</f>
        <v>2022</v>
      </c>
    </row>
    <row r="675" spans="1:13" x14ac:dyDescent="0.25">
      <c r="A675" s="3">
        <v>44812</v>
      </c>
      <c r="B675" s="4">
        <v>9227</v>
      </c>
      <c r="C675">
        <v>7266</v>
      </c>
      <c r="D675">
        <v>1961</v>
      </c>
      <c r="E675" t="s">
        <v>7</v>
      </c>
      <c r="F675" t="s">
        <v>13</v>
      </c>
      <c r="G675" t="s">
        <v>22</v>
      </c>
      <c r="H675" t="s">
        <v>14</v>
      </c>
      <c r="I675" t="s">
        <v>4</v>
      </c>
      <c r="J675" t="s">
        <v>32</v>
      </c>
      <c r="K675">
        <v>0.1</v>
      </c>
      <c r="L675" t="s">
        <v>34</v>
      </c>
      <c r="M675">
        <f>YEAR(Table1[[#This Row],[Transaction_Date]])</f>
        <v>2022</v>
      </c>
    </row>
    <row r="676" spans="1:13" hidden="1" x14ac:dyDescent="0.25">
      <c r="A676" s="3">
        <v>44947</v>
      </c>
      <c r="B676">
        <v>39461</v>
      </c>
      <c r="C676">
        <v>19962</v>
      </c>
      <c r="D676">
        <v>19499</v>
      </c>
      <c r="E676" t="s">
        <v>0</v>
      </c>
      <c r="F676" t="s">
        <v>23</v>
      </c>
      <c r="G676" t="s">
        <v>16</v>
      </c>
      <c r="H676" t="s">
        <v>18</v>
      </c>
      <c r="I676" t="s">
        <v>4</v>
      </c>
      <c r="J676" t="s">
        <v>5</v>
      </c>
      <c r="K676">
        <v>0.28999999999999998</v>
      </c>
      <c r="L676" t="s">
        <v>28</v>
      </c>
      <c r="M676">
        <f>YEAR(Table1[[#This Row],[Transaction_Date]])</f>
        <v>2023</v>
      </c>
    </row>
    <row r="677" spans="1:13" x14ac:dyDescent="0.25">
      <c r="A677" s="3">
        <v>44842</v>
      </c>
      <c r="B677" s="4">
        <v>24795</v>
      </c>
      <c r="C677">
        <v>28971</v>
      </c>
      <c r="D677">
        <v>-4176</v>
      </c>
      <c r="E677" t="s">
        <v>0</v>
      </c>
      <c r="F677" t="s">
        <v>23</v>
      </c>
      <c r="G677" t="s">
        <v>16</v>
      </c>
      <c r="H677" t="s">
        <v>3</v>
      </c>
      <c r="I677" t="s">
        <v>24</v>
      </c>
      <c r="J677" t="s">
        <v>20</v>
      </c>
      <c r="K677">
        <v>0.01</v>
      </c>
      <c r="L677" t="s">
        <v>31</v>
      </c>
      <c r="M677">
        <f>YEAR(Table1[[#This Row],[Transaction_Date]])</f>
        <v>2022</v>
      </c>
    </row>
    <row r="678" spans="1:13" hidden="1" x14ac:dyDescent="0.25">
      <c r="A678" s="3">
        <v>44930</v>
      </c>
      <c r="B678">
        <v>21882</v>
      </c>
      <c r="C678">
        <v>22464</v>
      </c>
      <c r="D678">
        <v>-582</v>
      </c>
      <c r="E678" t="s">
        <v>16</v>
      </c>
      <c r="F678" t="s">
        <v>23</v>
      </c>
      <c r="G678" t="s">
        <v>2</v>
      </c>
      <c r="H678" t="s">
        <v>3</v>
      </c>
      <c r="I678" t="s">
        <v>19</v>
      </c>
      <c r="J678" t="s">
        <v>32</v>
      </c>
      <c r="K678">
        <v>0.27</v>
      </c>
      <c r="L678" t="s">
        <v>28</v>
      </c>
      <c r="M678">
        <f>YEAR(Table1[[#This Row],[Transaction_Date]])</f>
        <v>2023</v>
      </c>
    </row>
    <row r="679" spans="1:13" hidden="1" x14ac:dyDescent="0.25">
      <c r="A679" s="3">
        <v>44985</v>
      </c>
      <c r="B679">
        <v>9508</v>
      </c>
      <c r="C679">
        <v>26513</v>
      </c>
      <c r="D679">
        <v>-17005</v>
      </c>
      <c r="E679" t="s">
        <v>0</v>
      </c>
      <c r="F679" t="s">
        <v>13</v>
      </c>
      <c r="G679" t="s">
        <v>22</v>
      </c>
      <c r="H679" t="s">
        <v>3</v>
      </c>
      <c r="I679" t="s">
        <v>10</v>
      </c>
      <c r="J679" t="s">
        <v>20</v>
      </c>
      <c r="K679">
        <v>0.18</v>
      </c>
      <c r="L679" t="s">
        <v>35</v>
      </c>
      <c r="M679">
        <f>YEAR(Table1[[#This Row],[Transaction_Date]])</f>
        <v>2023</v>
      </c>
    </row>
    <row r="680" spans="1:13" hidden="1" x14ac:dyDescent="0.25">
      <c r="A680" s="3">
        <v>45222</v>
      </c>
      <c r="B680">
        <v>28561</v>
      </c>
      <c r="C680">
        <v>13134</v>
      </c>
      <c r="D680">
        <v>15427</v>
      </c>
      <c r="E680" t="s">
        <v>0</v>
      </c>
      <c r="F680" t="s">
        <v>1</v>
      </c>
      <c r="G680" t="s">
        <v>2</v>
      </c>
      <c r="H680" t="s">
        <v>27</v>
      </c>
      <c r="I680" t="s">
        <v>24</v>
      </c>
      <c r="J680" t="s">
        <v>20</v>
      </c>
      <c r="K680">
        <v>0.08</v>
      </c>
      <c r="L680" t="s">
        <v>31</v>
      </c>
      <c r="M680">
        <f>YEAR(Table1[[#This Row],[Transaction_Date]])</f>
        <v>2023</v>
      </c>
    </row>
    <row r="681" spans="1:13" hidden="1" x14ac:dyDescent="0.25">
      <c r="A681" s="3">
        <v>45041</v>
      </c>
      <c r="B681">
        <v>41883</v>
      </c>
      <c r="C681">
        <v>18750</v>
      </c>
      <c r="D681">
        <v>23133</v>
      </c>
      <c r="E681" t="s">
        <v>0</v>
      </c>
      <c r="F681" t="s">
        <v>23</v>
      </c>
      <c r="G681" t="s">
        <v>16</v>
      </c>
      <c r="H681" t="s">
        <v>18</v>
      </c>
      <c r="I681" t="s">
        <v>10</v>
      </c>
      <c r="J681" t="s">
        <v>20</v>
      </c>
      <c r="K681">
        <v>0.12</v>
      </c>
      <c r="L681" t="s">
        <v>29</v>
      </c>
      <c r="M681">
        <f>YEAR(Table1[[#This Row],[Transaction_Date]])</f>
        <v>2023</v>
      </c>
    </row>
    <row r="682" spans="1:13" x14ac:dyDescent="0.25">
      <c r="A682" s="3">
        <v>44882</v>
      </c>
      <c r="B682" s="4">
        <v>24057</v>
      </c>
      <c r="C682">
        <v>18739</v>
      </c>
      <c r="D682">
        <v>5318</v>
      </c>
      <c r="E682" t="s">
        <v>16</v>
      </c>
      <c r="F682" t="s">
        <v>17</v>
      </c>
      <c r="G682" t="s">
        <v>30</v>
      </c>
      <c r="H682" t="s">
        <v>18</v>
      </c>
      <c r="I682" t="s">
        <v>24</v>
      </c>
      <c r="J682" t="s">
        <v>5</v>
      </c>
      <c r="K682">
        <v>0.22</v>
      </c>
      <c r="L682" t="s">
        <v>36</v>
      </c>
      <c r="M682">
        <f>YEAR(Table1[[#This Row],[Transaction_Date]])</f>
        <v>2022</v>
      </c>
    </row>
    <row r="683" spans="1:13" x14ac:dyDescent="0.25">
      <c r="A683" s="3">
        <v>44621</v>
      </c>
      <c r="B683" s="4">
        <v>28092</v>
      </c>
      <c r="C683">
        <v>27215</v>
      </c>
      <c r="D683">
        <v>877</v>
      </c>
      <c r="E683" t="s">
        <v>22</v>
      </c>
      <c r="F683" t="s">
        <v>13</v>
      </c>
      <c r="G683" t="s">
        <v>8</v>
      </c>
      <c r="H683" t="s">
        <v>18</v>
      </c>
      <c r="I683" t="s">
        <v>4</v>
      </c>
      <c r="J683" t="s">
        <v>5</v>
      </c>
      <c r="K683">
        <v>0.26</v>
      </c>
      <c r="L683" t="s">
        <v>21</v>
      </c>
      <c r="M683">
        <f>YEAR(Table1[[#This Row],[Transaction_Date]])</f>
        <v>2022</v>
      </c>
    </row>
    <row r="684" spans="1:13" x14ac:dyDescent="0.25">
      <c r="A684" s="3">
        <v>44775</v>
      </c>
      <c r="B684" s="4">
        <v>35130</v>
      </c>
      <c r="C684">
        <v>17779</v>
      </c>
      <c r="D684">
        <v>17351</v>
      </c>
      <c r="E684" t="s">
        <v>2</v>
      </c>
      <c r="F684" t="s">
        <v>1</v>
      </c>
      <c r="G684" t="s">
        <v>7</v>
      </c>
      <c r="H684" t="s">
        <v>27</v>
      </c>
      <c r="I684" t="s">
        <v>19</v>
      </c>
      <c r="J684" t="s">
        <v>20</v>
      </c>
      <c r="K684">
        <v>0.09</v>
      </c>
      <c r="L684" t="s">
        <v>12</v>
      </c>
      <c r="M684">
        <f>YEAR(Table1[[#This Row],[Transaction_Date]])</f>
        <v>2022</v>
      </c>
    </row>
    <row r="685" spans="1:13" hidden="1" x14ac:dyDescent="0.25">
      <c r="A685" s="3">
        <v>45259</v>
      </c>
      <c r="B685">
        <v>15467</v>
      </c>
      <c r="C685">
        <v>14149</v>
      </c>
      <c r="D685">
        <v>1318</v>
      </c>
      <c r="E685" t="s">
        <v>7</v>
      </c>
      <c r="F685" t="s">
        <v>1</v>
      </c>
      <c r="G685" t="s">
        <v>7</v>
      </c>
      <c r="H685" t="s">
        <v>9</v>
      </c>
      <c r="I685" t="s">
        <v>4</v>
      </c>
      <c r="J685" t="s">
        <v>32</v>
      </c>
      <c r="K685">
        <v>0.16</v>
      </c>
      <c r="L685" t="s">
        <v>36</v>
      </c>
      <c r="M685">
        <f>YEAR(Table1[[#This Row],[Transaction_Date]])</f>
        <v>2023</v>
      </c>
    </row>
    <row r="686" spans="1:13" x14ac:dyDescent="0.25">
      <c r="A686" s="3">
        <v>44697</v>
      </c>
      <c r="B686" s="4">
        <v>9711</v>
      </c>
      <c r="C686">
        <v>21319</v>
      </c>
      <c r="D686">
        <v>-11608</v>
      </c>
      <c r="E686" t="s">
        <v>2</v>
      </c>
      <c r="F686" t="s">
        <v>23</v>
      </c>
      <c r="G686" t="s">
        <v>16</v>
      </c>
      <c r="H686" t="s">
        <v>14</v>
      </c>
      <c r="I686" t="s">
        <v>4</v>
      </c>
      <c r="J686" t="s">
        <v>20</v>
      </c>
      <c r="K686">
        <v>0.22</v>
      </c>
      <c r="L686" t="s">
        <v>6</v>
      </c>
      <c r="M686">
        <f>YEAR(Table1[[#This Row],[Transaction_Date]])</f>
        <v>2022</v>
      </c>
    </row>
    <row r="687" spans="1:13" x14ac:dyDescent="0.25">
      <c r="A687" s="3">
        <v>44681</v>
      </c>
      <c r="B687" s="4">
        <v>13870</v>
      </c>
      <c r="C687">
        <v>13110</v>
      </c>
      <c r="D687">
        <v>760</v>
      </c>
      <c r="E687" t="s">
        <v>0</v>
      </c>
      <c r="F687" t="s">
        <v>23</v>
      </c>
      <c r="G687" t="s">
        <v>16</v>
      </c>
      <c r="H687" t="s">
        <v>14</v>
      </c>
      <c r="I687" t="s">
        <v>4</v>
      </c>
      <c r="J687" t="s">
        <v>11</v>
      </c>
      <c r="K687">
        <v>0.17</v>
      </c>
      <c r="L687" t="s">
        <v>29</v>
      </c>
      <c r="M687">
        <f>YEAR(Table1[[#This Row],[Transaction_Date]])</f>
        <v>2022</v>
      </c>
    </row>
    <row r="688" spans="1:13" hidden="1" x14ac:dyDescent="0.25">
      <c r="A688" s="3">
        <v>44957</v>
      </c>
      <c r="B688">
        <v>46881</v>
      </c>
      <c r="C688">
        <v>9496</v>
      </c>
      <c r="D688">
        <v>37385</v>
      </c>
      <c r="E688" t="s">
        <v>22</v>
      </c>
      <c r="F688" t="s">
        <v>13</v>
      </c>
      <c r="G688" t="s">
        <v>22</v>
      </c>
      <c r="H688" t="s">
        <v>9</v>
      </c>
      <c r="I688" t="s">
        <v>10</v>
      </c>
      <c r="J688" t="s">
        <v>5</v>
      </c>
      <c r="K688">
        <v>0.27</v>
      </c>
      <c r="L688" t="s">
        <v>28</v>
      </c>
      <c r="M688">
        <f>YEAR(Table1[[#This Row],[Transaction_Date]])</f>
        <v>2023</v>
      </c>
    </row>
    <row r="689" spans="1:13" hidden="1" x14ac:dyDescent="0.25">
      <c r="A689" s="3">
        <v>45184</v>
      </c>
      <c r="B689">
        <v>26905</v>
      </c>
      <c r="C689">
        <v>10824</v>
      </c>
      <c r="D689">
        <v>16081</v>
      </c>
      <c r="E689" t="s">
        <v>7</v>
      </c>
      <c r="F689" t="s">
        <v>17</v>
      </c>
      <c r="G689" t="s">
        <v>16</v>
      </c>
      <c r="H689" t="s">
        <v>18</v>
      </c>
      <c r="I689" t="s">
        <v>10</v>
      </c>
      <c r="J689" t="s">
        <v>5</v>
      </c>
      <c r="K689">
        <v>0.23</v>
      </c>
      <c r="L689" t="s">
        <v>34</v>
      </c>
      <c r="M689">
        <f>YEAR(Table1[[#This Row],[Transaction_Date]])</f>
        <v>2023</v>
      </c>
    </row>
    <row r="690" spans="1:13" x14ac:dyDescent="0.25">
      <c r="A690" s="3">
        <v>44882</v>
      </c>
      <c r="B690" s="4">
        <v>16439</v>
      </c>
      <c r="C690">
        <v>4658</v>
      </c>
      <c r="D690">
        <v>11781</v>
      </c>
      <c r="E690" t="s">
        <v>16</v>
      </c>
      <c r="F690" t="s">
        <v>26</v>
      </c>
      <c r="G690" t="s">
        <v>8</v>
      </c>
      <c r="H690" t="s">
        <v>9</v>
      </c>
      <c r="I690" t="s">
        <v>4</v>
      </c>
      <c r="J690" t="s">
        <v>20</v>
      </c>
      <c r="K690">
        <v>0.2</v>
      </c>
      <c r="L690" t="s">
        <v>36</v>
      </c>
      <c r="M690">
        <f>YEAR(Table1[[#This Row],[Transaction_Date]])</f>
        <v>2022</v>
      </c>
    </row>
    <row r="691" spans="1:13" x14ac:dyDescent="0.25">
      <c r="A691" s="3">
        <v>44746</v>
      </c>
      <c r="B691" s="4">
        <v>22656</v>
      </c>
      <c r="C691">
        <v>13900</v>
      </c>
      <c r="D691">
        <v>8756</v>
      </c>
      <c r="E691" t="s">
        <v>0</v>
      </c>
      <c r="F691" t="s">
        <v>13</v>
      </c>
      <c r="G691" t="s">
        <v>8</v>
      </c>
      <c r="H691" t="s">
        <v>27</v>
      </c>
      <c r="I691" t="s">
        <v>19</v>
      </c>
      <c r="J691" t="s">
        <v>20</v>
      </c>
      <c r="K691">
        <v>0.02</v>
      </c>
      <c r="L691" t="s">
        <v>33</v>
      </c>
      <c r="M691">
        <f>YEAR(Table1[[#This Row],[Transaction_Date]])</f>
        <v>2022</v>
      </c>
    </row>
    <row r="692" spans="1:13" x14ac:dyDescent="0.25">
      <c r="A692" s="3">
        <v>44643</v>
      </c>
      <c r="B692" s="4">
        <v>44646</v>
      </c>
      <c r="C692">
        <v>4221</v>
      </c>
      <c r="D692">
        <v>40425</v>
      </c>
      <c r="E692" t="s">
        <v>22</v>
      </c>
      <c r="F692" t="s">
        <v>23</v>
      </c>
      <c r="G692" t="s">
        <v>7</v>
      </c>
      <c r="H692" t="s">
        <v>27</v>
      </c>
      <c r="I692" t="s">
        <v>4</v>
      </c>
      <c r="J692" t="s">
        <v>5</v>
      </c>
      <c r="K692">
        <v>0.16</v>
      </c>
      <c r="L692" t="s">
        <v>21</v>
      </c>
      <c r="M692">
        <f>YEAR(Table1[[#This Row],[Transaction_Date]])</f>
        <v>2022</v>
      </c>
    </row>
    <row r="693" spans="1:13" x14ac:dyDescent="0.25">
      <c r="A693" s="3">
        <v>44802</v>
      </c>
      <c r="B693" s="4">
        <v>27130</v>
      </c>
      <c r="C693">
        <v>27529</v>
      </c>
      <c r="D693">
        <v>-399</v>
      </c>
      <c r="E693" t="s">
        <v>0</v>
      </c>
      <c r="F693" t="s">
        <v>23</v>
      </c>
      <c r="G693" t="s">
        <v>7</v>
      </c>
      <c r="H693" t="s">
        <v>14</v>
      </c>
      <c r="I693" t="s">
        <v>19</v>
      </c>
      <c r="J693" t="s">
        <v>5</v>
      </c>
      <c r="K693">
        <v>0.11</v>
      </c>
      <c r="L693" t="s">
        <v>12</v>
      </c>
      <c r="M693">
        <f>YEAR(Table1[[#This Row],[Transaction_Date]])</f>
        <v>2022</v>
      </c>
    </row>
    <row r="694" spans="1:13" hidden="1" x14ac:dyDescent="0.25">
      <c r="A694" s="3">
        <v>45249</v>
      </c>
      <c r="B694">
        <v>29972</v>
      </c>
      <c r="C694">
        <v>6618</v>
      </c>
      <c r="D694">
        <v>23354</v>
      </c>
      <c r="E694" t="s">
        <v>16</v>
      </c>
      <c r="F694" t="s">
        <v>13</v>
      </c>
      <c r="G694" t="s">
        <v>8</v>
      </c>
      <c r="H694" t="s">
        <v>3</v>
      </c>
      <c r="I694" t="s">
        <v>24</v>
      </c>
      <c r="J694" t="s">
        <v>20</v>
      </c>
      <c r="K694">
        <v>0.17</v>
      </c>
      <c r="L694" t="s">
        <v>36</v>
      </c>
      <c r="M694">
        <f>YEAR(Table1[[#This Row],[Transaction_Date]])</f>
        <v>2023</v>
      </c>
    </row>
    <row r="695" spans="1:13" x14ac:dyDescent="0.25">
      <c r="A695" s="3">
        <v>44565</v>
      </c>
      <c r="B695" s="4">
        <v>17074</v>
      </c>
      <c r="C695">
        <v>24657</v>
      </c>
      <c r="D695">
        <v>-7583</v>
      </c>
      <c r="E695" t="s">
        <v>0</v>
      </c>
      <c r="F695" t="s">
        <v>1</v>
      </c>
      <c r="G695" t="s">
        <v>8</v>
      </c>
      <c r="H695" t="s">
        <v>18</v>
      </c>
      <c r="I695" t="s">
        <v>10</v>
      </c>
      <c r="J695" t="s">
        <v>11</v>
      </c>
      <c r="K695">
        <v>0.08</v>
      </c>
      <c r="L695" t="s">
        <v>28</v>
      </c>
      <c r="M695">
        <f>YEAR(Table1[[#This Row],[Transaction_Date]])</f>
        <v>2022</v>
      </c>
    </row>
    <row r="696" spans="1:13" hidden="1" x14ac:dyDescent="0.25">
      <c r="A696" s="3">
        <v>45004</v>
      </c>
      <c r="B696">
        <v>32858</v>
      </c>
      <c r="C696">
        <v>14314</v>
      </c>
      <c r="D696">
        <v>18544</v>
      </c>
      <c r="E696" t="s">
        <v>0</v>
      </c>
      <c r="F696" t="s">
        <v>17</v>
      </c>
      <c r="G696" t="s">
        <v>8</v>
      </c>
      <c r="H696" t="s">
        <v>14</v>
      </c>
      <c r="I696" t="s">
        <v>4</v>
      </c>
      <c r="J696" t="s">
        <v>32</v>
      </c>
      <c r="K696">
        <v>0.21</v>
      </c>
      <c r="L696" t="s">
        <v>21</v>
      </c>
      <c r="M696">
        <f>YEAR(Table1[[#This Row],[Transaction_Date]])</f>
        <v>2023</v>
      </c>
    </row>
    <row r="697" spans="1:13" hidden="1" x14ac:dyDescent="0.25">
      <c r="A697" s="3">
        <v>45117</v>
      </c>
      <c r="B697">
        <v>9164</v>
      </c>
      <c r="C697">
        <v>12602</v>
      </c>
      <c r="D697">
        <v>-3438</v>
      </c>
      <c r="E697" t="s">
        <v>22</v>
      </c>
      <c r="F697" t="s">
        <v>23</v>
      </c>
      <c r="G697" t="s">
        <v>7</v>
      </c>
      <c r="H697" t="s">
        <v>18</v>
      </c>
      <c r="I697" t="s">
        <v>24</v>
      </c>
      <c r="J697" t="s">
        <v>11</v>
      </c>
      <c r="K697">
        <v>0.12</v>
      </c>
      <c r="L697" t="s">
        <v>33</v>
      </c>
      <c r="M697">
        <f>YEAR(Table1[[#This Row],[Transaction_Date]])</f>
        <v>2023</v>
      </c>
    </row>
    <row r="698" spans="1:13" hidden="1" x14ac:dyDescent="0.25">
      <c r="A698" s="3">
        <v>44978</v>
      </c>
      <c r="B698">
        <v>24783</v>
      </c>
      <c r="C698">
        <v>24734</v>
      </c>
      <c r="D698">
        <v>49</v>
      </c>
      <c r="E698" t="s">
        <v>2</v>
      </c>
      <c r="F698" t="s">
        <v>23</v>
      </c>
      <c r="G698" t="s">
        <v>2</v>
      </c>
      <c r="H698" t="s">
        <v>14</v>
      </c>
      <c r="I698" t="s">
        <v>4</v>
      </c>
      <c r="J698" t="s">
        <v>11</v>
      </c>
      <c r="K698">
        <v>0.24</v>
      </c>
      <c r="L698" t="s">
        <v>35</v>
      </c>
      <c r="M698">
        <f>YEAR(Table1[[#This Row],[Transaction_Date]])</f>
        <v>2023</v>
      </c>
    </row>
    <row r="699" spans="1:13" x14ac:dyDescent="0.25">
      <c r="A699" s="3">
        <v>44715</v>
      </c>
      <c r="B699" s="4">
        <v>7529</v>
      </c>
      <c r="C699">
        <v>27170</v>
      </c>
      <c r="D699">
        <v>-19641</v>
      </c>
      <c r="E699" t="s">
        <v>2</v>
      </c>
      <c r="F699" t="s">
        <v>1</v>
      </c>
      <c r="G699" t="s">
        <v>22</v>
      </c>
      <c r="H699" t="s">
        <v>18</v>
      </c>
      <c r="I699" t="s">
        <v>4</v>
      </c>
      <c r="J699" t="s">
        <v>20</v>
      </c>
      <c r="K699">
        <v>0.17</v>
      </c>
      <c r="L699" t="s">
        <v>25</v>
      </c>
      <c r="M699">
        <f>YEAR(Table1[[#This Row],[Transaction_Date]])</f>
        <v>2022</v>
      </c>
    </row>
    <row r="700" spans="1:13" hidden="1" x14ac:dyDescent="0.25">
      <c r="A700" s="3">
        <v>45126</v>
      </c>
      <c r="B700">
        <v>16075</v>
      </c>
      <c r="C700">
        <v>20712</v>
      </c>
      <c r="D700">
        <v>-4637</v>
      </c>
      <c r="E700" t="s">
        <v>16</v>
      </c>
      <c r="F700" t="s">
        <v>26</v>
      </c>
      <c r="G700" t="s">
        <v>30</v>
      </c>
      <c r="H700" t="s">
        <v>3</v>
      </c>
      <c r="I700" t="s">
        <v>10</v>
      </c>
      <c r="J700" t="s">
        <v>5</v>
      </c>
      <c r="K700">
        <v>0.28999999999999998</v>
      </c>
      <c r="L700" t="s">
        <v>33</v>
      </c>
      <c r="M700">
        <f>YEAR(Table1[[#This Row],[Transaction_Date]])</f>
        <v>2023</v>
      </c>
    </row>
    <row r="701" spans="1:13" x14ac:dyDescent="0.25">
      <c r="A701" s="3">
        <v>44674</v>
      </c>
      <c r="B701" s="4">
        <v>18133</v>
      </c>
      <c r="C701">
        <v>10497</v>
      </c>
      <c r="D701">
        <v>7636</v>
      </c>
      <c r="E701" t="s">
        <v>2</v>
      </c>
      <c r="F701" t="s">
        <v>1</v>
      </c>
      <c r="G701" t="s">
        <v>8</v>
      </c>
      <c r="H701" t="s">
        <v>9</v>
      </c>
      <c r="I701" t="s">
        <v>19</v>
      </c>
      <c r="J701" t="s">
        <v>5</v>
      </c>
      <c r="K701">
        <v>0.12</v>
      </c>
      <c r="L701" t="s">
        <v>29</v>
      </c>
      <c r="M701">
        <f>YEAR(Table1[[#This Row],[Transaction_Date]])</f>
        <v>2022</v>
      </c>
    </row>
    <row r="702" spans="1:13" x14ac:dyDescent="0.25">
      <c r="A702" s="3">
        <v>44601</v>
      </c>
      <c r="B702" s="4">
        <v>48976</v>
      </c>
      <c r="C702">
        <v>11494</v>
      </c>
      <c r="D702">
        <v>37482</v>
      </c>
      <c r="E702" t="s">
        <v>7</v>
      </c>
      <c r="F702" t="s">
        <v>23</v>
      </c>
      <c r="G702" t="s">
        <v>7</v>
      </c>
      <c r="H702" t="s">
        <v>18</v>
      </c>
      <c r="I702" t="s">
        <v>19</v>
      </c>
      <c r="J702" t="s">
        <v>5</v>
      </c>
      <c r="K702">
        <v>0.08</v>
      </c>
      <c r="L702" t="s">
        <v>35</v>
      </c>
      <c r="M702">
        <f>YEAR(Table1[[#This Row],[Transaction_Date]])</f>
        <v>2022</v>
      </c>
    </row>
    <row r="703" spans="1:13" x14ac:dyDescent="0.25">
      <c r="A703" s="3">
        <v>44845</v>
      </c>
      <c r="B703" s="4">
        <v>42050</v>
      </c>
      <c r="C703">
        <v>29209</v>
      </c>
      <c r="D703">
        <v>12841</v>
      </c>
      <c r="E703" t="s">
        <v>0</v>
      </c>
      <c r="F703" t="s">
        <v>17</v>
      </c>
      <c r="G703" t="s">
        <v>8</v>
      </c>
      <c r="H703" t="s">
        <v>18</v>
      </c>
      <c r="I703" t="s">
        <v>4</v>
      </c>
      <c r="J703" t="s">
        <v>32</v>
      </c>
      <c r="K703">
        <v>0.17</v>
      </c>
      <c r="L703" t="s">
        <v>31</v>
      </c>
      <c r="M703">
        <f>YEAR(Table1[[#This Row],[Transaction_Date]])</f>
        <v>2022</v>
      </c>
    </row>
    <row r="704" spans="1:13" hidden="1" x14ac:dyDescent="0.25">
      <c r="A704" s="3">
        <v>45260</v>
      </c>
      <c r="B704">
        <v>38795</v>
      </c>
      <c r="C704">
        <v>19321</v>
      </c>
      <c r="D704">
        <v>19474</v>
      </c>
      <c r="E704" t="s">
        <v>22</v>
      </c>
      <c r="F704" t="s">
        <v>26</v>
      </c>
      <c r="G704" t="s">
        <v>8</v>
      </c>
      <c r="H704" t="s">
        <v>9</v>
      </c>
      <c r="I704" t="s">
        <v>4</v>
      </c>
      <c r="J704" t="s">
        <v>5</v>
      </c>
      <c r="K704">
        <v>0.13</v>
      </c>
      <c r="L704" t="s">
        <v>36</v>
      </c>
      <c r="M704">
        <f>YEAR(Table1[[#This Row],[Transaction_Date]])</f>
        <v>2023</v>
      </c>
    </row>
    <row r="705" spans="1:13" hidden="1" x14ac:dyDescent="0.25">
      <c r="A705" s="3">
        <v>45204</v>
      </c>
      <c r="B705">
        <v>14642</v>
      </c>
      <c r="C705">
        <v>16462</v>
      </c>
      <c r="D705">
        <v>-1820</v>
      </c>
      <c r="E705" t="s">
        <v>16</v>
      </c>
      <c r="F705" t="s">
        <v>26</v>
      </c>
      <c r="G705" t="s">
        <v>16</v>
      </c>
      <c r="H705" t="s">
        <v>18</v>
      </c>
      <c r="I705" t="s">
        <v>4</v>
      </c>
      <c r="J705" t="s">
        <v>20</v>
      </c>
      <c r="K705">
        <v>0</v>
      </c>
      <c r="L705" t="s">
        <v>31</v>
      </c>
      <c r="M705">
        <f>YEAR(Table1[[#This Row],[Transaction_Date]])</f>
        <v>2023</v>
      </c>
    </row>
    <row r="706" spans="1:13" hidden="1" x14ac:dyDescent="0.25">
      <c r="A706" s="3">
        <v>45032</v>
      </c>
      <c r="B706">
        <v>13168</v>
      </c>
      <c r="C706">
        <v>3344</v>
      </c>
      <c r="D706">
        <v>9824</v>
      </c>
      <c r="E706" t="s">
        <v>0</v>
      </c>
      <c r="F706" t="s">
        <v>1</v>
      </c>
      <c r="G706" t="s">
        <v>16</v>
      </c>
      <c r="H706" t="s">
        <v>18</v>
      </c>
      <c r="I706" t="s">
        <v>19</v>
      </c>
      <c r="J706" t="s">
        <v>5</v>
      </c>
      <c r="K706">
        <v>0.21</v>
      </c>
      <c r="L706" t="s">
        <v>29</v>
      </c>
      <c r="M706">
        <f>YEAR(Table1[[#This Row],[Transaction_Date]])</f>
        <v>2023</v>
      </c>
    </row>
    <row r="707" spans="1:13" x14ac:dyDescent="0.25">
      <c r="A707" s="3">
        <v>44774</v>
      </c>
      <c r="B707" s="4">
        <v>19471</v>
      </c>
      <c r="C707">
        <v>6523</v>
      </c>
      <c r="D707">
        <v>12948</v>
      </c>
      <c r="E707" t="s">
        <v>0</v>
      </c>
      <c r="F707" t="s">
        <v>13</v>
      </c>
      <c r="G707" t="s">
        <v>8</v>
      </c>
      <c r="H707" t="s">
        <v>18</v>
      </c>
      <c r="I707" t="s">
        <v>19</v>
      </c>
      <c r="J707" t="s">
        <v>5</v>
      </c>
      <c r="K707">
        <v>0.22</v>
      </c>
      <c r="L707" t="s">
        <v>12</v>
      </c>
      <c r="M707">
        <f>YEAR(Table1[[#This Row],[Transaction_Date]])</f>
        <v>2022</v>
      </c>
    </row>
    <row r="708" spans="1:13" hidden="1" x14ac:dyDescent="0.25">
      <c r="A708" s="3">
        <v>45211</v>
      </c>
      <c r="B708">
        <v>5939</v>
      </c>
      <c r="C708">
        <v>12214</v>
      </c>
      <c r="D708">
        <v>-6275</v>
      </c>
      <c r="E708" t="s">
        <v>7</v>
      </c>
      <c r="F708" t="s">
        <v>23</v>
      </c>
      <c r="G708" t="s">
        <v>8</v>
      </c>
      <c r="H708" t="s">
        <v>18</v>
      </c>
      <c r="I708" t="s">
        <v>24</v>
      </c>
      <c r="J708" t="s">
        <v>5</v>
      </c>
      <c r="K708">
        <v>0.23</v>
      </c>
      <c r="L708" t="s">
        <v>31</v>
      </c>
      <c r="M708">
        <f>YEAR(Table1[[#This Row],[Transaction_Date]])</f>
        <v>2023</v>
      </c>
    </row>
    <row r="709" spans="1:13" x14ac:dyDescent="0.25">
      <c r="A709" s="3">
        <v>44755</v>
      </c>
      <c r="B709" s="4">
        <v>13637</v>
      </c>
      <c r="C709">
        <v>8503</v>
      </c>
      <c r="D709">
        <v>5134</v>
      </c>
      <c r="E709" t="s">
        <v>0</v>
      </c>
      <c r="F709" t="s">
        <v>23</v>
      </c>
      <c r="G709" t="s">
        <v>2</v>
      </c>
      <c r="H709" t="s">
        <v>3</v>
      </c>
      <c r="I709" t="s">
        <v>19</v>
      </c>
      <c r="J709" t="s">
        <v>20</v>
      </c>
      <c r="K709">
        <v>0.21</v>
      </c>
      <c r="L709" t="s">
        <v>33</v>
      </c>
      <c r="M709">
        <f>YEAR(Table1[[#This Row],[Transaction_Date]])</f>
        <v>2022</v>
      </c>
    </row>
    <row r="710" spans="1:13" x14ac:dyDescent="0.25">
      <c r="A710" s="3">
        <v>44717</v>
      </c>
      <c r="B710" s="4">
        <v>22865</v>
      </c>
      <c r="C710">
        <v>8353</v>
      </c>
      <c r="D710">
        <v>14512</v>
      </c>
      <c r="E710" t="s">
        <v>16</v>
      </c>
      <c r="F710" t="s">
        <v>1</v>
      </c>
      <c r="G710" t="s">
        <v>2</v>
      </c>
      <c r="H710" t="s">
        <v>18</v>
      </c>
      <c r="I710" t="s">
        <v>4</v>
      </c>
      <c r="J710" t="s">
        <v>5</v>
      </c>
      <c r="K710">
        <v>0.18</v>
      </c>
      <c r="L710" t="s">
        <v>25</v>
      </c>
      <c r="M710">
        <f>YEAR(Table1[[#This Row],[Transaction_Date]])</f>
        <v>2022</v>
      </c>
    </row>
    <row r="711" spans="1:13" x14ac:dyDescent="0.25">
      <c r="A711" s="3">
        <v>44797</v>
      </c>
      <c r="B711" s="4">
        <v>45277</v>
      </c>
      <c r="C711">
        <v>28478</v>
      </c>
      <c r="D711">
        <v>16799</v>
      </c>
      <c r="E711" t="s">
        <v>22</v>
      </c>
      <c r="F711" t="s">
        <v>13</v>
      </c>
      <c r="G711" t="s">
        <v>2</v>
      </c>
      <c r="H711" t="s">
        <v>27</v>
      </c>
      <c r="I711" t="s">
        <v>4</v>
      </c>
      <c r="J711" t="s">
        <v>5</v>
      </c>
      <c r="K711">
        <v>0.25</v>
      </c>
      <c r="L711" t="s">
        <v>12</v>
      </c>
      <c r="M711">
        <f>YEAR(Table1[[#This Row],[Transaction_Date]])</f>
        <v>2022</v>
      </c>
    </row>
    <row r="712" spans="1:13" hidden="1" x14ac:dyDescent="0.25">
      <c r="A712" s="3">
        <v>44972</v>
      </c>
      <c r="B712">
        <v>16746</v>
      </c>
      <c r="C712">
        <v>22934</v>
      </c>
      <c r="D712">
        <v>-6188</v>
      </c>
      <c r="E712" t="s">
        <v>7</v>
      </c>
      <c r="F712" t="s">
        <v>17</v>
      </c>
      <c r="G712" t="s">
        <v>7</v>
      </c>
      <c r="H712" t="s">
        <v>18</v>
      </c>
      <c r="I712" t="s">
        <v>10</v>
      </c>
      <c r="J712" t="s">
        <v>5</v>
      </c>
      <c r="K712">
        <v>0.19</v>
      </c>
      <c r="L712" t="s">
        <v>35</v>
      </c>
      <c r="M712">
        <f>YEAR(Table1[[#This Row],[Transaction_Date]])</f>
        <v>2023</v>
      </c>
    </row>
    <row r="713" spans="1:13" x14ac:dyDescent="0.25">
      <c r="A713" s="3">
        <v>44785</v>
      </c>
      <c r="B713" s="4">
        <v>17256</v>
      </c>
      <c r="C713">
        <v>8238</v>
      </c>
      <c r="D713">
        <v>9018</v>
      </c>
      <c r="E713" t="s">
        <v>22</v>
      </c>
      <c r="F713" t="s">
        <v>13</v>
      </c>
      <c r="G713" t="s">
        <v>30</v>
      </c>
      <c r="H713" t="s">
        <v>18</v>
      </c>
      <c r="I713" t="s">
        <v>24</v>
      </c>
      <c r="J713" t="s">
        <v>20</v>
      </c>
      <c r="K713">
        <v>0.2</v>
      </c>
      <c r="L713" t="s">
        <v>12</v>
      </c>
      <c r="M713">
        <f>YEAR(Table1[[#This Row],[Transaction_Date]])</f>
        <v>2022</v>
      </c>
    </row>
    <row r="714" spans="1:13" x14ac:dyDescent="0.25">
      <c r="A714" s="3">
        <v>44872</v>
      </c>
      <c r="B714" s="4">
        <v>18560</v>
      </c>
      <c r="C714">
        <v>17356</v>
      </c>
      <c r="D714">
        <v>1204</v>
      </c>
      <c r="E714" t="s">
        <v>7</v>
      </c>
      <c r="F714" t="s">
        <v>13</v>
      </c>
      <c r="G714" t="s">
        <v>8</v>
      </c>
      <c r="H714" t="s">
        <v>14</v>
      </c>
      <c r="I714" t="s">
        <v>10</v>
      </c>
      <c r="J714" t="s">
        <v>20</v>
      </c>
      <c r="K714">
        <v>0.25</v>
      </c>
      <c r="L714" t="s">
        <v>36</v>
      </c>
      <c r="M714">
        <f>YEAR(Table1[[#This Row],[Transaction_Date]])</f>
        <v>2022</v>
      </c>
    </row>
    <row r="715" spans="1:13" x14ac:dyDescent="0.25">
      <c r="A715" s="3">
        <v>44894</v>
      </c>
      <c r="B715" s="4">
        <v>20212</v>
      </c>
      <c r="C715">
        <v>8537</v>
      </c>
      <c r="D715">
        <v>11675</v>
      </c>
      <c r="E715" t="s">
        <v>0</v>
      </c>
      <c r="F715" t="s">
        <v>23</v>
      </c>
      <c r="G715" t="s">
        <v>8</v>
      </c>
      <c r="H715" t="s">
        <v>9</v>
      </c>
      <c r="I715" t="s">
        <v>10</v>
      </c>
      <c r="J715" t="s">
        <v>32</v>
      </c>
      <c r="K715">
        <v>0.05</v>
      </c>
      <c r="L715" t="s">
        <v>36</v>
      </c>
      <c r="M715">
        <f>YEAR(Table1[[#This Row],[Transaction_Date]])</f>
        <v>2022</v>
      </c>
    </row>
    <row r="716" spans="1:13" x14ac:dyDescent="0.25">
      <c r="A716" s="3">
        <v>44774</v>
      </c>
      <c r="B716" s="4">
        <v>43585</v>
      </c>
      <c r="C716">
        <v>14639</v>
      </c>
      <c r="D716">
        <v>28946</v>
      </c>
      <c r="E716" t="s">
        <v>0</v>
      </c>
      <c r="F716" t="s">
        <v>23</v>
      </c>
      <c r="G716" t="s">
        <v>8</v>
      </c>
      <c r="H716" t="s">
        <v>18</v>
      </c>
      <c r="I716" t="s">
        <v>10</v>
      </c>
      <c r="J716" t="s">
        <v>11</v>
      </c>
      <c r="K716">
        <v>0.28000000000000003</v>
      </c>
      <c r="L716" t="s">
        <v>12</v>
      </c>
      <c r="M716">
        <f>YEAR(Table1[[#This Row],[Transaction_Date]])</f>
        <v>2022</v>
      </c>
    </row>
    <row r="717" spans="1:13" hidden="1" x14ac:dyDescent="0.25">
      <c r="A717" s="3">
        <v>45033</v>
      </c>
      <c r="B717">
        <v>8183</v>
      </c>
      <c r="C717">
        <v>24123</v>
      </c>
      <c r="D717">
        <v>-15940</v>
      </c>
      <c r="E717" t="s">
        <v>0</v>
      </c>
      <c r="F717" t="s">
        <v>13</v>
      </c>
      <c r="G717" t="s">
        <v>16</v>
      </c>
      <c r="H717" t="s">
        <v>3</v>
      </c>
      <c r="I717" t="s">
        <v>4</v>
      </c>
      <c r="J717" t="s">
        <v>32</v>
      </c>
      <c r="K717">
        <v>0.24</v>
      </c>
      <c r="L717" t="s">
        <v>29</v>
      </c>
      <c r="M717">
        <f>YEAR(Table1[[#This Row],[Transaction_Date]])</f>
        <v>2023</v>
      </c>
    </row>
    <row r="718" spans="1:13" hidden="1" x14ac:dyDescent="0.25">
      <c r="A718" s="3">
        <v>45056</v>
      </c>
      <c r="B718">
        <v>7689</v>
      </c>
      <c r="C718">
        <v>28432</v>
      </c>
      <c r="D718">
        <v>-20743</v>
      </c>
      <c r="E718" t="s">
        <v>16</v>
      </c>
      <c r="F718" t="s">
        <v>23</v>
      </c>
      <c r="G718" t="s">
        <v>22</v>
      </c>
      <c r="H718" t="s">
        <v>18</v>
      </c>
      <c r="I718" t="s">
        <v>10</v>
      </c>
      <c r="J718" t="s">
        <v>32</v>
      </c>
      <c r="K718">
        <v>0.13</v>
      </c>
      <c r="L718" t="s">
        <v>6</v>
      </c>
      <c r="M718">
        <f>YEAR(Table1[[#This Row],[Transaction_Date]])</f>
        <v>2023</v>
      </c>
    </row>
    <row r="719" spans="1:13" hidden="1" x14ac:dyDescent="0.25">
      <c r="A719" s="3">
        <v>45184</v>
      </c>
      <c r="B719">
        <v>23726</v>
      </c>
      <c r="C719">
        <v>27885</v>
      </c>
      <c r="D719">
        <v>-4159</v>
      </c>
      <c r="E719" t="s">
        <v>22</v>
      </c>
      <c r="F719" t="s">
        <v>13</v>
      </c>
      <c r="G719" t="s">
        <v>8</v>
      </c>
      <c r="H719" t="s">
        <v>27</v>
      </c>
      <c r="I719" t="s">
        <v>10</v>
      </c>
      <c r="J719" t="s">
        <v>5</v>
      </c>
      <c r="K719">
        <v>0.16</v>
      </c>
      <c r="L719" t="s">
        <v>34</v>
      </c>
      <c r="M719">
        <f>YEAR(Table1[[#This Row],[Transaction_Date]])</f>
        <v>2023</v>
      </c>
    </row>
    <row r="720" spans="1:13" x14ac:dyDescent="0.25">
      <c r="A720" s="3">
        <v>44840</v>
      </c>
      <c r="B720" s="4">
        <v>30542</v>
      </c>
      <c r="C720">
        <v>7611</v>
      </c>
      <c r="D720">
        <v>22931</v>
      </c>
      <c r="E720" t="s">
        <v>22</v>
      </c>
      <c r="F720" t="s">
        <v>23</v>
      </c>
      <c r="G720" t="s">
        <v>22</v>
      </c>
      <c r="H720" t="s">
        <v>18</v>
      </c>
      <c r="I720" t="s">
        <v>24</v>
      </c>
      <c r="J720" t="s">
        <v>5</v>
      </c>
      <c r="K720">
        <v>0</v>
      </c>
      <c r="L720" t="s">
        <v>31</v>
      </c>
      <c r="M720">
        <f>YEAR(Table1[[#This Row],[Transaction_Date]])</f>
        <v>2022</v>
      </c>
    </row>
    <row r="721" spans="1:13" hidden="1" x14ac:dyDescent="0.25">
      <c r="A721" s="3">
        <v>44957</v>
      </c>
      <c r="B721">
        <v>12089</v>
      </c>
      <c r="C721">
        <v>17201</v>
      </c>
      <c r="D721">
        <v>-5112</v>
      </c>
      <c r="E721" t="s">
        <v>22</v>
      </c>
      <c r="F721" t="s">
        <v>26</v>
      </c>
      <c r="G721" t="s">
        <v>22</v>
      </c>
      <c r="H721" t="s">
        <v>27</v>
      </c>
      <c r="I721" t="s">
        <v>24</v>
      </c>
      <c r="J721" t="s">
        <v>11</v>
      </c>
      <c r="K721">
        <v>0.25</v>
      </c>
      <c r="L721" t="s">
        <v>28</v>
      </c>
      <c r="M721">
        <f>YEAR(Table1[[#This Row],[Transaction_Date]])</f>
        <v>2023</v>
      </c>
    </row>
    <row r="722" spans="1:13" hidden="1" x14ac:dyDescent="0.25">
      <c r="A722" s="3">
        <v>45101</v>
      </c>
      <c r="B722">
        <v>19426</v>
      </c>
      <c r="C722">
        <v>23774</v>
      </c>
      <c r="D722">
        <v>-4348</v>
      </c>
      <c r="E722" t="s">
        <v>0</v>
      </c>
      <c r="F722" t="s">
        <v>1</v>
      </c>
      <c r="G722" t="s">
        <v>7</v>
      </c>
      <c r="H722" t="s">
        <v>18</v>
      </c>
      <c r="I722" t="s">
        <v>19</v>
      </c>
      <c r="J722" t="s">
        <v>5</v>
      </c>
      <c r="K722">
        <v>0.02</v>
      </c>
      <c r="L722" t="s">
        <v>25</v>
      </c>
      <c r="M722">
        <f>YEAR(Table1[[#This Row],[Transaction_Date]])</f>
        <v>2023</v>
      </c>
    </row>
    <row r="723" spans="1:13" hidden="1" x14ac:dyDescent="0.25">
      <c r="A723" s="3">
        <v>45136</v>
      </c>
      <c r="B723">
        <v>45153</v>
      </c>
      <c r="C723">
        <v>11427</v>
      </c>
      <c r="D723">
        <v>33726</v>
      </c>
      <c r="E723" t="s">
        <v>7</v>
      </c>
      <c r="F723" t="s">
        <v>26</v>
      </c>
      <c r="G723" t="s">
        <v>16</v>
      </c>
      <c r="H723" t="s">
        <v>27</v>
      </c>
      <c r="I723" t="s">
        <v>10</v>
      </c>
      <c r="J723" t="s">
        <v>20</v>
      </c>
      <c r="K723">
        <v>0.09</v>
      </c>
      <c r="L723" t="s">
        <v>33</v>
      </c>
      <c r="M723">
        <f>YEAR(Table1[[#This Row],[Transaction_Date]])</f>
        <v>2023</v>
      </c>
    </row>
    <row r="724" spans="1:13" x14ac:dyDescent="0.25">
      <c r="A724" s="3">
        <v>44752</v>
      </c>
      <c r="B724" s="4">
        <v>30572</v>
      </c>
      <c r="C724">
        <v>23229</v>
      </c>
      <c r="D724">
        <v>7343</v>
      </c>
      <c r="E724" t="s">
        <v>0</v>
      </c>
      <c r="F724" t="s">
        <v>17</v>
      </c>
      <c r="G724" t="s">
        <v>30</v>
      </c>
      <c r="H724" t="s">
        <v>9</v>
      </c>
      <c r="I724" t="s">
        <v>10</v>
      </c>
      <c r="J724" t="s">
        <v>5</v>
      </c>
      <c r="K724">
        <v>0.08</v>
      </c>
      <c r="L724" t="s">
        <v>33</v>
      </c>
      <c r="M724">
        <f>YEAR(Table1[[#This Row],[Transaction_Date]])</f>
        <v>2022</v>
      </c>
    </row>
    <row r="725" spans="1:13" x14ac:dyDescent="0.25">
      <c r="A725" s="3">
        <v>44728</v>
      </c>
      <c r="B725" s="4">
        <v>17928</v>
      </c>
      <c r="C725">
        <v>18287</v>
      </c>
      <c r="D725">
        <v>-359</v>
      </c>
      <c r="E725" t="s">
        <v>0</v>
      </c>
      <c r="F725" t="s">
        <v>23</v>
      </c>
      <c r="G725" t="s">
        <v>8</v>
      </c>
      <c r="H725" t="s">
        <v>14</v>
      </c>
      <c r="I725" t="s">
        <v>10</v>
      </c>
      <c r="J725" t="s">
        <v>5</v>
      </c>
      <c r="K725">
        <v>0.01</v>
      </c>
      <c r="L725" t="s">
        <v>25</v>
      </c>
      <c r="M725">
        <f>YEAR(Table1[[#This Row],[Transaction_Date]])</f>
        <v>2022</v>
      </c>
    </row>
    <row r="726" spans="1:13" x14ac:dyDescent="0.25">
      <c r="A726" s="3">
        <v>44845</v>
      </c>
      <c r="B726" s="4">
        <v>15323</v>
      </c>
      <c r="C726">
        <v>26573</v>
      </c>
      <c r="D726">
        <v>-11250</v>
      </c>
      <c r="E726" t="s">
        <v>0</v>
      </c>
      <c r="F726" t="s">
        <v>23</v>
      </c>
      <c r="G726" t="s">
        <v>8</v>
      </c>
      <c r="H726" t="s">
        <v>18</v>
      </c>
      <c r="I726" t="s">
        <v>10</v>
      </c>
      <c r="J726" t="s">
        <v>11</v>
      </c>
      <c r="K726">
        <v>0.12</v>
      </c>
      <c r="L726" t="s">
        <v>31</v>
      </c>
      <c r="M726">
        <f>YEAR(Table1[[#This Row],[Transaction_Date]])</f>
        <v>2022</v>
      </c>
    </row>
    <row r="727" spans="1:13" hidden="1" x14ac:dyDescent="0.25">
      <c r="A727" s="3">
        <v>45013</v>
      </c>
      <c r="B727">
        <v>13044</v>
      </c>
      <c r="C727">
        <v>6896</v>
      </c>
      <c r="D727">
        <v>6148</v>
      </c>
      <c r="E727" t="s">
        <v>0</v>
      </c>
      <c r="F727" t="s">
        <v>13</v>
      </c>
      <c r="G727" t="s">
        <v>8</v>
      </c>
      <c r="H727" t="s">
        <v>9</v>
      </c>
      <c r="I727" t="s">
        <v>10</v>
      </c>
      <c r="J727" t="s">
        <v>5</v>
      </c>
      <c r="K727">
        <v>0.01</v>
      </c>
      <c r="L727" t="s">
        <v>21</v>
      </c>
      <c r="M727">
        <f>YEAR(Table1[[#This Row],[Transaction_Date]])</f>
        <v>2023</v>
      </c>
    </row>
    <row r="728" spans="1:13" hidden="1" x14ac:dyDescent="0.25">
      <c r="A728" s="3">
        <v>45269</v>
      </c>
      <c r="B728">
        <v>8612</v>
      </c>
      <c r="C728">
        <v>6689</v>
      </c>
      <c r="D728">
        <v>1923</v>
      </c>
      <c r="E728" t="s">
        <v>0</v>
      </c>
      <c r="F728" t="s">
        <v>17</v>
      </c>
      <c r="G728" t="s">
        <v>2</v>
      </c>
      <c r="H728" t="s">
        <v>18</v>
      </c>
      <c r="I728" t="s">
        <v>4</v>
      </c>
      <c r="J728" t="s">
        <v>5</v>
      </c>
      <c r="K728">
        <v>0.13</v>
      </c>
      <c r="L728" t="s">
        <v>15</v>
      </c>
      <c r="M728">
        <f>YEAR(Table1[[#This Row],[Transaction_Date]])</f>
        <v>2023</v>
      </c>
    </row>
    <row r="729" spans="1:13" hidden="1" x14ac:dyDescent="0.25">
      <c r="A729" s="3">
        <v>45201</v>
      </c>
      <c r="B729">
        <v>14515</v>
      </c>
      <c r="C729">
        <v>28307</v>
      </c>
      <c r="D729">
        <v>-13792</v>
      </c>
      <c r="E729" t="s">
        <v>0</v>
      </c>
      <c r="F729" t="s">
        <v>23</v>
      </c>
      <c r="G729" t="s">
        <v>2</v>
      </c>
      <c r="H729" t="s">
        <v>3</v>
      </c>
      <c r="I729" t="s">
        <v>4</v>
      </c>
      <c r="J729" t="s">
        <v>5</v>
      </c>
      <c r="K729">
        <v>0.03</v>
      </c>
      <c r="L729" t="s">
        <v>31</v>
      </c>
      <c r="M729">
        <f>YEAR(Table1[[#This Row],[Transaction_Date]])</f>
        <v>2023</v>
      </c>
    </row>
    <row r="730" spans="1:13" hidden="1" x14ac:dyDescent="0.25">
      <c r="A730" s="3">
        <v>45230</v>
      </c>
      <c r="B730">
        <v>33505</v>
      </c>
      <c r="C730">
        <v>3717</v>
      </c>
      <c r="D730">
        <v>29788</v>
      </c>
      <c r="E730" t="s">
        <v>0</v>
      </c>
      <c r="F730" t="s">
        <v>13</v>
      </c>
      <c r="G730" t="s">
        <v>8</v>
      </c>
      <c r="H730" t="s">
        <v>3</v>
      </c>
      <c r="I730" t="s">
        <v>4</v>
      </c>
      <c r="J730" t="s">
        <v>5</v>
      </c>
      <c r="K730">
        <v>0.01</v>
      </c>
      <c r="L730" t="s">
        <v>31</v>
      </c>
      <c r="M730">
        <f>YEAR(Table1[[#This Row],[Transaction_Date]])</f>
        <v>2023</v>
      </c>
    </row>
    <row r="731" spans="1:13" x14ac:dyDescent="0.25">
      <c r="A731" s="3">
        <v>44706</v>
      </c>
      <c r="B731" s="4">
        <v>38273</v>
      </c>
      <c r="C731">
        <v>22944</v>
      </c>
      <c r="D731">
        <v>15329</v>
      </c>
      <c r="E731" t="s">
        <v>16</v>
      </c>
      <c r="F731" t="s">
        <v>26</v>
      </c>
      <c r="G731" t="s">
        <v>22</v>
      </c>
      <c r="H731" t="s">
        <v>18</v>
      </c>
      <c r="I731" t="s">
        <v>24</v>
      </c>
      <c r="J731" t="s">
        <v>5</v>
      </c>
      <c r="K731">
        <v>0</v>
      </c>
      <c r="L731" t="s">
        <v>6</v>
      </c>
      <c r="M731">
        <f>YEAR(Table1[[#This Row],[Transaction_Date]])</f>
        <v>2022</v>
      </c>
    </row>
    <row r="732" spans="1:13" x14ac:dyDescent="0.25">
      <c r="A732" s="3">
        <v>44569</v>
      </c>
      <c r="B732" s="4">
        <v>36861</v>
      </c>
      <c r="C732">
        <v>16358</v>
      </c>
      <c r="D732">
        <v>20503</v>
      </c>
      <c r="E732" t="s">
        <v>0</v>
      </c>
      <c r="F732" t="s">
        <v>23</v>
      </c>
      <c r="G732" t="s">
        <v>22</v>
      </c>
      <c r="H732" t="s">
        <v>3</v>
      </c>
      <c r="I732" t="s">
        <v>19</v>
      </c>
      <c r="J732" t="s">
        <v>20</v>
      </c>
      <c r="K732">
        <v>0.04</v>
      </c>
      <c r="L732" t="s">
        <v>28</v>
      </c>
      <c r="M732">
        <f>YEAR(Table1[[#This Row],[Transaction_Date]])</f>
        <v>2022</v>
      </c>
    </row>
    <row r="733" spans="1:13" hidden="1" x14ac:dyDescent="0.25">
      <c r="A733" s="3">
        <v>45027</v>
      </c>
      <c r="B733">
        <v>49720</v>
      </c>
      <c r="C733">
        <v>25707</v>
      </c>
      <c r="D733">
        <v>24013</v>
      </c>
      <c r="E733" t="s">
        <v>0</v>
      </c>
      <c r="F733" t="s">
        <v>23</v>
      </c>
      <c r="G733" t="s">
        <v>22</v>
      </c>
      <c r="H733" t="s">
        <v>18</v>
      </c>
      <c r="I733" t="s">
        <v>4</v>
      </c>
      <c r="J733" t="s">
        <v>5</v>
      </c>
      <c r="K733">
        <v>0.02</v>
      </c>
      <c r="L733" t="s">
        <v>29</v>
      </c>
      <c r="M733">
        <f>YEAR(Table1[[#This Row],[Transaction_Date]])</f>
        <v>2023</v>
      </c>
    </row>
    <row r="734" spans="1:13" x14ac:dyDescent="0.25">
      <c r="A734" s="3">
        <v>44909</v>
      </c>
      <c r="B734" s="4">
        <v>41237</v>
      </c>
      <c r="C734">
        <v>28236</v>
      </c>
      <c r="D734">
        <v>13001</v>
      </c>
      <c r="E734" t="s">
        <v>0</v>
      </c>
      <c r="F734" t="s">
        <v>26</v>
      </c>
      <c r="G734" t="s">
        <v>30</v>
      </c>
      <c r="H734" t="s">
        <v>18</v>
      </c>
      <c r="I734" t="s">
        <v>4</v>
      </c>
      <c r="J734" t="s">
        <v>5</v>
      </c>
      <c r="K734">
        <v>0.01</v>
      </c>
      <c r="L734" t="s">
        <v>15</v>
      </c>
      <c r="M734">
        <f>YEAR(Table1[[#This Row],[Transaction_Date]])</f>
        <v>2022</v>
      </c>
    </row>
    <row r="735" spans="1:13" x14ac:dyDescent="0.25">
      <c r="A735" s="3">
        <v>44608</v>
      </c>
      <c r="B735" s="4">
        <v>33532</v>
      </c>
      <c r="C735">
        <v>27728</v>
      </c>
      <c r="D735">
        <v>5804</v>
      </c>
      <c r="E735" t="s">
        <v>16</v>
      </c>
      <c r="F735" t="s">
        <v>26</v>
      </c>
      <c r="G735" t="s">
        <v>8</v>
      </c>
      <c r="H735" t="s">
        <v>18</v>
      </c>
      <c r="I735" t="s">
        <v>10</v>
      </c>
      <c r="J735" t="s">
        <v>20</v>
      </c>
      <c r="K735">
        <v>0.26</v>
      </c>
      <c r="L735" t="s">
        <v>35</v>
      </c>
      <c r="M735">
        <f>YEAR(Table1[[#This Row],[Transaction_Date]])</f>
        <v>2022</v>
      </c>
    </row>
    <row r="736" spans="1:13" x14ac:dyDescent="0.25">
      <c r="A736" s="3">
        <v>44676</v>
      </c>
      <c r="B736" s="4">
        <v>40526</v>
      </c>
      <c r="C736">
        <v>26385</v>
      </c>
      <c r="D736">
        <v>14141</v>
      </c>
      <c r="E736" t="s">
        <v>2</v>
      </c>
      <c r="F736" t="s">
        <v>1</v>
      </c>
      <c r="G736" t="s">
        <v>8</v>
      </c>
      <c r="H736" t="s">
        <v>14</v>
      </c>
      <c r="I736" t="s">
        <v>10</v>
      </c>
      <c r="J736" t="s">
        <v>5</v>
      </c>
      <c r="K736">
        <v>0.11</v>
      </c>
      <c r="L736" t="s">
        <v>29</v>
      </c>
      <c r="M736">
        <f>YEAR(Table1[[#This Row],[Transaction_Date]])</f>
        <v>2022</v>
      </c>
    </row>
    <row r="737" spans="1:13" x14ac:dyDescent="0.25">
      <c r="A737" s="3">
        <v>44890</v>
      </c>
      <c r="B737" s="4">
        <v>29556</v>
      </c>
      <c r="C737">
        <v>16017</v>
      </c>
      <c r="D737">
        <v>13539</v>
      </c>
      <c r="E737" t="s">
        <v>0</v>
      </c>
      <c r="F737" t="s">
        <v>17</v>
      </c>
      <c r="G737" t="s">
        <v>30</v>
      </c>
      <c r="H737" t="s">
        <v>14</v>
      </c>
      <c r="I737" t="s">
        <v>19</v>
      </c>
      <c r="J737" t="s">
        <v>20</v>
      </c>
      <c r="K737">
        <v>0.19</v>
      </c>
      <c r="L737" t="s">
        <v>36</v>
      </c>
      <c r="M737">
        <f>YEAR(Table1[[#This Row],[Transaction_Date]])</f>
        <v>2022</v>
      </c>
    </row>
    <row r="738" spans="1:13" x14ac:dyDescent="0.25">
      <c r="A738" s="3">
        <v>44649</v>
      </c>
      <c r="B738" s="4">
        <v>28972</v>
      </c>
      <c r="C738">
        <v>16671</v>
      </c>
      <c r="D738">
        <v>12301</v>
      </c>
      <c r="E738" t="s">
        <v>22</v>
      </c>
      <c r="F738" t="s">
        <v>23</v>
      </c>
      <c r="G738" t="s">
        <v>22</v>
      </c>
      <c r="H738" t="s">
        <v>18</v>
      </c>
      <c r="I738" t="s">
        <v>19</v>
      </c>
      <c r="J738" t="s">
        <v>32</v>
      </c>
      <c r="K738">
        <v>7.0000000000000007E-2</v>
      </c>
      <c r="L738" t="s">
        <v>21</v>
      </c>
      <c r="M738">
        <f>YEAR(Table1[[#This Row],[Transaction_Date]])</f>
        <v>2022</v>
      </c>
    </row>
    <row r="739" spans="1:13" hidden="1" x14ac:dyDescent="0.25">
      <c r="A739" s="3">
        <v>45149</v>
      </c>
      <c r="B739">
        <v>14689</v>
      </c>
      <c r="C739">
        <v>19006</v>
      </c>
      <c r="D739">
        <v>-4317</v>
      </c>
      <c r="E739" t="s">
        <v>16</v>
      </c>
      <c r="F739" t="s">
        <v>23</v>
      </c>
      <c r="G739" t="s">
        <v>8</v>
      </c>
      <c r="H739" t="s">
        <v>14</v>
      </c>
      <c r="I739" t="s">
        <v>4</v>
      </c>
      <c r="J739" t="s">
        <v>5</v>
      </c>
      <c r="K739">
        <v>0.02</v>
      </c>
      <c r="L739" t="s">
        <v>12</v>
      </c>
      <c r="M739">
        <f>YEAR(Table1[[#This Row],[Transaction_Date]])</f>
        <v>2023</v>
      </c>
    </row>
    <row r="740" spans="1:13" x14ac:dyDescent="0.25">
      <c r="A740" s="3">
        <v>44801</v>
      </c>
      <c r="B740" s="4">
        <v>16982</v>
      </c>
      <c r="C740">
        <v>7648</v>
      </c>
      <c r="D740">
        <v>9334</v>
      </c>
      <c r="E740" t="s">
        <v>16</v>
      </c>
      <c r="F740" t="s">
        <v>1</v>
      </c>
      <c r="G740" t="s">
        <v>7</v>
      </c>
      <c r="H740" t="s">
        <v>9</v>
      </c>
      <c r="I740" t="s">
        <v>10</v>
      </c>
      <c r="J740" t="s">
        <v>5</v>
      </c>
      <c r="K740">
        <v>0.1</v>
      </c>
      <c r="L740" t="s">
        <v>12</v>
      </c>
      <c r="M740">
        <f>YEAR(Table1[[#This Row],[Transaction_Date]])</f>
        <v>2022</v>
      </c>
    </row>
    <row r="741" spans="1:13" x14ac:dyDescent="0.25">
      <c r="A741" s="3">
        <v>44698</v>
      </c>
      <c r="B741" s="4">
        <v>25020</v>
      </c>
      <c r="C741">
        <v>12354</v>
      </c>
      <c r="D741">
        <v>12666</v>
      </c>
      <c r="E741" t="s">
        <v>0</v>
      </c>
      <c r="F741" t="s">
        <v>23</v>
      </c>
      <c r="G741" t="s">
        <v>8</v>
      </c>
      <c r="H741" t="s">
        <v>14</v>
      </c>
      <c r="I741" t="s">
        <v>19</v>
      </c>
      <c r="J741" t="s">
        <v>11</v>
      </c>
      <c r="K741">
        <v>0.02</v>
      </c>
      <c r="L741" t="s">
        <v>6</v>
      </c>
      <c r="M741">
        <f>YEAR(Table1[[#This Row],[Transaction_Date]])</f>
        <v>2022</v>
      </c>
    </row>
    <row r="742" spans="1:13" hidden="1" x14ac:dyDescent="0.25">
      <c r="A742" s="3">
        <v>45074</v>
      </c>
      <c r="B742">
        <v>24715</v>
      </c>
      <c r="C742">
        <v>19067</v>
      </c>
      <c r="D742">
        <v>5648</v>
      </c>
      <c r="E742" t="s">
        <v>16</v>
      </c>
      <c r="F742" t="s">
        <v>23</v>
      </c>
      <c r="G742" t="s">
        <v>7</v>
      </c>
      <c r="H742" t="s">
        <v>27</v>
      </c>
      <c r="I742" t="s">
        <v>10</v>
      </c>
      <c r="J742" t="s">
        <v>5</v>
      </c>
      <c r="K742">
        <v>7.0000000000000007E-2</v>
      </c>
      <c r="L742" t="s">
        <v>6</v>
      </c>
      <c r="M742">
        <f>YEAR(Table1[[#This Row],[Transaction_Date]])</f>
        <v>2023</v>
      </c>
    </row>
    <row r="743" spans="1:13" x14ac:dyDescent="0.25">
      <c r="A743" s="3">
        <v>44609</v>
      </c>
      <c r="B743" s="4">
        <v>36819</v>
      </c>
      <c r="C743">
        <v>4615</v>
      </c>
      <c r="D743">
        <v>32204</v>
      </c>
      <c r="E743" t="s">
        <v>0</v>
      </c>
      <c r="F743" t="s">
        <v>26</v>
      </c>
      <c r="G743" t="s">
        <v>8</v>
      </c>
      <c r="H743" t="s">
        <v>14</v>
      </c>
      <c r="I743" t="s">
        <v>19</v>
      </c>
      <c r="J743" t="s">
        <v>11</v>
      </c>
      <c r="K743">
        <v>0.04</v>
      </c>
      <c r="L743" t="s">
        <v>35</v>
      </c>
      <c r="M743">
        <f>YEAR(Table1[[#This Row],[Transaction_Date]])</f>
        <v>2022</v>
      </c>
    </row>
    <row r="744" spans="1:13" x14ac:dyDescent="0.25">
      <c r="A744" s="3">
        <v>44744</v>
      </c>
      <c r="B744" s="4">
        <v>30997</v>
      </c>
      <c r="C744">
        <v>3271</v>
      </c>
      <c r="D744">
        <v>27726</v>
      </c>
      <c r="E744" t="s">
        <v>7</v>
      </c>
      <c r="F744" t="s">
        <v>23</v>
      </c>
      <c r="G744" t="s">
        <v>22</v>
      </c>
      <c r="H744" t="s">
        <v>18</v>
      </c>
      <c r="I744" t="s">
        <v>4</v>
      </c>
      <c r="J744" t="s">
        <v>32</v>
      </c>
      <c r="K744">
        <v>0.17</v>
      </c>
      <c r="L744" t="s">
        <v>33</v>
      </c>
      <c r="M744">
        <f>YEAR(Table1[[#This Row],[Transaction_Date]])</f>
        <v>2022</v>
      </c>
    </row>
    <row r="745" spans="1:13" hidden="1" x14ac:dyDescent="0.25">
      <c r="A745" s="3">
        <v>44944</v>
      </c>
      <c r="B745">
        <v>42130</v>
      </c>
      <c r="C745">
        <v>19159</v>
      </c>
      <c r="D745">
        <v>22971</v>
      </c>
      <c r="E745" t="s">
        <v>0</v>
      </c>
      <c r="F745" t="s">
        <v>23</v>
      </c>
      <c r="G745" t="s">
        <v>16</v>
      </c>
      <c r="H745" t="s">
        <v>18</v>
      </c>
      <c r="I745" t="s">
        <v>19</v>
      </c>
      <c r="J745" t="s">
        <v>5</v>
      </c>
      <c r="K745">
        <v>0.14000000000000001</v>
      </c>
      <c r="L745" t="s">
        <v>28</v>
      </c>
      <c r="M745">
        <f>YEAR(Table1[[#This Row],[Transaction_Date]])</f>
        <v>2023</v>
      </c>
    </row>
    <row r="746" spans="1:13" hidden="1" x14ac:dyDescent="0.25">
      <c r="A746" s="3">
        <v>45092</v>
      </c>
      <c r="B746">
        <v>45863</v>
      </c>
      <c r="C746">
        <v>13730</v>
      </c>
      <c r="D746">
        <v>32133</v>
      </c>
      <c r="E746" t="s">
        <v>0</v>
      </c>
      <c r="F746" t="s">
        <v>23</v>
      </c>
      <c r="G746" t="s">
        <v>2</v>
      </c>
      <c r="H746" t="s">
        <v>14</v>
      </c>
      <c r="I746" t="s">
        <v>10</v>
      </c>
      <c r="J746" t="s">
        <v>32</v>
      </c>
      <c r="K746">
        <v>0.02</v>
      </c>
      <c r="L746" t="s">
        <v>25</v>
      </c>
      <c r="M746">
        <f>YEAR(Table1[[#This Row],[Transaction_Date]])</f>
        <v>2023</v>
      </c>
    </row>
    <row r="747" spans="1:13" x14ac:dyDescent="0.25">
      <c r="A747" s="3">
        <v>44830</v>
      </c>
      <c r="B747" s="4">
        <v>9600</v>
      </c>
      <c r="C747">
        <v>24083</v>
      </c>
      <c r="D747">
        <v>-14483</v>
      </c>
      <c r="E747" t="s">
        <v>0</v>
      </c>
      <c r="F747" t="s">
        <v>23</v>
      </c>
      <c r="G747" t="s">
        <v>8</v>
      </c>
      <c r="H747" t="s">
        <v>9</v>
      </c>
      <c r="I747" t="s">
        <v>10</v>
      </c>
      <c r="J747" t="s">
        <v>5</v>
      </c>
      <c r="K747">
        <v>0.28999999999999998</v>
      </c>
      <c r="L747" t="s">
        <v>34</v>
      </c>
      <c r="M747">
        <f>YEAR(Table1[[#This Row],[Transaction_Date]])</f>
        <v>2022</v>
      </c>
    </row>
    <row r="748" spans="1:13" x14ac:dyDescent="0.25">
      <c r="A748" s="3">
        <v>44616</v>
      </c>
      <c r="B748" s="4">
        <v>6966</v>
      </c>
      <c r="C748">
        <v>23453</v>
      </c>
      <c r="D748">
        <v>-16487</v>
      </c>
      <c r="E748" t="s">
        <v>0</v>
      </c>
      <c r="F748" t="s">
        <v>23</v>
      </c>
      <c r="G748" t="s">
        <v>8</v>
      </c>
      <c r="H748" t="s">
        <v>18</v>
      </c>
      <c r="I748" t="s">
        <v>24</v>
      </c>
      <c r="J748" t="s">
        <v>32</v>
      </c>
      <c r="K748">
        <v>7.0000000000000007E-2</v>
      </c>
      <c r="L748" t="s">
        <v>35</v>
      </c>
      <c r="M748">
        <f>YEAR(Table1[[#This Row],[Transaction_Date]])</f>
        <v>2022</v>
      </c>
    </row>
    <row r="749" spans="1:13" hidden="1" x14ac:dyDescent="0.25">
      <c r="A749" s="3">
        <v>44983</v>
      </c>
      <c r="B749">
        <v>27302</v>
      </c>
      <c r="C749">
        <v>23030</v>
      </c>
      <c r="D749">
        <v>4272</v>
      </c>
      <c r="E749" t="s">
        <v>2</v>
      </c>
      <c r="F749" t="s">
        <v>23</v>
      </c>
      <c r="G749" t="s">
        <v>2</v>
      </c>
      <c r="H749" t="s">
        <v>18</v>
      </c>
      <c r="I749" t="s">
        <v>4</v>
      </c>
      <c r="J749" t="s">
        <v>5</v>
      </c>
      <c r="K749">
        <v>0.08</v>
      </c>
      <c r="L749" t="s">
        <v>35</v>
      </c>
      <c r="M749">
        <f>YEAR(Table1[[#This Row],[Transaction_Date]])</f>
        <v>2023</v>
      </c>
    </row>
    <row r="750" spans="1:13" x14ac:dyDescent="0.25">
      <c r="A750" s="3">
        <v>44872</v>
      </c>
      <c r="B750" s="4">
        <v>42474</v>
      </c>
      <c r="C750">
        <v>5311</v>
      </c>
      <c r="D750">
        <v>37163</v>
      </c>
      <c r="E750" t="s">
        <v>16</v>
      </c>
      <c r="F750" t="s">
        <v>17</v>
      </c>
      <c r="G750" t="s">
        <v>22</v>
      </c>
      <c r="H750" t="s">
        <v>3</v>
      </c>
      <c r="I750" t="s">
        <v>4</v>
      </c>
      <c r="J750" t="s">
        <v>11</v>
      </c>
      <c r="K750">
        <v>0.17</v>
      </c>
      <c r="L750" t="s">
        <v>36</v>
      </c>
      <c r="M750">
        <f>YEAR(Table1[[#This Row],[Transaction_Date]])</f>
        <v>2022</v>
      </c>
    </row>
    <row r="751" spans="1:13" x14ac:dyDescent="0.25">
      <c r="A751" s="3">
        <v>44591</v>
      </c>
      <c r="B751" s="4">
        <v>37190</v>
      </c>
      <c r="C751">
        <v>29706</v>
      </c>
      <c r="D751">
        <v>7484</v>
      </c>
      <c r="E751" t="s">
        <v>16</v>
      </c>
      <c r="F751" t="s">
        <v>23</v>
      </c>
      <c r="G751" t="s">
        <v>8</v>
      </c>
      <c r="H751" t="s">
        <v>18</v>
      </c>
      <c r="I751" t="s">
        <v>4</v>
      </c>
      <c r="J751" t="s">
        <v>5</v>
      </c>
      <c r="K751">
        <v>0.22</v>
      </c>
      <c r="L751" t="s">
        <v>28</v>
      </c>
      <c r="M751">
        <f>YEAR(Table1[[#This Row],[Transaction_Date]])</f>
        <v>2022</v>
      </c>
    </row>
    <row r="752" spans="1:13" hidden="1" x14ac:dyDescent="0.25">
      <c r="A752" s="3">
        <v>45198</v>
      </c>
      <c r="B752">
        <v>37105</v>
      </c>
      <c r="C752">
        <v>7238</v>
      </c>
      <c r="D752">
        <v>29867</v>
      </c>
      <c r="E752" t="s">
        <v>2</v>
      </c>
      <c r="F752" t="s">
        <v>17</v>
      </c>
      <c r="G752" t="s">
        <v>8</v>
      </c>
      <c r="H752" t="s">
        <v>18</v>
      </c>
      <c r="I752" t="s">
        <v>19</v>
      </c>
      <c r="J752" t="s">
        <v>32</v>
      </c>
      <c r="K752">
        <v>0.09</v>
      </c>
      <c r="L752" t="s">
        <v>34</v>
      </c>
      <c r="M752">
        <f>YEAR(Table1[[#This Row],[Transaction_Date]])</f>
        <v>2023</v>
      </c>
    </row>
    <row r="753" spans="1:13" x14ac:dyDescent="0.25">
      <c r="A753" s="3">
        <v>44906</v>
      </c>
      <c r="B753" s="4">
        <v>18651</v>
      </c>
      <c r="C753">
        <v>27177</v>
      </c>
      <c r="D753">
        <v>-8526</v>
      </c>
      <c r="E753" t="s">
        <v>0</v>
      </c>
      <c r="F753" t="s">
        <v>26</v>
      </c>
      <c r="G753" t="s">
        <v>8</v>
      </c>
      <c r="H753" t="s">
        <v>27</v>
      </c>
      <c r="I753" t="s">
        <v>4</v>
      </c>
      <c r="J753" t="s">
        <v>11</v>
      </c>
      <c r="K753">
        <v>0.05</v>
      </c>
      <c r="L753" t="s">
        <v>15</v>
      </c>
      <c r="M753">
        <f>YEAR(Table1[[#This Row],[Transaction_Date]])</f>
        <v>2022</v>
      </c>
    </row>
    <row r="754" spans="1:13" hidden="1" x14ac:dyDescent="0.25">
      <c r="A754" s="3">
        <v>45009</v>
      </c>
      <c r="B754">
        <v>22692</v>
      </c>
      <c r="C754">
        <v>27127</v>
      </c>
      <c r="D754">
        <v>-4435</v>
      </c>
      <c r="E754" t="s">
        <v>0</v>
      </c>
      <c r="F754" t="s">
        <v>13</v>
      </c>
      <c r="G754" t="s">
        <v>7</v>
      </c>
      <c r="H754" t="s">
        <v>27</v>
      </c>
      <c r="I754" t="s">
        <v>10</v>
      </c>
      <c r="J754" t="s">
        <v>32</v>
      </c>
      <c r="K754">
        <v>0.23</v>
      </c>
      <c r="L754" t="s">
        <v>21</v>
      </c>
      <c r="M754">
        <f>YEAR(Table1[[#This Row],[Transaction_Date]])</f>
        <v>2023</v>
      </c>
    </row>
    <row r="755" spans="1:13" x14ac:dyDescent="0.25">
      <c r="A755" s="3">
        <v>44783</v>
      </c>
      <c r="B755" s="4">
        <v>13877</v>
      </c>
      <c r="C755">
        <v>27709</v>
      </c>
      <c r="D755">
        <v>-13832</v>
      </c>
      <c r="E755" t="s">
        <v>0</v>
      </c>
      <c r="F755" t="s">
        <v>1</v>
      </c>
      <c r="G755" t="s">
        <v>22</v>
      </c>
      <c r="H755" t="s">
        <v>27</v>
      </c>
      <c r="I755" t="s">
        <v>4</v>
      </c>
      <c r="J755" t="s">
        <v>11</v>
      </c>
      <c r="K755">
        <v>0.03</v>
      </c>
      <c r="L755" t="s">
        <v>12</v>
      </c>
      <c r="M755">
        <f>YEAR(Table1[[#This Row],[Transaction_Date]])</f>
        <v>2022</v>
      </c>
    </row>
    <row r="756" spans="1:13" x14ac:dyDescent="0.25">
      <c r="A756" s="3">
        <v>44702</v>
      </c>
      <c r="B756" s="4">
        <v>6228</v>
      </c>
      <c r="C756">
        <v>18002</v>
      </c>
      <c r="D756">
        <v>-11774</v>
      </c>
      <c r="E756" t="s">
        <v>22</v>
      </c>
      <c r="F756" t="s">
        <v>26</v>
      </c>
      <c r="G756" t="s">
        <v>7</v>
      </c>
      <c r="H756" t="s">
        <v>18</v>
      </c>
      <c r="I756" t="s">
        <v>4</v>
      </c>
      <c r="J756" t="s">
        <v>32</v>
      </c>
      <c r="K756">
        <v>0.06</v>
      </c>
      <c r="L756" t="s">
        <v>6</v>
      </c>
      <c r="M756">
        <f>YEAR(Table1[[#This Row],[Transaction_Date]])</f>
        <v>2022</v>
      </c>
    </row>
    <row r="757" spans="1:13" hidden="1" x14ac:dyDescent="0.25">
      <c r="A757" s="3">
        <v>45221</v>
      </c>
      <c r="B757">
        <v>18750</v>
      </c>
      <c r="C757">
        <v>25018</v>
      </c>
      <c r="D757">
        <v>-6268</v>
      </c>
      <c r="E757" t="s">
        <v>2</v>
      </c>
      <c r="F757" t="s">
        <v>26</v>
      </c>
      <c r="G757" t="s">
        <v>8</v>
      </c>
      <c r="H757" t="s">
        <v>3</v>
      </c>
      <c r="I757" t="s">
        <v>10</v>
      </c>
      <c r="J757" t="s">
        <v>20</v>
      </c>
      <c r="K757">
        <v>7.0000000000000007E-2</v>
      </c>
      <c r="L757" t="s">
        <v>31</v>
      </c>
      <c r="M757">
        <f>YEAR(Table1[[#This Row],[Transaction_Date]])</f>
        <v>2023</v>
      </c>
    </row>
    <row r="758" spans="1:13" x14ac:dyDescent="0.25">
      <c r="A758" s="3">
        <v>44778</v>
      </c>
      <c r="B758" s="4">
        <v>34289</v>
      </c>
      <c r="C758">
        <v>14243</v>
      </c>
      <c r="D758">
        <v>20046</v>
      </c>
      <c r="E758" t="s">
        <v>0</v>
      </c>
      <c r="F758" t="s">
        <v>13</v>
      </c>
      <c r="G758" t="s">
        <v>22</v>
      </c>
      <c r="H758" t="s">
        <v>3</v>
      </c>
      <c r="I758" t="s">
        <v>4</v>
      </c>
      <c r="J758" t="s">
        <v>5</v>
      </c>
      <c r="K758">
        <v>0.02</v>
      </c>
      <c r="L758" t="s">
        <v>12</v>
      </c>
      <c r="M758">
        <f>YEAR(Table1[[#This Row],[Transaction_Date]])</f>
        <v>2022</v>
      </c>
    </row>
    <row r="759" spans="1:13" x14ac:dyDescent="0.25">
      <c r="A759" s="3">
        <v>44731</v>
      </c>
      <c r="B759" s="4">
        <v>39701</v>
      </c>
      <c r="C759">
        <v>15220</v>
      </c>
      <c r="D759">
        <v>24481</v>
      </c>
      <c r="E759" t="s">
        <v>2</v>
      </c>
      <c r="F759" t="s">
        <v>23</v>
      </c>
      <c r="G759" t="s">
        <v>8</v>
      </c>
      <c r="H759" t="s">
        <v>18</v>
      </c>
      <c r="I759" t="s">
        <v>19</v>
      </c>
      <c r="J759" t="s">
        <v>32</v>
      </c>
      <c r="K759">
        <v>0.22</v>
      </c>
      <c r="L759" t="s">
        <v>25</v>
      </c>
      <c r="M759">
        <f>YEAR(Table1[[#This Row],[Transaction_Date]])</f>
        <v>2022</v>
      </c>
    </row>
    <row r="760" spans="1:13" hidden="1" x14ac:dyDescent="0.25">
      <c r="A760" s="3">
        <v>44931</v>
      </c>
      <c r="B760">
        <v>31071</v>
      </c>
      <c r="C760">
        <v>27030</v>
      </c>
      <c r="D760">
        <v>4041</v>
      </c>
      <c r="E760" t="s">
        <v>0</v>
      </c>
      <c r="F760" t="s">
        <v>17</v>
      </c>
      <c r="G760" t="s">
        <v>30</v>
      </c>
      <c r="H760" t="s">
        <v>27</v>
      </c>
      <c r="I760" t="s">
        <v>4</v>
      </c>
      <c r="J760" t="s">
        <v>20</v>
      </c>
      <c r="K760">
        <v>0.02</v>
      </c>
      <c r="L760" t="s">
        <v>28</v>
      </c>
      <c r="M760">
        <f>YEAR(Table1[[#This Row],[Transaction_Date]])</f>
        <v>2023</v>
      </c>
    </row>
    <row r="761" spans="1:13" x14ac:dyDescent="0.25">
      <c r="A761" s="3">
        <v>44737</v>
      </c>
      <c r="B761" s="4">
        <v>42595</v>
      </c>
      <c r="C761">
        <v>28634</v>
      </c>
      <c r="D761">
        <v>13961</v>
      </c>
      <c r="E761" t="s">
        <v>0</v>
      </c>
      <c r="F761" t="s">
        <v>23</v>
      </c>
      <c r="G761" t="s">
        <v>22</v>
      </c>
      <c r="H761" t="s">
        <v>14</v>
      </c>
      <c r="I761" t="s">
        <v>4</v>
      </c>
      <c r="J761" t="s">
        <v>32</v>
      </c>
      <c r="K761">
        <v>0.19</v>
      </c>
      <c r="L761" t="s">
        <v>25</v>
      </c>
      <c r="M761">
        <f>YEAR(Table1[[#This Row],[Transaction_Date]])</f>
        <v>2022</v>
      </c>
    </row>
    <row r="762" spans="1:13" hidden="1" x14ac:dyDescent="0.25">
      <c r="A762" s="3">
        <v>45155</v>
      </c>
      <c r="B762">
        <v>17196</v>
      </c>
      <c r="C762">
        <v>28862</v>
      </c>
      <c r="D762">
        <v>-11666</v>
      </c>
      <c r="E762" t="s">
        <v>0</v>
      </c>
      <c r="F762" t="s">
        <v>1</v>
      </c>
      <c r="G762" t="s">
        <v>30</v>
      </c>
      <c r="H762" t="s">
        <v>3</v>
      </c>
      <c r="I762" t="s">
        <v>4</v>
      </c>
      <c r="J762" t="s">
        <v>20</v>
      </c>
      <c r="K762">
        <v>0</v>
      </c>
      <c r="L762" t="s">
        <v>12</v>
      </c>
      <c r="M762">
        <f>YEAR(Table1[[#This Row],[Transaction_Date]])</f>
        <v>2023</v>
      </c>
    </row>
    <row r="763" spans="1:13" x14ac:dyDescent="0.25">
      <c r="A763" s="3">
        <v>44622</v>
      </c>
      <c r="B763" s="4">
        <v>6646</v>
      </c>
      <c r="C763">
        <v>12256</v>
      </c>
      <c r="D763">
        <v>-5610</v>
      </c>
      <c r="E763" t="s">
        <v>16</v>
      </c>
      <c r="F763" t="s">
        <v>1</v>
      </c>
      <c r="G763" t="s">
        <v>30</v>
      </c>
      <c r="H763" t="s">
        <v>27</v>
      </c>
      <c r="I763" t="s">
        <v>4</v>
      </c>
      <c r="J763" t="s">
        <v>32</v>
      </c>
      <c r="K763">
        <v>0.11</v>
      </c>
      <c r="L763" t="s">
        <v>21</v>
      </c>
      <c r="M763">
        <f>YEAR(Table1[[#This Row],[Transaction_Date]])</f>
        <v>2022</v>
      </c>
    </row>
    <row r="764" spans="1:13" hidden="1" x14ac:dyDescent="0.25">
      <c r="A764" s="3">
        <v>45034</v>
      </c>
      <c r="B764">
        <v>36335</v>
      </c>
      <c r="C764">
        <v>16437</v>
      </c>
      <c r="D764">
        <v>19898</v>
      </c>
      <c r="E764" t="s">
        <v>0</v>
      </c>
      <c r="F764" t="s">
        <v>23</v>
      </c>
      <c r="G764" t="s">
        <v>8</v>
      </c>
      <c r="H764" t="s">
        <v>18</v>
      </c>
      <c r="I764" t="s">
        <v>19</v>
      </c>
      <c r="J764" t="s">
        <v>5</v>
      </c>
      <c r="K764">
        <v>0.14000000000000001</v>
      </c>
      <c r="L764" t="s">
        <v>29</v>
      </c>
      <c r="M764">
        <f>YEAR(Table1[[#This Row],[Transaction_Date]])</f>
        <v>2023</v>
      </c>
    </row>
    <row r="765" spans="1:13" hidden="1" x14ac:dyDescent="0.25">
      <c r="A765" s="3">
        <v>45188</v>
      </c>
      <c r="B765">
        <v>47172</v>
      </c>
      <c r="C765">
        <v>23854</v>
      </c>
      <c r="D765">
        <v>23318</v>
      </c>
      <c r="E765" t="s">
        <v>22</v>
      </c>
      <c r="F765" t="s">
        <v>23</v>
      </c>
      <c r="G765" t="s">
        <v>7</v>
      </c>
      <c r="H765" t="s">
        <v>9</v>
      </c>
      <c r="I765" t="s">
        <v>19</v>
      </c>
      <c r="J765" t="s">
        <v>20</v>
      </c>
      <c r="K765">
        <v>0.11</v>
      </c>
      <c r="L765" t="s">
        <v>34</v>
      </c>
      <c r="M765">
        <f>YEAR(Table1[[#This Row],[Transaction_Date]])</f>
        <v>2023</v>
      </c>
    </row>
    <row r="766" spans="1:13" hidden="1" x14ac:dyDescent="0.25">
      <c r="A766" s="3">
        <v>45162</v>
      </c>
      <c r="B766">
        <v>39531</v>
      </c>
      <c r="C766">
        <v>19619</v>
      </c>
      <c r="D766">
        <v>19912</v>
      </c>
      <c r="E766" t="s">
        <v>0</v>
      </c>
      <c r="F766" t="s">
        <v>26</v>
      </c>
      <c r="G766" t="s">
        <v>22</v>
      </c>
      <c r="H766" t="s">
        <v>18</v>
      </c>
      <c r="I766" t="s">
        <v>4</v>
      </c>
      <c r="J766" t="s">
        <v>32</v>
      </c>
      <c r="K766">
        <v>0.23</v>
      </c>
      <c r="L766" t="s">
        <v>12</v>
      </c>
      <c r="M766">
        <f>YEAR(Table1[[#This Row],[Transaction_Date]])</f>
        <v>2023</v>
      </c>
    </row>
    <row r="767" spans="1:13" hidden="1" x14ac:dyDescent="0.25">
      <c r="A767" s="3">
        <v>45048</v>
      </c>
      <c r="B767">
        <v>16606</v>
      </c>
      <c r="C767">
        <v>24552</v>
      </c>
      <c r="D767">
        <v>-7946</v>
      </c>
      <c r="E767" t="s">
        <v>22</v>
      </c>
      <c r="F767" t="s">
        <v>23</v>
      </c>
      <c r="G767" t="s">
        <v>8</v>
      </c>
      <c r="H767" t="s">
        <v>18</v>
      </c>
      <c r="I767" t="s">
        <v>19</v>
      </c>
      <c r="J767" t="s">
        <v>11</v>
      </c>
      <c r="K767">
        <v>0.03</v>
      </c>
      <c r="L767" t="s">
        <v>6</v>
      </c>
      <c r="M767">
        <f>YEAR(Table1[[#This Row],[Transaction_Date]])</f>
        <v>2023</v>
      </c>
    </row>
    <row r="768" spans="1:13" hidden="1" x14ac:dyDescent="0.25">
      <c r="A768" s="3">
        <v>44963</v>
      </c>
      <c r="B768">
        <v>23116</v>
      </c>
      <c r="C768">
        <v>29408</v>
      </c>
      <c r="D768">
        <v>-6292</v>
      </c>
      <c r="E768" t="s">
        <v>0</v>
      </c>
      <c r="F768" t="s">
        <v>26</v>
      </c>
      <c r="G768" t="s">
        <v>30</v>
      </c>
      <c r="H768" t="s">
        <v>14</v>
      </c>
      <c r="I768" t="s">
        <v>19</v>
      </c>
      <c r="J768" t="s">
        <v>5</v>
      </c>
      <c r="K768">
        <v>0.05</v>
      </c>
      <c r="L768" t="s">
        <v>35</v>
      </c>
      <c r="M768">
        <f>YEAR(Table1[[#This Row],[Transaction_Date]])</f>
        <v>2023</v>
      </c>
    </row>
    <row r="769" spans="1:13" hidden="1" x14ac:dyDescent="0.25">
      <c r="A769" s="3">
        <v>44980</v>
      </c>
      <c r="B769">
        <v>34530</v>
      </c>
      <c r="C769">
        <v>16222</v>
      </c>
      <c r="D769">
        <v>18308</v>
      </c>
      <c r="E769" t="s">
        <v>16</v>
      </c>
      <c r="F769" t="s">
        <v>23</v>
      </c>
      <c r="G769" t="s">
        <v>16</v>
      </c>
      <c r="H769" t="s">
        <v>14</v>
      </c>
      <c r="I769" t="s">
        <v>4</v>
      </c>
      <c r="J769" t="s">
        <v>11</v>
      </c>
      <c r="K769">
        <v>0.03</v>
      </c>
      <c r="L769" t="s">
        <v>35</v>
      </c>
      <c r="M769">
        <f>YEAR(Table1[[#This Row],[Transaction_Date]])</f>
        <v>2023</v>
      </c>
    </row>
    <row r="770" spans="1:13" hidden="1" x14ac:dyDescent="0.25">
      <c r="A770" s="3">
        <v>45080</v>
      </c>
      <c r="B770">
        <v>18128</v>
      </c>
      <c r="C770">
        <v>21411</v>
      </c>
      <c r="D770">
        <v>-3283</v>
      </c>
      <c r="E770" t="s">
        <v>0</v>
      </c>
      <c r="F770" t="s">
        <v>13</v>
      </c>
      <c r="G770" t="s">
        <v>8</v>
      </c>
      <c r="H770" t="s">
        <v>18</v>
      </c>
      <c r="I770" t="s">
        <v>4</v>
      </c>
      <c r="J770" t="s">
        <v>32</v>
      </c>
      <c r="K770">
        <v>0.09</v>
      </c>
      <c r="L770" t="s">
        <v>25</v>
      </c>
      <c r="M770">
        <f>YEAR(Table1[[#This Row],[Transaction_Date]])</f>
        <v>2023</v>
      </c>
    </row>
    <row r="771" spans="1:13" x14ac:dyDescent="0.25">
      <c r="A771" s="3">
        <v>44917</v>
      </c>
      <c r="B771" s="4">
        <v>48293</v>
      </c>
      <c r="C771">
        <v>20756</v>
      </c>
      <c r="D771">
        <v>27537</v>
      </c>
      <c r="E771" t="s">
        <v>22</v>
      </c>
      <c r="F771" t="s">
        <v>13</v>
      </c>
      <c r="G771" t="s">
        <v>22</v>
      </c>
      <c r="H771" t="s">
        <v>14</v>
      </c>
      <c r="I771" t="s">
        <v>10</v>
      </c>
      <c r="J771" t="s">
        <v>11</v>
      </c>
      <c r="K771">
        <v>0.25</v>
      </c>
      <c r="L771" t="s">
        <v>15</v>
      </c>
      <c r="M771">
        <f>YEAR(Table1[[#This Row],[Transaction_Date]])</f>
        <v>2022</v>
      </c>
    </row>
    <row r="772" spans="1:13" hidden="1" x14ac:dyDescent="0.25">
      <c r="A772" s="3">
        <v>45263</v>
      </c>
      <c r="B772">
        <v>26001</v>
      </c>
      <c r="C772">
        <v>9759</v>
      </c>
      <c r="D772">
        <v>16242</v>
      </c>
      <c r="E772" t="s">
        <v>0</v>
      </c>
      <c r="F772" t="s">
        <v>23</v>
      </c>
      <c r="G772" t="s">
        <v>16</v>
      </c>
      <c r="H772" t="s">
        <v>18</v>
      </c>
      <c r="I772" t="s">
        <v>24</v>
      </c>
      <c r="J772" t="s">
        <v>5</v>
      </c>
      <c r="K772">
        <v>0.09</v>
      </c>
      <c r="L772" t="s">
        <v>15</v>
      </c>
      <c r="M772">
        <f>YEAR(Table1[[#This Row],[Transaction_Date]])</f>
        <v>2023</v>
      </c>
    </row>
    <row r="773" spans="1:13" x14ac:dyDescent="0.25">
      <c r="A773" s="3">
        <v>44831</v>
      </c>
      <c r="B773" s="4">
        <v>25524</v>
      </c>
      <c r="C773">
        <v>3262</v>
      </c>
      <c r="D773">
        <v>22262</v>
      </c>
      <c r="E773" t="s">
        <v>16</v>
      </c>
      <c r="F773" t="s">
        <v>13</v>
      </c>
      <c r="G773" t="s">
        <v>2</v>
      </c>
      <c r="H773" t="s">
        <v>18</v>
      </c>
      <c r="I773" t="s">
        <v>4</v>
      </c>
      <c r="J773" t="s">
        <v>5</v>
      </c>
      <c r="K773">
        <v>0.17</v>
      </c>
      <c r="L773" t="s">
        <v>34</v>
      </c>
      <c r="M773">
        <f>YEAR(Table1[[#This Row],[Transaction_Date]])</f>
        <v>2022</v>
      </c>
    </row>
    <row r="774" spans="1:13" x14ac:dyDescent="0.25">
      <c r="A774" s="3">
        <v>44720</v>
      </c>
      <c r="B774" s="4">
        <v>20270</v>
      </c>
      <c r="C774">
        <v>14288</v>
      </c>
      <c r="D774">
        <v>5982</v>
      </c>
      <c r="E774" t="s">
        <v>0</v>
      </c>
      <c r="F774" t="s">
        <v>13</v>
      </c>
      <c r="G774" t="s">
        <v>22</v>
      </c>
      <c r="H774" t="s">
        <v>14</v>
      </c>
      <c r="I774" t="s">
        <v>4</v>
      </c>
      <c r="J774" t="s">
        <v>5</v>
      </c>
      <c r="K774">
        <v>0.24</v>
      </c>
      <c r="L774" t="s">
        <v>25</v>
      </c>
      <c r="M774">
        <f>YEAR(Table1[[#This Row],[Transaction_Date]])</f>
        <v>2022</v>
      </c>
    </row>
    <row r="775" spans="1:13" x14ac:dyDescent="0.25">
      <c r="A775" s="3">
        <v>44772</v>
      </c>
      <c r="B775" s="4">
        <v>13925</v>
      </c>
      <c r="C775">
        <v>28550</v>
      </c>
      <c r="D775">
        <v>-14625</v>
      </c>
      <c r="E775" t="s">
        <v>2</v>
      </c>
      <c r="F775" t="s">
        <v>13</v>
      </c>
      <c r="G775" t="s">
        <v>7</v>
      </c>
      <c r="H775" t="s">
        <v>18</v>
      </c>
      <c r="I775" t="s">
        <v>10</v>
      </c>
      <c r="J775" t="s">
        <v>32</v>
      </c>
      <c r="K775">
        <v>0.14000000000000001</v>
      </c>
      <c r="L775" t="s">
        <v>33</v>
      </c>
      <c r="M775">
        <f>YEAR(Table1[[#This Row],[Transaction_Date]])</f>
        <v>2022</v>
      </c>
    </row>
    <row r="776" spans="1:13" hidden="1" x14ac:dyDescent="0.25">
      <c r="A776" s="3">
        <v>45128</v>
      </c>
      <c r="B776">
        <v>32159</v>
      </c>
      <c r="C776">
        <v>16032</v>
      </c>
      <c r="D776">
        <v>16127</v>
      </c>
      <c r="E776" t="s">
        <v>2</v>
      </c>
      <c r="F776" t="s">
        <v>23</v>
      </c>
      <c r="G776" t="s">
        <v>2</v>
      </c>
      <c r="H776" t="s">
        <v>27</v>
      </c>
      <c r="I776" t="s">
        <v>10</v>
      </c>
      <c r="J776" t="s">
        <v>5</v>
      </c>
      <c r="K776">
        <v>0.05</v>
      </c>
      <c r="L776" t="s">
        <v>33</v>
      </c>
      <c r="M776">
        <f>YEAR(Table1[[#This Row],[Transaction_Date]])</f>
        <v>2023</v>
      </c>
    </row>
    <row r="777" spans="1:13" x14ac:dyDescent="0.25">
      <c r="A777" s="3">
        <v>44732</v>
      </c>
      <c r="B777" s="4">
        <v>48877</v>
      </c>
      <c r="C777">
        <v>8779</v>
      </c>
      <c r="D777">
        <v>40098</v>
      </c>
      <c r="E777" t="s">
        <v>0</v>
      </c>
      <c r="F777" t="s">
        <v>1</v>
      </c>
      <c r="G777" t="s">
        <v>7</v>
      </c>
      <c r="H777" t="s">
        <v>18</v>
      </c>
      <c r="I777" t="s">
        <v>10</v>
      </c>
      <c r="J777" t="s">
        <v>5</v>
      </c>
      <c r="K777">
        <v>0.28999999999999998</v>
      </c>
      <c r="L777" t="s">
        <v>25</v>
      </c>
      <c r="M777">
        <f>YEAR(Table1[[#This Row],[Transaction_Date]])</f>
        <v>2022</v>
      </c>
    </row>
    <row r="778" spans="1:13" hidden="1" x14ac:dyDescent="0.25">
      <c r="A778" s="3">
        <v>45096</v>
      </c>
      <c r="B778">
        <v>24748</v>
      </c>
      <c r="C778">
        <v>28670</v>
      </c>
      <c r="D778">
        <v>-3922</v>
      </c>
      <c r="E778" t="s">
        <v>0</v>
      </c>
      <c r="F778" t="s">
        <v>1</v>
      </c>
      <c r="G778" t="s">
        <v>2</v>
      </c>
      <c r="H778" t="s">
        <v>14</v>
      </c>
      <c r="I778" t="s">
        <v>10</v>
      </c>
      <c r="J778" t="s">
        <v>5</v>
      </c>
      <c r="K778">
        <v>0.03</v>
      </c>
      <c r="L778" t="s">
        <v>25</v>
      </c>
      <c r="M778">
        <f>YEAR(Table1[[#This Row],[Transaction_Date]])</f>
        <v>2023</v>
      </c>
    </row>
    <row r="779" spans="1:13" hidden="1" x14ac:dyDescent="0.25">
      <c r="A779" s="3">
        <v>44928</v>
      </c>
      <c r="B779">
        <v>34691</v>
      </c>
      <c r="C779">
        <v>11608</v>
      </c>
      <c r="D779">
        <v>23083</v>
      </c>
      <c r="E779" t="s">
        <v>16</v>
      </c>
      <c r="F779" t="s">
        <v>23</v>
      </c>
      <c r="G779" t="s">
        <v>8</v>
      </c>
      <c r="H779" t="s">
        <v>27</v>
      </c>
      <c r="I779" t="s">
        <v>10</v>
      </c>
      <c r="J779" t="s">
        <v>11</v>
      </c>
      <c r="K779">
        <v>7.0000000000000007E-2</v>
      </c>
      <c r="L779" t="s">
        <v>28</v>
      </c>
      <c r="M779">
        <f>YEAR(Table1[[#This Row],[Transaction_Date]])</f>
        <v>2023</v>
      </c>
    </row>
    <row r="780" spans="1:13" hidden="1" x14ac:dyDescent="0.25">
      <c r="A780" s="3">
        <v>45038</v>
      </c>
      <c r="B780">
        <v>30555</v>
      </c>
      <c r="C780">
        <v>10522</v>
      </c>
      <c r="D780">
        <v>20033</v>
      </c>
      <c r="E780" t="s">
        <v>22</v>
      </c>
      <c r="F780" t="s">
        <v>23</v>
      </c>
      <c r="G780" t="s">
        <v>7</v>
      </c>
      <c r="H780" t="s">
        <v>9</v>
      </c>
      <c r="I780" t="s">
        <v>10</v>
      </c>
      <c r="J780" t="s">
        <v>5</v>
      </c>
      <c r="K780">
        <v>0.2</v>
      </c>
      <c r="L780" t="s">
        <v>29</v>
      </c>
      <c r="M780">
        <f>YEAR(Table1[[#This Row],[Transaction_Date]])</f>
        <v>2023</v>
      </c>
    </row>
    <row r="781" spans="1:13" hidden="1" x14ac:dyDescent="0.25">
      <c r="A781" s="3">
        <v>45125</v>
      </c>
      <c r="B781">
        <v>20958</v>
      </c>
      <c r="C781">
        <v>4820</v>
      </c>
      <c r="D781">
        <v>16138</v>
      </c>
      <c r="E781" t="s">
        <v>0</v>
      </c>
      <c r="F781" t="s">
        <v>1</v>
      </c>
      <c r="G781" t="s">
        <v>8</v>
      </c>
      <c r="H781" t="s">
        <v>3</v>
      </c>
      <c r="I781" t="s">
        <v>4</v>
      </c>
      <c r="J781" t="s">
        <v>11</v>
      </c>
      <c r="K781">
        <v>7.0000000000000007E-2</v>
      </c>
      <c r="L781" t="s">
        <v>33</v>
      </c>
      <c r="M781">
        <f>YEAR(Table1[[#This Row],[Transaction_Date]])</f>
        <v>2023</v>
      </c>
    </row>
    <row r="782" spans="1:13" hidden="1" x14ac:dyDescent="0.25">
      <c r="A782" s="3">
        <v>45288</v>
      </c>
      <c r="B782">
        <v>36666</v>
      </c>
      <c r="C782">
        <v>8287</v>
      </c>
      <c r="D782">
        <v>28379</v>
      </c>
      <c r="E782" t="s">
        <v>22</v>
      </c>
      <c r="F782" t="s">
        <v>23</v>
      </c>
      <c r="G782" t="s">
        <v>8</v>
      </c>
      <c r="H782" t="s">
        <v>18</v>
      </c>
      <c r="I782" t="s">
        <v>24</v>
      </c>
      <c r="J782" t="s">
        <v>5</v>
      </c>
      <c r="K782">
        <v>0.02</v>
      </c>
      <c r="L782" t="s">
        <v>15</v>
      </c>
      <c r="M782">
        <f>YEAR(Table1[[#This Row],[Transaction_Date]])</f>
        <v>2023</v>
      </c>
    </row>
    <row r="783" spans="1:13" hidden="1" x14ac:dyDescent="0.25">
      <c r="A783" s="3">
        <v>45246</v>
      </c>
      <c r="B783">
        <v>40847</v>
      </c>
      <c r="C783">
        <v>16163</v>
      </c>
      <c r="D783">
        <v>24684</v>
      </c>
      <c r="E783" t="s">
        <v>7</v>
      </c>
      <c r="F783" t="s">
        <v>13</v>
      </c>
      <c r="G783" t="s">
        <v>8</v>
      </c>
      <c r="H783" t="s">
        <v>3</v>
      </c>
      <c r="I783" t="s">
        <v>19</v>
      </c>
      <c r="J783" t="s">
        <v>5</v>
      </c>
      <c r="K783">
        <v>0.19</v>
      </c>
      <c r="L783" t="s">
        <v>36</v>
      </c>
      <c r="M783">
        <f>YEAR(Table1[[#This Row],[Transaction_Date]])</f>
        <v>2023</v>
      </c>
    </row>
    <row r="784" spans="1:13" x14ac:dyDescent="0.25">
      <c r="A784" s="3">
        <v>44799</v>
      </c>
      <c r="B784" s="4">
        <v>20501</v>
      </c>
      <c r="C784">
        <v>12015</v>
      </c>
      <c r="D784">
        <v>8486</v>
      </c>
      <c r="E784" t="s">
        <v>16</v>
      </c>
      <c r="F784" t="s">
        <v>17</v>
      </c>
      <c r="G784" t="s">
        <v>30</v>
      </c>
      <c r="H784" t="s">
        <v>9</v>
      </c>
      <c r="I784" t="s">
        <v>4</v>
      </c>
      <c r="J784" t="s">
        <v>5</v>
      </c>
      <c r="K784">
        <v>0.26</v>
      </c>
      <c r="L784" t="s">
        <v>12</v>
      </c>
      <c r="M784">
        <f>YEAR(Table1[[#This Row],[Transaction_Date]])</f>
        <v>2022</v>
      </c>
    </row>
    <row r="785" spans="1:13" x14ac:dyDescent="0.25">
      <c r="A785" s="3">
        <v>44710</v>
      </c>
      <c r="B785" s="4">
        <v>21664</v>
      </c>
      <c r="C785">
        <v>9599</v>
      </c>
      <c r="D785">
        <v>12065</v>
      </c>
      <c r="E785" t="s">
        <v>16</v>
      </c>
      <c r="F785" t="s">
        <v>13</v>
      </c>
      <c r="G785" t="s">
        <v>16</v>
      </c>
      <c r="H785" t="s">
        <v>27</v>
      </c>
      <c r="I785" t="s">
        <v>19</v>
      </c>
      <c r="J785" t="s">
        <v>20</v>
      </c>
      <c r="K785">
        <v>0.11</v>
      </c>
      <c r="L785" t="s">
        <v>6</v>
      </c>
      <c r="M785">
        <f>YEAR(Table1[[#This Row],[Transaction_Date]])</f>
        <v>2022</v>
      </c>
    </row>
    <row r="786" spans="1:13" x14ac:dyDescent="0.25">
      <c r="A786" s="3">
        <v>44653</v>
      </c>
      <c r="B786" s="4">
        <v>43766</v>
      </c>
      <c r="C786">
        <v>24814</v>
      </c>
      <c r="D786">
        <v>18952</v>
      </c>
      <c r="E786" t="s">
        <v>16</v>
      </c>
      <c r="F786" t="s">
        <v>26</v>
      </c>
      <c r="G786" t="s">
        <v>8</v>
      </c>
      <c r="H786" t="s">
        <v>3</v>
      </c>
      <c r="I786" t="s">
        <v>19</v>
      </c>
      <c r="J786" t="s">
        <v>32</v>
      </c>
      <c r="K786">
        <v>0.1</v>
      </c>
      <c r="L786" t="s">
        <v>29</v>
      </c>
      <c r="M786">
        <f>YEAR(Table1[[#This Row],[Transaction_Date]])</f>
        <v>2022</v>
      </c>
    </row>
    <row r="787" spans="1:13" hidden="1" x14ac:dyDescent="0.25">
      <c r="A787" s="3">
        <v>45076</v>
      </c>
      <c r="B787">
        <v>44734</v>
      </c>
      <c r="C787">
        <v>21931</v>
      </c>
      <c r="D787">
        <v>22803</v>
      </c>
      <c r="E787" t="s">
        <v>16</v>
      </c>
      <c r="F787" t="s">
        <v>23</v>
      </c>
      <c r="G787" t="s">
        <v>30</v>
      </c>
      <c r="H787" t="s">
        <v>9</v>
      </c>
      <c r="I787" t="s">
        <v>10</v>
      </c>
      <c r="J787" t="s">
        <v>5</v>
      </c>
      <c r="K787">
        <v>7.0000000000000007E-2</v>
      </c>
      <c r="L787" t="s">
        <v>6</v>
      </c>
      <c r="M787">
        <f>YEAR(Table1[[#This Row],[Transaction_Date]])</f>
        <v>2023</v>
      </c>
    </row>
    <row r="788" spans="1:13" hidden="1" x14ac:dyDescent="0.25">
      <c r="A788" s="3">
        <v>45010</v>
      </c>
      <c r="B788">
        <v>46472</v>
      </c>
      <c r="C788">
        <v>23721</v>
      </c>
      <c r="D788">
        <v>22751</v>
      </c>
      <c r="E788" t="s">
        <v>22</v>
      </c>
      <c r="F788" t="s">
        <v>1</v>
      </c>
      <c r="G788" t="s">
        <v>8</v>
      </c>
      <c r="H788" t="s">
        <v>18</v>
      </c>
      <c r="I788" t="s">
        <v>10</v>
      </c>
      <c r="J788" t="s">
        <v>5</v>
      </c>
      <c r="K788">
        <v>0.25</v>
      </c>
      <c r="L788" t="s">
        <v>21</v>
      </c>
      <c r="M788">
        <f>YEAR(Table1[[#This Row],[Transaction_Date]])</f>
        <v>2023</v>
      </c>
    </row>
    <row r="789" spans="1:13" hidden="1" x14ac:dyDescent="0.25">
      <c r="A789" s="3">
        <v>45018</v>
      </c>
      <c r="B789">
        <v>37997</v>
      </c>
      <c r="C789">
        <v>17710</v>
      </c>
      <c r="D789">
        <v>20287</v>
      </c>
      <c r="E789" t="s">
        <v>0</v>
      </c>
      <c r="F789" t="s">
        <v>17</v>
      </c>
      <c r="G789" t="s">
        <v>22</v>
      </c>
      <c r="H789" t="s">
        <v>27</v>
      </c>
      <c r="I789" t="s">
        <v>4</v>
      </c>
      <c r="J789" t="s">
        <v>20</v>
      </c>
      <c r="K789">
        <v>0.24</v>
      </c>
      <c r="L789" t="s">
        <v>29</v>
      </c>
      <c r="M789">
        <f>YEAR(Table1[[#This Row],[Transaction_Date]])</f>
        <v>2023</v>
      </c>
    </row>
    <row r="790" spans="1:13" x14ac:dyDescent="0.25">
      <c r="A790" s="3">
        <v>44794</v>
      </c>
      <c r="B790" s="4">
        <v>8098</v>
      </c>
      <c r="C790">
        <v>8462</v>
      </c>
      <c r="D790">
        <v>-364</v>
      </c>
      <c r="E790" t="s">
        <v>2</v>
      </c>
      <c r="F790" t="s">
        <v>23</v>
      </c>
      <c r="G790" t="s">
        <v>7</v>
      </c>
      <c r="H790" t="s">
        <v>18</v>
      </c>
      <c r="I790" t="s">
        <v>19</v>
      </c>
      <c r="J790" t="s">
        <v>5</v>
      </c>
      <c r="K790">
        <v>0.14000000000000001</v>
      </c>
      <c r="L790" t="s">
        <v>12</v>
      </c>
      <c r="M790">
        <f>YEAR(Table1[[#This Row],[Transaction_Date]])</f>
        <v>2022</v>
      </c>
    </row>
    <row r="791" spans="1:13" hidden="1" x14ac:dyDescent="0.25">
      <c r="A791" s="3">
        <v>45042</v>
      </c>
      <c r="B791">
        <v>21207</v>
      </c>
      <c r="C791">
        <v>14536</v>
      </c>
      <c r="D791">
        <v>6671</v>
      </c>
      <c r="E791" t="s">
        <v>7</v>
      </c>
      <c r="F791" t="s">
        <v>1</v>
      </c>
      <c r="G791" t="s">
        <v>7</v>
      </c>
      <c r="H791" t="s">
        <v>18</v>
      </c>
      <c r="I791" t="s">
        <v>10</v>
      </c>
      <c r="J791" t="s">
        <v>11</v>
      </c>
      <c r="K791">
        <v>0.17</v>
      </c>
      <c r="L791" t="s">
        <v>29</v>
      </c>
      <c r="M791">
        <f>YEAR(Table1[[#This Row],[Transaction_Date]])</f>
        <v>2023</v>
      </c>
    </row>
    <row r="792" spans="1:13" x14ac:dyDescent="0.25">
      <c r="A792" s="3">
        <v>44622</v>
      </c>
      <c r="B792" s="4">
        <v>48196</v>
      </c>
      <c r="C792">
        <v>13509</v>
      </c>
      <c r="D792">
        <v>34687</v>
      </c>
      <c r="E792" t="s">
        <v>22</v>
      </c>
      <c r="F792" t="s">
        <v>13</v>
      </c>
      <c r="G792" t="s">
        <v>8</v>
      </c>
      <c r="H792" t="s">
        <v>14</v>
      </c>
      <c r="I792" t="s">
        <v>10</v>
      </c>
      <c r="J792" t="s">
        <v>11</v>
      </c>
      <c r="K792">
        <v>0.02</v>
      </c>
      <c r="L792" t="s">
        <v>21</v>
      </c>
      <c r="M792">
        <f>YEAR(Table1[[#This Row],[Transaction_Date]])</f>
        <v>2022</v>
      </c>
    </row>
    <row r="793" spans="1:13" x14ac:dyDescent="0.25">
      <c r="A793" s="3">
        <v>44616</v>
      </c>
      <c r="B793" s="4">
        <v>7930</v>
      </c>
      <c r="C793">
        <v>15607</v>
      </c>
      <c r="D793">
        <v>-7677</v>
      </c>
      <c r="E793" t="s">
        <v>0</v>
      </c>
      <c r="F793" t="s">
        <v>13</v>
      </c>
      <c r="G793" t="s">
        <v>8</v>
      </c>
      <c r="H793" t="s">
        <v>14</v>
      </c>
      <c r="I793" t="s">
        <v>4</v>
      </c>
      <c r="J793" t="s">
        <v>5</v>
      </c>
      <c r="K793">
        <v>0.24</v>
      </c>
      <c r="L793" t="s">
        <v>35</v>
      </c>
      <c r="M793">
        <f>YEAR(Table1[[#This Row],[Transaction_Date]])</f>
        <v>2022</v>
      </c>
    </row>
    <row r="794" spans="1:13" hidden="1" x14ac:dyDescent="0.25">
      <c r="A794" s="3">
        <v>45282</v>
      </c>
      <c r="B794">
        <v>22962</v>
      </c>
      <c r="C794">
        <v>6876</v>
      </c>
      <c r="D794">
        <v>16086</v>
      </c>
      <c r="E794" t="s">
        <v>16</v>
      </c>
      <c r="F794" t="s">
        <v>26</v>
      </c>
      <c r="G794" t="s">
        <v>8</v>
      </c>
      <c r="H794" t="s">
        <v>27</v>
      </c>
      <c r="I794" t="s">
        <v>10</v>
      </c>
      <c r="J794" t="s">
        <v>5</v>
      </c>
      <c r="K794">
        <v>0.15</v>
      </c>
      <c r="L794" t="s">
        <v>15</v>
      </c>
      <c r="M794">
        <f>YEAR(Table1[[#This Row],[Transaction_Date]])</f>
        <v>2023</v>
      </c>
    </row>
    <row r="795" spans="1:13" x14ac:dyDescent="0.25">
      <c r="A795" s="3">
        <v>44809</v>
      </c>
      <c r="B795" s="4">
        <v>8431</v>
      </c>
      <c r="C795">
        <v>29376</v>
      </c>
      <c r="D795">
        <v>-20945</v>
      </c>
      <c r="E795" t="s">
        <v>7</v>
      </c>
      <c r="F795" t="s">
        <v>13</v>
      </c>
      <c r="G795" t="s">
        <v>8</v>
      </c>
      <c r="H795" t="s">
        <v>18</v>
      </c>
      <c r="I795" t="s">
        <v>19</v>
      </c>
      <c r="J795" t="s">
        <v>5</v>
      </c>
      <c r="K795">
        <v>0.08</v>
      </c>
      <c r="L795" t="s">
        <v>34</v>
      </c>
      <c r="M795">
        <f>YEAR(Table1[[#This Row],[Transaction_Date]])</f>
        <v>2022</v>
      </c>
    </row>
    <row r="796" spans="1:13" x14ac:dyDescent="0.25">
      <c r="A796" s="3">
        <v>44581</v>
      </c>
      <c r="B796" s="4">
        <v>33949</v>
      </c>
      <c r="C796">
        <v>26104</v>
      </c>
      <c r="D796">
        <v>7845</v>
      </c>
      <c r="E796" t="s">
        <v>22</v>
      </c>
      <c r="F796" t="s">
        <v>23</v>
      </c>
      <c r="G796" t="s">
        <v>22</v>
      </c>
      <c r="H796" t="s">
        <v>9</v>
      </c>
      <c r="I796" t="s">
        <v>4</v>
      </c>
      <c r="J796" t="s">
        <v>5</v>
      </c>
      <c r="K796">
        <v>0.09</v>
      </c>
      <c r="L796" t="s">
        <v>28</v>
      </c>
      <c r="M796">
        <f>YEAR(Table1[[#This Row],[Transaction_Date]])</f>
        <v>2022</v>
      </c>
    </row>
    <row r="797" spans="1:13" hidden="1" x14ac:dyDescent="0.25">
      <c r="A797" s="3">
        <v>45135</v>
      </c>
      <c r="B797">
        <v>39203</v>
      </c>
      <c r="C797">
        <v>16903</v>
      </c>
      <c r="D797">
        <v>22300</v>
      </c>
      <c r="E797" t="s">
        <v>0</v>
      </c>
      <c r="F797" t="s">
        <v>23</v>
      </c>
      <c r="G797" t="s">
        <v>22</v>
      </c>
      <c r="H797" t="s">
        <v>14</v>
      </c>
      <c r="I797" t="s">
        <v>19</v>
      </c>
      <c r="J797" t="s">
        <v>11</v>
      </c>
      <c r="K797">
        <v>0.12</v>
      </c>
      <c r="L797" t="s">
        <v>33</v>
      </c>
      <c r="M797">
        <f>YEAR(Table1[[#This Row],[Transaction_Date]])</f>
        <v>2023</v>
      </c>
    </row>
    <row r="798" spans="1:13" hidden="1" x14ac:dyDescent="0.25">
      <c r="A798" s="3">
        <v>45005</v>
      </c>
      <c r="B798">
        <v>39407</v>
      </c>
      <c r="C798">
        <v>26993</v>
      </c>
      <c r="D798">
        <v>12414</v>
      </c>
      <c r="E798" t="s">
        <v>0</v>
      </c>
      <c r="F798" t="s">
        <v>13</v>
      </c>
      <c r="G798" t="s">
        <v>16</v>
      </c>
      <c r="H798" t="s">
        <v>3</v>
      </c>
      <c r="I798" t="s">
        <v>19</v>
      </c>
      <c r="J798" t="s">
        <v>5</v>
      </c>
      <c r="K798">
        <v>0.08</v>
      </c>
      <c r="L798" t="s">
        <v>21</v>
      </c>
      <c r="M798">
        <f>YEAR(Table1[[#This Row],[Transaction_Date]])</f>
        <v>2023</v>
      </c>
    </row>
    <row r="799" spans="1:13" x14ac:dyDescent="0.25">
      <c r="A799" s="3">
        <v>44812</v>
      </c>
      <c r="B799" s="4">
        <v>24476</v>
      </c>
      <c r="C799">
        <v>7173</v>
      </c>
      <c r="D799">
        <v>17303</v>
      </c>
      <c r="E799" t="s">
        <v>22</v>
      </c>
      <c r="F799" t="s">
        <v>1</v>
      </c>
      <c r="G799" t="s">
        <v>16</v>
      </c>
      <c r="H799" t="s">
        <v>18</v>
      </c>
      <c r="I799" t="s">
        <v>24</v>
      </c>
      <c r="J799" t="s">
        <v>5</v>
      </c>
      <c r="K799">
        <v>0.09</v>
      </c>
      <c r="L799" t="s">
        <v>34</v>
      </c>
      <c r="M799">
        <f>YEAR(Table1[[#This Row],[Transaction_Date]])</f>
        <v>2022</v>
      </c>
    </row>
    <row r="800" spans="1:13" hidden="1" x14ac:dyDescent="0.25">
      <c r="A800" s="3">
        <v>45056</v>
      </c>
      <c r="B800">
        <v>23109</v>
      </c>
      <c r="C800">
        <v>13756</v>
      </c>
      <c r="D800">
        <v>9353</v>
      </c>
      <c r="E800" t="s">
        <v>0</v>
      </c>
      <c r="F800" t="s">
        <v>1</v>
      </c>
      <c r="G800" t="s">
        <v>16</v>
      </c>
      <c r="H800" t="s">
        <v>18</v>
      </c>
      <c r="I800" t="s">
        <v>4</v>
      </c>
      <c r="J800" t="s">
        <v>5</v>
      </c>
      <c r="K800">
        <v>0.18</v>
      </c>
      <c r="L800" t="s">
        <v>6</v>
      </c>
      <c r="M800">
        <f>YEAR(Table1[[#This Row],[Transaction_Date]])</f>
        <v>2023</v>
      </c>
    </row>
    <row r="801" spans="1:13" hidden="1" x14ac:dyDescent="0.25">
      <c r="A801" s="3">
        <v>45243</v>
      </c>
      <c r="B801">
        <v>21095</v>
      </c>
      <c r="C801">
        <v>27990</v>
      </c>
      <c r="D801">
        <v>-6895</v>
      </c>
      <c r="E801" t="s">
        <v>7</v>
      </c>
      <c r="F801" t="s">
        <v>1</v>
      </c>
      <c r="G801" t="s">
        <v>22</v>
      </c>
      <c r="H801" t="s">
        <v>9</v>
      </c>
      <c r="I801" t="s">
        <v>10</v>
      </c>
      <c r="J801" t="s">
        <v>11</v>
      </c>
      <c r="K801">
        <v>0.22</v>
      </c>
      <c r="L801" t="s">
        <v>36</v>
      </c>
      <c r="M801">
        <f>YEAR(Table1[[#This Row],[Transaction_Date]])</f>
        <v>2023</v>
      </c>
    </row>
    <row r="802" spans="1:13" hidden="1" x14ac:dyDescent="0.25">
      <c r="A802" s="3">
        <v>45181</v>
      </c>
      <c r="B802">
        <v>10084</v>
      </c>
      <c r="C802">
        <v>22432</v>
      </c>
      <c r="D802">
        <v>-12348</v>
      </c>
      <c r="E802" t="s">
        <v>0</v>
      </c>
      <c r="F802" t="s">
        <v>13</v>
      </c>
      <c r="G802" t="s">
        <v>8</v>
      </c>
      <c r="H802" t="s">
        <v>9</v>
      </c>
      <c r="I802" t="s">
        <v>4</v>
      </c>
      <c r="J802" t="s">
        <v>20</v>
      </c>
      <c r="K802">
        <v>0.22</v>
      </c>
      <c r="L802" t="s">
        <v>34</v>
      </c>
      <c r="M802">
        <f>YEAR(Table1[[#This Row],[Transaction_Date]])</f>
        <v>2023</v>
      </c>
    </row>
    <row r="803" spans="1:13" x14ac:dyDescent="0.25">
      <c r="A803" s="3">
        <v>44681</v>
      </c>
      <c r="B803" s="4">
        <v>42202</v>
      </c>
      <c r="C803">
        <v>6567</v>
      </c>
      <c r="D803">
        <v>35635</v>
      </c>
      <c r="E803" t="s">
        <v>22</v>
      </c>
      <c r="F803" t="s">
        <v>26</v>
      </c>
      <c r="G803" t="s">
        <v>8</v>
      </c>
      <c r="H803" t="s">
        <v>9</v>
      </c>
      <c r="I803" t="s">
        <v>19</v>
      </c>
      <c r="J803" t="s">
        <v>5</v>
      </c>
      <c r="K803">
        <v>0.16</v>
      </c>
      <c r="L803" t="s">
        <v>29</v>
      </c>
      <c r="M803">
        <f>YEAR(Table1[[#This Row],[Transaction_Date]])</f>
        <v>2022</v>
      </c>
    </row>
    <row r="804" spans="1:13" hidden="1" x14ac:dyDescent="0.25">
      <c r="A804" s="3">
        <v>45266</v>
      </c>
      <c r="B804">
        <v>48681</v>
      </c>
      <c r="C804">
        <v>22984</v>
      </c>
      <c r="D804">
        <v>25697</v>
      </c>
      <c r="E804" t="s">
        <v>0</v>
      </c>
      <c r="F804" t="s">
        <v>1</v>
      </c>
      <c r="G804" t="s">
        <v>2</v>
      </c>
      <c r="H804" t="s">
        <v>18</v>
      </c>
      <c r="I804" t="s">
        <v>4</v>
      </c>
      <c r="J804" t="s">
        <v>11</v>
      </c>
      <c r="K804">
        <v>0.21</v>
      </c>
      <c r="L804" t="s">
        <v>15</v>
      </c>
      <c r="M804">
        <f>YEAR(Table1[[#This Row],[Transaction_Date]])</f>
        <v>2023</v>
      </c>
    </row>
    <row r="805" spans="1:13" hidden="1" x14ac:dyDescent="0.25">
      <c r="A805" s="3">
        <v>45029</v>
      </c>
      <c r="B805">
        <v>13303</v>
      </c>
      <c r="C805">
        <v>29586</v>
      </c>
      <c r="D805">
        <v>-16283</v>
      </c>
      <c r="E805" t="s">
        <v>0</v>
      </c>
      <c r="F805" t="s">
        <v>1</v>
      </c>
      <c r="G805" t="s">
        <v>2</v>
      </c>
      <c r="H805" t="s">
        <v>14</v>
      </c>
      <c r="I805" t="s">
        <v>4</v>
      </c>
      <c r="J805" t="s">
        <v>11</v>
      </c>
      <c r="K805">
        <v>0.1</v>
      </c>
      <c r="L805" t="s">
        <v>29</v>
      </c>
      <c r="M805">
        <f>YEAR(Table1[[#This Row],[Transaction_Date]])</f>
        <v>2023</v>
      </c>
    </row>
    <row r="806" spans="1:13" x14ac:dyDescent="0.25">
      <c r="A806" s="3">
        <v>44668</v>
      </c>
      <c r="B806" s="4">
        <v>5284</v>
      </c>
      <c r="C806">
        <v>12878</v>
      </c>
      <c r="D806">
        <v>-7594</v>
      </c>
      <c r="E806" t="s">
        <v>2</v>
      </c>
      <c r="F806" t="s">
        <v>1</v>
      </c>
      <c r="G806" t="s">
        <v>16</v>
      </c>
      <c r="H806" t="s">
        <v>18</v>
      </c>
      <c r="I806" t="s">
        <v>4</v>
      </c>
      <c r="J806" t="s">
        <v>11</v>
      </c>
      <c r="K806">
        <v>0.27</v>
      </c>
      <c r="L806" t="s">
        <v>29</v>
      </c>
      <c r="M806">
        <f>YEAR(Table1[[#This Row],[Transaction_Date]])</f>
        <v>2022</v>
      </c>
    </row>
    <row r="807" spans="1:13" x14ac:dyDescent="0.25">
      <c r="A807" s="3">
        <v>44710</v>
      </c>
      <c r="B807" s="4">
        <v>10952</v>
      </c>
      <c r="C807">
        <v>24367</v>
      </c>
      <c r="D807">
        <v>-13415</v>
      </c>
      <c r="E807" t="s">
        <v>0</v>
      </c>
      <c r="F807" t="s">
        <v>26</v>
      </c>
      <c r="G807" t="s">
        <v>30</v>
      </c>
      <c r="H807" t="s">
        <v>3</v>
      </c>
      <c r="I807" t="s">
        <v>4</v>
      </c>
      <c r="J807" t="s">
        <v>5</v>
      </c>
      <c r="K807">
        <v>0.26</v>
      </c>
      <c r="L807" t="s">
        <v>6</v>
      </c>
      <c r="M807">
        <f>YEAR(Table1[[#This Row],[Transaction_Date]])</f>
        <v>2022</v>
      </c>
    </row>
    <row r="808" spans="1:13" x14ac:dyDescent="0.25">
      <c r="A808" s="3">
        <v>44752</v>
      </c>
      <c r="B808" s="4">
        <v>12501</v>
      </c>
      <c r="C808">
        <v>26671</v>
      </c>
      <c r="D808">
        <v>-14170</v>
      </c>
      <c r="E808" t="s">
        <v>0</v>
      </c>
      <c r="F808" t="s">
        <v>1</v>
      </c>
      <c r="G808" t="s">
        <v>22</v>
      </c>
      <c r="H808" t="s">
        <v>18</v>
      </c>
      <c r="I808" t="s">
        <v>10</v>
      </c>
      <c r="J808" t="s">
        <v>5</v>
      </c>
      <c r="K808">
        <v>0.01</v>
      </c>
      <c r="L808" t="s">
        <v>33</v>
      </c>
      <c r="M808">
        <f>YEAR(Table1[[#This Row],[Transaction_Date]])</f>
        <v>2022</v>
      </c>
    </row>
    <row r="809" spans="1:13" x14ac:dyDescent="0.25">
      <c r="A809" s="3">
        <v>44922</v>
      </c>
      <c r="B809" s="4">
        <v>11588</v>
      </c>
      <c r="C809">
        <v>27261</v>
      </c>
      <c r="D809">
        <v>-15673</v>
      </c>
      <c r="E809" t="s">
        <v>16</v>
      </c>
      <c r="F809" t="s">
        <v>13</v>
      </c>
      <c r="G809" t="s">
        <v>8</v>
      </c>
      <c r="H809" t="s">
        <v>27</v>
      </c>
      <c r="I809" t="s">
        <v>4</v>
      </c>
      <c r="J809" t="s">
        <v>32</v>
      </c>
      <c r="K809">
        <v>0.14000000000000001</v>
      </c>
      <c r="L809" t="s">
        <v>15</v>
      </c>
      <c r="M809">
        <f>YEAR(Table1[[#This Row],[Transaction_Date]])</f>
        <v>2022</v>
      </c>
    </row>
    <row r="810" spans="1:13" x14ac:dyDescent="0.25">
      <c r="A810" s="3">
        <v>44711</v>
      </c>
      <c r="B810" s="4">
        <v>26950</v>
      </c>
      <c r="C810">
        <v>9294</v>
      </c>
      <c r="D810">
        <v>17656</v>
      </c>
      <c r="E810" t="s">
        <v>7</v>
      </c>
      <c r="F810" t="s">
        <v>13</v>
      </c>
      <c r="G810" t="s">
        <v>16</v>
      </c>
      <c r="H810" t="s">
        <v>14</v>
      </c>
      <c r="I810" t="s">
        <v>10</v>
      </c>
      <c r="J810" t="s">
        <v>11</v>
      </c>
      <c r="K810">
        <v>0.09</v>
      </c>
      <c r="L810" t="s">
        <v>6</v>
      </c>
      <c r="M810">
        <f>YEAR(Table1[[#This Row],[Transaction_Date]])</f>
        <v>2022</v>
      </c>
    </row>
    <row r="811" spans="1:13" x14ac:dyDescent="0.25">
      <c r="A811" s="3">
        <v>44682</v>
      </c>
      <c r="B811" s="4">
        <v>45482</v>
      </c>
      <c r="C811">
        <v>23475</v>
      </c>
      <c r="D811">
        <v>22007</v>
      </c>
      <c r="E811" t="s">
        <v>22</v>
      </c>
      <c r="F811" t="s">
        <v>23</v>
      </c>
      <c r="G811" t="s">
        <v>8</v>
      </c>
      <c r="H811" t="s">
        <v>9</v>
      </c>
      <c r="I811" t="s">
        <v>4</v>
      </c>
      <c r="J811" t="s">
        <v>5</v>
      </c>
      <c r="K811">
        <v>0.08</v>
      </c>
      <c r="L811" t="s">
        <v>6</v>
      </c>
      <c r="M811">
        <f>YEAR(Table1[[#This Row],[Transaction_Date]])</f>
        <v>2022</v>
      </c>
    </row>
    <row r="812" spans="1:13" hidden="1" x14ac:dyDescent="0.25">
      <c r="A812" s="3">
        <v>45015</v>
      </c>
      <c r="B812">
        <v>35018</v>
      </c>
      <c r="C812">
        <v>4308</v>
      </c>
      <c r="D812">
        <v>30710</v>
      </c>
      <c r="E812" t="s">
        <v>7</v>
      </c>
      <c r="F812" t="s">
        <v>23</v>
      </c>
      <c r="G812" t="s">
        <v>8</v>
      </c>
      <c r="H812" t="s">
        <v>18</v>
      </c>
      <c r="I812" t="s">
        <v>10</v>
      </c>
      <c r="J812" t="s">
        <v>5</v>
      </c>
      <c r="K812">
        <v>0.17</v>
      </c>
      <c r="L812" t="s">
        <v>21</v>
      </c>
      <c r="M812">
        <f>YEAR(Table1[[#This Row],[Transaction_Date]])</f>
        <v>2023</v>
      </c>
    </row>
    <row r="813" spans="1:13" hidden="1" x14ac:dyDescent="0.25">
      <c r="A813" s="3">
        <v>45121</v>
      </c>
      <c r="B813">
        <v>7421</v>
      </c>
      <c r="C813">
        <v>10353</v>
      </c>
      <c r="D813">
        <v>-2932</v>
      </c>
      <c r="E813" t="s">
        <v>0</v>
      </c>
      <c r="F813" t="s">
        <v>13</v>
      </c>
      <c r="G813" t="s">
        <v>7</v>
      </c>
      <c r="H813" t="s">
        <v>3</v>
      </c>
      <c r="I813" t="s">
        <v>4</v>
      </c>
      <c r="J813" t="s">
        <v>11</v>
      </c>
      <c r="K813">
        <v>0.27</v>
      </c>
      <c r="L813" t="s">
        <v>33</v>
      </c>
      <c r="M813">
        <f>YEAR(Table1[[#This Row],[Transaction_Date]])</f>
        <v>2023</v>
      </c>
    </row>
    <row r="814" spans="1:13" x14ac:dyDescent="0.25">
      <c r="A814" s="3">
        <v>44797</v>
      </c>
      <c r="B814" s="4">
        <v>15915</v>
      </c>
      <c r="C814">
        <v>14371</v>
      </c>
      <c r="D814">
        <v>1544</v>
      </c>
      <c r="E814" t="s">
        <v>22</v>
      </c>
      <c r="F814" t="s">
        <v>23</v>
      </c>
      <c r="G814" t="s">
        <v>16</v>
      </c>
      <c r="H814" t="s">
        <v>18</v>
      </c>
      <c r="I814" t="s">
        <v>24</v>
      </c>
      <c r="J814" t="s">
        <v>11</v>
      </c>
      <c r="K814">
        <v>0.27</v>
      </c>
      <c r="L814" t="s">
        <v>12</v>
      </c>
      <c r="M814">
        <f>YEAR(Table1[[#This Row],[Transaction_Date]])</f>
        <v>2022</v>
      </c>
    </row>
    <row r="815" spans="1:13" hidden="1" x14ac:dyDescent="0.25">
      <c r="A815" s="3">
        <v>45050</v>
      </c>
      <c r="B815">
        <v>24687</v>
      </c>
      <c r="C815">
        <v>7984</v>
      </c>
      <c r="D815">
        <v>16703</v>
      </c>
      <c r="E815" t="s">
        <v>22</v>
      </c>
      <c r="F815" t="s">
        <v>23</v>
      </c>
      <c r="G815" t="s">
        <v>22</v>
      </c>
      <c r="H815" t="s">
        <v>18</v>
      </c>
      <c r="I815" t="s">
        <v>10</v>
      </c>
      <c r="J815" t="s">
        <v>5</v>
      </c>
      <c r="K815">
        <v>0.18</v>
      </c>
      <c r="L815" t="s">
        <v>6</v>
      </c>
      <c r="M815">
        <f>YEAR(Table1[[#This Row],[Transaction_Date]])</f>
        <v>2023</v>
      </c>
    </row>
    <row r="816" spans="1:13" x14ac:dyDescent="0.25">
      <c r="A816" s="3">
        <v>44635</v>
      </c>
      <c r="B816" s="4">
        <v>19764</v>
      </c>
      <c r="C816">
        <v>22480</v>
      </c>
      <c r="D816">
        <v>-2716</v>
      </c>
      <c r="E816" t="s">
        <v>0</v>
      </c>
      <c r="F816" t="s">
        <v>1</v>
      </c>
      <c r="G816" t="s">
        <v>2</v>
      </c>
      <c r="H816" t="s">
        <v>3</v>
      </c>
      <c r="I816" t="s">
        <v>4</v>
      </c>
      <c r="J816" t="s">
        <v>5</v>
      </c>
      <c r="K816">
        <v>0.23</v>
      </c>
      <c r="L816" t="s">
        <v>21</v>
      </c>
      <c r="M816">
        <f>YEAR(Table1[[#This Row],[Transaction_Date]])</f>
        <v>2022</v>
      </c>
    </row>
    <row r="817" spans="1:13" x14ac:dyDescent="0.25">
      <c r="A817" s="3">
        <v>44602</v>
      </c>
      <c r="B817" s="4">
        <v>47756</v>
      </c>
      <c r="C817">
        <v>20358</v>
      </c>
      <c r="D817">
        <v>27398</v>
      </c>
      <c r="E817" t="s">
        <v>0</v>
      </c>
      <c r="F817" t="s">
        <v>13</v>
      </c>
      <c r="G817" t="s">
        <v>2</v>
      </c>
      <c r="H817" t="s">
        <v>18</v>
      </c>
      <c r="I817" t="s">
        <v>4</v>
      </c>
      <c r="J817" t="s">
        <v>11</v>
      </c>
      <c r="K817">
        <v>0.01</v>
      </c>
      <c r="L817" t="s">
        <v>35</v>
      </c>
      <c r="M817">
        <f>YEAR(Table1[[#This Row],[Transaction_Date]])</f>
        <v>2022</v>
      </c>
    </row>
    <row r="818" spans="1:13" hidden="1" x14ac:dyDescent="0.25">
      <c r="A818" s="3">
        <v>44960</v>
      </c>
      <c r="B818">
        <v>5804</v>
      </c>
      <c r="C818">
        <v>17751</v>
      </c>
      <c r="D818">
        <v>-11947</v>
      </c>
      <c r="E818" t="s">
        <v>22</v>
      </c>
      <c r="F818" t="s">
        <v>23</v>
      </c>
      <c r="G818" t="s">
        <v>2</v>
      </c>
      <c r="H818" t="s">
        <v>18</v>
      </c>
      <c r="I818" t="s">
        <v>10</v>
      </c>
      <c r="J818" t="s">
        <v>11</v>
      </c>
      <c r="K818">
        <v>0.03</v>
      </c>
      <c r="L818" t="s">
        <v>35</v>
      </c>
      <c r="M818">
        <f>YEAR(Table1[[#This Row],[Transaction_Date]])</f>
        <v>2023</v>
      </c>
    </row>
    <row r="819" spans="1:13" x14ac:dyDescent="0.25">
      <c r="A819" s="3">
        <v>44754</v>
      </c>
      <c r="B819" s="4">
        <v>39378</v>
      </c>
      <c r="C819">
        <v>7216</v>
      </c>
      <c r="D819">
        <v>32162</v>
      </c>
      <c r="E819" t="s">
        <v>7</v>
      </c>
      <c r="F819" t="s">
        <v>17</v>
      </c>
      <c r="G819" t="s">
        <v>16</v>
      </c>
      <c r="H819" t="s">
        <v>3</v>
      </c>
      <c r="I819" t="s">
        <v>4</v>
      </c>
      <c r="J819" t="s">
        <v>5</v>
      </c>
      <c r="K819">
        <v>0.03</v>
      </c>
      <c r="L819" t="s">
        <v>33</v>
      </c>
      <c r="M819">
        <f>YEAR(Table1[[#This Row],[Transaction_Date]])</f>
        <v>2022</v>
      </c>
    </row>
    <row r="820" spans="1:13" x14ac:dyDescent="0.25">
      <c r="A820" s="3">
        <v>44640</v>
      </c>
      <c r="B820" s="4">
        <v>32734</v>
      </c>
      <c r="C820">
        <v>15445</v>
      </c>
      <c r="D820">
        <v>17289</v>
      </c>
      <c r="E820" t="s">
        <v>0</v>
      </c>
      <c r="F820" t="s">
        <v>23</v>
      </c>
      <c r="G820" t="s">
        <v>22</v>
      </c>
      <c r="H820" t="s">
        <v>18</v>
      </c>
      <c r="I820" t="s">
        <v>10</v>
      </c>
      <c r="J820" t="s">
        <v>32</v>
      </c>
      <c r="K820">
        <v>0.27</v>
      </c>
      <c r="L820" t="s">
        <v>21</v>
      </c>
      <c r="M820">
        <f>YEAR(Table1[[#This Row],[Transaction_Date]])</f>
        <v>2022</v>
      </c>
    </row>
    <row r="821" spans="1:13" hidden="1" x14ac:dyDescent="0.25">
      <c r="A821" s="3">
        <v>45283</v>
      </c>
      <c r="B821">
        <v>17057</v>
      </c>
      <c r="C821">
        <v>11809</v>
      </c>
      <c r="D821">
        <v>5248</v>
      </c>
      <c r="E821" t="s">
        <v>2</v>
      </c>
      <c r="F821" t="s">
        <v>23</v>
      </c>
      <c r="G821" t="s">
        <v>2</v>
      </c>
      <c r="H821" t="s">
        <v>27</v>
      </c>
      <c r="I821" t="s">
        <v>4</v>
      </c>
      <c r="J821" t="s">
        <v>5</v>
      </c>
      <c r="K821">
        <v>0.09</v>
      </c>
      <c r="L821" t="s">
        <v>15</v>
      </c>
      <c r="M821">
        <f>YEAR(Table1[[#This Row],[Transaction_Date]])</f>
        <v>2023</v>
      </c>
    </row>
    <row r="822" spans="1:13" hidden="1" x14ac:dyDescent="0.25">
      <c r="A822" s="3">
        <v>45038</v>
      </c>
      <c r="B822">
        <v>24536</v>
      </c>
      <c r="C822">
        <v>20562</v>
      </c>
      <c r="D822">
        <v>3974</v>
      </c>
      <c r="E822" t="s">
        <v>7</v>
      </c>
      <c r="F822" t="s">
        <v>17</v>
      </c>
      <c r="G822" t="s">
        <v>16</v>
      </c>
      <c r="H822" t="s">
        <v>3</v>
      </c>
      <c r="I822" t="s">
        <v>10</v>
      </c>
      <c r="J822" t="s">
        <v>32</v>
      </c>
      <c r="K822">
        <v>0.01</v>
      </c>
      <c r="L822" t="s">
        <v>29</v>
      </c>
      <c r="M822">
        <f>YEAR(Table1[[#This Row],[Transaction_Date]])</f>
        <v>2023</v>
      </c>
    </row>
    <row r="823" spans="1:13" hidden="1" x14ac:dyDescent="0.25">
      <c r="A823" s="3">
        <v>44961</v>
      </c>
      <c r="B823">
        <v>29728</v>
      </c>
      <c r="C823">
        <v>7521</v>
      </c>
      <c r="D823">
        <v>22207</v>
      </c>
      <c r="E823" t="s">
        <v>0</v>
      </c>
      <c r="F823" t="s">
        <v>13</v>
      </c>
      <c r="G823" t="s">
        <v>7</v>
      </c>
      <c r="H823" t="s">
        <v>18</v>
      </c>
      <c r="I823" t="s">
        <v>19</v>
      </c>
      <c r="J823" t="s">
        <v>5</v>
      </c>
      <c r="K823">
        <v>0.21</v>
      </c>
      <c r="L823" t="s">
        <v>35</v>
      </c>
      <c r="M823">
        <f>YEAR(Table1[[#This Row],[Transaction_Date]])</f>
        <v>2023</v>
      </c>
    </row>
    <row r="824" spans="1:13" x14ac:dyDescent="0.25">
      <c r="A824" s="3">
        <v>44865</v>
      </c>
      <c r="B824" s="4">
        <v>44907</v>
      </c>
      <c r="C824">
        <v>10934</v>
      </c>
      <c r="D824">
        <v>33973</v>
      </c>
      <c r="E824" t="s">
        <v>16</v>
      </c>
      <c r="F824" t="s">
        <v>26</v>
      </c>
      <c r="G824" t="s">
        <v>22</v>
      </c>
      <c r="H824" t="s">
        <v>14</v>
      </c>
      <c r="I824" t="s">
        <v>10</v>
      </c>
      <c r="J824" t="s">
        <v>5</v>
      </c>
      <c r="K824">
        <v>0.13</v>
      </c>
      <c r="L824" t="s">
        <v>31</v>
      </c>
      <c r="M824">
        <f>YEAR(Table1[[#This Row],[Transaction_Date]])</f>
        <v>2022</v>
      </c>
    </row>
    <row r="825" spans="1:13" hidden="1" x14ac:dyDescent="0.25">
      <c r="A825" s="3">
        <v>45046</v>
      </c>
      <c r="B825">
        <v>36982</v>
      </c>
      <c r="C825">
        <v>13325</v>
      </c>
      <c r="D825">
        <v>23657</v>
      </c>
      <c r="E825" t="s">
        <v>22</v>
      </c>
      <c r="F825" t="s">
        <v>13</v>
      </c>
      <c r="G825" t="s">
        <v>8</v>
      </c>
      <c r="H825" t="s">
        <v>27</v>
      </c>
      <c r="I825" t="s">
        <v>4</v>
      </c>
      <c r="J825" t="s">
        <v>5</v>
      </c>
      <c r="K825">
        <v>0.25</v>
      </c>
      <c r="L825" t="s">
        <v>29</v>
      </c>
      <c r="M825">
        <f>YEAR(Table1[[#This Row],[Transaction_Date]])</f>
        <v>2023</v>
      </c>
    </row>
    <row r="826" spans="1:13" hidden="1" x14ac:dyDescent="0.25">
      <c r="A826" s="3">
        <v>45031</v>
      </c>
      <c r="B826">
        <v>21617</v>
      </c>
      <c r="C826">
        <v>22573</v>
      </c>
      <c r="D826">
        <v>-956</v>
      </c>
      <c r="E826" t="s">
        <v>0</v>
      </c>
      <c r="F826" t="s">
        <v>23</v>
      </c>
      <c r="G826" t="s">
        <v>8</v>
      </c>
      <c r="H826" t="s">
        <v>18</v>
      </c>
      <c r="I826" t="s">
        <v>4</v>
      </c>
      <c r="J826" t="s">
        <v>11</v>
      </c>
      <c r="K826">
        <v>0.26</v>
      </c>
      <c r="L826" t="s">
        <v>29</v>
      </c>
      <c r="M826">
        <f>YEAR(Table1[[#This Row],[Transaction_Date]])</f>
        <v>2023</v>
      </c>
    </row>
    <row r="827" spans="1:13" hidden="1" x14ac:dyDescent="0.25">
      <c r="A827" s="3">
        <v>45098</v>
      </c>
      <c r="B827">
        <v>23448</v>
      </c>
      <c r="C827">
        <v>28287</v>
      </c>
      <c r="D827">
        <v>-4839</v>
      </c>
      <c r="E827" t="s">
        <v>22</v>
      </c>
      <c r="F827" t="s">
        <v>23</v>
      </c>
      <c r="G827" t="s">
        <v>16</v>
      </c>
      <c r="H827" t="s">
        <v>27</v>
      </c>
      <c r="I827" t="s">
        <v>19</v>
      </c>
      <c r="J827" t="s">
        <v>20</v>
      </c>
      <c r="K827">
        <v>0.17</v>
      </c>
      <c r="L827" t="s">
        <v>25</v>
      </c>
      <c r="M827">
        <f>YEAR(Table1[[#This Row],[Transaction_Date]])</f>
        <v>2023</v>
      </c>
    </row>
    <row r="828" spans="1:13" hidden="1" x14ac:dyDescent="0.25">
      <c r="A828" s="3">
        <v>45291</v>
      </c>
      <c r="B828">
        <v>14905</v>
      </c>
      <c r="C828">
        <v>18693</v>
      </c>
      <c r="D828">
        <v>-3788</v>
      </c>
      <c r="E828" t="s">
        <v>16</v>
      </c>
      <c r="F828" t="s">
        <v>26</v>
      </c>
      <c r="G828" t="s">
        <v>16</v>
      </c>
      <c r="H828" t="s">
        <v>27</v>
      </c>
      <c r="I828" t="s">
        <v>10</v>
      </c>
      <c r="J828" t="s">
        <v>32</v>
      </c>
      <c r="K828">
        <v>0.06</v>
      </c>
      <c r="L828" t="s">
        <v>15</v>
      </c>
      <c r="M828">
        <f>YEAR(Table1[[#This Row],[Transaction_Date]])</f>
        <v>2023</v>
      </c>
    </row>
    <row r="829" spans="1:13" x14ac:dyDescent="0.25">
      <c r="A829" s="3">
        <v>44625</v>
      </c>
      <c r="B829" s="4">
        <v>13458</v>
      </c>
      <c r="C829">
        <v>18291</v>
      </c>
      <c r="D829">
        <v>-4833</v>
      </c>
      <c r="E829" t="s">
        <v>16</v>
      </c>
      <c r="F829" t="s">
        <v>17</v>
      </c>
      <c r="G829" t="s">
        <v>8</v>
      </c>
      <c r="H829" t="s">
        <v>18</v>
      </c>
      <c r="I829" t="s">
        <v>19</v>
      </c>
      <c r="J829" t="s">
        <v>5</v>
      </c>
      <c r="K829">
        <v>0.28000000000000003</v>
      </c>
      <c r="L829" t="s">
        <v>21</v>
      </c>
      <c r="M829">
        <f>YEAR(Table1[[#This Row],[Transaction_Date]])</f>
        <v>2022</v>
      </c>
    </row>
    <row r="830" spans="1:13" x14ac:dyDescent="0.25">
      <c r="A830" s="3">
        <v>44761</v>
      </c>
      <c r="B830" s="4">
        <v>26308</v>
      </c>
      <c r="C830">
        <v>23301</v>
      </c>
      <c r="D830">
        <v>3007</v>
      </c>
      <c r="E830" t="s">
        <v>0</v>
      </c>
      <c r="F830" t="s">
        <v>13</v>
      </c>
      <c r="G830" t="s">
        <v>2</v>
      </c>
      <c r="H830" t="s">
        <v>18</v>
      </c>
      <c r="I830" t="s">
        <v>19</v>
      </c>
      <c r="J830" t="s">
        <v>5</v>
      </c>
      <c r="K830">
        <v>0.14000000000000001</v>
      </c>
      <c r="L830" t="s">
        <v>33</v>
      </c>
      <c r="M830">
        <f>YEAR(Table1[[#This Row],[Transaction_Date]])</f>
        <v>2022</v>
      </c>
    </row>
    <row r="831" spans="1:13" x14ac:dyDescent="0.25">
      <c r="A831" s="3">
        <v>44746</v>
      </c>
      <c r="B831" s="4">
        <v>43383</v>
      </c>
      <c r="C831">
        <v>15842</v>
      </c>
      <c r="D831">
        <v>27541</v>
      </c>
      <c r="E831" t="s">
        <v>0</v>
      </c>
      <c r="F831" t="s">
        <v>13</v>
      </c>
      <c r="G831" t="s">
        <v>16</v>
      </c>
      <c r="H831" t="s">
        <v>18</v>
      </c>
      <c r="I831" t="s">
        <v>19</v>
      </c>
      <c r="J831" t="s">
        <v>11</v>
      </c>
      <c r="K831">
        <v>0.01</v>
      </c>
      <c r="L831" t="s">
        <v>33</v>
      </c>
      <c r="M831">
        <f>YEAR(Table1[[#This Row],[Transaction_Date]])</f>
        <v>2022</v>
      </c>
    </row>
    <row r="832" spans="1:13" x14ac:dyDescent="0.25">
      <c r="A832" s="3">
        <v>44866</v>
      </c>
      <c r="B832" s="4">
        <v>15967</v>
      </c>
      <c r="C832">
        <v>9006</v>
      </c>
      <c r="D832">
        <v>6961</v>
      </c>
      <c r="E832" t="s">
        <v>0</v>
      </c>
      <c r="F832" t="s">
        <v>23</v>
      </c>
      <c r="G832" t="s">
        <v>8</v>
      </c>
      <c r="H832" t="s">
        <v>9</v>
      </c>
      <c r="I832" t="s">
        <v>4</v>
      </c>
      <c r="J832" t="s">
        <v>5</v>
      </c>
      <c r="K832">
        <v>0.24</v>
      </c>
      <c r="L832" t="s">
        <v>36</v>
      </c>
      <c r="M832">
        <f>YEAR(Table1[[#This Row],[Transaction_Date]])</f>
        <v>2022</v>
      </c>
    </row>
    <row r="833" spans="1:13" hidden="1" x14ac:dyDescent="0.25">
      <c r="A833" s="3">
        <v>44976</v>
      </c>
      <c r="B833">
        <v>24680</v>
      </c>
      <c r="C833">
        <v>28048</v>
      </c>
      <c r="D833">
        <v>-3368</v>
      </c>
      <c r="E833" t="s">
        <v>22</v>
      </c>
      <c r="F833" t="s">
        <v>23</v>
      </c>
      <c r="G833" t="s">
        <v>2</v>
      </c>
      <c r="H833" t="s">
        <v>18</v>
      </c>
      <c r="I833" t="s">
        <v>24</v>
      </c>
      <c r="J833" t="s">
        <v>5</v>
      </c>
      <c r="K833">
        <v>0</v>
      </c>
      <c r="L833" t="s">
        <v>35</v>
      </c>
      <c r="M833">
        <f>YEAR(Table1[[#This Row],[Transaction_Date]])</f>
        <v>2023</v>
      </c>
    </row>
    <row r="834" spans="1:13" x14ac:dyDescent="0.25">
      <c r="A834" s="3">
        <v>44657</v>
      </c>
      <c r="B834" s="4">
        <v>23963</v>
      </c>
      <c r="C834">
        <v>22952</v>
      </c>
      <c r="D834">
        <v>1011</v>
      </c>
      <c r="E834" t="s">
        <v>0</v>
      </c>
      <c r="F834" t="s">
        <v>13</v>
      </c>
      <c r="G834" t="s">
        <v>2</v>
      </c>
      <c r="H834" t="s">
        <v>18</v>
      </c>
      <c r="I834" t="s">
        <v>4</v>
      </c>
      <c r="J834" t="s">
        <v>11</v>
      </c>
      <c r="K834">
        <v>0.11</v>
      </c>
      <c r="L834" t="s">
        <v>29</v>
      </c>
      <c r="M834">
        <f>YEAR(Table1[[#This Row],[Transaction_Date]])</f>
        <v>2022</v>
      </c>
    </row>
    <row r="835" spans="1:13" hidden="1" x14ac:dyDescent="0.25">
      <c r="A835" s="3">
        <v>44965</v>
      </c>
      <c r="B835">
        <v>28317</v>
      </c>
      <c r="C835">
        <v>21206</v>
      </c>
      <c r="D835">
        <v>7111</v>
      </c>
      <c r="E835" t="s">
        <v>2</v>
      </c>
      <c r="F835" t="s">
        <v>1</v>
      </c>
      <c r="G835" t="s">
        <v>30</v>
      </c>
      <c r="H835" t="s">
        <v>18</v>
      </c>
      <c r="I835" t="s">
        <v>19</v>
      </c>
      <c r="J835" t="s">
        <v>32</v>
      </c>
      <c r="K835">
        <v>0.12</v>
      </c>
      <c r="L835" t="s">
        <v>35</v>
      </c>
      <c r="M835">
        <f>YEAR(Table1[[#This Row],[Transaction_Date]])</f>
        <v>2023</v>
      </c>
    </row>
    <row r="836" spans="1:13" hidden="1" x14ac:dyDescent="0.25">
      <c r="A836" s="3">
        <v>45233</v>
      </c>
      <c r="B836">
        <v>7505</v>
      </c>
      <c r="C836">
        <v>29953</v>
      </c>
      <c r="D836">
        <v>-22448</v>
      </c>
      <c r="E836" t="s">
        <v>16</v>
      </c>
      <c r="F836" t="s">
        <v>23</v>
      </c>
      <c r="G836" t="s">
        <v>16</v>
      </c>
      <c r="H836" t="s">
        <v>9</v>
      </c>
      <c r="I836" t="s">
        <v>4</v>
      </c>
      <c r="J836" t="s">
        <v>5</v>
      </c>
      <c r="K836">
        <v>0.05</v>
      </c>
      <c r="L836" t="s">
        <v>36</v>
      </c>
      <c r="M836">
        <f>YEAR(Table1[[#This Row],[Transaction_Date]])</f>
        <v>2023</v>
      </c>
    </row>
    <row r="837" spans="1:13" hidden="1" x14ac:dyDescent="0.25">
      <c r="A837" s="3">
        <v>45030</v>
      </c>
      <c r="B837">
        <v>34922</v>
      </c>
      <c r="C837">
        <v>28511</v>
      </c>
      <c r="D837">
        <v>6411</v>
      </c>
      <c r="E837" t="s">
        <v>16</v>
      </c>
      <c r="F837" t="s">
        <v>26</v>
      </c>
      <c r="G837" t="s">
        <v>7</v>
      </c>
      <c r="H837" t="s">
        <v>27</v>
      </c>
      <c r="I837" t="s">
        <v>10</v>
      </c>
      <c r="J837" t="s">
        <v>5</v>
      </c>
      <c r="K837">
        <v>0.19</v>
      </c>
      <c r="L837" t="s">
        <v>29</v>
      </c>
      <c r="M837">
        <f>YEAR(Table1[[#This Row],[Transaction_Date]])</f>
        <v>2023</v>
      </c>
    </row>
    <row r="838" spans="1:13" x14ac:dyDescent="0.25">
      <c r="A838" s="3">
        <v>44919</v>
      </c>
      <c r="B838" s="4">
        <v>43126</v>
      </c>
      <c r="C838">
        <v>14807</v>
      </c>
      <c r="D838">
        <v>28319</v>
      </c>
      <c r="E838" t="s">
        <v>0</v>
      </c>
      <c r="F838" t="s">
        <v>26</v>
      </c>
      <c r="G838" t="s">
        <v>22</v>
      </c>
      <c r="H838" t="s">
        <v>18</v>
      </c>
      <c r="I838" t="s">
        <v>4</v>
      </c>
      <c r="J838" t="s">
        <v>11</v>
      </c>
      <c r="K838">
        <v>0.12</v>
      </c>
      <c r="L838" t="s">
        <v>15</v>
      </c>
      <c r="M838">
        <f>YEAR(Table1[[#This Row],[Transaction_Date]])</f>
        <v>2022</v>
      </c>
    </row>
    <row r="839" spans="1:13" x14ac:dyDescent="0.25">
      <c r="A839" s="3">
        <v>44631</v>
      </c>
      <c r="B839" s="4">
        <v>39573</v>
      </c>
      <c r="C839">
        <v>23853</v>
      </c>
      <c r="D839">
        <v>15720</v>
      </c>
      <c r="E839" t="s">
        <v>22</v>
      </c>
      <c r="F839" t="s">
        <v>17</v>
      </c>
      <c r="G839" t="s">
        <v>8</v>
      </c>
      <c r="H839" t="s">
        <v>18</v>
      </c>
      <c r="I839" t="s">
        <v>24</v>
      </c>
      <c r="J839" t="s">
        <v>5</v>
      </c>
      <c r="K839">
        <v>0.13</v>
      </c>
      <c r="L839" t="s">
        <v>21</v>
      </c>
      <c r="M839">
        <f>YEAR(Table1[[#This Row],[Transaction_Date]])</f>
        <v>2022</v>
      </c>
    </row>
    <row r="840" spans="1:13" hidden="1" x14ac:dyDescent="0.25">
      <c r="A840" s="3">
        <v>44990</v>
      </c>
      <c r="B840">
        <v>5982</v>
      </c>
      <c r="C840">
        <v>23681</v>
      </c>
      <c r="D840">
        <v>-17699</v>
      </c>
      <c r="E840" t="s">
        <v>16</v>
      </c>
      <c r="F840" t="s">
        <v>13</v>
      </c>
      <c r="G840" t="s">
        <v>30</v>
      </c>
      <c r="H840" t="s">
        <v>9</v>
      </c>
      <c r="I840" t="s">
        <v>10</v>
      </c>
      <c r="J840" t="s">
        <v>5</v>
      </c>
      <c r="K840">
        <v>0.11</v>
      </c>
      <c r="L840" t="s">
        <v>21</v>
      </c>
      <c r="M840">
        <f>YEAR(Table1[[#This Row],[Transaction_Date]])</f>
        <v>2023</v>
      </c>
    </row>
    <row r="841" spans="1:13" hidden="1" x14ac:dyDescent="0.25">
      <c r="A841" s="3">
        <v>45265</v>
      </c>
      <c r="B841">
        <v>44442</v>
      </c>
      <c r="C841">
        <v>22729</v>
      </c>
      <c r="D841">
        <v>21713</v>
      </c>
      <c r="E841" t="s">
        <v>22</v>
      </c>
      <c r="F841" t="s">
        <v>26</v>
      </c>
      <c r="G841" t="s">
        <v>8</v>
      </c>
      <c r="H841" t="s">
        <v>18</v>
      </c>
      <c r="I841" t="s">
        <v>10</v>
      </c>
      <c r="J841" t="s">
        <v>5</v>
      </c>
      <c r="K841">
        <v>7.0000000000000007E-2</v>
      </c>
      <c r="L841" t="s">
        <v>15</v>
      </c>
      <c r="M841">
        <f>YEAR(Table1[[#This Row],[Transaction_Date]])</f>
        <v>2023</v>
      </c>
    </row>
    <row r="842" spans="1:13" hidden="1" x14ac:dyDescent="0.25">
      <c r="A842" s="3">
        <v>45134</v>
      </c>
      <c r="B842">
        <v>8479</v>
      </c>
      <c r="C842">
        <v>10981</v>
      </c>
      <c r="D842">
        <v>-2502</v>
      </c>
      <c r="E842" t="s">
        <v>0</v>
      </c>
      <c r="F842" t="s">
        <v>1</v>
      </c>
      <c r="G842" t="s">
        <v>22</v>
      </c>
      <c r="H842" t="s">
        <v>18</v>
      </c>
      <c r="I842" t="s">
        <v>10</v>
      </c>
      <c r="J842" t="s">
        <v>32</v>
      </c>
      <c r="K842">
        <v>0.02</v>
      </c>
      <c r="L842" t="s">
        <v>33</v>
      </c>
      <c r="M842">
        <f>YEAR(Table1[[#This Row],[Transaction_Date]])</f>
        <v>2023</v>
      </c>
    </row>
    <row r="843" spans="1:13" hidden="1" x14ac:dyDescent="0.25">
      <c r="A843" s="3">
        <v>44935</v>
      </c>
      <c r="B843">
        <v>44558</v>
      </c>
      <c r="C843">
        <v>5551</v>
      </c>
      <c r="D843">
        <v>39007</v>
      </c>
      <c r="E843" t="s">
        <v>16</v>
      </c>
      <c r="F843" t="s">
        <v>23</v>
      </c>
      <c r="G843" t="s">
        <v>8</v>
      </c>
      <c r="H843" t="s">
        <v>3</v>
      </c>
      <c r="I843" t="s">
        <v>4</v>
      </c>
      <c r="J843" t="s">
        <v>5</v>
      </c>
      <c r="K843">
        <v>0.02</v>
      </c>
      <c r="L843" t="s">
        <v>28</v>
      </c>
      <c r="M843">
        <f>YEAR(Table1[[#This Row],[Transaction_Date]])</f>
        <v>2023</v>
      </c>
    </row>
    <row r="844" spans="1:13" hidden="1" x14ac:dyDescent="0.25">
      <c r="A844" s="3">
        <v>44988</v>
      </c>
      <c r="B844">
        <v>11031</v>
      </c>
      <c r="C844">
        <v>8505</v>
      </c>
      <c r="D844">
        <v>2526</v>
      </c>
      <c r="E844" t="s">
        <v>0</v>
      </c>
      <c r="F844" t="s">
        <v>17</v>
      </c>
      <c r="G844" t="s">
        <v>8</v>
      </c>
      <c r="H844" t="s">
        <v>18</v>
      </c>
      <c r="I844" t="s">
        <v>10</v>
      </c>
      <c r="J844" t="s">
        <v>32</v>
      </c>
      <c r="K844">
        <v>0.28999999999999998</v>
      </c>
      <c r="L844" t="s">
        <v>21</v>
      </c>
      <c r="M844">
        <f>YEAR(Table1[[#This Row],[Transaction_Date]])</f>
        <v>2023</v>
      </c>
    </row>
    <row r="845" spans="1:13" x14ac:dyDescent="0.25">
      <c r="A845" s="3">
        <v>44671</v>
      </c>
      <c r="B845" s="4">
        <v>21158</v>
      </c>
      <c r="C845">
        <v>11359</v>
      </c>
      <c r="D845">
        <v>9799</v>
      </c>
      <c r="E845" t="s">
        <v>2</v>
      </c>
      <c r="F845" t="s">
        <v>1</v>
      </c>
      <c r="G845" t="s">
        <v>8</v>
      </c>
      <c r="H845" t="s">
        <v>18</v>
      </c>
      <c r="I845" t="s">
        <v>4</v>
      </c>
      <c r="J845" t="s">
        <v>20</v>
      </c>
      <c r="K845">
        <v>0.11</v>
      </c>
      <c r="L845" t="s">
        <v>29</v>
      </c>
      <c r="M845">
        <f>YEAR(Table1[[#This Row],[Transaction_Date]])</f>
        <v>2022</v>
      </c>
    </row>
    <row r="846" spans="1:13" x14ac:dyDescent="0.25">
      <c r="A846" s="3">
        <v>44815</v>
      </c>
      <c r="B846" s="4">
        <v>39346</v>
      </c>
      <c r="C846">
        <v>3022</v>
      </c>
      <c r="D846">
        <v>36324</v>
      </c>
      <c r="E846" t="s">
        <v>16</v>
      </c>
      <c r="F846" t="s">
        <v>23</v>
      </c>
      <c r="G846" t="s">
        <v>8</v>
      </c>
      <c r="H846" t="s">
        <v>18</v>
      </c>
      <c r="I846" t="s">
        <v>19</v>
      </c>
      <c r="J846" t="s">
        <v>5</v>
      </c>
      <c r="K846">
        <v>0.27</v>
      </c>
      <c r="L846" t="s">
        <v>34</v>
      </c>
      <c r="M846">
        <f>YEAR(Table1[[#This Row],[Transaction_Date]])</f>
        <v>2022</v>
      </c>
    </row>
    <row r="847" spans="1:13" hidden="1" x14ac:dyDescent="0.25">
      <c r="A847" s="3">
        <v>44987</v>
      </c>
      <c r="B847">
        <v>8909</v>
      </c>
      <c r="C847">
        <v>28459</v>
      </c>
      <c r="D847">
        <v>-19550</v>
      </c>
      <c r="E847" t="s">
        <v>7</v>
      </c>
      <c r="F847" t="s">
        <v>23</v>
      </c>
      <c r="G847" t="s">
        <v>8</v>
      </c>
      <c r="H847" t="s">
        <v>3</v>
      </c>
      <c r="I847" t="s">
        <v>10</v>
      </c>
      <c r="J847" t="s">
        <v>20</v>
      </c>
      <c r="K847">
        <v>0.04</v>
      </c>
      <c r="L847" t="s">
        <v>21</v>
      </c>
      <c r="M847">
        <f>YEAR(Table1[[#This Row],[Transaction_Date]])</f>
        <v>2023</v>
      </c>
    </row>
    <row r="848" spans="1:13" hidden="1" x14ac:dyDescent="0.25">
      <c r="A848" s="3">
        <v>45039</v>
      </c>
      <c r="B848">
        <v>32267</v>
      </c>
      <c r="C848">
        <v>27473</v>
      </c>
      <c r="D848">
        <v>4794</v>
      </c>
      <c r="E848" t="s">
        <v>0</v>
      </c>
      <c r="F848" t="s">
        <v>13</v>
      </c>
      <c r="G848" t="s">
        <v>16</v>
      </c>
      <c r="H848" t="s">
        <v>18</v>
      </c>
      <c r="I848" t="s">
        <v>4</v>
      </c>
      <c r="J848" t="s">
        <v>11</v>
      </c>
      <c r="K848">
        <v>7.0000000000000007E-2</v>
      </c>
      <c r="L848" t="s">
        <v>29</v>
      </c>
      <c r="M848">
        <f>YEAR(Table1[[#This Row],[Transaction_Date]])</f>
        <v>2023</v>
      </c>
    </row>
    <row r="849" spans="1:13" x14ac:dyDescent="0.25">
      <c r="A849" s="3">
        <v>44912</v>
      </c>
      <c r="B849" s="4">
        <v>24806</v>
      </c>
      <c r="C849">
        <v>5262</v>
      </c>
      <c r="D849">
        <v>19544</v>
      </c>
      <c r="E849" t="s">
        <v>22</v>
      </c>
      <c r="F849" t="s">
        <v>23</v>
      </c>
      <c r="G849" t="s">
        <v>16</v>
      </c>
      <c r="H849" t="s">
        <v>14</v>
      </c>
      <c r="I849" t="s">
        <v>10</v>
      </c>
      <c r="J849" t="s">
        <v>11</v>
      </c>
      <c r="K849">
        <v>0.22</v>
      </c>
      <c r="L849" t="s">
        <v>15</v>
      </c>
      <c r="M849">
        <f>YEAR(Table1[[#This Row],[Transaction_Date]])</f>
        <v>2022</v>
      </c>
    </row>
    <row r="850" spans="1:13" x14ac:dyDescent="0.25">
      <c r="A850" s="3">
        <v>44679</v>
      </c>
      <c r="B850" s="4">
        <v>49850</v>
      </c>
      <c r="C850">
        <v>21103</v>
      </c>
      <c r="D850">
        <v>28747</v>
      </c>
      <c r="E850" t="s">
        <v>0</v>
      </c>
      <c r="F850" t="s">
        <v>23</v>
      </c>
      <c r="G850" t="s">
        <v>8</v>
      </c>
      <c r="H850" t="s">
        <v>3</v>
      </c>
      <c r="I850" t="s">
        <v>4</v>
      </c>
      <c r="J850" t="s">
        <v>20</v>
      </c>
      <c r="K850">
        <v>0.1</v>
      </c>
      <c r="L850" t="s">
        <v>29</v>
      </c>
      <c r="M850">
        <f>YEAR(Table1[[#This Row],[Transaction_Date]])</f>
        <v>2022</v>
      </c>
    </row>
    <row r="851" spans="1:13" x14ac:dyDescent="0.25">
      <c r="A851" s="3">
        <v>44826</v>
      </c>
      <c r="B851" s="4">
        <v>30706</v>
      </c>
      <c r="C851">
        <v>15063</v>
      </c>
      <c r="D851">
        <v>15643</v>
      </c>
      <c r="E851" t="s">
        <v>16</v>
      </c>
      <c r="F851" t="s">
        <v>1</v>
      </c>
      <c r="G851" t="s">
        <v>8</v>
      </c>
      <c r="H851" t="s">
        <v>9</v>
      </c>
      <c r="I851" t="s">
        <v>4</v>
      </c>
      <c r="J851" t="s">
        <v>20</v>
      </c>
      <c r="K851">
        <v>0.21</v>
      </c>
      <c r="L851" t="s">
        <v>34</v>
      </c>
      <c r="M851">
        <f>YEAR(Table1[[#This Row],[Transaction_Date]])</f>
        <v>2022</v>
      </c>
    </row>
    <row r="852" spans="1:13" x14ac:dyDescent="0.25">
      <c r="A852" s="3">
        <v>44822</v>
      </c>
      <c r="B852" s="4">
        <v>43425</v>
      </c>
      <c r="C852">
        <v>23005</v>
      </c>
      <c r="D852">
        <v>20420</v>
      </c>
      <c r="E852" t="s">
        <v>16</v>
      </c>
      <c r="F852" t="s">
        <v>23</v>
      </c>
      <c r="G852" t="s">
        <v>8</v>
      </c>
      <c r="H852" t="s">
        <v>14</v>
      </c>
      <c r="I852" t="s">
        <v>10</v>
      </c>
      <c r="J852" t="s">
        <v>5</v>
      </c>
      <c r="K852">
        <v>0.26</v>
      </c>
      <c r="L852" t="s">
        <v>34</v>
      </c>
      <c r="M852">
        <f>YEAR(Table1[[#This Row],[Transaction_Date]])</f>
        <v>2022</v>
      </c>
    </row>
    <row r="853" spans="1:13" x14ac:dyDescent="0.25">
      <c r="A853" s="3">
        <v>44760</v>
      </c>
      <c r="B853" s="4">
        <v>31234</v>
      </c>
      <c r="C853">
        <v>25113</v>
      </c>
      <c r="D853">
        <v>6121</v>
      </c>
      <c r="E853" t="s">
        <v>0</v>
      </c>
      <c r="F853" t="s">
        <v>13</v>
      </c>
      <c r="G853" t="s">
        <v>8</v>
      </c>
      <c r="H853" t="s">
        <v>3</v>
      </c>
      <c r="I853" t="s">
        <v>4</v>
      </c>
      <c r="J853" t="s">
        <v>11</v>
      </c>
      <c r="K853">
        <v>0.2</v>
      </c>
      <c r="L853" t="s">
        <v>33</v>
      </c>
      <c r="M853">
        <f>YEAR(Table1[[#This Row],[Transaction_Date]])</f>
        <v>2022</v>
      </c>
    </row>
    <row r="854" spans="1:13" x14ac:dyDescent="0.25">
      <c r="A854" s="3">
        <v>44613</v>
      </c>
      <c r="B854" s="4">
        <v>19031</v>
      </c>
      <c r="C854">
        <v>22024</v>
      </c>
      <c r="D854">
        <v>-2993</v>
      </c>
      <c r="E854" t="s">
        <v>0</v>
      </c>
      <c r="F854" t="s">
        <v>23</v>
      </c>
      <c r="G854" t="s">
        <v>7</v>
      </c>
      <c r="H854" t="s">
        <v>18</v>
      </c>
      <c r="I854" t="s">
        <v>24</v>
      </c>
      <c r="J854" t="s">
        <v>11</v>
      </c>
      <c r="K854">
        <v>0.25</v>
      </c>
      <c r="L854" t="s">
        <v>35</v>
      </c>
      <c r="M854">
        <f>YEAR(Table1[[#This Row],[Transaction_Date]])</f>
        <v>2022</v>
      </c>
    </row>
    <row r="855" spans="1:13" hidden="1" x14ac:dyDescent="0.25">
      <c r="A855" s="3">
        <v>45188</v>
      </c>
      <c r="B855">
        <v>28156</v>
      </c>
      <c r="C855">
        <v>9153</v>
      </c>
      <c r="D855">
        <v>19003</v>
      </c>
      <c r="E855" t="s">
        <v>0</v>
      </c>
      <c r="F855" t="s">
        <v>23</v>
      </c>
      <c r="G855" t="s">
        <v>8</v>
      </c>
      <c r="H855" t="s">
        <v>3</v>
      </c>
      <c r="I855" t="s">
        <v>4</v>
      </c>
      <c r="J855" t="s">
        <v>20</v>
      </c>
      <c r="K855">
        <v>0.16</v>
      </c>
      <c r="L855" t="s">
        <v>34</v>
      </c>
      <c r="M855">
        <f>YEAR(Table1[[#This Row],[Transaction_Date]])</f>
        <v>2023</v>
      </c>
    </row>
    <row r="856" spans="1:13" hidden="1" x14ac:dyDescent="0.25">
      <c r="A856" s="3">
        <v>45090</v>
      </c>
      <c r="B856">
        <v>5449</v>
      </c>
      <c r="C856">
        <v>6520</v>
      </c>
      <c r="D856">
        <v>-1071</v>
      </c>
      <c r="E856" t="s">
        <v>0</v>
      </c>
      <c r="F856" t="s">
        <v>1</v>
      </c>
      <c r="G856" t="s">
        <v>8</v>
      </c>
      <c r="H856" t="s">
        <v>14</v>
      </c>
      <c r="I856" t="s">
        <v>4</v>
      </c>
      <c r="J856" t="s">
        <v>20</v>
      </c>
      <c r="K856">
        <v>0.18</v>
      </c>
      <c r="L856" t="s">
        <v>25</v>
      </c>
      <c r="M856">
        <f>YEAR(Table1[[#This Row],[Transaction_Date]])</f>
        <v>2023</v>
      </c>
    </row>
    <row r="857" spans="1:13" hidden="1" x14ac:dyDescent="0.25">
      <c r="A857" s="3">
        <v>45159</v>
      </c>
      <c r="B857">
        <v>33191</v>
      </c>
      <c r="C857">
        <v>20360</v>
      </c>
      <c r="D857">
        <v>12831</v>
      </c>
      <c r="E857" t="s">
        <v>22</v>
      </c>
      <c r="F857" t="s">
        <v>23</v>
      </c>
      <c r="G857" t="s">
        <v>8</v>
      </c>
      <c r="H857" t="s">
        <v>18</v>
      </c>
      <c r="I857" t="s">
        <v>4</v>
      </c>
      <c r="J857" t="s">
        <v>20</v>
      </c>
      <c r="K857">
        <v>0.19</v>
      </c>
      <c r="L857" t="s">
        <v>12</v>
      </c>
      <c r="M857">
        <f>YEAR(Table1[[#This Row],[Transaction_Date]])</f>
        <v>2023</v>
      </c>
    </row>
    <row r="858" spans="1:13" x14ac:dyDescent="0.25">
      <c r="A858" s="3">
        <v>44739</v>
      </c>
      <c r="B858" s="4">
        <v>29150</v>
      </c>
      <c r="C858">
        <v>27616</v>
      </c>
      <c r="D858">
        <v>1534</v>
      </c>
      <c r="E858" t="s">
        <v>0</v>
      </c>
      <c r="F858" t="s">
        <v>13</v>
      </c>
      <c r="G858" t="s">
        <v>16</v>
      </c>
      <c r="H858" t="s">
        <v>27</v>
      </c>
      <c r="I858" t="s">
        <v>19</v>
      </c>
      <c r="J858" t="s">
        <v>5</v>
      </c>
      <c r="K858">
        <v>0.22</v>
      </c>
      <c r="L858" t="s">
        <v>25</v>
      </c>
      <c r="M858">
        <f>YEAR(Table1[[#This Row],[Transaction_Date]])</f>
        <v>2022</v>
      </c>
    </row>
    <row r="859" spans="1:13" x14ac:dyDescent="0.25">
      <c r="A859" s="3">
        <v>44761</v>
      </c>
      <c r="B859" s="4">
        <v>43093</v>
      </c>
      <c r="C859">
        <v>25474</v>
      </c>
      <c r="D859">
        <v>17619</v>
      </c>
      <c r="E859" t="s">
        <v>7</v>
      </c>
      <c r="F859" t="s">
        <v>1</v>
      </c>
      <c r="G859" t="s">
        <v>16</v>
      </c>
      <c r="H859" t="s">
        <v>14</v>
      </c>
      <c r="I859" t="s">
        <v>10</v>
      </c>
      <c r="J859" t="s">
        <v>5</v>
      </c>
      <c r="K859">
        <v>0.24</v>
      </c>
      <c r="L859" t="s">
        <v>33</v>
      </c>
      <c r="M859">
        <f>YEAR(Table1[[#This Row],[Transaction_Date]])</f>
        <v>2022</v>
      </c>
    </row>
    <row r="860" spans="1:13" hidden="1" x14ac:dyDescent="0.25">
      <c r="A860" s="3">
        <v>44981</v>
      </c>
      <c r="B860">
        <v>8741</v>
      </c>
      <c r="C860">
        <v>10666</v>
      </c>
      <c r="D860">
        <v>-1925</v>
      </c>
      <c r="E860" t="s">
        <v>16</v>
      </c>
      <c r="F860" t="s">
        <v>23</v>
      </c>
      <c r="G860" t="s">
        <v>8</v>
      </c>
      <c r="H860" t="s">
        <v>9</v>
      </c>
      <c r="I860" t="s">
        <v>4</v>
      </c>
      <c r="J860" t="s">
        <v>5</v>
      </c>
      <c r="K860">
        <v>0.24</v>
      </c>
      <c r="L860" t="s">
        <v>35</v>
      </c>
      <c r="M860">
        <f>YEAR(Table1[[#This Row],[Transaction_Date]])</f>
        <v>2023</v>
      </c>
    </row>
    <row r="861" spans="1:13" x14ac:dyDescent="0.25">
      <c r="A861" s="3">
        <v>44869</v>
      </c>
      <c r="B861" s="4">
        <v>11340</v>
      </c>
      <c r="C861">
        <v>23050</v>
      </c>
      <c r="D861">
        <v>-11710</v>
      </c>
      <c r="E861" t="s">
        <v>0</v>
      </c>
      <c r="F861" t="s">
        <v>23</v>
      </c>
      <c r="G861" t="s">
        <v>22</v>
      </c>
      <c r="H861" t="s">
        <v>3</v>
      </c>
      <c r="I861" t="s">
        <v>4</v>
      </c>
      <c r="J861" t="s">
        <v>32</v>
      </c>
      <c r="K861">
        <v>0.27</v>
      </c>
      <c r="L861" t="s">
        <v>36</v>
      </c>
      <c r="M861">
        <f>YEAR(Table1[[#This Row],[Transaction_Date]])</f>
        <v>2022</v>
      </c>
    </row>
    <row r="862" spans="1:13" x14ac:dyDescent="0.25">
      <c r="A862" s="3">
        <v>44660</v>
      </c>
      <c r="B862" s="4">
        <v>21964</v>
      </c>
      <c r="C862">
        <v>28982</v>
      </c>
      <c r="D862">
        <v>-7018</v>
      </c>
      <c r="E862" t="s">
        <v>16</v>
      </c>
      <c r="F862" t="s">
        <v>23</v>
      </c>
      <c r="G862" t="s">
        <v>8</v>
      </c>
      <c r="H862" t="s">
        <v>14</v>
      </c>
      <c r="I862" t="s">
        <v>10</v>
      </c>
      <c r="J862" t="s">
        <v>11</v>
      </c>
      <c r="K862">
        <v>0.28999999999999998</v>
      </c>
      <c r="L862" t="s">
        <v>29</v>
      </c>
      <c r="M862">
        <f>YEAR(Table1[[#This Row],[Transaction_Date]])</f>
        <v>2022</v>
      </c>
    </row>
    <row r="863" spans="1:13" x14ac:dyDescent="0.25">
      <c r="A863" s="3">
        <v>44845</v>
      </c>
      <c r="B863" s="4">
        <v>18026</v>
      </c>
      <c r="C863">
        <v>5984</v>
      </c>
      <c r="D863">
        <v>12042</v>
      </c>
      <c r="E863" t="s">
        <v>16</v>
      </c>
      <c r="F863" t="s">
        <v>13</v>
      </c>
      <c r="G863" t="s">
        <v>8</v>
      </c>
      <c r="H863" t="s">
        <v>27</v>
      </c>
      <c r="I863" t="s">
        <v>10</v>
      </c>
      <c r="J863" t="s">
        <v>5</v>
      </c>
      <c r="K863">
        <v>0.21</v>
      </c>
      <c r="L863" t="s">
        <v>31</v>
      </c>
      <c r="M863">
        <f>YEAR(Table1[[#This Row],[Transaction_Date]])</f>
        <v>2022</v>
      </c>
    </row>
    <row r="864" spans="1:13" hidden="1" x14ac:dyDescent="0.25">
      <c r="A864" s="3">
        <v>45045</v>
      </c>
      <c r="B864">
        <v>14582</v>
      </c>
      <c r="C864">
        <v>25802</v>
      </c>
      <c r="D864">
        <v>-11220</v>
      </c>
      <c r="E864" t="s">
        <v>2</v>
      </c>
      <c r="F864" t="s">
        <v>13</v>
      </c>
      <c r="G864" t="s">
        <v>16</v>
      </c>
      <c r="H864" t="s">
        <v>18</v>
      </c>
      <c r="I864" t="s">
        <v>19</v>
      </c>
      <c r="J864" t="s">
        <v>5</v>
      </c>
      <c r="K864">
        <v>0.23</v>
      </c>
      <c r="L864" t="s">
        <v>29</v>
      </c>
      <c r="M864">
        <f>YEAR(Table1[[#This Row],[Transaction_Date]])</f>
        <v>2023</v>
      </c>
    </row>
    <row r="865" spans="1:13" hidden="1" x14ac:dyDescent="0.25">
      <c r="A865" s="3">
        <v>44971</v>
      </c>
      <c r="B865">
        <v>45512</v>
      </c>
      <c r="C865">
        <v>15989</v>
      </c>
      <c r="D865">
        <v>29523</v>
      </c>
      <c r="E865" t="s">
        <v>0</v>
      </c>
      <c r="F865" t="s">
        <v>23</v>
      </c>
      <c r="G865" t="s">
        <v>7</v>
      </c>
      <c r="H865" t="s">
        <v>18</v>
      </c>
      <c r="I865" t="s">
        <v>24</v>
      </c>
      <c r="J865" t="s">
        <v>32</v>
      </c>
      <c r="K865">
        <v>0.28000000000000003</v>
      </c>
      <c r="L865" t="s">
        <v>35</v>
      </c>
      <c r="M865">
        <f>YEAR(Table1[[#This Row],[Transaction_Date]])</f>
        <v>2023</v>
      </c>
    </row>
    <row r="866" spans="1:13" hidden="1" x14ac:dyDescent="0.25">
      <c r="A866" s="3">
        <v>45123</v>
      </c>
      <c r="B866">
        <v>32109</v>
      </c>
      <c r="C866">
        <v>24170</v>
      </c>
      <c r="D866">
        <v>7939</v>
      </c>
      <c r="E866" t="s">
        <v>0</v>
      </c>
      <c r="F866" t="s">
        <v>13</v>
      </c>
      <c r="G866" t="s">
        <v>8</v>
      </c>
      <c r="H866" t="s">
        <v>9</v>
      </c>
      <c r="I866" t="s">
        <v>4</v>
      </c>
      <c r="J866" t="s">
        <v>5</v>
      </c>
      <c r="K866">
        <v>0.15</v>
      </c>
      <c r="L866" t="s">
        <v>33</v>
      </c>
      <c r="M866">
        <f>YEAR(Table1[[#This Row],[Transaction_Date]])</f>
        <v>2023</v>
      </c>
    </row>
    <row r="867" spans="1:13" x14ac:dyDescent="0.25">
      <c r="A867" s="3">
        <v>44820</v>
      </c>
      <c r="B867" s="4">
        <v>41390</v>
      </c>
      <c r="C867">
        <v>19288</v>
      </c>
      <c r="D867">
        <v>22102</v>
      </c>
      <c r="E867" t="s">
        <v>0</v>
      </c>
      <c r="F867" t="s">
        <v>26</v>
      </c>
      <c r="G867" t="s">
        <v>8</v>
      </c>
      <c r="H867" t="s">
        <v>14</v>
      </c>
      <c r="I867" t="s">
        <v>4</v>
      </c>
      <c r="J867" t="s">
        <v>5</v>
      </c>
      <c r="K867">
        <v>0.23</v>
      </c>
      <c r="L867" t="s">
        <v>34</v>
      </c>
      <c r="M867">
        <f>YEAR(Table1[[#This Row],[Transaction_Date]])</f>
        <v>2022</v>
      </c>
    </row>
    <row r="868" spans="1:13" hidden="1" x14ac:dyDescent="0.25">
      <c r="A868" s="3">
        <v>44952</v>
      </c>
      <c r="B868">
        <v>7658</v>
      </c>
      <c r="C868">
        <v>26063</v>
      </c>
      <c r="D868">
        <v>-18405</v>
      </c>
      <c r="E868" t="s">
        <v>7</v>
      </c>
      <c r="F868" t="s">
        <v>13</v>
      </c>
      <c r="G868" t="s">
        <v>2</v>
      </c>
      <c r="H868" t="s">
        <v>27</v>
      </c>
      <c r="I868" t="s">
        <v>4</v>
      </c>
      <c r="J868" t="s">
        <v>11</v>
      </c>
      <c r="K868">
        <v>0.13</v>
      </c>
      <c r="L868" t="s">
        <v>28</v>
      </c>
      <c r="M868">
        <f>YEAR(Table1[[#This Row],[Transaction_Date]])</f>
        <v>2023</v>
      </c>
    </row>
    <row r="869" spans="1:13" hidden="1" x14ac:dyDescent="0.25">
      <c r="A869" s="3">
        <v>45236</v>
      </c>
      <c r="B869">
        <v>38134</v>
      </c>
      <c r="C869">
        <v>16157</v>
      </c>
      <c r="D869">
        <v>21977</v>
      </c>
      <c r="E869" t="s">
        <v>0</v>
      </c>
      <c r="F869" t="s">
        <v>23</v>
      </c>
      <c r="G869" t="s">
        <v>16</v>
      </c>
      <c r="H869" t="s">
        <v>14</v>
      </c>
      <c r="I869" t="s">
        <v>4</v>
      </c>
      <c r="J869" t="s">
        <v>20</v>
      </c>
      <c r="K869">
        <v>0.14000000000000001</v>
      </c>
      <c r="L869" t="s">
        <v>36</v>
      </c>
      <c r="M869">
        <f>YEAR(Table1[[#This Row],[Transaction_Date]])</f>
        <v>2023</v>
      </c>
    </row>
    <row r="870" spans="1:13" hidden="1" x14ac:dyDescent="0.25">
      <c r="A870" s="3">
        <v>45187</v>
      </c>
      <c r="B870">
        <v>23408</v>
      </c>
      <c r="C870">
        <v>29335</v>
      </c>
      <c r="D870">
        <v>-5927</v>
      </c>
      <c r="E870" t="s">
        <v>22</v>
      </c>
      <c r="F870" t="s">
        <v>13</v>
      </c>
      <c r="G870" t="s">
        <v>8</v>
      </c>
      <c r="H870" t="s">
        <v>27</v>
      </c>
      <c r="I870" t="s">
        <v>4</v>
      </c>
      <c r="J870" t="s">
        <v>5</v>
      </c>
      <c r="K870">
        <v>0.01</v>
      </c>
      <c r="L870" t="s">
        <v>34</v>
      </c>
      <c r="M870">
        <f>YEAR(Table1[[#This Row],[Transaction_Date]])</f>
        <v>2023</v>
      </c>
    </row>
    <row r="871" spans="1:13" hidden="1" x14ac:dyDescent="0.25">
      <c r="A871" s="3">
        <v>45075</v>
      </c>
      <c r="B871">
        <v>17062</v>
      </c>
      <c r="C871">
        <v>4695</v>
      </c>
      <c r="D871">
        <v>12367</v>
      </c>
      <c r="E871" t="s">
        <v>0</v>
      </c>
      <c r="F871" t="s">
        <v>13</v>
      </c>
      <c r="G871" t="s">
        <v>8</v>
      </c>
      <c r="H871" t="s">
        <v>18</v>
      </c>
      <c r="I871" t="s">
        <v>4</v>
      </c>
      <c r="J871" t="s">
        <v>5</v>
      </c>
      <c r="K871">
        <v>0</v>
      </c>
      <c r="L871" t="s">
        <v>6</v>
      </c>
      <c r="M871">
        <f>YEAR(Table1[[#This Row],[Transaction_Date]])</f>
        <v>2023</v>
      </c>
    </row>
    <row r="872" spans="1:13" hidden="1" x14ac:dyDescent="0.25">
      <c r="A872" s="3">
        <v>45140</v>
      </c>
      <c r="B872">
        <v>33263</v>
      </c>
      <c r="C872">
        <v>5510</v>
      </c>
      <c r="D872">
        <v>27753</v>
      </c>
      <c r="E872" t="s">
        <v>0</v>
      </c>
      <c r="F872" t="s">
        <v>23</v>
      </c>
      <c r="G872" t="s">
        <v>22</v>
      </c>
      <c r="H872" t="s">
        <v>14</v>
      </c>
      <c r="I872" t="s">
        <v>19</v>
      </c>
      <c r="J872" t="s">
        <v>5</v>
      </c>
      <c r="K872">
        <v>0</v>
      </c>
      <c r="L872" t="s">
        <v>12</v>
      </c>
      <c r="M872">
        <f>YEAR(Table1[[#This Row],[Transaction_Date]])</f>
        <v>2023</v>
      </c>
    </row>
    <row r="873" spans="1:13" x14ac:dyDescent="0.25">
      <c r="A873" s="3">
        <v>44585</v>
      </c>
      <c r="B873" s="4">
        <v>31995</v>
      </c>
      <c r="C873">
        <v>22567</v>
      </c>
      <c r="D873">
        <v>9428</v>
      </c>
      <c r="E873" t="s">
        <v>0</v>
      </c>
      <c r="F873" t="s">
        <v>23</v>
      </c>
      <c r="G873" t="s">
        <v>22</v>
      </c>
      <c r="H873" t="s">
        <v>18</v>
      </c>
      <c r="I873" t="s">
        <v>24</v>
      </c>
      <c r="J873" t="s">
        <v>5</v>
      </c>
      <c r="K873">
        <v>0.1</v>
      </c>
      <c r="L873" t="s">
        <v>28</v>
      </c>
      <c r="M873">
        <f>YEAR(Table1[[#This Row],[Transaction_Date]])</f>
        <v>2022</v>
      </c>
    </row>
    <row r="874" spans="1:13" hidden="1" x14ac:dyDescent="0.25">
      <c r="A874" s="3">
        <v>45093</v>
      </c>
      <c r="B874">
        <v>6218</v>
      </c>
      <c r="C874">
        <v>21294</v>
      </c>
      <c r="D874">
        <v>-15076</v>
      </c>
      <c r="E874" t="s">
        <v>0</v>
      </c>
      <c r="F874" t="s">
        <v>23</v>
      </c>
      <c r="G874" t="s">
        <v>30</v>
      </c>
      <c r="H874" t="s">
        <v>3</v>
      </c>
      <c r="I874" t="s">
        <v>4</v>
      </c>
      <c r="J874" t="s">
        <v>5</v>
      </c>
      <c r="K874">
        <v>0.14000000000000001</v>
      </c>
      <c r="L874" t="s">
        <v>25</v>
      </c>
      <c r="M874">
        <f>YEAR(Table1[[#This Row],[Transaction_Date]])</f>
        <v>2023</v>
      </c>
    </row>
    <row r="875" spans="1:13" hidden="1" x14ac:dyDescent="0.25">
      <c r="A875" s="3">
        <v>44977</v>
      </c>
      <c r="B875">
        <v>20870</v>
      </c>
      <c r="C875">
        <v>3691</v>
      </c>
      <c r="D875">
        <v>17179</v>
      </c>
      <c r="E875" t="s">
        <v>0</v>
      </c>
      <c r="F875" t="s">
        <v>23</v>
      </c>
      <c r="G875" t="s">
        <v>8</v>
      </c>
      <c r="H875" t="s">
        <v>18</v>
      </c>
      <c r="I875" t="s">
        <v>4</v>
      </c>
      <c r="J875" t="s">
        <v>20</v>
      </c>
      <c r="K875">
        <v>0.15</v>
      </c>
      <c r="L875" t="s">
        <v>35</v>
      </c>
      <c r="M875">
        <f>YEAR(Table1[[#This Row],[Transaction_Date]])</f>
        <v>2023</v>
      </c>
    </row>
    <row r="876" spans="1:13" hidden="1" x14ac:dyDescent="0.25">
      <c r="A876" s="3">
        <v>45182</v>
      </c>
      <c r="B876">
        <v>15675</v>
      </c>
      <c r="C876">
        <v>4519</v>
      </c>
      <c r="D876">
        <v>11156</v>
      </c>
      <c r="E876" t="s">
        <v>2</v>
      </c>
      <c r="F876" t="s">
        <v>13</v>
      </c>
      <c r="G876" t="s">
        <v>2</v>
      </c>
      <c r="H876" t="s">
        <v>18</v>
      </c>
      <c r="I876" t="s">
        <v>4</v>
      </c>
      <c r="J876" t="s">
        <v>20</v>
      </c>
      <c r="K876">
        <v>0.21</v>
      </c>
      <c r="L876" t="s">
        <v>34</v>
      </c>
      <c r="M876">
        <f>YEAR(Table1[[#This Row],[Transaction_Date]])</f>
        <v>2023</v>
      </c>
    </row>
    <row r="877" spans="1:13" hidden="1" x14ac:dyDescent="0.25">
      <c r="A877" s="3">
        <v>45082</v>
      </c>
      <c r="B877">
        <v>47629</v>
      </c>
      <c r="C877">
        <v>17135</v>
      </c>
      <c r="D877">
        <v>30494</v>
      </c>
      <c r="E877" t="s">
        <v>16</v>
      </c>
      <c r="F877" t="s">
        <v>13</v>
      </c>
      <c r="G877" t="s">
        <v>8</v>
      </c>
      <c r="H877" t="s">
        <v>18</v>
      </c>
      <c r="I877" t="s">
        <v>19</v>
      </c>
      <c r="J877" t="s">
        <v>5</v>
      </c>
      <c r="K877">
        <v>0.14000000000000001</v>
      </c>
      <c r="L877" t="s">
        <v>25</v>
      </c>
      <c r="M877">
        <f>YEAR(Table1[[#This Row],[Transaction_Date]])</f>
        <v>2023</v>
      </c>
    </row>
    <row r="878" spans="1:13" x14ac:dyDescent="0.25">
      <c r="A878" s="3">
        <v>44627</v>
      </c>
      <c r="B878" s="4">
        <v>46349</v>
      </c>
      <c r="C878">
        <v>27927</v>
      </c>
      <c r="D878">
        <v>18422</v>
      </c>
      <c r="E878" t="s">
        <v>16</v>
      </c>
      <c r="F878" t="s">
        <v>23</v>
      </c>
      <c r="G878" t="s">
        <v>16</v>
      </c>
      <c r="H878" t="s">
        <v>9</v>
      </c>
      <c r="I878" t="s">
        <v>10</v>
      </c>
      <c r="J878" t="s">
        <v>5</v>
      </c>
      <c r="K878">
        <v>0.03</v>
      </c>
      <c r="L878" t="s">
        <v>21</v>
      </c>
      <c r="M878">
        <f>YEAR(Table1[[#This Row],[Transaction_Date]])</f>
        <v>2022</v>
      </c>
    </row>
    <row r="879" spans="1:13" hidden="1" x14ac:dyDescent="0.25">
      <c r="A879" s="3">
        <v>45132</v>
      </c>
      <c r="B879">
        <v>33421</v>
      </c>
      <c r="C879">
        <v>4878</v>
      </c>
      <c r="D879">
        <v>28543</v>
      </c>
      <c r="E879" t="s">
        <v>0</v>
      </c>
      <c r="F879" t="s">
        <v>13</v>
      </c>
      <c r="G879" t="s">
        <v>30</v>
      </c>
      <c r="H879" t="s">
        <v>18</v>
      </c>
      <c r="I879" t="s">
        <v>19</v>
      </c>
      <c r="J879" t="s">
        <v>11</v>
      </c>
      <c r="K879">
        <v>0.15</v>
      </c>
      <c r="L879" t="s">
        <v>33</v>
      </c>
      <c r="M879">
        <f>YEAR(Table1[[#This Row],[Transaction_Date]])</f>
        <v>2023</v>
      </c>
    </row>
    <row r="880" spans="1:13" hidden="1" x14ac:dyDescent="0.25">
      <c r="A880" s="3">
        <v>45287</v>
      </c>
      <c r="B880">
        <v>24293</v>
      </c>
      <c r="C880">
        <v>9402</v>
      </c>
      <c r="D880">
        <v>14891</v>
      </c>
      <c r="E880" t="s">
        <v>0</v>
      </c>
      <c r="F880" t="s">
        <v>17</v>
      </c>
      <c r="G880" t="s">
        <v>7</v>
      </c>
      <c r="H880" t="s">
        <v>18</v>
      </c>
      <c r="I880" t="s">
        <v>10</v>
      </c>
      <c r="J880" t="s">
        <v>32</v>
      </c>
      <c r="K880">
        <v>0.2</v>
      </c>
      <c r="L880" t="s">
        <v>15</v>
      </c>
      <c r="M880">
        <f>YEAR(Table1[[#This Row],[Transaction_Date]])</f>
        <v>2023</v>
      </c>
    </row>
    <row r="881" spans="1:13" x14ac:dyDescent="0.25">
      <c r="A881" s="3">
        <v>44626</v>
      </c>
      <c r="B881" s="4">
        <v>43098</v>
      </c>
      <c r="C881">
        <v>12086</v>
      </c>
      <c r="D881">
        <v>31012</v>
      </c>
      <c r="E881" t="s">
        <v>16</v>
      </c>
      <c r="F881" t="s">
        <v>26</v>
      </c>
      <c r="G881" t="s">
        <v>16</v>
      </c>
      <c r="H881" t="s">
        <v>9</v>
      </c>
      <c r="I881" t="s">
        <v>4</v>
      </c>
      <c r="J881" t="s">
        <v>5</v>
      </c>
      <c r="K881">
        <v>0.24</v>
      </c>
      <c r="L881" t="s">
        <v>21</v>
      </c>
      <c r="M881">
        <f>YEAR(Table1[[#This Row],[Transaction_Date]])</f>
        <v>2022</v>
      </c>
    </row>
    <row r="882" spans="1:13" x14ac:dyDescent="0.25">
      <c r="A882" s="3">
        <v>44704</v>
      </c>
      <c r="B882" s="4">
        <v>45034</v>
      </c>
      <c r="C882">
        <v>5083</v>
      </c>
      <c r="D882">
        <v>39951</v>
      </c>
      <c r="E882" t="s">
        <v>7</v>
      </c>
      <c r="F882" t="s">
        <v>1</v>
      </c>
      <c r="G882" t="s">
        <v>22</v>
      </c>
      <c r="H882" t="s">
        <v>14</v>
      </c>
      <c r="I882" t="s">
        <v>4</v>
      </c>
      <c r="J882" t="s">
        <v>32</v>
      </c>
      <c r="K882">
        <v>0.22</v>
      </c>
      <c r="L882" t="s">
        <v>6</v>
      </c>
      <c r="M882">
        <f>YEAR(Table1[[#This Row],[Transaction_Date]])</f>
        <v>2022</v>
      </c>
    </row>
    <row r="883" spans="1:13" x14ac:dyDescent="0.25">
      <c r="A883" s="3">
        <v>44773</v>
      </c>
      <c r="B883" s="4">
        <v>16618</v>
      </c>
      <c r="C883">
        <v>20303</v>
      </c>
      <c r="D883">
        <v>-3685</v>
      </c>
      <c r="E883" t="s">
        <v>0</v>
      </c>
      <c r="F883" t="s">
        <v>26</v>
      </c>
      <c r="G883" t="s">
        <v>8</v>
      </c>
      <c r="H883" t="s">
        <v>18</v>
      </c>
      <c r="I883" t="s">
        <v>19</v>
      </c>
      <c r="J883" t="s">
        <v>20</v>
      </c>
      <c r="K883">
        <v>0.04</v>
      </c>
      <c r="L883" t="s">
        <v>33</v>
      </c>
      <c r="M883">
        <f>YEAR(Table1[[#This Row],[Transaction_Date]])</f>
        <v>2022</v>
      </c>
    </row>
    <row r="884" spans="1:13" hidden="1" x14ac:dyDescent="0.25">
      <c r="A884" s="3">
        <v>45129</v>
      </c>
      <c r="B884">
        <v>38631</v>
      </c>
      <c r="C884">
        <v>22542</v>
      </c>
      <c r="D884">
        <v>16089</v>
      </c>
      <c r="E884" t="s">
        <v>22</v>
      </c>
      <c r="F884" t="s">
        <v>13</v>
      </c>
      <c r="G884" t="s">
        <v>8</v>
      </c>
      <c r="H884" t="s">
        <v>14</v>
      </c>
      <c r="I884" t="s">
        <v>24</v>
      </c>
      <c r="J884" t="s">
        <v>5</v>
      </c>
      <c r="K884">
        <v>0.12</v>
      </c>
      <c r="L884" t="s">
        <v>33</v>
      </c>
      <c r="M884">
        <f>YEAR(Table1[[#This Row],[Transaction_Date]])</f>
        <v>2023</v>
      </c>
    </row>
    <row r="885" spans="1:13" hidden="1" x14ac:dyDescent="0.25">
      <c r="A885" s="3">
        <v>45273</v>
      </c>
      <c r="B885">
        <v>19855</v>
      </c>
      <c r="C885">
        <v>3752</v>
      </c>
      <c r="D885">
        <v>16103</v>
      </c>
      <c r="E885" t="s">
        <v>2</v>
      </c>
      <c r="F885" t="s">
        <v>23</v>
      </c>
      <c r="G885" t="s">
        <v>8</v>
      </c>
      <c r="H885" t="s">
        <v>3</v>
      </c>
      <c r="I885" t="s">
        <v>10</v>
      </c>
      <c r="J885" t="s">
        <v>20</v>
      </c>
      <c r="K885">
        <v>0.23</v>
      </c>
      <c r="L885" t="s">
        <v>15</v>
      </c>
      <c r="M885">
        <f>YEAR(Table1[[#This Row],[Transaction_Date]])</f>
        <v>2023</v>
      </c>
    </row>
    <row r="886" spans="1:13" hidden="1" x14ac:dyDescent="0.25">
      <c r="A886" s="3">
        <v>45291</v>
      </c>
      <c r="B886">
        <v>17995</v>
      </c>
      <c r="C886">
        <v>10316</v>
      </c>
      <c r="D886">
        <v>7679</v>
      </c>
      <c r="E886" t="s">
        <v>22</v>
      </c>
      <c r="F886" t="s">
        <v>23</v>
      </c>
      <c r="G886" t="s">
        <v>8</v>
      </c>
      <c r="H886" t="s">
        <v>18</v>
      </c>
      <c r="I886" t="s">
        <v>4</v>
      </c>
      <c r="J886" t="s">
        <v>5</v>
      </c>
      <c r="K886">
        <v>0.03</v>
      </c>
      <c r="L886" t="s">
        <v>15</v>
      </c>
      <c r="M886">
        <f>YEAR(Table1[[#This Row],[Transaction_Date]])</f>
        <v>2023</v>
      </c>
    </row>
    <row r="887" spans="1:13" x14ac:dyDescent="0.25">
      <c r="A887" s="3">
        <v>44733</v>
      </c>
      <c r="B887" s="4">
        <v>13012</v>
      </c>
      <c r="C887">
        <v>22747</v>
      </c>
      <c r="D887">
        <v>-9735</v>
      </c>
      <c r="E887" t="s">
        <v>16</v>
      </c>
      <c r="F887" t="s">
        <v>23</v>
      </c>
      <c r="G887" t="s">
        <v>16</v>
      </c>
      <c r="H887" t="s">
        <v>18</v>
      </c>
      <c r="I887" t="s">
        <v>4</v>
      </c>
      <c r="J887" t="s">
        <v>5</v>
      </c>
      <c r="K887">
        <v>0.11</v>
      </c>
      <c r="L887" t="s">
        <v>25</v>
      </c>
      <c r="M887">
        <f>YEAR(Table1[[#This Row],[Transaction_Date]])</f>
        <v>2022</v>
      </c>
    </row>
    <row r="888" spans="1:13" hidden="1" x14ac:dyDescent="0.25">
      <c r="A888" s="3">
        <v>44964</v>
      </c>
      <c r="B888">
        <v>11595</v>
      </c>
      <c r="C888">
        <v>7582</v>
      </c>
      <c r="D888">
        <v>4013</v>
      </c>
      <c r="E888" t="s">
        <v>0</v>
      </c>
      <c r="F888" t="s">
        <v>23</v>
      </c>
      <c r="G888" t="s">
        <v>7</v>
      </c>
      <c r="H888" t="s">
        <v>14</v>
      </c>
      <c r="I888" t="s">
        <v>10</v>
      </c>
      <c r="J888" t="s">
        <v>20</v>
      </c>
      <c r="K888">
        <v>0.04</v>
      </c>
      <c r="L888" t="s">
        <v>35</v>
      </c>
      <c r="M888">
        <f>YEAR(Table1[[#This Row],[Transaction_Date]])</f>
        <v>2023</v>
      </c>
    </row>
    <row r="889" spans="1:13" hidden="1" x14ac:dyDescent="0.25">
      <c r="A889" s="3">
        <v>45023</v>
      </c>
      <c r="B889">
        <v>32309</v>
      </c>
      <c r="C889">
        <v>29356</v>
      </c>
      <c r="D889">
        <v>2953</v>
      </c>
      <c r="E889" t="s">
        <v>22</v>
      </c>
      <c r="F889" t="s">
        <v>23</v>
      </c>
      <c r="G889" t="s">
        <v>8</v>
      </c>
      <c r="H889" t="s">
        <v>9</v>
      </c>
      <c r="I889" t="s">
        <v>4</v>
      </c>
      <c r="J889" t="s">
        <v>11</v>
      </c>
      <c r="K889">
        <v>7.0000000000000007E-2</v>
      </c>
      <c r="L889" t="s">
        <v>29</v>
      </c>
      <c r="M889">
        <f>YEAR(Table1[[#This Row],[Transaction_Date]])</f>
        <v>2023</v>
      </c>
    </row>
    <row r="890" spans="1:13" x14ac:dyDescent="0.25">
      <c r="A890" s="3">
        <v>44682</v>
      </c>
      <c r="B890" s="4">
        <v>6407</v>
      </c>
      <c r="C890">
        <v>29698</v>
      </c>
      <c r="D890">
        <v>-23291</v>
      </c>
      <c r="E890" t="s">
        <v>16</v>
      </c>
      <c r="F890" t="s">
        <v>23</v>
      </c>
      <c r="G890" t="s">
        <v>16</v>
      </c>
      <c r="H890" t="s">
        <v>14</v>
      </c>
      <c r="I890" t="s">
        <v>24</v>
      </c>
      <c r="J890" t="s">
        <v>20</v>
      </c>
      <c r="K890">
        <v>0.27</v>
      </c>
      <c r="L890" t="s">
        <v>6</v>
      </c>
      <c r="M890">
        <f>YEAR(Table1[[#This Row],[Transaction_Date]])</f>
        <v>2022</v>
      </c>
    </row>
    <row r="891" spans="1:13" hidden="1" x14ac:dyDescent="0.25">
      <c r="A891" s="3">
        <v>45094</v>
      </c>
      <c r="B891">
        <v>24359</v>
      </c>
      <c r="C891">
        <v>22276</v>
      </c>
      <c r="D891">
        <v>2083</v>
      </c>
      <c r="E891" t="s">
        <v>16</v>
      </c>
      <c r="F891" t="s">
        <v>13</v>
      </c>
      <c r="G891" t="s">
        <v>7</v>
      </c>
      <c r="H891" t="s">
        <v>18</v>
      </c>
      <c r="I891" t="s">
        <v>4</v>
      </c>
      <c r="J891" t="s">
        <v>32</v>
      </c>
      <c r="K891">
        <v>0</v>
      </c>
      <c r="L891" t="s">
        <v>25</v>
      </c>
      <c r="M891">
        <f>YEAR(Table1[[#This Row],[Transaction_Date]])</f>
        <v>2023</v>
      </c>
    </row>
    <row r="892" spans="1:13" x14ac:dyDescent="0.25">
      <c r="A892" s="3">
        <v>44634</v>
      </c>
      <c r="B892" s="4">
        <v>18109</v>
      </c>
      <c r="C892">
        <v>27192</v>
      </c>
      <c r="D892">
        <v>-9083</v>
      </c>
      <c r="E892" t="s">
        <v>0</v>
      </c>
      <c r="F892" t="s">
        <v>23</v>
      </c>
      <c r="G892" t="s">
        <v>8</v>
      </c>
      <c r="H892" t="s">
        <v>3</v>
      </c>
      <c r="I892" t="s">
        <v>4</v>
      </c>
      <c r="J892" t="s">
        <v>5</v>
      </c>
      <c r="K892">
        <v>0.13</v>
      </c>
      <c r="L892" t="s">
        <v>21</v>
      </c>
      <c r="M892">
        <f>YEAR(Table1[[#This Row],[Transaction_Date]])</f>
        <v>2022</v>
      </c>
    </row>
    <row r="893" spans="1:13" hidden="1" x14ac:dyDescent="0.25">
      <c r="A893" s="3">
        <v>45147</v>
      </c>
      <c r="B893">
        <v>18814</v>
      </c>
      <c r="C893">
        <v>28027</v>
      </c>
      <c r="D893">
        <v>-9213</v>
      </c>
      <c r="E893" t="s">
        <v>22</v>
      </c>
      <c r="F893" t="s">
        <v>23</v>
      </c>
      <c r="G893" t="s">
        <v>16</v>
      </c>
      <c r="H893" t="s">
        <v>27</v>
      </c>
      <c r="I893" t="s">
        <v>19</v>
      </c>
      <c r="J893" t="s">
        <v>20</v>
      </c>
      <c r="K893">
        <v>0.03</v>
      </c>
      <c r="L893" t="s">
        <v>12</v>
      </c>
      <c r="M893">
        <f>YEAR(Table1[[#This Row],[Transaction_Date]])</f>
        <v>2023</v>
      </c>
    </row>
    <row r="894" spans="1:13" x14ac:dyDescent="0.25">
      <c r="A894" s="3">
        <v>44750</v>
      </c>
      <c r="B894" s="4">
        <v>18477</v>
      </c>
      <c r="C894">
        <v>19875</v>
      </c>
      <c r="D894">
        <v>-1398</v>
      </c>
      <c r="E894" t="s">
        <v>7</v>
      </c>
      <c r="F894" t="s">
        <v>23</v>
      </c>
      <c r="G894" t="s">
        <v>7</v>
      </c>
      <c r="H894" t="s">
        <v>14</v>
      </c>
      <c r="I894" t="s">
        <v>4</v>
      </c>
      <c r="J894" t="s">
        <v>11</v>
      </c>
      <c r="K894">
        <v>0.15</v>
      </c>
      <c r="L894" t="s">
        <v>33</v>
      </c>
      <c r="M894">
        <f>YEAR(Table1[[#This Row],[Transaction_Date]])</f>
        <v>2022</v>
      </c>
    </row>
    <row r="895" spans="1:13" hidden="1" x14ac:dyDescent="0.25">
      <c r="A895" s="3">
        <v>45240</v>
      </c>
      <c r="B895">
        <v>26413</v>
      </c>
      <c r="C895">
        <v>5452</v>
      </c>
      <c r="D895">
        <v>20961</v>
      </c>
      <c r="E895" t="s">
        <v>22</v>
      </c>
      <c r="F895" t="s">
        <v>26</v>
      </c>
      <c r="G895" t="s">
        <v>2</v>
      </c>
      <c r="H895" t="s">
        <v>14</v>
      </c>
      <c r="I895" t="s">
        <v>19</v>
      </c>
      <c r="J895" t="s">
        <v>32</v>
      </c>
      <c r="K895">
        <v>0.27</v>
      </c>
      <c r="L895" t="s">
        <v>36</v>
      </c>
      <c r="M895">
        <f>YEAR(Table1[[#This Row],[Transaction_Date]])</f>
        <v>2023</v>
      </c>
    </row>
    <row r="896" spans="1:13" x14ac:dyDescent="0.25">
      <c r="A896" s="3">
        <v>44759</v>
      </c>
      <c r="B896" s="4">
        <v>27568</v>
      </c>
      <c r="C896">
        <v>27890</v>
      </c>
      <c r="D896">
        <v>-322</v>
      </c>
      <c r="E896" t="s">
        <v>0</v>
      </c>
      <c r="F896" t="s">
        <v>13</v>
      </c>
      <c r="G896" t="s">
        <v>22</v>
      </c>
      <c r="H896" t="s">
        <v>14</v>
      </c>
      <c r="I896" t="s">
        <v>4</v>
      </c>
      <c r="J896" t="s">
        <v>32</v>
      </c>
      <c r="K896">
        <v>0.11</v>
      </c>
      <c r="L896" t="s">
        <v>33</v>
      </c>
      <c r="M896">
        <f>YEAR(Table1[[#This Row],[Transaction_Date]])</f>
        <v>2022</v>
      </c>
    </row>
    <row r="897" spans="1:13" x14ac:dyDescent="0.25">
      <c r="A897" s="3">
        <v>44819</v>
      </c>
      <c r="B897" s="4">
        <v>5002</v>
      </c>
      <c r="C897">
        <v>15348</v>
      </c>
      <c r="D897">
        <v>-10346</v>
      </c>
      <c r="E897" t="s">
        <v>0</v>
      </c>
      <c r="F897" t="s">
        <v>26</v>
      </c>
      <c r="G897" t="s">
        <v>8</v>
      </c>
      <c r="H897" t="s">
        <v>27</v>
      </c>
      <c r="I897" t="s">
        <v>10</v>
      </c>
      <c r="J897" t="s">
        <v>5</v>
      </c>
      <c r="K897">
        <v>0.14000000000000001</v>
      </c>
      <c r="L897" t="s">
        <v>34</v>
      </c>
      <c r="M897">
        <f>YEAR(Table1[[#This Row],[Transaction_Date]])</f>
        <v>2022</v>
      </c>
    </row>
    <row r="898" spans="1:13" x14ac:dyDescent="0.25">
      <c r="A898" s="3">
        <v>44911</v>
      </c>
      <c r="B898" s="4">
        <v>22696</v>
      </c>
      <c r="C898">
        <v>29061</v>
      </c>
      <c r="D898">
        <v>-6365</v>
      </c>
      <c r="E898" t="s">
        <v>0</v>
      </c>
      <c r="F898" t="s">
        <v>26</v>
      </c>
      <c r="G898" t="s">
        <v>8</v>
      </c>
      <c r="H898" t="s">
        <v>14</v>
      </c>
      <c r="I898" t="s">
        <v>10</v>
      </c>
      <c r="J898" t="s">
        <v>5</v>
      </c>
      <c r="K898">
        <v>0.03</v>
      </c>
      <c r="L898" t="s">
        <v>15</v>
      </c>
      <c r="M898">
        <f>YEAR(Table1[[#This Row],[Transaction_Date]])</f>
        <v>2022</v>
      </c>
    </row>
    <row r="899" spans="1:13" x14ac:dyDescent="0.25">
      <c r="A899" s="3">
        <v>44876</v>
      </c>
      <c r="B899" s="4">
        <v>44435</v>
      </c>
      <c r="C899">
        <v>11444</v>
      </c>
      <c r="D899">
        <v>32991</v>
      </c>
      <c r="E899" t="s">
        <v>16</v>
      </c>
      <c r="F899" t="s">
        <v>13</v>
      </c>
      <c r="G899" t="s">
        <v>2</v>
      </c>
      <c r="H899" t="s">
        <v>18</v>
      </c>
      <c r="I899" t="s">
        <v>4</v>
      </c>
      <c r="J899" t="s">
        <v>20</v>
      </c>
      <c r="K899">
        <v>0.05</v>
      </c>
      <c r="L899" t="s">
        <v>36</v>
      </c>
      <c r="M899">
        <f>YEAR(Table1[[#This Row],[Transaction_Date]])</f>
        <v>2022</v>
      </c>
    </row>
    <row r="900" spans="1:13" x14ac:dyDescent="0.25">
      <c r="A900" s="3">
        <v>44666</v>
      </c>
      <c r="B900" s="4">
        <v>12576</v>
      </c>
      <c r="C900">
        <v>21333</v>
      </c>
      <c r="D900">
        <v>-8757</v>
      </c>
      <c r="E900" t="s">
        <v>16</v>
      </c>
      <c r="F900" t="s">
        <v>23</v>
      </c>
      <c r="G900" t="s">
        <v>30</v>
      </c>
      <c r="H900" t="s">
        <v>27</v>
      </c>
      <c r="I900" t="s">
        <v>24</v>
      </c>
      <c r="J900" t="s">
        <v>5</v>
      </c>
      <c r="K900">
        <v>0.28000000000000003</v>
      </c>
      <c r="L900" t="s">
        <v>29</v>
      </c>
      <c r="M900">
        <f>YEAR(Table1[[#This Row],[Transaction_Date]])</f>
        <v>2022</v>
      </c>
    </row>
    <row r="901" spans="1:13" hidden="1" x14ac:dyDescent="0.25">
      <c r="A901" s="3">
        <v>45066</v>
      </c>
      <c r="B901">
        <v>29883</v>
      </c>
      <c r="C901">
        <v>22085</v>
      </c>
      <c r="D901">
        <v>7798</v>
      </c>
      <c r="E901" t="s">
        <v>16</v>
      </c>
      <c r="F901" t="s">
        <v>13</v>
      </c>
      <c r="G901" t="s">
        <v>8</v>
      </c>
      <c r="H901" t="s">
        <v>18</v>
      </c>
      <c r="I901" t="s">
        <v>4</v>
      </c>
      <c r="J901" t="s">
        <v>20</v>
      </c>
      <c r="K901">
        <v>0.14000000000000001</v>
      </c>
      <c r="L901" t="s">
        <v>6</v>
      </c>
      <c r="M901">
        <f>YEAR(Table1[[#This Row],[Transaction_Date]])</f>
        <v>2023</v>
      </c>
    </row>
    <row r="902" spans="1:13" x14ac:dyDescent="0.25">
      <c r="A902" s="3">
        <v>44569</v>
      </c>
      <c r="B902" s="4">
        <v>26690</v>
      </c>
      <c r="C902">
        <v>15955</v>
      </c>
      <c r="D902">
        <v>10735</v>
      </c>
      <c r="E902" t="s">
        <v>7</v>
      </c>
      <c r="F902" t="s">
        <v>1</v>
      </c>
      <c r="G902" t="s">
        <v>22</v>
      </c>
      <c r="H902" t="s">
        <v>27</v>
      </c>
      <c r="I902" t="s">
        <v>10</v>
      </c>
      <c r="J902" t="s">
        <v>5</v>
      </c>
      <c r="K902">
        <v>0.02</v>
      </c>
      <c r="L902" t="s">
        <v>28</v>
      </c>
      <c r="M902">
        <f>YEAR(Table1[[#This Row],[Transaction_Date]])</f>
        <v>2022</v>
      </c>
    </row>
    <row r="903" spans="1:13" hidden="1" x14ac:dyDescent="0.25">
      <c r="A903" s="3">
        <v>45116</v>
      </c>
      <c r="B903">
        <v>16672</v>
      </c>
      <c r="C903">
        <v>18402</v>
      </c>
      <c r="D903">
        <v>-1730</v>
      </c>
      <c r="E903" t="s">
        <v>16</v>
      </c>
      <c r="F903" t="s">
        <v>23</v>
      </c>
      <c r="G903" t="s">
        <v>22</v>
      </c>
      <c r="H903" t="s">
        <v>18</v>
      </c>
      <c r="I903" t="s">
        <v>4</v>
      </c>
      <c r="J903" t="s">
        <v>11</v>
      </c>
      <c r="K903">
        <v>0.25</v>
      </c>
      <c r="L903" t="s">
        <v>33</v>
      </c>
      <c r="M903">
        <f>YEAR(Table1[[#This Row],[Transaction_Date]])</f>
        <v>2023</v>
      </c>
    </row>
    <row r="904" spans="1:13" hidden="1" x14ac:dyDescent="0.25">
      <c r="A904" s="3">
        <v>44987</v>
      </c>
      <c r="B904">
        <v>38450</v>
      </c>
      <c r="C904">
        <v>25333</v>
      </c>
      <c r="D904">
        <v>13117</v>
      </c>
      <c r="E904" t="s">
        <v>2</v>
      </c>
      <c r="F904" t="s">
        <v>23</v>
      </c>
      <c r="G904" t="s">
        <v>22</v>
      </c>
      <c r="H904" t="s">
        <v>14</v>
      </c>
      <c r="I904" t="s">
        <v>24</v>
      </c>
      <c r="J904" t="s">
        <v>5</v>
      </c>
      <c r="K904">
        <v>0.27</v>
      </c>
      <c r="L904" t="s">
        <v>21</v>
      </c>
      <c r="M904">
        <f>YEAR(Table1[[#This Row],[Transaction_Date]])</f>
        <v>2023</v>
      </c>
    </row>
    <row r="905" spans="1:13" hidden="1" x14ac:dyDescent="0.25">
      <c r="A905" s="3">
        <v>45070</v>
      </c>
      <c r="B905">
        <v>18752</v>
      </c>
      <c r="C905">
        <v>11394</v>
      </c>
      <c r="D905">
        <v>7358</v>
      </c>
      <c r="E905" t="s">
        <v>16</v>
      </c>
      <c r="F905" t="s">
        <v>13</v>
      </c>
      <c r="G905" t="s">
        <v>8</v>
      </c>
      <c r="H905" t="s">
        <v>18</v>
      </c>
      <c r="I905" t="s">
        <v>19</v>
      </c>
      <c r="J905" t="s">
        <v>5</v>
      </c>
      <c r="K905">
        <v>0.21</v>
      </c>
      <c r="L905" t="s">
        <v>6</v>
      </c>
      <c r="M905">
        <f>YEAR(Table1[[#This Row],[Transaction_Date]])</f>
        <v>2023</v>
      </c>
    </row>
    <row r="906" spans="1:13" x14ac:dyDescent="0.25">
      <c r="A906" s="3">
        <v>44580</v>
      </c>
      <c r="B906" s="4">
        <v>27025</v>
      </c>
      <c r="C906">
        <v>28517</v>
      </c>
      <c r="D906">
        <v>-1492</v>
      </c>
      <c r="E906" t="s">
        <v>0</v>
      </c>
      <c r="F906" t="s">
        <v>23</v>
      </c>
      <c r="G906" t="s">
        <v>22</v>
      </c>
      <c r="H906" t="s">
        <v>27</v>
      </c>
      <c r="I906" t="s">
        <v>4</v>
      </c>
      <c r="J906" t="s">
        <v>20</v>
      </c>
      <c r="K906">
        <v>0.03</v>
      </c>
      <c r="L906" t="s">
        <v>28</v>
      </c>
      <c r="M906">
        <f>YEAR(Table1[[#This Row],[Transaction_Date]])</f>
        <v>2022</v>
      </c>
    </row>
    <row r="907" spans="1:13" x14ac:dyDescent="0.25">
      <c r="A907" s="3">
        <v>44729</v>
      </c>
      <c r="B907" s="4">
        <v>12694</v>
      </c>
      <c r="C907">
        <v>20751</v>
      </c>
      <c r="D907">
        <v>-8057</v>
      </c>
      <c r="E907" t="s">
        <v>16</v>
      </c>
      <c r="F907" t="s">
        <v>23</v>
      </c>
      <c r="G907" t="s">
        <v>8</v>
      </c>
      <c r="H907" t="s">
        <v>18</v>
      </c>
      <c r="I907" t="s">
        <v>10</v>
      </c>
      <c r="J907" t="s">
        <v>20</v>
      </c>
      <c r="K907">
        <v>0.24</v>
      </c>
      <c r="L907" t="s">
        <v>25</v>
      </c>
      <c r="M907">
        <f>YEAR(Table1[[#This Row],[Transaction_Date]])</f>
        <v>2022</v>
      </c>
    </row>
    <row r="908" spans="1:13" hidden="1" x14ac:dyDescent="0.25">
      <c r="A908" s="3">
        <v>45185</v>
      </c>
      <c r="B908">
        <v>19706</v>
      </c>
      <c r="C908">
        <v>15622</v>
      </c>
      <c r="D908">
        <v>4084</v>
      </c>
      <c r="E908" t="s">
        <v>22</v>
      </c>
      <c r="F908" t="s">
        <v>1</v>
      </c>
      <c r="G908" t="s">
        <v>30</v>
      </c>
      <c r="H908" t="s">
        <v>27</v>
      </c>
      <c r="I908" t="s">
        <v>19</v>
      </c>
      <c r="J908" t="s">
        <v>5</v>
      </c>
      <c r="K908">
        <v>0.24</v>
      </c>
      <c r="L908" t="s">
        <v>34</v>
      </c>
      <c r="M908">
        <f>YEAR(Table1[[#This Row],[Transaction_Date]])</f>
        <v>2023</v>
      </c>
    </row>
    <row r="909" spans="1:13" hidden="1" x14ac:dyDescent="0.25">
      <c r="A909" s="3">
        <v>45209</v>
      </c>
      <c r="B909">
        <v>37816</v>
      </c>
      <c r="C909">
        <v>6505</v>
      </c>
      <c r="D909">
        <v>31311</v>
      </c>
      <c r="E909" t="s">
        <v>22</v>
      </c>
      <c r="F909" t="s">
        <v>17</v>
      </c>
      <c r="G909" t="s">
        <v>22</v>
      </c>
      <c r="H909" t="s">
        <v>14</v>
      </c>
      <c r="I909" t="s">
        <v>4</v>
      </c>
      <c r="J909" t="s">
        <v>5</v>
      </c>
      <c r="K909">
        <v>0.02</v>
      </c>
      <c r="L909" t="s">
        <v>31</v>
      </c>
      <c r="M909">
        <f>YEAR(Table1[[#This Row],[Transaction_Date]])</f>
        <v>2023</v>
      </c>
    </row>
    <row r="910" spans="1:13" x14ac:dyDescent="0.25">
      <c r="A910" s="3">
        <v>44710</v>
      </c>
      <c r="B910" s="4">
        <v>25518</v>
      </c>
      <c r="C910">
        <v>22184</v>
      </c>
      <c r="D910">
        <v>3334</v>
      </c>
      <c r="E910" t="s">
        <v>0</v>
      </c>
      <c r="F910" t="s">
        <v>26</v>
      </c>
      <c r="G910" t="s">
        <v>30</v>
      </c>
      <c r="H910" t="s">
        <v>9</v>
      </c>
      <c r="I910" t="s">
        <v>24</v>
      </c>
      <c r="J910" t="s">
        <v>20</v>
      </c>
      <c r="K910">
        <v>0.03</v>
      </c>
      <c r="L910" t="s">
        <v>6</v>
      </c>
      <c r="M910">
        <f>YEAR(Table1[[#This Row],[Transaction_Date]])</f>
        <v>2022</v>
      </c>
    </row>
    <row r="911" spans="1:13" x14ac:dyDescent="0.25">
      <c r="A911" s="3">
        <v>44858</v>
      </c>
      <c r="B911" s="4">
        <v>14938</v>
      </c>
      <c r="C911">
        <v>18805</v>
      </c>
      <c r="D911">
        <v>-3867</v>
      </c>
      <c r="E911" t="s">
        <v>16</v>
      </c>
      <c r="F911" t="s">
        <v>1</v>
      </c>
      <c r="G911" t="s">
        <v>30</v>
      </c>
      <c r="H911" t="s">
        <v>18</v>
      </c>
      <c r="I911" t="s">
        <v>4</v>
      </c>
      <c r="J911" t="s">
        <v>20</v>
      </c>
      <c r="K911">
        <v>0.18</v>
      </c>
      <c r="L911" t="s">
        <v>31</v>
      </c>
      <c r="M911">
        <f>YEAR(Table1[[#This Row],[Transaction_Date]])</f>
        <v>2022</v>
      </c>
    </row>
    <row r="912" spans="1:13" x14ac:dyDescent="0.25">
      <c r="A912" s="3">
        <v>44816</v>
      </c>
      <c r="B912" s="4">
        <v>11997</v>
      </c>
      <c r="C912">
        <v>17997</v>
      </c>
      <c r="D912">
        <v>-6000</v>
      </c>
      <c r="E912" t="s">
        <v>0</v>
      </c>
      <c r="F912" t="s">
        <v>23</v>
      </c>
      <c r="G912" t="s">
        <v>8</v>
      </c>
      <c r="H912" t="s">
        <v>18</v>
      </c>
      <c r="I912" t="s">
        <v>4</v>
      </c>
      <c r="J912" t="s">
        <v>20</v>
      </c>
      <c r="K912">
        <v>0.11</v>
      </c>
      <c r="L912" t="s">
        <v>34</v>
      </c>
      <c r="M912">
        <f>YEAR(Table1[[#This Row],[Transaction_Date]])</f>
        <v>2022</v>
      </c>
    </row>
    <row r="913" spans="1:13" x14ac:dyDescent="0.25">
      <c r="A913" s="3">
        <v>44866</v>
      </c>
      <c r="B913" s="4">
        <v>29979</v>
      </c>
      <c r="C913">
        <v>28898</v>
      </c>
      <c r="D913">
        <v>1081</v>
      </c>
      <c r="E913" t="s">
        <v>2</v>
      </c>
      <c r="F913" t="s">
        <v>23</v>
      </c>
      <c r="G913" t="s">
        <v>22</v>
      </c>
      <c r="H913" t="s">
        <v>3</v>
      </c>
      <c r="I913" t="s">
        <v>10</v>
      </c>
      <c r="J913" t="s">
        <v>32</v>
      </c>
      <c r="K913">
        <v>0.23</v>
      </c>
      <c r="L913" t="s">
        <v>36</v>
      </c>
      <c r="M913">
        <f>YEAR(Table1[[#This Row],[Transaction_Date]])</f>
        <v>2022</v>
      </c>
    </row>
    <row r="914" spans="1:13" x14ac:dyDescent="0.25">
      <c r="A914" s="3">
        <v>44769</v>
      </c>
      <c r="B914" s="4">
        <v>24925</v>
      </c>
      <c r="C914">
        <v>17426</v>
      </c>
      <c r="D914">
        <v>7499</v>
      </c>
      <c r="E914" t="s">
        <v>0</v>
      </c>
      <c r="F914" t="s">
        <v>13</v>
      </c>
      <c r="G914" t="s">
        <v>16</v>
      </c>
      <c r="H914" t="s">
        <v>14</v>
      </c>
      <c r="I914" t="s">
        <v>4</v>
      </c>
      <c r="J914" t="s">
        <v>20</v>
      </c>
      <c r="K914">
        <v>0.14000000000000001</v>
      </c>
      <c r="L914" t="s">
        <v>33</v>
      </c>
      <c r="M914">
        <f>YEAR(Table1[[#This Row],[Transaction_Date]])</f>
        <v>2022</v>
      </c>
    </row>
    <row r="915" spans="1:13" x14ac:dyDescent="0.25">
      <c r="A915" s="3">
        <v>44787</v>
      </c>
      <c r="B915" s="4">
        <v>48397</v>
      </c>
      <c r="C915">
        <v>21829</v>
      </c>
      <c r="D915">
        <v>26568</v>
      </c>
      <c r="E915" t="s">
        <v>22</v>
      </c>
      <c r="F915" t="s">
        <v>1</v>
      </c>
      <c r="G915" t="s">
        <v>8</v>
      </c>
      <c r="H915" t="s">
        <v>18</v>
      </c>
      <c r="I915" t="s">
        <v>19</v>
      </c>
      <c r="J915" t="s">
        <v>11</v>
      </c>
      <c r="K915">
        <v>0.25</v>
      </c>
      <c r="L915" t="s">
        <v>12</v>
      </c>
      <c r="M915">
        <f>YEAR(Table1[[#This Row],[Transaction_Date]])</f>
        <v>2022</v>
      </c>
    </row>
    <row r="916" spans="1:13" hidden="1" x14ac:dyDescent="0.25">
      <c r="A916" s="3">
        <v>44987</v>
      </c>
      <c r="B916">
        <v>9308</v>
      </c>
      <c r="C916">
        <v>7013</v>
      </c>
      <c r="D916">
        <v>2295</v>
      </c>
      <c r="E916" t="s">
        <v>2</v>
      </c>
      <c r="F916" t="s">
        <v>23</v>
      </c>
      <c r="G916" t="s">
        <v>8</v>
      </c>
      <c r="H916" t="s">
        <v>3</v>
      </c>
      <c r="I916" t="s">
        <v>19</v>
      </c>
      <c r="J916" t="s">
        <v>5</v>
      </c>
      <c r="K916">
        <v>0.02</v>
      </c>
      <c r="L916" t="s">
        <v>21</v>
      </c>
      <c r="M916">
        <f>YEAR(Table1[[#This Row],[Transaction_Date]])</f>
        <v>2023</v>
      </c>
    </row>
    <row r="917" spans="1:13" x14ac:dyDescent="0.25">
      <c r="A917" s="3">
        <v>44826</v>
      </c>
      <c r="B917" s="4">
        <v>23150</v>
      </c>
      <c r="C917">
        <v>19935</v>
      </c>
      <c r="D917">
        <v>3215</v>
      </c>
      <c r="E917" t="s">
        <v>7</v>
      </c>
      <c r="F917" t="s">
        <v>26</v>
      </c>
      <c r="G917" t="s">
        <v>22</v>
      </c>
      <c r="H917" t="s">
        <v>14</v>
      </c>
      <c r="I917" t="s">
        <v>4</v>
      </c>
      <c r="J917" t="s">
        <v>32</v>
      </c>
      <c r="K917">
        <v>0.25</v>
      </c>
      <c r="L917" t="s">
        <v>34</v>
      </c>
      <c r="M917">
        <f>YEAR(Table1[[#This Row],[Transaction_Date]])</f>
        <v>2022</v>
      </c>
    </row>
    <row r="918" spans="1:13" hidden="1" x14ac:dyDescent="0.25">
      <c r="A918" s="3">
        <v>45094</v>
      </c>
      <c r="B918">
        <v>44276</v>
      </c>
      <c r="C918">
        <v>4198</v>
      </c>
      <c r="D918">
        <v>40078</v>
      </c>
      <c r="E918" t="s">
        <v>0</v>
      </c>
      <c r="F918" t="s">
        <v>23</v>
      </c>
      <c r="G918" t="s">
        <v>2</v>
      </c>
      <c r="H918" t="s">
        <v>18</v>
      </c>
      <c r="I918" t="s">
        <v>24</v>
      </c>
      <c r="J918" t="s">
        <v>5</v>
      </c>
      <c r="K918">
        <v>0.19</v>
      </c>
      <c r="L918" t="s">
        <v>25</v>
      </c>
      <c r="M918">
        <f>YEAR(Table1[[#This Row],[Transaction_Date]])</f>
        <v>2023</v>
      </c>
    </row>
    <row r="919" spans="1:13" x14ac:dyDescent="0.25">
      <c r="A919" s="3">
        <v>44623</v>
      </c>
      <c r="B919" s="4">
        <v>29781</v>
      </c>
      <c r="C919">
        <v>20781</v>
      </c>
      <c r="D919">
        <v>9000</v>
      </c>
      <c r="E919" t="s">
        <v>7</v>
      </c>
      <c r="F919" t="s">
        <v>1</v>
      </c>
      <c r="G919" t="s">
        <v>22</v>
      </c>
      <c r="H919" t="s">
        <v>18</v>
      </c>
      <c r="I919" t="s">
        <v>24</v>
      </c>
      <c r="J919" t="s">
        <v>11</v>
      </c>
      <c r="K919">
        <v>0.28000000000000003</v>
      </c>
      <c r="L919" t="s">
        <v>21</v>
      </c>
      <c r="M919">
        <f>YEAR(Table1[[#This Row],[Transaction_Date]])</f>
        <v>2022</v>
      </c>
    </row>
    <row r="920" spans="1:13" hidden="1" x14ac:dyDescent="0.25">
      <c r="A920" s="3">
        <v>44963</v>
      </c>
      <c r="B920">
        <v>5136</v>
      </c>
      <c r="C920">
        <v>11761</v>
      </c>
      <c r="D920">
        <v>-6625</v>
      </c>
      <c r="E920" t="s">
        <v>0</v>
      </c>
      <c r="F920" t="s">
        <v>1</v>
      </c>
      <c r="G920" t="s">
        <v>16</v>
      </c>
      <c r="H920" t="s">
        <v>27</v>
      </c>
      <c r="I920" t="s">
        <v>4</v>
      </c>
      <c r="J920" t="s">
        <v>20</v>
      </c>
      <c r="K920">
        <v>0.28000000000000003</v>
      </c>
      <c r="L920" t="s">
        <v>35</v>
      </c>
      <c r="M920">
        <f>YEAR(Table1[[#This Row],[Transaction_Date]])</f>
        <v>2023</v>
      </c>
    </row>
    <row r="921" spans="1:13" hidden="1" x14ac:dyDescent="0.25">
      <c r="A921" s="3">
        <v>44970</v>
      </c>
      <c r="B921">
        <v>25981</v>
      </c>
      <c r="C921">
        <v>25101</v>
      </c>
      <c r="D921">
        <v>880</v>
      </c>
      <c r="E921" t="s">
        <v>0</v>
      </c>
      <c r="F921" t="s">
        <v>23</v>
      </c>
      <c r="G921" t="s">
        <v>8</v>
      </c>
      <c r="H921" t="s">
        <v>9</v>
      </c>
      <c r="I921" t="s">
        <v>10</v>
      </c>
      <c r="J921" t="s">
        <v>20</v>
      </c>
      <c r="K921">
        <v>0.04</v>
      </c>
      <c r="L921" t="s">
        <v>35</v>
      </c>
      <c r="M921">
        <f>YEAR(Table1[[#This Row],[Transaction_Date]])</f>
        <v>2023</v>
      </c>
    </row>
    <row r="922" spans="1:13" x14ac:dyDescent="0.25">
      <c r="A922" s="3">
        <v>44670</v>
      </c>
      <c r="B922" s="4">
        <v>24947</v>
      </c>
      <c r="C922">
        <v>21663</v>
      </c>
      <c r="D922">
        <v>3284</v>
      </c>
      <c r="E922" t="s">
        <v>0</v>
      </c>
      <c r="F922" t="s">
        <v>17</v>
      </c>
      <c r="G922" t="s">
        <v>8</v>
      </c>
      <c r="H922" t="s">
        <v>18</v>
      </c>
      <c r="I922" t="s">
        <v>19</v>
      </c>
      <c r="J922" t="s">
        <v>5</v>
      </c>
      <c r="K922">
        <v>0.04</v>
      </c>
      <c r="L922" t="s">
        <v>29</v>
      </c>
      <c r="M922">
        <f>YEAR(Table1[[#This Row],[Transaction_Date]])</f>
        <v>2022</v>
      </c>
    </row>
    <row r="923" spans="1:13" x14ac:dyDescent="0.25">
      <c r="A923" s="3">
        <v>44600</v>
      </c>
      <c r="B923" s="4">
        <v>20747</v>
      </c>
      <c r="C923">
        <v>22482</v>
      </c>
      <c r="D923">
        <v>-1735</v>
      </c>
      <c r="E923" t="s">
        <v>22</v>
      </c>
      <c r="F923" t="s">
        <v>26</v>
      </c>
      <c r="G923" t="s">
        <v>7</v>
      </c>
      <c r="H923" t="s">
        <v>18</v>
      </c>
      <c r="I923" t="s">
        <v>19</v>
      </c>
      <c r="J923" t="s">
        <v>32</v>
      </c>
      <c r="K923">
        <v>0.14000000000000001</v>
      </c>
      <c r="L923" t="s">
        <v>35</v>
      </c>
      <c r="M923">
        <f>YEAR(Table1[[#This Row],[Transaction_Date]])</f>
        <v>2022</v>
      </c>
    </row>
    <row r="924" spans="1:13" x14ac:dyDescent="0.25">
      <c r="A924" s="3">
        <v>44732</v>
      </c>
      <c r="B924" s="4">
        <v>12410</v>
      </c>
      <c r="C924">
        <v>24618</v>
      </c>
      <c r="D924">
        <v>-12208</v>
      </c>
      <c r="E924" t="s">
        <v>22</v>
      </c>
      <c r="F924" t="s">
        <v>13</v>
      </c>
      <c r="G924" t="s">
        <v>7</v>
      </c>
      <c r="H924" t="s">
        <v>18</v>
      </c>
      <c r="I924" t="s">
        <v>4</v>
      </c>
      <c r="J924" t="s">
        <v>11</v>
      </c>
      <c r="K924">
        <v>0.11</v>
      </c>
      <c r="L924" t="s">
        <v>25</v>
      </c>
      <c r="M924">
        <f>YEAR(Table1[[#This Row],[Transaction_Date]])</f>
        <v>2022</v>
      </c>
    </row>
    <row r="925" spans="1:13" x14ac:dyDescent="0.25">
      <c r="A925" s="3">
        <v>44590</v>
      </c>
      <c r="B925" s="4">
        <v>44970</v>
      </c>
      <c r="C925">
        <v>20000</v>
      </c>
      <c r="D925">
        <v>24970</v>
      </c>
      <c r="E925" t="s">
        <v>16</v>
      </c>
      <c r="F925" t="s">
        <v>13</v>
      </c>
      <c r="G925" t="s">
        <v>16</v>
      </c>
      <c r="H925" t="s">
        <v>18</v>
      </c>
      <c r="I925" t="s">
        <v>24</v>
      </c>
      <c r="J925" t="s">
        <v>5</v>
      </c>
      <c r="K925">
        <v>0.19</v>
      </c>
      <c r="L925" t="s">
        <v>28</v>
      </c>
      <c r="M925">
        <f>YEAR(Table1[[#This Row],[Transaction_Date]])</f>
        <v>2022</v>
      </c>
    </row>
    <row r="926" spans="1:13" x14ac:dyDescent="0.25">
      <c r="A926" s="3">
        <v>44592</v>
      </c>
      <c r="B926" s="4">
        <v>7675</v>
      </c>
      <c r="C926">
        <v>19236</v>
      </c>
      <c r="D926">
        <v>-11561</v>
      </c>
      <c r="E926" t="s">
        <v>2</v>
      </c>
      <c r="F926" t="s">
        <v>13</v>
      </c>
      <c r="G926" t="s">
        <v>8</v>
      </c>
      <c r="H926" t="s">
        <v>18</v>
      </c>
      <c r="I926" t="s">
        <v>19</v>
      </c>
      <c r="J926" t="s">
        <v>5</v>
      </c>
      <c r="K926">
        <v>0.06</v>
      </c>
      <c r="L926" t="s">
        <v>28</v>
      </c>
      <c r="M926">
        <f>YEAR(Table1[[#This Row],[Transaction_Date]])</f>
        <v>2022</v>
      </c>
    </row>
    <row r="927" spans="1:13" x14ac:dyDescent="0.25">
      <c r="A927" s="3">
        <v>44766</v>
      </c>
      <c r="B927" s="4">
        <v>28988</v>
      </c>
      <c r="C927">
        <v>29132</v>
      </c>
      <c r="D927">
        <v>-144</v>
      </c>
      <c r="E927" t="s">
        <v>16</v>
      </c>
      <c r="F927" t="s">
        <v>23</v>
      </c>
      <c r="G927" t="s">
        <v>8</v>
      </c>
      <c r="H927" t="s">
        <v>9</v>
      </c>
      <c r="I927" t="s">
        <v>24</v>
      </c>
      <c r="J927" t="s">
        <v>5</v>
      </c>
      <c r="K927">
        <v>0.1</v>
      </c>
      <c r="L927" t="s">
        <v>33</v>
      </c>
      <c r="M927">
        <f>YEAR(Table1[[#This Row],[Transaction_Date]])</f>
        <v>2022</v>
      </c>
    </row>
    <row r="928" spans="1:13" hidden="1" x14ac:dyDescent="0.25">
      <c r="A928" s="3">
        <v>45075</v>
      </c>
      <c r="B928">
        <v>24714</v>
      </c>
      <c r="C928">
        <v>26094</v>
      </c>
      <c r="D928">
        <v>-1380</v>
      </c>
      <c r="E928" t="s">
        <v>22</v>
      </c>
      <c r="F928" t="s">
        <v>13</v>
      </c>
      <c r="G928" t="s">
        <v>7</v>
      </c>
      <c r="H928" t="s">
        <v>18</v>
      </c>
      <c r="I928" t="s">
        <v>4</v>
      </c>
      <c r="J928" t="s">
        <v>5</v>
      </c>
      <c r="K928">
        <v>0.2</v>
      </c>
      <c r="L928" t="s">
        <v>6</v>
      </c>
      <c r="M928">
        <f>YEAR(Table1[[#This Row],[Transaction_Date]])</f>
        <v>2023</v>
      </c>
    </row>
    <row r="929" spans="1:13" x14ac:dyDescent="0.25">
      <c r="A929" s="3">
        <v>44763</v>
      </c>
      <c r="B929" s="4">
        <v>37781</v>
      </c>
      <c r="C929">
        <v>10383</v>
      </c>
      <c r="D929">
        <v>27398</v>
      </c>
      <c r="E929" t="s">
        <v>16</v>
      </c>
      <c r="F929" t="s">
        <v>26</v>
      </c>
      <c r="G929" t="s">
        <v>22</v>
      </c>
      <c r="H929" t="s">
        <v>14</v>
      </c>
      <c r="I929" t="s">
        <v>10</v>
      </c>
      <c r="J929" t="s">
        <v>11</v>
      </c>
      <c r="K929">
        <v>0.11</v>
      </c>
      <c r="L929" t="s">
        <v>33</v>
      </c>
      <c r="M929">
        <f>YEAR(Table1[[#This Row],[Transaction_Date]])</f>
        <v>2022</v>
      </c>
    </row>
    <row r="930" spans="1:13" hidden="1" x14ac:dyDescent="0.25">
      <c r="A930" s="3">
        <v>45270</v>
      </c>
      <c r="B930">
        <v>32687</v>
      </c>
      <c r="C930">
        <v>24957</v>
      </c>
      <c r="D930">
        <v>7730</v>
      </c>
      <c r="E930" t="s">
        <v>2</v>
      </c>
      <c r="F930" t="s">
        <v>23</v>
      </c>
      <c r="G930" t="s">
        <v>16</v>
      </c>
      <c r="H930" t="s">
        <v>18</v>
      </c>
      <c r="I930" t="s">
        <v>4</v>
      </c>
      <c r="J930" t="s">
        <v>11</v>
      </c>
      <c r="K930">
        <v>0.06</v>
      </c>
      <c r="L930" t="s">
        <v>15</v>
      </c>
      <c r="M930">
        <f>YEAR(Table1[[#This Row],[Transaction_Date]])</f>
        <v>2023</v>
      </c>
    </row>
    <row r="931" spans="1:13" x14ac:dyDescent="0.25">
      <c r="A931" s="3">
        <v>44824</v>
      </c>
      <c r="B931" s="4">
        <v>39701</v>
      </c>
      <c r="C931">
        <v>17680</v>
      </c>
      <c r="D931">
        <v>22021</v>
      </c>
      <c r="E931" t="s">
        <v>16</v>
      </c>
      <c r="F931" t="s">
        <v>17</v>
      </c>
      <c r="G931" t="s">
        <v>2</v>
      </c>
      <c r="H931" t="s">
        <v>3</v>
      </c>
      <c r="I931" t="s">
        <v>4</v>
      </c>
      <c r="J931" t="s">
        <v>20</v>
      </c>
      <c r="K931">
        <v>0.03</v>
      </c>
      <c r="L931" t="s">
        <v>34</v>
      </c>
      <c r="M931">
        <f>YEAR(Table1[[#This Row],[Transaction_Date]])</f>
        <v>2022</v>
      </c>
    </row>
    <row r="932" spans="1:13" x14ac:dyDescent="0.25">
      <c r="A932" s="3">
        <v>44850</v>
      </c>
      <c r="B932" s="4">
        <v>30225</v>
      </c>
      <c r="C932">
        <v>17701</v>
      </c>
      <c r="D932">
        <v>12524</v>
      </c>
      <c r="E932" t="s">
        <v>2</v>
      </c>
      <c r="F932" t="s">
        <v>23</v>
      </c>
      <c r="G932" t="s">
        <v>22</v>
      </c>
      <c r="H932" t="s">
        <v>18</v>
      </c>
      <c r="I932" t="s">
        <v>10</v>
      </c>
      <c r="J932" t="s">
        <v>5</v>
      </c>
      <c r="K932">
        <v>0.06</v>
      </c>
      <c r="L932" t="s">
        <v>31</v>
      </c>
      <c r="M932">
        <f>YEAR(Table1[[#This Row],[Transaction_Date]])</f>
        <v>2022</v>
      </c>
    </row>
    <row r="933" spans="1:13" hidden="1" x14ac:dyDescent="0.25">
      <c r="A933" s="3">
        <v>45288</v>
      </c>
      <c r="B933">
        <v>35689</v>
      </c>
      <c r="C933">
        <v>28905</v>
      </c>
      <c r="D933">
        <v>6784</v>
      </c>
      <c r="E933" t="s">
        <v>0</v>
      </c>
      <c r="F933" t="s">
        <v>1</v>
      </c>
      <c r="G933" t="s">
        <v>16</v>
      </c>
      <c r="H933" t="s">
        <v>14</v>
      </c>
      <c r="I933" t="s">
        <v>10</v>
      </c>
      <c r="J933" t="s">
        <v>20</v>
      </c>
      <c r="K933">
        <v>0.14000000000000001</v>
      </c>
      <c r="L933" t="s">
        <v>15</v>
      </c>
      <c r="M933">
        <f>YEAR(Table1[[#This Row],[Transaction_Date]])</f>
        <v>2023</v>
      </c>
    </row>
    <row r="934" spans="1:13" x14ac:dyDescent="0.25">
      <c r="A934" s="3">
        <v>44654</v>
      </c>
      <c r="B934" s="4">
        <v>47300</v>
      </c>
      <c r="C934">
        <v>14634</v>
      </c>
      <c r="D934">
        <v>32666</v>
      </c>
      <c r="E934" t="s">
        <v>22</v>
      </c>
      <c r="F934" t="s">
        <v>23</v>
      </c>
      <c r="G934" t="s">
        <v>8</v>
      </c>
      <c r="H934" t="s">
        <v>27</v>
      </c>
      <c r="I934" t="s">
        <v>4</v>
      </c>
      <c r="J934" t="s">
        <v>5</v>
      </c>
      <c r="K934">
        <v>0.1</v>
      </c>
      <c r="L934" t="s">
        <v>29</v>
      </c>
      <c r="M934">
        <f>YEAR(Table1[[#This Row],[Transaction_Date]])</f>
        <v>2022</v>
      </c>
    </row>
    <row r="935" spans="1:13" hidden="1" x14ac:dyDescent="0.25">
      <c r="A935" s="3">
        <v>45243</v>
      </c>
      <c r="B935">
        <v>40025</v>
      </c>
      <c r="C935">
        <v>18063</v>
      </c>
      <c r="D935">
        <v>21962</v>
      </c>
      <c r="E935" t="s">
        <v>0</v>
      </c>
      <c r="F935" t="s">
        <v>1</v>
      </c>
      <c r="G935" t="s">
        <v>7</v>
      </c>
      <c r="H935" t="s">
        <v>3</v>
      </c>
      <c r="I935" t="s">
        <v>4</v>
      </c>
      <c r="J935" t="s">
        <v>5</v>
      </c>
      <c r="K935">
        <v>0.01</v>
      </c>
      <c r="L935" t="s">
        <v>36</v>
      </c>
      <c r="M935">
        <f>YEAR(Table1[[#This Row],[Transaction_Date]])</f>
        <v>2023</v>
      </c>
    </row>
    <row r="936" spans="1:13" x14ac:dyDescent="0.25">
      <c r="A936" s="3">
        <v>44874</v>
      </c>
      <c r="B936" s="4">
        <v>7499</v>
      </c>
      <c r="C936">
        <v>13309</v>
      </c>
      <c r="D936">
        <v>-5810</v>
      </c>
      <c r="E936" t="s">
        <v>22</v>
      </c>
      <c r="F936" t="s">
        <v>26</v>
      </c>
      <c r="G936" t="s">
        <v>30</v>
      </c>
      <c r="H936" t="s">
        <v>18</v>
      </c>
      <c r="I936" t="s">
        <v>4</v>
      </c>
      <c r="J936" t="s">
        <v>5</v>
      </c>
      <c r="K936">
        <v>0.15</v>
      </c>
      <c r="L936" t="s">
        <v>36</v>
      </c>
      <c r="M936">
        <f>YEAR(Table1[[#This Row],[Transaction_Date]])</f>
        <v>2022</v>
      </c>
    </row>
    <row r="937" spans="1:13" hidden="1" x14ac:dyDescent="0.25">
      <c r="A937" s="3">
        <v>45203</v>
      </c>
      <c r="B937">
        <v>36710</v>
      </c>
      <c r="C937">
        <v>16909</v>
      </c>
      <c r="D937">
        <v>19801</v>
      </c>
      <c r="E937" t="s">
        <v>0</v>
      </c>
      <c r="F937" t="s">
        <v>1</v>
      </c>
      <c r="G937" t="s">
        <v>30</v>
      </c>
      <c r="H937" t="s">
        <v>18</v>
      </c>
      <c r="I937" t="s">
        <v>24</v>
      </c>
      <c r="J937" t="s">
        <v>11</v>
      </c>
      <c r="K937">
        <v>0.03</v>
      </c>
      <c r="L937" t="s">
        <v>31</v>
      </c>
      <c r="M937">
        <f>YEAR(Table1[[#This Row],[Transaction_Date]])</f>
        <v>2023</v>
      </c>
    </row>
    <row r="938" spans="1:13" x14ac:dyDescent="0.25">
      <c r="A938" s="3">
        <v>44660</v>
      </c>
      <c r="B938" s="4">
        <v>32041</v>
      </c>
      <c r="C938">
        <v>20193</v>
      </c>
      <c r="D938">
        <v>11848</v>
      </c>
      <c r="E938" t="s">
        <v>0</v>
      </c>
      <c r="F938" t="s">
        <v>17</v>
      </c>
      <c r="G938" t="s">
        <v>8</v>
      </c>
      <c r="H938" t="s">
        <v>14</v>
      </c>
      <c r="I938" t="s">
        <v>24</v>
      </c>
      <c r="J938" t="s">
        <v>5</v>
      </c>
      <c r="K938">
        <v>0.15</v>
      </c>
      <c r="L938" t="s">
        <v>29</v>
      </c>
      <c r="M938">
        <f>YEAR(Table1[[#This Row],[Transaction_Date]])</f>
        <v>2022</v>
      </c>
    </row>
    <row r="939" spans="1:13" x14ac:dyDescent="0.25">
      <c r="A939" s="3">
        <v>44758</v>
      </c>
      <c r="B939" s="4">
        <v>44081</v>
      </c>
      <c r="C939">
        <v>4887</v>
      </c>
      <c r="D939">
        <v>39194</v>
      </c>
      <c r="E939" t="s">
        <v>2</v>
      </c>
      <c r="F939" t="s">
        <v>26</v>
      </c>
      <c r="G939" t="s">
        <v>8</v>
      </c>
      <c r="H939" t="s">
        <v>27</v>
      </c>
      <c r="I939" t="s">
        <v>24</v>
      </c>
      <c r="J939" t="s">
        <v>32</v>
      </c>
      <c r="K939">
        <v>0.24</v>
      </c>
      <c r="L939" t="s">
        <v>33</v>
      </c>
      <c r="M939">
        <f>YEAR(Table1[[#This Row],[Transaction_Date]])</f>
        <v>2022</v>
      </c>
    </row>
    <row r="940" spans="1:13" hidden="1" x14ac:dyDescent="0.25">
      <c r="A940" s="3">
        <v>45151</v>
      </c>
      <c r="B940">
        <v>39944</v>
      </c>
      <c r="C940">
        <v>7283</v>
      </c>
      <c r="D940">
        <v>32661</v>
      </c>
      <c r="E940" t="s">
        <v>16</v>
      </c>
      <c r="F940" t="s">
        <v>23</v>
      </c>
      <c r="G940" t="s">
        <v>22</v>
      </c>
      <c r="H940" t="s">
        <v>14</v>
      </c>
      <c r="I940" t="s">
        <v>19</v>
      </c>
      <c r="J940" t="s">
        <v>20</v>
      </c>
      <c r="K940">
        <v>0.25</v>
      </c>
      <c r="L940" t="s">
        <v>12</v>
      </c>
      <c r="M940">
        <f>YEAR(Table1[[#This Row],[Transaction_Date]])</f>
        <v>2023</v>
      </c>
    </row>
    <row r="941" spans="1:13" hidden="1" x14ac:dyDescent="0.25">
      <c r="A941" s="3">
        <v>44982</v>
      </c>
      <c r="B941">
        <v>11347</v>
      </c>
      <c r="C941">
        <v>8570</v>
      </c>
      <c r="D941">
        <v>2777</v>
      </c>
      <c r="E941" t="s">
        <v>0</v>
      </c>
      <c r="F941" t="s">
        <v>23</v>
      </c>
      <c r="G941" t="s">
        <v>22</v>
      </c>
      <c r="H941" t="s">
        <v>14</v>
      </c>
      <c r="I941" t="s">
        <v>24</v>
      </c>
      <c r="J941" t="s">
        <v>5</v>
      </c>
      <c r="K941">
        <v>0.06</v>
      </c>
      <c r="L941" t="s">
        <v>35</v>
      </c>
      <c r="M941">
        <f>YEAR(Table1[[#This Row],[Transaction_Date]])</f>
        <v>2023</v>
      </c>
    </row>
    <row r="942" spans="1:13" hidden="1" x14ac:dyDescent="0.25">
      <c r="A942" s="3">
        <v>45260</v>
      </c>
      <c r="B942">
        <v>23839</v>
      </c>
      <c r="C942">
        <v>17797</v>
      </c>
      <c r="D942">
        <v>6042</v>
      </c>
      <c r="E942" t="s">
        <v>16</v>
      </c>
      <c r="F942" t="s">
        <v>13</v>
      </c>
      <c r="G942" t="s">
        <v>8</v>
      </c>
      <c r="H942" t="s">
        <v>18</v>
      </c>
      <c r="I942" t="s">
        <v>10</v>
      </c>
      <c r="J942" t="s">
        <v>32</v>
      </c>
      <c r="K942">
        <v>0.17</v>
      </c>
      <c r="L942" t="s">
        <v>36</v>
      </c>
      <c r="M942">
        <f>YEAR(Table1[[#This Row],[Transaction_Date]])</f>
        <v>2023</v>
      </c>
    </row>
    <row r="943" spans="1:13" hidden="1" x14ac:dyDescent="0.25">
      <c r="A943" s="3">
        <v>45185</v>
      </c>
      <c r="B943">
        <v>44054</v>
      </c>
      <c r="C943">
        <v>26107</v>
      </c>
      <c r="D943">
        <v>17947</v>
      </c>
      <c r="E943" t="s">
        <v>22</v>
      </c>
      <c r="F943" t="s">
        <v>13</v>
      </c>
      <c r="G943" t="s">
        <v>2</v>
      </c>
      <c r="H943" t="s">
        <v>27</v>
      </c>
      <c r="I943" t="s">
        <v>19</v>
      </c>
      <c r="J943" t="s">
        <v>20</v>
      </c>
      <c r="K943">
        <v>0.27</v>
      </c>
      <c r="L943" t="s">
        <v>34</v>
      </c>
      <c r="M943">
        <f>YEAR(Table1[[#This Row],[Transaction_Date]])</f>
        <v>2023</v>
      </c>
    </row>
    <row r="944" spans="1:13" x14ac:dyDescent="0.25">
      <c r="A944" s="3">
        <v>44889</v>
      </c>
      <c r="B944" s="4">
        <v>41029</v>
      </c>
      <c r="C944">
        <v>18227</v>
      </c>
      <c r="D944">
        <v>22802</v>
      </c>
      <c r="E944" t="s">
        <v>0</v>
      </c>
      <c r="F944" t="s">
        <v>26</v>
      </c>
      <c r="G944" t="s">
        <v>22</v>
      </c>
      <c r="H944" t="s">
        <v>27</v>
      </c>
      <c r="I944" t="s">
        <v>19</v>
      </c>
      <c r="J944" t="s">
        <v>11</v>
      </c>
      <c r="K944">
        <v>0.28000000000000003</v>
      </c>
      <c r="L944" t="s">
        <v>36</v>
      </c>
      <c r="M944">
        <f>YEAR(Table1[[#This Row],[Transaction_Date]])</f>
        <v>2022</v>
      </c>
    </row>
    <row r="945" spans="1:13" hidden="1" x14ac:dyDescent="0.25">
      <c r="A945" s="3">
        <v>45047</v>
      </c>
      <c r="B945">
        <v>17657</v>
      </c>
      <c r="C945">
        <v>11444</v>
      </c>
      <c r="D945">
        <v>6213</v>
      </c>
      <c r="E945" t="s">
        <v>0</v>
      </c>
      <c r="F945" t="s">
        <v>23</v>
      </c>
      <c r="G945" t="s">
        <v>7</v>
      </c>
      <c r="H945" t="s">
        <v>18</v>
      </c>
      <c r="I945" t="s">
        <v>19</v>
      </c>
      <c r="J945" t="s">
        <v>5</v>
      </c>
      <c r="K945">
        <v>7.0000000000000007E-2</v>
      </c>
      <c r="L945" t="s">
        <v>6</v>
      </c>
      <c r="M945">
        <f>YEAR(Table1[[#This Row],[Transaction_Date]])</f>
        <v>2023</v>
      </c>
    </row>
    <row r="946" spans="1:13" hidden="1" x14ac:dyDescent="0.25">
      <c r="A946" s="3">
        <v>45044</v>
      </c>
      <c r="B946">
        <v>13348</v>
      </c>
      <c r="C946">
        <v>11048</v>
      </c>
      <c r="D946">
        <v>2300</v>
      </c>
      <c r="E946" t="s">
        <v>16</v>
      </c>
      <c r="F946" t="s">
        <v>13</v>
      </c>
      <c r="G946" t="s">
        <v>8</v>
      </c>
      <c r="H946" t="s">
        <v>27</v>
      </c>
      <c r="I946" t="s">
        <v>19</v>
      </c>
      <c r="J946" t="s">
        <v>5</v>
      </c>
      <c r="K946">
        <v>7.0000000000000007E-2</v>
      </c>
      <c r="L946" t="s">
        <v>29</v>
      </c>
      <c r="M946">
        <f>YEAR(Table1[[#This Row],[Transaction_Date]])</f>
        <v>2023</v>
      </c>
    </row>
    <row r="947" spans="1:13" x14ac:dyDescent="0.25">
      <c r="A947" s="3">
        <v>44691</v>
      </c>
      <c r="B947" s="4">
        <v>18277</v>
      </c>
      <c r="C947">
        <v>8988</v>
      </c>
      <c r="D947">
        <v>9289</v>
      </c>
      <c r="E947" t="s">
        <v>16</v>
      </c>
      <c r="F947" t="s">
        <v>13</v>
      </c>
      <c r="G947" t="s">
        <v>22</v>
      </c>
      <c r="H947" t="s">
        <v>18</v>
      </c>
      <c r="I947" t="s">
        <v>24</v>
      </c>
      <c r="J947" t="s">
        <v>20</v>
      </c>
      <c r="K947">
        <v>0.27</v>
      </c>
      <c r="L947" t="s">
        <v>6</v>
      </c>
      <c r="M947">
        <f>YEAR(Table1[[#This Row],[Transaction_Date]])</f>
        <v>2022</v>
      </c>
    </row>
    <row r="948" spans="1:13" hidden="1" x14ac:dyDescent="0.25">
      <c r="A948" s="3">
        <v>45194</v>
      </c>
      <c r="B948">
        <v>36981</v>
      </c>
      <c r="C948">
        <v>17470</v>
      </c>
      <c r="D948">
        <v>19511</v>
      </c>
      <c r="E948" t="s">
        <v>0</v>
      </c>
      <c r="F948" t="s">
        <v>23</v>
      </c>
      <c r="G948" t="s">
        <v>22</v>
      </c>
      <c r="H948" t="s">
        <v>18</v>
      </c>
      <c r="I948" t="s">
        <v>4</v>
      </c>
      <c r="J948" t="s">
        <v>20</v>
      </c>
      <c r="K948">
        <v>0</v>
      </c>
      <c r="L948" t="s">
        <v>34</v>
      </c>
      <c r="M948">
        <f>YEAR(Table1[[#This Row],[Transaction_Date]])</f>
        <v>2023</v>
      </c>
    </row>
    <row r="949" spans="1:13" hidden="1" x14ac:dyDescent="0.25">
      <c r="A949" s="3">
        <v>44942</v>
      </c>
      <c r="B949">
        <v>20569</v>
      </c>
      <c r="C949">
        <v>7054</v>
      </c>
      <c r="D949">
        <v>13515</v>
      </c>
      <c r="E949" t="s">
        <v>7</v>
      </c>
      <c r="F949" t="s">
        <v>23</v>
      </c>
      <c r="G949" t="s">
        <v>8</v>
      </c>
      <c r="H949" t="s">
        <v>14</v>
      </c>
      <c r="I949" t="s">
        <v>19</v>
      </c>
      <c r="J949" t="s">
        <v>11</v>
      </c>
      <c r="K949">
        <v>0.05</v>
      </c>
      <c r="L949" t="s">
        <v>28</v>
      </c>
      <c r="M949">
        <f>YEAR(Table1[[#This Row],[Transaction_Date]])</f>
        <v>2023</v>
      </c>
    </row>
    <row r="950" spans="1:13" x14ac:dyDescent="0.25">
      <c r="A950" s="3">
        <v>44780</v>
      </c>
      <c r="B950" s="4">
        <v>38684</v>
      </c>
      <c r="C950">
        <v>25162</v>
      </c>
      <c r="D950">
        <v>13522</v>
      </c>
      <c r="E950" t="s">
        <v>0</v>
      </c>
      <c r="F950" t="s">
        <v>13</v>
      </c>
      <c r="G950" t="s">
        <v>8</v>
      </c>
      <c r="H950" t="s">
        <v>18</v>
      </c>
      <c r="I950" t="s">
        <v>19</v>
      </c>
      <c r="J950" t="s">
        <v>11</v>
      </c>
      <c r="K950">
        <v>0.05</v>
      </c>
      <c r="L950" t="s">
        <v>12</v>
      </c>
      <c r="M950">
        <f>YEAR(Table1[[#This Row],[Transaction_Date]])</f>
        <v>2022</v>
      </c>
    </row>
    <row r="951" spans="1:13" x14ac:dyDescent="0.25">
      <c r="A951" s="3">
        <v>44905</v>
      </c>
      <c r="B951" s="4">
        <v>7232</v>
      </c>
      <c r="C951">
        <v>9799</v>
      </c>
      <c r="D951">
        <v>-2567</v>
      </c>
      <c r="E951" t="s">
        <v>7</v>
      </c>
      <c r="F951" t="s">
        <v>13</v>
      </c>
      <c r="G951" t="s">
        <v>8</v>
      </c>
      <c r="H951" t="s">
        <v>9</v>
      </c>
      <c r="I951" t="s">
        <v>4</v>
      </c>
      <c r="J951" t="s">
        <v>5</v>
      </c>
      <c r="K951">
        <v>0.1</v>
      </c>
      <c r="L951" t="s">
        <v>15</v>
      </c>
      <c r="M951">
        <f>YEAR(Table1[[#This Row],[Transaction_Date]])</f>
        <v>2022</v>
      </c>
    </row>
    <row r="952" spans="1:13" x14ac:dyDescent="0.25">
      <c r="A952" s="3">
        <v>44813</v>
      </c>
      <c r="B952" s="4">
        <v>32341</v>
      </c>
      <c r="C952">
        <v>19269</v>
      </c>
      <c r="D952">
        <v>13072</v>
      </c>
      <c r="E952" t="s">
        <v>22</v>
      </c>
      <c r="F952" t="s">
        <v>1</v>
      </c>
      <c r="G952" t="s">
        <v>8</v>
      </c>
      <c r="H952" t="s">
        <v>18</v>
      </c>
      <c r="I952" t="s">
        <v>10</v>
      </c>
      <c r="J952" t="s">
        <v>5</v>
      </c>
      <c r="K952">
        <v>0.06</v>
      </c>
      <c r="L952" t="s">
        <v>34</v>
      </c>
      <c r="M952">
        <f>YEAR(Table1[[#This Row],[Transaction_Date]])</f>
        <v>2022</v>
      </c>
    </row>
    <row r="953" spans="1:13" hidden="1" x14ac:dyDescent="0.25">
      <c r="A953" s="3">
        <v>45216</v>
      </c>
      <c r="B953">
        <v>38376</v>
      </c>
      <c r="C953">
        <v>24093</v>
      </c>
      <c r="D953">
        <v>14283</v>
      </c>
      <c r="E953" t="s">
        <v>22</v>
      </c>
      <c r="F953" t="s">
        <v>23</v>
      </c>
      <c r="G953" t="s">
        <v>22</v>
      </c>
      <c r="H953" t="s">
        <v>18</v>
      </c>
      <c r="I953" t="s">
        <v>4</v>
      </c>
      <c r="J953" t="s">
        <v>20</v>
      </c>
      <c r="K953">
        <v>0.24</v>
      </c>
      <c r="L953" t="s">
        <v>31</v>
      </c>
      <c r="M953">
        <f>YEAR(Table1[[#This Row],[Transaction_Date]])</f>
        <v>2023</v>
      </c>
    </row>
    <row r="954" spans="1:13" x14ac:dyDescent="0.25">
      <c r="A954" s="3">
        <v>44640</v>
      </c>
      <c r="B954" s="4">
        <v>28552</v>
      </c>
      <c r="C954">
        <v>26622</v>
      </c>
      <c r="D954">
        <v>1930</v>
      </c>
      <c r="E954" t="s">
        <v>0</v>
      </c>
      <c r="F954" t="s">
        <v>23</v>
      </c>
      <c r="G954" t="s">
        <v>22</v>
      </c>
      <c r="H954" t="s">
        <v>18</v>
      </c>
      <c r="I954" t="s">
        <v>4</v>
      </c>
      <c r="J954" t="s">
        <v>5</v>
      </c>
      <c r="K954">
        <v>0.12</v>
      </c>
      <c r="L954" t="s">
        <v>21</v>
      </c>
      <c r="M954">
        <f>YEAR(Table1[[#This Row],[Transaction_Date]])</f>
        <v>2022</v>
      </c>
    </row>
    <row r="955" spans="1:13" x14ac:dyDescent="0.25">
      <c r="A955" s="3">
        <v>44581</v>
      </c>
      <c r="B955" s="4">
        <v>48666</v>
      </c>
      <c r="C955">
        <v>26674</v>
      </c>
      <c r="D955">
        <v>21992</v>
      </c>
      <c r="E955" t="s">
        <v>16</v>
      </c>
      <c r="F955" t="s">
        <v>13</v>
      </c>
      <c r="G955" t="s">
        <v>8</v>
      </c>
      <c r="H955" t="s">
        <v>18</v>
      </c>
      <c r="I955" t="s">
        <v>4</v>
      </c>
      <c r="J955" t="s">
        <v>5</v>
      </c>
      <c r="K955">
        <v>0.28999999999999998</v>
      </c>
      <c r="L955" t="s">
        <v>28</v>
      </c>
      <c r="M955">
        <f>YEAR(Table1[[#This Row],[Transaction_Date]])</f>
        <v>2022</v>
      </c>
    </row>
    <row r="956" spans="1:13" hidden="1" x14ac:dyDescent="0.25">
      <c r="A956" s="3">
        <v>45067</v>
      </c>
      <c r="B956">
        <v>17880</v>
      </c>
      <c r="C956">
        <v>9804</v>
      </c>
      <c r="D956">
        <v>8076</v>
      </c>
      <c r="E956" t="s">
        <v>0</v>
      </c>
      <c r="F956" t="s">
        <v>23</v>
      </c>
      <c r="G956" t="s">
        <v>22</v>
      </c>
      <c r="H956" t="s">
        <v>18</v>
      </c>
      <c r="I956" t="s">
        <v>10</v>
      </c>
      <c r="J956" t="s">
        <v>5</v>
      </c>
      <c r="K956">
        <v>0.28000000000000003</v>
      </c>
      <c r="L956" t="s">
        <v>6</v>
      </c>
      <c r="M956">
        <f>YEAR(Table1[[#This Row],[Transaction_Date]])</f>
        <v>2023</v>
      </c>
    </row>
    <row r="957" spans="1:13" x14ac:dyDescent="0.25">
      <c r="A957" s="3">
        <v>44686</v>
      </c>
      <c r="B957" s="4">
        <v>16216</v>
      </c>
      <c r="C957">
        <v>28484</v>
      </c>
      <c r="D957">
        <v>-12268</v>
      </c>
      <c r="E957" t="s">
        <v>7</v>
      </c>
      <c r="F957" t="s">
        <v>17</v>
      </c>
      <c r="G957" t="s">
        <v>16</v>
      </c>
      <c r="H957" t="s">
        <v>14</v>
      </c>
      <c r="I957" t="s">
        <v>19</v>
      </c>
      <c r="J957" t="s">
        <v>20</v>
      </c>
      <c r="K957">
        <v>0.14000000000000001</v>
      </c>
      <c r="L957" t="s">
        <v>6</v>
      </c>
      <c r="M957">
        <f>YEAR(Table1[[#This Row],[Transaction_Date]])</f>
        <v>2022</v>
      </c>
    </row>
    <row r="958" spans="1:13" x14ac:dyDescent="0.25">
      <c r="A958" s="3">
        <v>44576</v>
      </c>
      <c r="B958" s="4">
        <v>34553</v>
      </c>
      <c r="C958">
        <v>27995</v>
      </c>
      <c r="D958">
        <v>6558</v>
      </c>
      <c r="E958" t="s">
        <v>0</v>
      </c>
      <c r="F958" t="s">
        <v>17</v>
      </c>
      <c r="G958" t="s">
        <v>22</v>
      </c>
      <c r="H958" t="s">
        <v>18</v>
      </c>
      <c r="I958" t="s">
        <v>10</v>
      </c>
      <c r="J958" t="s">
        <v>20</v>
      </c>
      <c r="K958">
        <v>0.24</v>
      </c>
      <c r="L958" t="s">
        <v>28</v>
      </c>
      <c r="M958">
        <f>YEAR(Table1[[#This Row],[Transaction_Date]])</f>
        <v>2022</v>
      </c>
    </row>
    <row r="959" spans="1:13" x14ac:dyDescent="0.25">
      <c r="A959" s="3">
        <v>44923</v>
      </c>
      <c r="B959" s="4">
        <v>46268</v>
      </c>
      <c r="C959">
        <v>8546</v>
      </c>
      <c r="D959">
        <v>37722</v>
      </c>
      <c r="E959" t="s">
        <v>0</v>
      </c>
      <c r="F959" t="s">
        <v>17</v>
      </c>
      <c r="G959" t="s">
        <v>30</v>
      </c>
      <c r="H959" t="s">
        <v>18</v>
      </c>
      <c r="I959" t="s">
        <v>24</v>
      </c>
      <c r="J959" t="s">
        <v>11</v>
      </c>
      <c r="K959">
        <v>7.0000000000000007E-2</v>
      </c>
      <c r="L959" t="s">
        <v>15</v>
      </c>
      <c r="M959">
        <f>YEAR(Table1[[#This Row],[Transaction_Date]])</f>
        <v>2022</v>
      </c>
    </row>
    <row r="960" spans="1:13" x14ac:dyDescent="0.25">
      <c r="A960" s="3">
        <v>44718</v>
      </c>
      <c r="B960" s="4">
        <v>9389</v>
      </c>
      <c r="C960">
        <v>24133</v>
      </c>
      <c r="D960">
        <v>-14744</v>
      </c>
      <c r="E960" t="s">
        <v>0</v>
      </c>
      <c r="F960" t="s">
        <v>1</v>
      </c>
      <c r="G960" t="s">
        <v>16</v>
      </c>
      <c r="H960" t="s">
        <v>9</v>
      </c>
      <c r="I960" t="s">
        <v>19</v>
      </c>
      <c r="J960" t="s">
        <v>20</v>
      </c>
      <c r="K960">
        <v>0.21</v>
      </c>
      <c r="L960" t="s">
        <v>25</v>
      </c>
      <c r="M960">
        <f>YEAR(Table1[[#This Row],[Transaction_Date]])</f>
        <v>2022</v>
      </c>
    </row>
    <row r="961" spans="1:13" x14ac:dyDescent="0.25">
      <c r="A961" s="3">
        <v>44683</v>
      </c>
      <c r="B961" s="4">
        <v>14880</v>
      </c>
      <c r="C961">
        <v>20552</v>
      </c>
      <c r="D961">
        <v>-5672</v>
      </c>
      <c r="E961" t="s">
        <v>0</v>
      </c>
      <c r="F961" t="s">
        <v>17</v>
      </c>
      <c r="G961" t="s">
        <v>22</v>
      </c>
      <c r="H961" t="s">
        <v>14</v>
      </c>
      <c r="I961" t="s">
        <v>4</v>
      </c>
      <c r="J961" t="s">
        <v>11</v>
      </c>
      <c r="K961">
        <v>0.21</v>
      </c>
      <c r="L961" t="s">
        <v>6</v>
      </c>
      <c r="M961">
        <f>YEAR(Table1[[#This Row],[Transaction_Date]])</f>
        <v>2022</v>
      </c>
    </row>
    <row r="962" spans="1:13" hidden="1" x14ac:dyDescent="0.25">
      <c r="A962" s="3">
        <v>45266</v>
      </c>
      <c r="B962">
        <v>41638</v>
      </c>
      <c r="C962">
        <v>18796</v>
      </c>
      <c r="D962">
        <v>22842</v>
      </c>
      <c r="E962" t="s">
        <v>0</v>
      </c>
      <c r="F962" t="s">
        <v>23</v>
      </c>
      <c r="G962" t="s">
        <v>16</v>
      </c>
      <c r="H962" t="s">
        <v>3</v>
      </c>
      <c r="I962" t="s">
        <v>19</v>
      </c>
      <c r="J962" t="s">
        <v>20</v>
      </c>
      <c r="K962">
        <v>0.19</v>
      </c>
      <c r="L962" t="s">
        <v>15</v>
      </c>
      <c r="M962">
        <f>YEAR(Table1[[#This Row],[Transaction_Date]])</f>
        <v>2023</v>
      </c>
    </row>
    <row r="963" spans="1:13" hidden="1" x14ac:dyDescent="0.25">
      <c r="A963" s="3">
        <v>45229</v>
      </c>
      <c r="B963">
        <v>15163</v>
      </c>
      <c r="C963">
        <v>29280</v>
      </c>
      <c r="D963">
        <v>-14117</v>
      </c>
      <c r="E963" t="s">
        <v>7</v>
      </c>
      <c r="F963" t="s">
        <v>13</v>
      </c>
      <c r="G963" t="s">
        <v>8</v>
      </c>
      <c r="H963" t="s">
        <v>14</v>
      </c>
      <c r="I963" t="s">
        <v>19</v>
      </c>
      <c r="J963" t="s">
        <v>20</v>
      </c>
      <c r="K963">
        <v>0.25</v>
      </c>
      <c r="L963" t="s">
        <v>31</v>
      </c>
      <c r="M963">
        <f>YEAR(Table1[[#This Row],[Transaction_Date]])</f>
        <v>2023</v>
      </c>
    </row>
    <row r="964" spans="1:13" hidden="1" x14ac:dyDescent="0.25">
      <c r="A964" s="3">
        <v>45000</v>
      </c>
      <c r="B964">
        <v>42046</v>
      </c>
      <c r="C964">
        <v>5456</v>
      </c>
      <c r="D964">
        <v>36590</v>
      </c>
      <c r="E964" t="s">
        <v>7</v>
      </c>
      <c r="F964" t="s">
        <v>23</v>
      </c>
      <c r="G964" t="s">
        <v>8</v>
      </c>
      <c r="H964" t="s">
        <v>9</v>
      </c>
      <c r="I964" t="s">
        <v>10</v>
      </c>
      <c r="J964" t="s">
        <v>5</v>
      </c>
      <c r="K964">
        <v>0.16</v>
      </c>
      <c r="L964" t="s">
        <v>21</v>
      </c>
      <c r="M964">
        <f>YEAR(Table1[[#This Row],[Transaction_Date]])</f>
        <v>2023</v>
      </c>
    </row>
    <row r="965" spans="1:13" x14ac:dyDescent="0.25">
      <c r="A965" s="3">
        <v>44752</v>
      </c>
      <c r="B965" s="4">
        <v>28862</v>
      </c>
      <c r="C965">
        <v>10421</v>
      </c>
      <c r="D965">
        <v>18441</v>
      </c>
      <c r="E965" t="s">
        <v>22</v>
      </c>
      <c r="F965" t="s">
        <v>17</v>
      </c>
      <c r="G965" t="s">
        <v>8</v>
      </c>
      <c r="H965" t="s">
        <v>3</v>
      </c>
      <c r="I965" t="s">
        <v>19</v>
      </c>
      <c r="J965" t="s">
        <v>20</v>
      </c>
      <c r="K965">
        <v>0.24</v>
      </c>
      <c r="L965" t="s">
        <v>33</v>
      </c>
      <c r="M965">
        <f>YEAR(Table1[[#This Row],[Transaction_Date]])</f>
        <v>2022</v>
      </c>
    </row>
    <row r="966" spans="1:13" hidden="1" x14ac:dyDescent="0.25">
      <c r="A966" s="3">
        <v>44983</v>
      </c>
      <c r="B966">
        <v>12825</v>
      </c>
      <c r="C966">
        <v>6121</v>
      </c>
      <c r="D966">
        <v>6704</v>
      </c>
      <c r="E966" t="s">
        <v>16</v>
      </c>
      <c r="F966" t="s">
        <v>1</v>
      </c>
      <c r="G966" t="s">
        <v>16</v>
      </c>
      <c r="H966" t="s">
        <v>18</v>
      </c>
      <c r="I966" t="s">
        <v>24</v>
      </c>
      <c r="J966" t="s">
        <v>20</v>
      </c>
      <c r="K966">
        <v>7.0000000000000007E-2</v>
      </c>
      <c r="L966" t="s">
        <v>35</v>
      </c>
      <c r="M966">
        <f>YEAR(Table1[[#This Row],[Transaction_Date]])</f>
        <v>2023</v>
      </c>
    </row>
    <row r="967" spans="1:13" x14ac:dyDescent="0.25">
      <c r="A967" s="3">
        <v>44772</v>
      </c>
      <c r="B967" s="4">
        <v>17016</v>
      </c>
      <c r="C967">
        <v>15913</v>
      </c>
      <c r="D967">
        <v>1103</v>
      </c>
      <c r="E967" t="s">
        <v>16</v>
      </c>
      <c r="F967" t="s">
        <v>26</v>
      </c>
      <c r="G967" t="s">
        <v>8</v>
      </c>
      <c r="H967" t="s">
        <v>9</v>
      </c>
      <c r="I967" t="s">
        <v>19</v>
      </c>
      <c r="J967" t="s">
        <v>20</v>
      </c>
      <c r="K967">
        <v>0.26</v>
      </c>
      <c r="L967" t="s">
        <v>33</v>
      </c>
      <c r="M967">
        <f>YEAR(Table1[[#This Row],[Transaction_Date]])</f>
        <v>2022</v>
      </c>
    </row>
    <row r="968" spans="1:13" hidden="1" x14ac:dyDescent="0.25">
      <c r="A968" s="3">
        <v>45035</v>
      </c>
      <c r="B968">
        <v>42200</v>
      </c>
      <c r="C968">
        <v>25499</v>
      </c>
      <c r="D968">
        <v>16701</v>
      </c>
      <c r="E968" t="s">
        <v>0</v>
      </c>
      <c r="F968" t="s">
        <v>1</v>
      </c>
      <c r="G968" t="s">
        <v>16</v>
      </c>
      <c r="H968" t="s">
        <v>3</v>
      </c>
      <c r="I968" t="s">
        <v>4</v>
      </c>
      <c r="J968" t="s">
        <v>32</v>
      </c>
      <c r="K968">
        <v>0.01</v>
      </c>
      <c r="L968" t="s">
        <v>29</v>
      </c>
      <c r="M968">
        <f>YEAR(Table1[[#This Row],[Transaction_Date]])</f>
        <v>2023</v>
      </c>
    </row>
    <row r="969" spans="1:13" hidden="1" x14ac:dyDescent="0.25">
      <c r="A969" s="3">
        <v>45101</v>
      </c>
      <c r="B969">
        <v>14899</v>
      </c>
      <c r="C969">
        <v>11542</v>
      </c>
      <c r="D969">
        <v>3357</v>
      </c>
      <c r="E969" t="s">
        <v>2</v>
      </c>
      <c r="F969" t="s">
        <v>13</v>
      </c>
      <c r="G969" t="s">
        <v>8</v>
      </c>
      <c r="H969" t="s">
        <v>3</v>
      </c>
      <c r="I969" t="s">
        <v>10</v>
      </c>
      <c r="J969" t="s">
        <v>11</v>
      </c>
      <c r="K969">
        <v>0.26</v>
      </c>
      <c r="L969" t="s">
        <v>25</v>
      </c>
      <c r="M969">
        <f>YEAR(Table1[[#This Row],[Transaction_Date]])</f>
        <v>2023</v>
      </c>
    </row>
    <row r="970" spans="1:13" x14ac:dyDescent="0.25">
      <c r="A970" s="3">
        <v>44919</v>
      </c>
      <c r="B970" s="4">
        <v>47252</v>
      </c>
      <c r="C970">
        <v>8400</v>
      </c>
      <c r="D970">
        <v>38852</v>
      </c>
      <c r="E970" t="s">
        <v>22</v>
      </c>
      <c r="F970" t="s">
        <v>13</v>
      </c>
      <c r="G970" t="s">
        <v>16</v>
      </c>
      <c r="H970" t="s">
        <v>14</v>
      </c>
      <c r="I970" t="s">
        <v>4</v>
      </c>
      <c r="J970" t="s">
        <v>20</v>
      </c>
      <c r="K970">
        <v>0.27</v>
      </c>
      <c r="L970" t="s">
        <v>15</v>
      </c>
      <c r="M970">
        <f>YEAR(Table1[[#This Row],[Transaction_Date]])</f>
        <v>2022</v>
      </c>
    </row>
    <row r="971" spans="1:13" hidden="1" x14ac:dyDescent="0.25">
      <c r="A971" s="3">
        <v>44965</v>
      </c>
      <c r="B971">
        <v>35447</v>
      </c>
      <c r="C971">
        <v>7076</v>
      </c>
      <c r="D971">
        <v>28371</v>
      </c>
      <c r="E971" t="s">
        <v>22</v>
      </c>
      <c r="F971" t="s">
        <v>23</v>
      </c>
      <c r="G971" t="s">
        <v>8</v>
      </c>
      <c r="H971" t="s">
        <v>14</v>
      </c>
      <c r="I971" t="s">
        <v>4</v>
      </c>
      <c r="J971" t="s">
        <v>5</v>
      </c>
      <c r="K971">
        <v>0.23</v>
      </c>
      <c r="L971" t="s">
        <v>35</v>
      </c>
      <c r="M971">
        <f>YEAR(Table1[[#This Row],[Transaction_Date]])</f>
        <v>2023</v>
      </c>
    </row>
    <row r="972" spans="1:13" hidden="1" x14ac:dyDescent="0.25">
      <c r="A972" s="3">
        <v>45247</v>
      </c>
      <c r="B972">
        <v>26267</v>
      </c>
      <c r="C972">
        <v>4959</v>
      </c>
      <c r="D972">
        <v>21308</v>
      </c>
      <c r="E972" t="s">
        <v>16</v>
      </c>
      <c r="F972" t="s">
        <v>26</v>
      </c>
      <c r="G972" t="s">
        <v>30</v>
      </c>
      <c r="H972" t="s">
        <v>27</v>
      </c>
      <c r="I972" t="s">
        <v>10</v>
      </c>
      <c r="J972" t="s">
        <v>20</v>
      </c>
      <c r="K972">
        <v>0.05</v>
      </c>
      <c r="L972" t="s">
        <v>36</v>
      </c>
      <c r="M972">
        <f>YEAR(Table1[[#This Row],[Transaction_Date]])</f>
        <v>2023</v>
      </c>
    </row>
    <row r="973" spans="1:13" x14ac:dyDescent="0.25">
      <c r="A973" s="3">
        <v>44649</v>
      </c>
      <c r="B973" s="4">
        <v>38204</v>
      </c>
      <c r="C973">
        <v>16743</v>
      </c>
      <c r="D973">
        <v>21461</v>
      </c>
      <c r="E973" t="s">
        <v>7</v>
      </c>
      <c r="F973" t="s">
        <v>17</v>
      </c>
      <c r="G973" t="s">
        <v>16</v>
      </c>
      <c r="H973" t="s">
        <v>14</v>
      </c>
      <c r="I973" t="s">
        <v>10</v>
      </c>
      <c r="J973" t="s">
        <v>5</v>
      </c>
      <c r="K973">
        <v>0.28000000000000003</v>
      </c>
      <c r="L973" t="s">
        <v>21</v>
      </c>
      <c r="M973">
        <f>YEAR(Table1[[#This Row],[Transaction_Date]])</f>
        <v>2022</v>
      </c>
    </row>
    <row r="974" spans="1:13" hidden="1" x14ac:dyDescent="0.25">
      <c r="A974" s="3">
        <v>45002</v>
      </c>
      <c r="B974">
        <v>9459</v>
      </c>
      <c r="C974">
        <v>7097</v>
      </c>
      <c r="D974">
        <v>2362</v>
      </c>
      <c r="E974" t="s">
        <v>0</v>
      </c>
      <c r="F974" t="s">
        <v>13</v>
      </c>
      <c r="G974" t="s">
        <v>8</v>
      </c>
      <c r="H974" t="s">
        <v>14</v>
      </c>
      <c r="I974" t="s">
        <v>4</v>
      </c>
      <c r="J974" t="s">
        <v>20</v>
      </c>
      <c r="K974">
        <v>0.28000000000000003</v>
      </c>
      <c r="L974" t="s">
        <v>21</v>
      </c>
      <c r="M974">
        <f>YEAR(Table1[[#This Row],[Transaction_Date]])</f>
        <v>2023</v>
      </c>
    </row>
    <row r="975" spans="1:13" hidden="1" x14ac:dyDescent="0.25">
      <c r="A975" s="3">
        <v>45264</v>
      </c>
      <c r="B975">
        <v>30207</v>
      </c>
      <c r="C975">
        <v>15579</v>
      </c>
      <c r="D975">
        <v>14628</v>
      </c>
      <c r="E975" t="s">
        <v>0</v>
      </c>
      <c r="F975" t="s">
        <v>13</v>
      </c>
      <c r="G975" t="s">
        <v>22</v>
      </c>
      <c r="H975" t="s">
        <v>18</v>
      </c>
      <c r="I975" t="s">
        <v>19</v>
      </c>
      <c r="J975" t="s">
        <v>5</v>
      </c>
      <c r="K975">
        <v>0.12</v>
      </c>
      <c r="L975" t="s">
        <v>15</v>
      </c>
      <c r="M975">
        <f>YEAR(Table1[[#This Row],[Transaction_Date]])</f>
        <v>2023</v>
      </c>
    </row>
    <row r="976" spans="1:13" x14ac:dyDescent="0.25">
      <c r="A976" s="3">
        <v>44751</v>
      </c>
      <c r="B976" s="4">
        <v>43106</v>
      </c>
      <c r="C976">
        <v>11681</v>
      </c>
      <c r="D976">
        <v>31425</v>
      </c>
      <c r="E976" t="s">
        <v>2</v>
      </c>
      <c r="F976" t="s">
        <v>13</v>
      </c>
      <c r="G976" t="s">
        <v>8</v>
      </c>
      <c r="H976" t="s">
        <v>9</v>
      </c>
      <c r="I976" t="s">
        <v>19</v>
      </c>
      <c r="J976" t="s">
        <v>20</v>
      </c>
      <c r="K976">
        <v>0.17</v>
      </c>
      <c r="L976" t="s">
        <v>33</v>
      </c>
      <c r="M976">
        <f>YEAR(Table1[[#This Row],[Transaction_Date]])</f>
        <v>2022</v>
      </c>
    </row>
    <row r="977" spans="1:13" hidden="1" x14ac:dyDescent="0.25">
      <c r="A977" s="3">
        <v>45138</v>
      </c>
      <c r="B977">
        <v>39497</v>
      </c>
      <c r="C977">
        <v>17507</v>
      </c>
      <c r="D977">
        <v>21990</v>
      </c>
      <c r="E977" t="s">
        <v>0</v>
      </c>
      <c r="F977" t="s">
        <v>13</v>
      </c>
      <c r="G977" t="s">
        <v>8</v>
      </c>
      <c r="H977" t="s">
        <v>14</v>
      </c>
      <c r="I977" t="s">
        <v>4</v>
      </c>
      <c r="J977" t="s">
        <v>11</v>
      </c>
      <c r="K977">
        <v>7.0000000000000007E-2</v>
      </c>
      <c r="L977" t="s">
        <v>33</v>
      </c>
      <c r="M977">
        <f>YEAR(Table1[[#This Row],[Transaction_Date]])</f>
        <v>2023</v>
      </c>
    </row>
    <row r="978" spans="1:13" x14ac:dyDescent="0.25">
      <c r="A978" s="3">
        <v>44566</v>
      </c>
      <c r="B978" s="4">
        <v>11754</v>
      </c>
      <c r="C978">
        <v>25448</v>
      </c>
      <c r="D978">
        <v>-13694</v>
      </c>
      <c r="E978" t="s">
        <v>7</v>
      </c>
      <c r="F978" t="s">
        <v>23</v>
      </c>
      <c r="G978" t="s">
        <v>30</v>
      </c>
      <c r="H978" t="s">
        <v>18</v>
      </c>
      <c r="I978" t="s">
        <v>4</v>
      </c>
      <c r="J978" t="s">
        <v>20</v>
      </c>
      <c r="K978">
        <v>7.0000000000000007E-2</v>
      </c>
      <c r="L978" t="s">
        <v>28</v>
      </c>
      <c r="M978">
        <f>YEAR(Table1[[#This Row],[Transaction_Date]])</f>
        <v>2022</v>
      </c>
    </row>
    <row r="979" spans="1:13" hidden="1" x14ac:dyDescent="0.25">
      <c r="A979" s="3">
        <v>45189</v>
      </c>
      <c r="B979">
        <v>13786</v>
      </c>
      <c r="C979">
        <v>19153</v>
      </c>
      <c r="D979">
        <v>-5367</v>
      </c>
      <c r="E979" t="s">
        <v>16</v>
      </c>
      <c r="F979" t="s">
        <v>23</v>
      </c>
      <c r="G979" t="s">
        <v>22</v>
      </c>
      <c r="H979" t="s">
        <v>27</v>
      </c>
      <c r="I979" t="s">
        <v>4</v>
      </c>
      <c r="J979" t="s">
        <v>20</v>
      </c>
      <c r="K979">
        <v>0.06</v>
      </c>
      <c r="L979" t="s">
        <v>34</v>
      </c>
      <c r="M979">
        <f>YEAR(Table1[[#This Row],[Transaction_Date]])</f>
        <v>2023</v>
      </c>
    </row>
    <row r="980" spans="1:13" x14ac:dyDescent="0.25">
      <c r="A980" s="3">
        <v>44916</v>
      </c>
      <c r="B980" s="4">
        <v>6340</v>
      </c>
      <c r="C980">
        <v>6081</v>
      </c>
      <c r="D980">
        <v>259</v>
      </c>
      <c r="E980" t="s">
        <v>0</v>
      </c>
      <c r="F980" t="s">
        <v>23</v>
      </c>
      <c r="G980" t="s">
        <v>8</v>
      </c>
      <c r="H980" t="s">
        <v>18</v>
      </c>
      <c r="I980" t="s">
        <v>19</v>
      </c>
      <c r="J980" t="s">
        <v>20</v>
      </c>
      <c r="K980">
        <v>0.11</v>
      </c>
      <c r="L980" t="s">
        <v>15</v>
      </c>
      <c r="M980">
        <f>YEAR(Table1[[#This Row],[Transaction_Date]])</f>
        <v>2022</v>
      </c>
    </row>
    <row r="981" spans="1:13" x14ac:dyDescent="0.25">
      <c r="A981" s="3">
        <v>44687</v>
      </c>
      <c r="B981" s="4">
        <v>45973</v>
      </c>
      <c r="C981">
        <v>8727</v>
      </c>
      <c r="D981">
        <v>37246</v>
      </c>
      <c r="E981" t="s">
        <v>7</v>
      </c>
      <c r="F981" t="s">
        <v>13</v>
      </c>
      <c r="G981" t="s">
        <v>8</v>
      </c>
      <c r="H981" t="s">
        <v>14</v>
      </c>
      <c r="I981" t="s">
        <v>4</v>
      </c>
      <c r="J981" t="s">
        <v>5</v>
      </c>
      <c r="K981">
        <v>0.23</v>
      </c>
      <c r="L981" t="s">
        <v>6</v>
      </c>
      <c r="M981">
        <f>YEAR(Table1[[#This Row],[Transaction_Date]])</f>
        <v>2022</v>
      </c>
    </row>
    <row r="982" spans="1:13" x14ac:dyDescent="0.25">
      <c r="A982" s="3">
        <v>44567</v>
      </c>
      <c r="B982" s="4">
        <v>39274</v>
      </c>
      <c r="C982">
        <v>29048</v>
      </c>
      <c r="D982">
        <v>10226</v>
      </c>
      <c r="E982" t="s">
        <v>7</v>
      </c>
      <c r="F982" t="s">
        <v>23</v>
      </c>
      <c r="G982" t="s">
        <v>8</v>
      </c>
      <c r="H982" t="s">
        <v>3</v>
      </c>
      <c r="I982" t="s">
        <v>4</v>
      </c>
      <c r="J982" t="s">
        <v>5</v>
      </c>
      <c r="K982">
        <v>0.05</v>
      </c>
      <c r="L982" t="s">
        <v>28</v>
      </c>
      <c r="M982">
        <f>YEAR(Table1[[#This Row],[Transaction_Date]])</f>
        <v>2022</v>
      </c>
    </row>
    <row r="983" spans="1:13" x14ac:dyDescent="0.25">
      <c r="A983" s="3">
        <v>44759</v>
      </c>
      <c r="B983" s="4">
        <v>38051</v>
      </c>
      <c r="C983">
        <v>16969</v>
      </c>
      <c r="D983">
        <v>21082</v>
      </c>
      <c r="E983" t="s">
        <v>0</v>
      </c>
      <c r="F983" t="s">
        <v>23</v>
      </c>
      <c r="G983" t="s">
        <v>16</v>
      </c>
      <c r="H983" t="s">
        <v>14</v>
      </c>
      <c r="I983" t="s">
        <v>10</v>
      </c>
      <c r="J983" t="s">
        <v>11</v>
      </c>
      <c r="K983">
        <v>0.1</v>
      </c>
      <c r="L983" t="s">
        <v>33</v>
      </c>
      <c r="M983">
        <f>YEAR(Table1[[#This Row],[Transaction_Date]])</f>
        <v>2022</v>
      </c>
    </row>
    <row r="984" spans="1:13" hidden="1" x14ac:dyDescent="0.25">
      <c r="A984" s="3">
        <v>45137</v>
      </c>
      <c r="B984">
        <v>41504</v>
      </c>
      <c r="C984">
        <v>25684</v>
      </c>
      <c r="D984">
        <v>15820</v>
      </c>
      <c r="E984" t="s">
        <v>16</v>
      </c>
      <c r="F984" t="s">
        <v>13</v>
      </c>
      <c r="G984" t="s">
        <v>8</v>
      </c>
      <c r="H984" t="s">
        <v>27</v>
      </c>
      <c r="I984" t="s">
        <v>10</v>
      </c>
      <c r="J984" t="s">
        <v>20</v>
      </c>
      <c r="K984">
        <v>0.25</v>
      </c>
      <c r="L984" t="s">
        <v>33</v>
      </c>
      <c r="M984">
        <f>YEAR(Table1[[#This Row],[Transaction_Date]])</f>
        <v>2023</v>
      </c>
    </row>
    <row r="985" spans="1:13" x14ac:dyDescent="0.25">
      <c r="A985" s="3">
        <v>44571</v>
      </c>
      <c r="B985" s="4">
        <v>23276</v>
      </c>
      <c r="C985">
        <v>6797</v>
      </c>
      <c r="D985">
        <v>16479</v>
      </c>
      <c r="E985" t="s">
        <v>16</v>
      </c>
      <c r="F985" t="s">
        <v>13</v>
      </c>
      <c r="G985" t="s">
        <v>8</v>
      </c>
      <c r="H985" t="s">
        <v>3</v>
      </c>
      <c r="I985" t="s">
        <v>4</v>
      </c>
      <c r="J985" t="s">
        <v>20</v>
      </c>
      <c r="K985">
        <v>0.2</v>
      </c>
      <c r="L985" t="s">
        <v>28</v>
      </c>
      <c r="M985">
        <f>YEAR(Table1[[#This Row],[Transaction_Date]])</f>
        <v>2022</v>
      </c>
    </row>
    <row r="986" spans="1:13" hidden="1" x14ac:dyDescent="0.25">
      <c r="A986" s="3">
        <v>45071</v>
      </c>
      <c r="B986">
        <v>13756</v>
      </c>
      <c r="C986">
        <v>20225</v>
      </c>
      <c r="D986">
        <v>-6469</v>
      </c>
      <c r="E986" t="s">
        <v>0</v>
      </c>
      <c r="F986" t="s">
        <v>17</v>
      </c>
      <c r="G986" t="s">
        <v>2</v>
      </c>
      <c r="H986" t="s">
        <v>9</v>
      </c>
      <c r="I986" t="s">
        <v>10</v>
      </c>
      <c r="J986" t="s">
        <v>5</v>
      </c>
      <c r="K986">
        <v>0.13</v>
      </c>
      <c r="L986" t="s">
        <v>6</v>
      </c>
      <c r="M986">
        <f>YEAR(Table1[[#This Row],[Transaction_Date]])</f>
        <v>2023</v>
      </c>
    </row>
    <row r="987" spans="1:13" x14ac:dyDescent="0.25">
      <c r="A987" s="3">
        <v>44778</v>
      </c>
      <c r="B987" s="4">
        <v>45103</v>
      </c>
      <c r="C987">
        <v>19470</v>
      </c>
      <c r="D987">
        <v>25633</v>
      </c>
      <c r="E987" t="s">
        <v>2</v>
      </c>
      <c r="F987" t="s">
        <v>17</v>
      </c>
      <c r="G987" t="s">
        <v>8</v>
      </c>
      <c r="H987" t="s">
        <v>9</v>
      </c>
      <c r="I987" t="s">
        <v>19</v>
      </c>
      <c r="J987" t="s">
        <v>11</v>
      </c>
      <c r="K987">
        <v>0.12</v>
      </c>
      <c r="L987" t="s">
        <v>12</v>
      </c>
      <c r="M987">
        <f>YEAR(Table1[[#This Row],[Transaction_Date]])</f>
        <v>2022</v>
      </c>
    </row>
    <row r="988" spans="1:13" hidden="1" x14ac:dyDescent="0.25">
      <c r="A988" s="3">
        <v>45017</v>
      </c>
      <c r="B988">
        <v>42278</v>
      </c>
      <c r="C988">
        <v>26213</v>
      </c>
      <c r="D988">
        <v>16065</v>
      </c>
      <c r="E988" t="s">
        <v>16</v>
      </c>
      <c r="F988" t="s">
        <v>23</v>
      </c>
      <c r="G988" t="s">
        <v>16</v>
      </c>
      <c r="H988" t="s">
        <v>18</v>
      </c>
      <c r="I988" t="s">
        <v>24</v>
      </c>
      <c r="J988" t="s">
        <v>5</v>
      </c>
      <c r="K988">
        <v>0.05</v>
      </c>
      <c r="L988" t="s">
        <v>29</v>
      </c>
      <c r="M988">
        <f>YEAR(Table1[[#This Row],[Transaction_Date]])</f>
        <v>2023</v>
      </c>
    </row>
    <row r="989" spans="1:13" x14ac:dyDescent="0.25">
      <c r="A989" s="3">
        <v>44886</v>
      </c>
      <c r="B989" s="4">
        <v>20323</v>
      </c>
      <c r="C989">
        <v>15024</v>
      </c>
      <c r="D989">
        <v>5299</v>
      </c>
      <c r="E989" t="s">
        <v>22</v>
      </c>
      <c r="F989" t="s">
        <v>17</v>
      </c>
      <c r="G989" t="s">
        <v>22</v>
      </c>
      <c r="H989" t="s">
        <v>18</v>
      </c>
      <c r="I989" t="s">
        <v>4</v>
      </c>
      <c r="J989" t="s">
        <v>5</v>
      </c>
      <c r="K989">
        <v>0</v>
      </c>
      <c r="L989" t="s">
        <v>36</v>
      </c>
      <c r="M989">
        <f>YEAR(Table1[[#This Row],[Transaction_Date]])</f>
        <v>2022</v>
      </c>
    </row>
    <row r="990" spans="1:13" hidden="1" x14ac:dyDescent="0.25">
      <c r="A990" s="3">
        <v>45142</v>
      </c>
      <c r="B990">
        <v>18810</v>
      </c>
      <c r="C990">
        <v>23600</v>
      </c>
      <c r="D990">
        <v>-4790</v>
      </c>
      <c r="E990" t="s">
        <v>7</v>
      </c>
      <c r="F990" t="s">
        <v>23</v>
      </c>
      <c r="G990" t="s">
        <v>2</v>
      </c>
      <c r="H990" t="s">
        <v>18</v>
      </c>
      <c r="I990" t="s">
        <v>4</v>
      </c>
      <c r="J990" t="s">
        <v>20</v>
      </c>
      <c r="K990">
        <v>0.1</v>
      </c>
      <c r="L990" t="s">
        <v>12</v>
      </c>
      <c r="M990">
        <f>YEAR(Table1[[#This Row],[Transaction_Date]])</f>
        <v>2023</v>
      </c>
    </row>
    <row r="991" spans="1:13" x14ac:dyDescent="0.25">
      <c r="A991" s="3">
        <v>44567</v>
      </c>
      <c r="B991" s="4">
        <v>22839</v>
      </c>
      <c r="C991">
        <v>29465</v>
      </c>
      <c r="D991">
        <v>-6626</v>
      </c>
      <c r="E991" t="s">
        <v>22</v>
      </c>
      <c r="F991" t="s">
        <v>17</v>
      </c>
      <c r="G991" t="s">
        <v>8</v>
      </c>
      <c r="H991" t="s">
        <v>18</v>
      </c>
      <c r="I991" t="s">
        <v>4</v>
      </c>
      <c r="J991" t="s">
        <v>11</v>
      </c>
      <c r="K991">
        <v>0.04</v>
      </c>
      <c r="L991" t="s">
        <v>28</v>
      </c>
      <c r="M991">
        <f>YEAR(Table1[[#This Row],[Transaction_Date]])</f>
        <v>2022</v>
      </c>
    </row>
    <row r="992" spans="1:13" x14ac:dyDescent="0.25">
      <c r="A992" s="3">
        <v>44756</v>
      </c>
      <c r="B992" s="4">
        <v>23158</v>
      </c>
      <c r="C992">
        <v>26265</v>
      </c>
      <c r="D992">
        <v>-3107</v>
      </c>
      <c r="E992" t="s">
        <v>22</v>
      </c>
      <c r="F992" t="s">
        <v>23</v>
      </c>
      <c r="G992" t="s">
        <v>22</v>
      </c>
      <c r="H992" t="s">
        <v>18</v>
      </c>
      <c r="I992" t="s">
        <v>4</v>
      </c>
      <c r="J992" t="s">
        <v>5</v>
      </c>
      <c r="K992">
        <v>0.26</v>
      </c>
      <c r="L992" t="s">
        <v>33</v>
      </c>
      <c r="M992">
        <f>YEAR(Table1[[#This Row],[Transaction_Date]])</f>
        <v>2022</v>
      </c>
    </row>
    <row r="993" spans="1:13" hidden="1" x14ac:dyDescent="0.25">
      <c r="A993" s="3">
        <v>45276</v>
      </c>
      <c r="B993">
        <v>34942</v>
      </c>
      <c r="C993">
        <v>11004</v>
      </c>
      <c r="D993">
        <v>23938</v>
      </c>
      <c r="E993" t="s">
        <v>7</v>
      </c>
      <c r="F993" t="s">
        <v>23</v>
      </c>
      <c r="G993" t="s">
        <v>8</v>
      </c>
      <c r="H993" t="s">
        <v>18</v>
      </c>
      <c r="I993" t="s">
        <v>10</v>
      </c>
      <c r="J993" t="s">
        <v>5</v>
      </c>
      <c r="K993">
        <v>0.12</v>
      </c>
      <c r="L993" t="s">
        <v>15</v>
      </c>
      <c r="M993">
        <f>YEAR(Table1[[#This Row],[Transaction_Date]])</f>
        <v>2023</v>
      </c>
    </row>
    <row r="994" spans="1:13" x14ac:dyDescent="0.25">
      <c r="A994" s="3">
        <v>44658</v>
      </c>
      <c r="B994" s="4">
        <v>49412</v>
      </c>
      <c r="C994">
        <v>22265</v>
      </c>
      <c r="D994">
        <v>27147</v>
      </c>
      <c r="E994" t="s">
        <v>0</v>
      </c>
      <c r="F994" t="s">
        <v>17</v>
      </c>
      <c r="G994" t="s">
        <v>30</v>
      </c>
      <c r="H994" t="s">
        <v>14</v>
      </c>
      <c r="I994" t="s">
        <v>10</v>
      </c>
      <c r="J994" t="s">
        <v>5</v>
      </c>
      <c r="K994">
        <v>0.16</v>
      </c>
      <c r="L994" t="s">
        <v>29</v>
      </c>
      <c r="M994">
        <f>YEAR(Table1[[#This Row],[Transaction_Date]])</f>
        <v>2022</v>
      </c>
    </row>
    <row r="995" spans="1:13" x14ac:dyDescent="0.25">
      <c r="A995" s="3">
        <v>44629</v>
      </c>
      <c r="B995" s="4">
        <v>45138</v>
      </c>
      <c r="C995">
        <v>11990</v>
      </c>
      <c r="D995">
        <v>33148</v>
      </c>
      <c r="E995" t="s">
        <v>22</v>
      </c>
      <c r="F995" t="s">
        <v>13</v>
      </c>
      <c r="G995" t="s">
        <v>7</v>
      </c>
      <c r="H995" t="s">
        <v>3</v>
      </c>
      <c r="I995" t="s">
        <v>10</v>
      </c>
      <c r="J995" t="s">
        <v>20</v>
      </c>
      <c r="K995">
        <v>0.17</v>
      </c>
      <c r="L995" t="s">
        <v>21</v>
      </c>
      <c r="M995">
        <f>YEAR(Table1[[#This Row],[Transaction_Date]])</f>
        <v>2022</v>
      </c>
    </row>
    <row r="996" spans="1:13" x14ac:dyDescent="0.25">
      <c r="A996" s="3">
        <v>44800</v>
      </c>
      <c r="B996" s="4">
        <v>8819</v>
      </c>
      <c r="C996">
        <v>12633</v>
      </c>
      <c r="D996">
        <v>-3814</v>
      </c>
      <c r="E996" t="s">
        <v>22</v>
      </c>
      <c r="F996" t="s">
        <v>13</v>
      </c>
      <c r="G996" t="s">
        <v>30</v>
      </c>
      <c r="H996" t="s">
        <v>18</v>
      </c>
      <c r="I996" t="s">
        <v>19</v>
      </c>
      <c r="J996" t="s">
        <v>5</v>
      </c>
      <c r="K996">
        <v>0.19</v>
      </c>
      <c r="L996" t="s">
        <v>12</v>
      </c>
      <c r="M996">
        <f>YEAR(Table1[[#This Row],[Transaction_Date]])</f>
        <v>2022</v>
      </c>
    </row>
    <row r="997" spans="1:13" hidden="1" x14ac:dyDescent="0.25">
      <c r="A997" s="3">
        <v>45006</v>
      </c>
      <c r="B997">
        <v>24394</v>
      </c>
      <c r="C997">
        <v>22183</v>
      </c>
      <c r="D997">
        <v>2211</v>
      </c>
      <c r="E997" t="s">
        <v>22</v>
      </c>
      <c r="F997" t="s">
        <v>23</v>
      </c>
      <c r="G997" t="s">
        <v>16</v>
      </c>
      <c r="H997" t="s">
        <v>18</v>
      </c>
      <c r="I997" t="s">
        <v>4</v>
      </c>
      <c r="J997" t="s">
        <v>5</v>
      </c>
      <c r="K997">
        <v>0.15</v>
      </c>
      <c r="L997" t="s">
        <v>21</v>
      </c>
      <c r="M997">
        <f>YEAR(Table1[[#This Row],[Transaction_Date]])</f>
        <v>2023</v>
      </c>
    </row>
    <row r="998" spans="1:13" x14ac:dyDescent="0.25">
      <c r="A998" s="3">
        <v>44777</v>
      </c>
      <c r="B998" s="4">
        <v>8434</v>
      </c>
      <c r="C998">
        <v>22425</v>
      </c>
      <c r="D998">
        <v>-13991</v>
      </c>
      <c r="E998" t="s">
        <v>16</v>
      </c>
      <c r="F998" t="s">
        <v>23</v>
      </c>
      <c r="G998" t="s">
        <v>16</v>
      </c>
      <c r="H998" t="s">
        <v>18</v>
      </c>
      <c r="I998" t="s">
        <v>4</v>
      </c>
      <c r="J998" t="s">
        <v>20</v>
      </c>
      <c r="K998">
        <v>7.0000000000000007E-2</v>
      </c>
      <c r="L998" t="s">
        <v>12</v>
      </c>
      <c r="M998">
        <f>YEAR(Table1[[#This Row],[Transaction_Date]])</f>
        <v>2022</v>
      </c>
    </row>
    <row r="999" spans="1:13" x14ac:dyDescent="0.25">
      <c r="A999" s="3">
        <v>44745</v>
      </c>
      <c r="B999" s="4">
        <v>45672</v>
      </c>
      <c r="C999">
        <v>18003</v>
      </c>
      <c r="D999">
        <v>27669</v>
      </c>
      <c r="E999" t="s">
        <v>22</v>
      </c>
      <c r="F999" t="s">
        <v>23</v>
      </c>
      <c r="G999" t="s">
        <v>30</v>
      </c>
      <c r="H999" t="s">
        <v>27</v>
      </c>
      <c r="I999" t="s">
        <v>19</v>
      </c>
      <c r="J999" t="s">
        <v>32</v>
      </c>
      <c r="K999">
        <v>0.01</v>
      </c>
      <c r="L999" t="s">
        <v>33</v>
      </c>
      <c r="M999">
        <f>YEAR(Table1[[#This Row],[Transaction_Date]])</f>
        <v>2022</v>
      </c>
    </row>
    <row r="1000" spans="1:13" x14ac:dyDescent="0.25">
      <c r="A1000" s="3">
        <v>44921</v>
      </c>
      <c r="B1000" s="4">
        <v>10585</v>
      </c>
      <c r="C1000">
        <v>15869</v>
      </c>
      <c r="D1000">
        <v>-5284</v>
      </c>
      <c r="E1000" t="s">
        <v>22</v>
      </c>
      <c r="F1000" t="s">
        <v>23</v>
      </c>
      <c r="G1000" t="s">
        <v>16</v>
      </c>
      <c r="H1000" t="s">
        <v>18</v>
      </c>
      <c r="I1000" t="s">
        <v>4</v>
      </c>
      <c r="J1000" t="s">
        <v>5</v>
      </c>
      <c r="K1000">
        <v>7.0000000000000007E-2</v>
      </c>
      <c r="L1000" t="s">
        <v>15</v>
      </c>
      <c r="M1000">
        <f>YEAR(Table1[[#This Row],[Transaction_Date]])</f>
        <v>2022</v>
      </c>
    </row>
    <row r="1001" spans="1:13" hidden="1" x14ac:dyDescent="0.25">
      <c r="A1001" s="3">
        <v>44973</v>
      </c>
      <c r="B1001">
        <v>17997</v>
      </c>
      <c r="C1001">
        <v>18640</v>
      </c>
      <c r="D1001">
        <v>-643</v>
      </c>
      <c r="E1001" t="s">
        <v>16</v>
      </c>
      <c r="F1001" t="s">
        <v>23</v>
      </c>
      <c r="G1001" t="s">
        <v>16</v>
      </c>
      <c r="H1001" t="s">
        <v>14</v>
      </c>
      <c r="I1001" t="s">
        <v>10</v>
      </c>
      <c r="J1001" t="s">
        <v>5</v>
      </c>
      <c r="K1001">
        <v>0.27</v>
      </c>
      <c r="L1001" t="s">
        <v>35</v>
      </c>
      <c r="M1001">
        <f>YEAR(Table1[[#This Row],[Transaction_Date]])</f>
        <v>2023</v>
      </c>
    </row>
    <row r="1002" spans="1:13" hidden="1" x14ac:dyDescent="0.25">
      <c r="A1002" s="3">
        <v>45253</v>
      </c>
      <c r="B1002">
        <v>38808</v>
      </c>
      <c r="C1002">
        <v>12019</v>
      </c>
      <c r="D1002">
        <v>26789</v>
      </c>
      <c r="E1002" t="s">
        <v>0</v>
      </c>
      <c r="F1002" t="s">
        <v>13</v>
      </c>
      <c r="G1002" t="s">
        <v>8</v>
      </c>
      <c r="H1002" t="s">
        <v>18</v>
      </c>
      <c r="I1002" t="s">
        <v>10</v>
      </c>
      <c r="J1002" t="s">
        <v>20</v>
      </c>
      <c r="K1002">
        <v>0.09</v>
      </c>
      <c r="L1002" t="s">
        <v>36</v>
      </c>
      <c r="M1002">
        <f>YEAR(Table1[[#This Row],[Transaction_Date]])</f>
        <v>2023</v>
      </c>
    </row>
    <row r="1003" spans="1:13" x14ac:dyDescent="0.25">
      <c r="A1003" s="3">
        <v>44680</v>
      </c>
      <c r="B1003" s="4">
        <v>40017</v>
      </c>
      <c r="C1003">
        <v>13178</v>
      </c>
      <c r="D1003">
        <v>26839</v>
      </c>
      <c r="E1003" t="s">
        <v>7</v>
      </c>
      <c r="F1003" t="s">
        <v>23</v>
      </c>
      <c r="G1003" t="s">
        <v>8</v>
      </c>
      <c r="H1003" t="s">
        <v>3</v>
      </c>
      <c r="I1003" t="s">
        <v>4</v>
      </c>
      <c r="J1003" t="s">
        <v>20</v>
      </c>
      <c r="K1003">
        <v>0.25</v>
      </c>
      <c r="L1003" t="s">
        <v>29</v>
      </c>
      <c r="M1003">
        <f>YEAR(Table1[[#This Row],[Transaction_Date]])</f>
        <v>2022</v>
      </c>
    </row>
    <row r="1004" spans="1:13" x14ac:dyDescent="0.25">
      <c r="A1004" s="3">
        <v>44763</v>
      </c>
      <c r="B1004" s="4">
        <v>5032</v>
      </c>
      <c r="C1004">
        <v>11967</v>
      </c>
      <c r="D1004">
        <v>-6935</v>
      </c>
      <c r="E1004" t="s">
        <v>16</v>
      </c>
      <c r="F1004" t="s">
        <v>13</v>
      </c>
      <c r="G1004" t="s">
        <v>30</v>
      </c>
      <c r="H1004" t="s">
        <v>18</v>
      </c>
      <c r="I1004" t="s">
        <v>24</v>
      </c>
      <c r="J1004" t="s">
        <v>11</v>
      </c>
      <c r="K1004">
        <v>0.15</v>
      </c>
      <c r="L1004" t="s">
        <v>33</v>
      </c>
      <c r="M1004">
        <f>YEAR(Table1[[#This Row],[Transaction_Date]])</f>
        <v>2022</v>
      </c>
    </row>
    <row r="1005" spans="1:13" hidden="1" x14ac:dyDescent="0.25">
      <c r="A1005" s="3">
        <v>45052</v>
      </c>
      <c r="B1005">
        <v>8703</v>
      </c>
      <c r="C1005">
        <v>4995</v>
      </c>
      <c r="D1005">
        <v>3708</v>
      </c>
      <c r="E1005" t="s">
        <v>7</v>
      </c>
      <c r="F1005" t="s">
        <v>1</v>
      </c>
      <c r="G1005" t="s">
        <v>8</v>
      </c>
      <c r="H1005" t="s">
        <v>18</v>
      </c>
      <c r="I1005" t="s">
        <v>4</v>
      </c>
      <c r="J1005" t="s">
        <v>5</v>
      </c>
      <c r="K1005">
        <v>0.05</v>
      </c>
      <c r="L1005" t="s">
        <v>6</v>
      </c>
      <c r="M1005">
        <f>YEAR(Table1[[#This Row],[Transaction_Date]])</f>
        <v>2023</v>
      </c>
    </row>
    <row r="1006" spans="1:13" hidden="1" x14ac:dyDescent="0.25">
      <c r="A1006" s="3">
        <v>44966</v>
      </c>
      <c r="B1006">
        <v>6618</v>
      </c>
      <c r="C1006">
        <v>29548</v>
      </c>
      <c r="D1006">
        <v>-22930</v>
      </c>
      <c r="E1006" t="s">
        <v>7</v>
      </c>
      <c r="F1006" t="s">
        <v>26</v>
      </c>
      <c r="G1006" t="s">
        <v>2</v>
      </c>
      <c r="H1006" t="s">
        <v>14</v>
      </c>
      <c r="I1006" t="s">
        <v>19</v>
      </c>
      <c r="J1006" t="s">
        <v>32</v>
      </c>
      <c r="K1006">
        <v>0.25</v>
      </c>
      <c r="L1006" t="s">
        <v>35</v>
      </c>
      <c r="M1006">
        <f>YEAR(Table1[[#This Row],[Transaction_Date]])</f>
        <v>2023</v>
      </c>
    </row>
    <row r="1007" spans="1:13" hidden="1" x14ac:dyDescent="0.25">
      <c r="A1007" s="3">
        <v>45165</v>
      </c>
      <c r="B1007">
        <v>24752</v>
      </c>
      <c r="C1007">
        <v>15518</v>
      </c>
      <c r="D1007">
        <v>9234</v>
      </c>
      <c r="E1007" t="s">
        <v>0</v>
      </c>
      <c r="F1007" t="s">
        <v>23</v>
      </c>
      <c r="G1007" t="s">
        <v>2</v>
      </c>
      <c r="H1007" t="s">
        <v>9</v>
      </c>
      <c r="I1007" t="s">
        <v>4</v>
      </c>
      <c r="J1007" t="s">
        <v>20</v>
      </c>
      <c r="K1007">
        <v>0.11</v>
      </c>
      <c r="L1007" t="s">
        <v>12</v>
      </c>
      <c r="M1007">
        <f>YEAR(Table1[[#This Row],[Transaction_Date]])</f>
        <v>2023</v>
      </c>
    </row>
    <row r="1008" spans="1:13" hidden="1" x14ac:dyDescent="0.25">
      <c r="A1008" s="3">
        <v>44929</v>
      </c>
      <c r="B1008">
        <v>45802</v>
      </c>
      <c r="C1008">
        <v>11780</v>
      </c>
      <c r="D1008">
        <v>34022</v>
      </c>
      <c r="E1008" t="s">
        <v>7</v>
      </c>
      <c r="F1008" t="s">
        <v>26</v>
      </c>
      <c r="G1008" t="s">
        <v>30</v>
      </c>
      <c r="H1008" t="s">
        <v>14</v>
      </c>
      <c r="I1008" t="s">
        <v>4</v>
      </c>
      <c r="J1008" t="s">
        <v>5</v>
      </c>
      <c r="K1008">
        <v>0.11</v>
      </c>
      <c r="L1008" t="s">
        <v>28</v>
      </c>
      <c r="M1008">
        <f>YEAR(Table1[[#This Row],[Transaction_Date]])</f>
        <v>2023</v>
      </c>
    </row>
    <row r="1009" spans="1:13" hidden="1" x14ac:dyDescent="0.25">
      <c r="A1009" s="3">
        <v>45237</v>
      </c>
      <c r="B1009">
        <v>18189</v>
      </c>
      <c r="C1009">
        <v>11241</v>
      </c>
      <c r="D1009">
        <v>6948</v>
      </c>
      <c r="E1009" t="s">
        <v>22</v>
      </c>
      <c r="F1009" t="s">
        <v>26</v>
      </c>
      <c r="G1009" t="s">
        <v>22</v>
      </c>
      <c r="H1009" t="s">
        <v>3</v>
      </c>
      <c r="I1009" t="s">
        <v>19</v>
      </c>
      <c r="J1009" t="s">
        <v>32</v>
      </c>
      <c r="K1009">
        <v>0.21</v>
      </c>
      <c r="L1009" t="s">
        <v>36</v>
      </c>
      <c r="M1009">
        <f>YEAR(Table1[[#This Row],[Transaction_Date]])</f>
        <v>2023</v>
      </c>
    </row>
    <row r="1010" spans="1:13" x14ac:dyDescent="0.25">
      <c r="A1010" s="3">
        <v>44596</v>
      </c>
      <c r="B1010" s="4">
        <v>28946</v>
      </c>
      <c r="C1010">
        <v>24005</v>
      </c>
      <c r="D1010">
        <v>4941</v>
      </c>
      <c r="E1010" t="s">
        <v>16</v>
      </c>
      <c r="F1010" t="s">
        <v>23</v>
      </c>
      <c r="G1010" t="s">
        <v>8</v>
      </c>
      <c r="H1010" t="s">
        <v>27</v>
      </c>
      <c r="I1010" t="s">
        <v>10</v>
      </c>
      <c r="J1010" t="s">
        <v>32</v>
      </c>
      <c r="K1010">
        <v>0.28999999999999998</v>
      </c>
      <c r="L1010" t="s">
        <v>35</v>
      </c>
      <c r="M1010">
        <f>YEAR(Table1[[#This Row],[Transaction_Date]])</f>
        <v>2022</v>
      </c>
    </row>
    <row r="1011" spans="1:13" x14ac:dyDescent="0.25">
      <c r="A1011" s="3">
        <v>44779</v>
      </c>
      <c r="B1011" s="4">
        <v>31838</v>
      </c>
      <c r="C1011">
        <v>20878</v>
      </c>
      <c r="D1011">
        <v>10960</v>
      </c>
      <c r="E1011" t="s">
        <v>0</v>
      </c>
      <c r="F1011" t="s">
        <v>1</v>
      </c>
      <c r="G1011" t="s">
        <v>8</v>
      </c>
      <c r="H1011" t="s">
        <v>18</v>
      </c>
      <c r="I1011" t="s">
        <v>4</v>
      </c>
      <c r="J1011" t="s">
        <v>5</v>
      </c>
      <c r="K1011">
        <v>0.2</v>
      </c>
      <c r="L1011" t="s">
        <v>12</v>
      </c>
      <c r="M1011">
        <f>YEAR(Table1[[#This Row],[Transaction_Date]])</f>
        <v>2022</v>
      </c>
    </row>
    <row r="1012" spans="1:13" x14ac:dyDescent="0.25">
      <c r="A1012" s="3">
        <v>44924</v>
      </c>
      <c r="B1012" s="4">
        <v>12735</v>
      </c>
      <c r="C1012">
        <v>12215</v>
      </c>
      <c r="D1012">
        <v>520</v>
      </c>
      <c r="E1012" t="s">
        <v>2</v>
      </c>
      <c r="F1012" t="s">
        <v>26</v>
      </c>
      <c r="G1012" t="s">
        <v>22</v>
      </c>
      <c r="H1012" t="s">
        <v>14</v>
      </c>
      <c r="I1012" t="s">
        <v>19</v>
      </c>
      <c r="J1012" t="s">
        <v>5</v>
      </c>
      <c r="K1012">
        <v>0.04</v>
      </c>
      <c r="L1012" t="s">
        <v>15</v>
      </c>
      <c r="M1012">
        <f>YEAR(Table1[[#This Row],[Transaction_Date]])</f>
        <v>2022</v>
      </c>
    </row>
    <row r="1013" spans="1:13" x14ac:dyDescent="0.25">
      <c r="A1013" s="3">
        <v>44615</v>
      </c>
      <c r="B1013" s="4">
        <v>22723</v>
      </c>
      <c r="C1013">
        <v>23294</v>
      </c>
      <c r="D1013">
        <v>-571</v>
      </c>
      <c r="E1013" t="s">
        <v>16</v>
      </c>
      <c r="F1013" t="s">
        <v>13</v>
      </c>
      <c r="G1013" t="s">
        <v>8</v>
      </c>
      <c r="H1013" t="s">
        <v>18</v>
      </c>
      <c r="I1013" t="s">
        <v>4</v>
      </c>
      <c r="J1013" t="s">
        <v>20</v>
      </c>
      <c r="K1013">
        <v>0.11</v>
      </c>
      <c r="L1013" t="s">
        <v>35</v>
      </c>
      <c r="M1013">
        <f>YEAR(Table1[[#This Row],[Transaction_Date]])</f>
        <v>2022</v>
      </c>
    </row>
    <row r="1014" spans="1:13" x14ac:dyDescent="0.25">
      <c r="A1014" s="3">
        <v>44624</v>
      </c>
      <c r="B1014" s="4">
        <v>24116</v>
      </c>
      <c r="C1014">
        <v>15063</v>
      </c>
      <c r="D1014">
        <v>9053</v>
      </c>
      <c r="E1014" t="s">
        <v>0</v>
      </c>
      <c r="F1014" t="s">
        <v>23</v>
      </c>
      <c r="G1014" t="s">
        <v>7</v>
      </c>
      <c r="H1014" t="s">
        <v>18</v>
      </c>
      <c r="I1014" t="s">
        <v>10</v>
      </c>
      <c r="J1014" t="s">
        <v>11</v>
      </c>
      <c r="K1014">
        <v>0.14000000000000001</v>
      </c>
      <c r="L1014" t="s">
        <v>21</v>
      </c>
      <c r="M1014">
        <f>YEAR(Table1[[#This Row],[Transaction_Date]])</f>
        <v>2022</v>
      </c>
    </row>
    <row r="1015" spans="1:13" x14ac:dyDescent="0.25">
      <c r="A1015" s="3">
        <v>44835</v>
      </c>
      <c r="B1015" s="4">
        <v>8518</v>
      </c>
      <c r="C1015">
        <v>20640</v>
      </c>
      <c r="D1015">
        <v>-12122</v>
      </c>
      <c r="E1015" t="s">
        <v>2</v>
      </c>
      <c r="F1015" t="s">
        <v>23</v>
      </c>
      <c r="G1015" t="s">
        <v>8</v>
      </c>
      <c r="H1015" t="s">
        <v>18</v>
      </c>
      <c r="I1015" t="s">
        <v>4</v>
      </c>
      <c r="J1015" t="s">
        <v>5</v>
      </c>
      <c r="K1015">
        <v>0.12</v>
      </c>
      <c r="L1015" t="s">
        <v>31</v>
      </c>
      <c r="M1015">
        <f>YEAR(Table1[[#This Row],[Transaction_Date]])</f>
        <v>2022</v>
      </c>
    </row>
    <row r="1016" spans="1:13" hidden="1" x14ac:dyDescent="0.25">
      <c r="A1016" s="3">
        <v>45098</v>
      </c>
      <c r="B1016">
        <v>28129</v>
      </c>
      <c r="C1016">
        <v>12296</v>
      </c>
      <c r="D1016">
        <v>15833</v>
      </c>
      <c r="E1016" t="s">
        <v>0</v>
      </c>
      <c r="F1016" t="s">
        <v>17</v>
      </c>
      <c r="G1016" t="s">
        <v>8</v>
      </c>
      <c r="H1016" t="s">
        <v>18</v>
      </c>
      <c r="I1016" t="s">
        <v>24</v>
      </c>
      <c r="J1016" t="s">
        <v>20</v>
      </c>
      <c r="K1016">
        <v>7.0000000000000007E-2</v>
      </c>
      <c r="L1016" t="s">
        <v>25</v>
      </c>
      <c r="M1016">
        <f>YEAR(Table1[[#This Row],[Transaction_Date]])</f>
        <v>2023</v>
      </c>
    </row>
    <row r="1017" spans="1:13" hidden="1" x14ac:dyDescent="0.25">
      <c r="A1017" s="3">
        <v>44944</v>
      </c>
      <c r="B1017">
        <v>46010</v>
      </c>
      <c r="C1017">
        <v>26632</v>
      </c>
      <c r="D1017">
        <v>19378</v>
      </c>
      <c r="E1017" t="s">
        <v>0</v>
      </c>
      <c r="F1017" t="s">
        <v>23</v>
      </c>
      <c r="G1017" t="s">
        <v>8</v>
      </c>
      <c r="H1017" t="s">
        <v>18</v>
      </c>
      <c r="I1017" t="s">
        <v>19</v>
      </c>
      <c r="J1017" t="s">
        <v>32</v>
      </c>
      <c r="K1017">
        <v>7.0000000000000007E-2</v>
      </c>
      <c r="L1017" t="s">
        <v>28</v>
      </c>
      <c r="M1017">
        <f>YEAR(Table1[[#This Row],[Transaction_Date]])</f>
        <v>2023</v>
      </c>
    </row>
    <row r="1018" spans="1:13" x14ac:dyDescent="0.25">
      <c r="A1018" s="3">
        <v>44687</v>
      </c>
      <c r="B1018" s="4">
        <v>41365</v>
      </c>
      <c r="C1018">
        <v>18316</v>
      </c>
      <c r="D1018">
        <v>23049</v>
      </c>
      <c r="E1018" t="s">
        <v>0</v>
      </c>
      <c r="F1018" t="s">
        <v>1</v>
      </c>
      <c r="G1018" t="s">
        <v>8</v>
      </c>
      <c r="H1018" t="s">
        <v>3</v>
      </c>
      <c r="I1018" t="s">
        <v>24</v>
      </c>
      <c r="J1018" t="s">
        <v>20</v>
      </c>
      <c r="K1018">
        <v>0.04</v>
      </c>
      <c r="L1018" t="s">
        <v>6</v>
      </c>
      <c r="M1018">
        <f>YEAR(Table1[[#This Row],[Transaction_Date]])</f>
        <v>2022</v>
      </c>
    </row>
    <row r="1019" spans="1:13" x14ac:dyDescent="0.25">
      <c r="A1019" s="3">
        <v>44590</v>
      </c>
      <c r="B1019" s="4">
        <v>44225</v>
      </c>
      <c r="C1019">
        <v>28803</v>
      </c>
      <c r="D1019">
        <v>15422</v>
      </c>
      <c r="E1019" t="s">
        <v>0</v>
      </c>
      <c r="F1019" t="s">
        <v>17</v>
      </c>
      <c r="G1019" t="s">
        <v>8</v>
      </c>
      <c r="H1019" t="s">
        <v>18</v>
      </c>
      <c r="I1019" t="s">
        <v>4</v>
      </c>
      <c r="J1019" t="s">
        <v>5</v>
      </c>
      <c r="K1019">
        <v>0.05</v>
      </c>
      <c r="L1019" t="s">
        <v>28</v>
      </c>
      <c r="M1019">
        <f>YEAR(Table1[[#This Row],[Transaction_Date]])</f>
        <v>2022</v>
      </c>
    </row>
    <row r="1020" spans="1:13" hidden="1" x14ac:dyDescent="0.25">
      <c r="A1020" s="3">
        <v>45270</v>
      </c>
      <c r="B1020">
        <v>19136</v>
      </c>
      <c r="C1020">
        <v>4147</v>
      </c>
      <c r="D1020">
        <v>14989</v>
      </c>
      <c r="E1020" t="s">
        <v>0</v>
      </c>
      <c r="F1020" t="s">
        <v>26</v>
      </c>
      <c r="G1020" t="s">
        <v>16</v>
      </c>
      <c r="H1020" t="s">
        <v>18</v>
      </c>
      <c r="I1020" t="s">
        <v>10</v>
      </c>
      <c r="J1020" t="s">
        <v>20</v>
      </c>
      <c r="K1020">
        <v>0.19</v>
      </c>
      <c r="L1020" t="s">
        <v>15</v>
      </c>
      <c r="M1020">
        <f>YEAR(Table1[[#This Row],[Transaction_Date]])</f>
        <v>2023</v>
      </c>
    </row>
    <row r="1021" spans="1:13" x14ac:dyDescent="0.25">
      <c r="A1021" s="3">
        <v>44629</v>
      </c>
      <c r="B1021" s="4">
        <v>5134</v>
      </c>
      <c r="C1021">
        <v>13765</v>
      </c>
      <c r="D1021">
        <v>-8631</v>
      </c>
      <c r="E1021" t="s">
        <v>16</v>
      </c>
      <c r="F1021" t="s">
        <v>26</v>
      </c>
      <c r="G1021" t="s">
        <v>8</v>
      </c>
      <c r="H1021" t="s">
        <v>3</v>
      </c>
      <c r="I1021" t="s">
        <v>10</v>
      </c>
      <c r="J1021" t="s">
        <v>5</v>
      </c>
      <c r="K1021">
        <v>0.06</v>
      </c>
      <c r="L1021" t="s">
        <v>21</v>
      </c>
      <c r="M1021">
        <f>YEAR(Table1[[#This Row],[Transaction_Date]])</f>
        <v>2022</v>
      </c>
    </row>
    <row r="1022" spans="1:13" hidden="1" x14ac:dyDescent="0.25">
      <c r="A1022" s="3">
        <v>44934</v>
      </c>
      <c r="B1022">
        <v>22646</v>
      </c>
      <c r="C1022">
        <v>19479</v>
      </c>
      <c r="D1022">
        <v>3167</v>
      </c>
      <c r="E1022" t="s">
        <v>22</v>
      </c>
      <c r="F1022" t="s">
        <v>13</v>
      </c>
      <c r="G1022" t="s">
        <v>7</v>
      </c>
      <c r="H1022" t="s">
        <v>3</v>
      </c>
      <c r="I1022" t="s">
        <v>4</v>
      </c>
      <c r="J1022" t="s">
        <v>20</v>
      </c>
      <c r="K1022">
        <v>0.24</v>
      </c>
      <c r="L1022" t="s">
        <v>28</v>
      </c>
      <c r="M1022">
        <f>YEAR(Table1[[#This Row],[Transaction_Date]])</f>
        <v>2023</v>
      </c>
    </row>
    <row r="1023" spans="1:13" hidden="1" x14ac:dyDescent="0.25">
      <c r="A1023" s="3">
        <v>45149</v>
      </c>
      <c r="B1023">
        <v>35411</v>
      </c>
      <c r="C1023">
        <v>4649</v>
      </c>
      <c r="D1023">
        <v>30762</v>
      </c>
      <c r="E1023" t="s">
        <v>22</v>
      </c>
      <c r="F1023" t="s">
        <v>26</v>
      </c>
      <c r="G1023" t="s">
        <v>7</v>
      </c>
      <c r="H1023" t="s">
        <v>18</v>
      </c>
      <c r="I1023" t="s">
        <v>10</v>
      </c>
      <c r="J1023" t="s">
        <v>5</v>
      </c>
      <c r="K1023">
        <v>0.22</v>
      </c>
      <c r="L1023" t="s">
        <v>12</v>
      </c>
      <c r="M1023">
        <f>YEAR(Table1[[#This Row],[Transaction_Date]])</f>
        <v>2023</v>
      </c>
    </row>
    <row r="1024" spans="1:13" x14ac:dyDescent="0.25">
      <c r="A1024" s="3">
        <v>44743</v>
      </c>
      <c r="B1024" s="4">
        <v>34688</v>
      </c>
      <c r="C1024">
        <v>29027</v>
      </c>
      <c r="D1024">
        <v>5661</v>
      </c>
      <c r="E1024" t="s">
        <v>0</v>
      </c>
      <c r="F1024" t="s">
        <v>23</v>
      </c>
      <c r="G1024" t="s">
        <v>16</v>
      </c>
      <c r="H1024" t="s">
        <v>27</v>
      </c>
      <c r="I1024" t="s">
        <v>24</v>
      </c>
      <c r="J1024" t="s">
        <v>20</v>
      </c>
      <c r="K1024">
        <v>0.05</v>
      </c>
      <c r="L1024" t="s">
        <v>33</v>
      </c>
      <c r="M1024">
        <f>YEAR(Table1[[#This Row],[Transaction_Date]])</f>
        <v>2022</v>
      </c>
    </row>
    <row r="1025" spans="1:13" x14ac:dyDescent="0.25">
      <c r="A1025" s="3">
        <v>44860</v>
      </c>
      <c r="B1025" s="4">
        <v>48241</v>
      </c>
      <c r="C1025">
        <v>6545</v>
      </c>
      <c r="D1025">
        <v>41696</v>
      </c>
      <c r="E1025" t="s">
        <v>0</v>
      </c>
      <c r="F1025" t="s">
        <v>23</v>
      </c>
      <c r="G1025" t="s">
        <v>16</v>
      </c>
      <c r="H1025" t="s">
        <v>18</v>
      </c>
      <c r="I1025" t="s">
        <v>10</v>
      </c>
      <c r="J1025" t="s">
        <v>5</v>
      </c>
      <c r="K1025">
        <v>0.16</v>
      </c>
      <c r="L1025" t="s">
        <v>31</v>
      </c>
      <c r="M1025">
        <f>YEAR(Table1[[#This Row],[Transaction_Date]])</f>
        <v>2022</v>
      </c>
    </row>
    <row r="1026" spans="1:13" x14ac:dyDescent="0.25">
      <c r="A1026" s="3">
        <v>44712</v>
      </c>
      <c r="B1026" s="4">
        <v>36147</v>
      </c>
      <c r="C1026">
        <v>6503</v>
      </c>
      <c r="D1026">
        <v>29644</v>
      </c>
      <c r="E1026" t="s">
        <v>16</v>
      </c>
      <c r="F1026" t="s">
        <v>23</v>
      </c>
      <c r="G1026" t="s">
        <v>16</v>
      </c>
      <c r="H1026" t="s">
        <v>27</v>
      </c>
      <c r="I1026" t="s">
        <v>4</v>
      </c>
      <c r="J1026" t="s">
        <v>20</v>
      </c>
      <c r="K1026">
        <v>0.25</v>
      </c>
      <c r="L1026" t="s">
        <v>6</v>
      </c>
      <c r="M1026">
        <f>YEAR(Table1[[#This Row],[Transaction_Date]])</f>
        <v>2022</v>
      </c>
    </row>
    <row r="1027" spans="1:13" x14ac:dyDescent="0.25">
      <c r="A1027" s="3">
        <v>44814</v>
      </c>
      <c r="B1027" s="4">
        <v>6823</v>
      </c>
      <c r="C1027">
        <v>27926</v>
      </c>
      <c r="D1027">
        <v>-21103</v>
      </c>
      <c r="E1027" t="s">
        <v>22</v>
      </c>
      <c r="F1027" t="s">
        <v>17</v>
      </c>
      <c r="G1027" t="s">
        <v>2</v>
      </c>
      <c r="H1027" t="s">
        <v>9</v>
      </c>
      <c r="I1027" t="s">
        <v>4</v>
      </c>
      <c r="J1027" t="s">
        <v>11</v>
      </c>
      <c r="K1027">
        <v>0.28999999999999998</v>
      </c>
      <c r="L1027" t="s">
        <v>34</v>
      </c>
      <c r="M1027">
        <f>YEAR(Table1[[#This Row],[Transaction_Date]])</f>
        <v>2022</v>
      </c>
    </row>
    <row r="1028" spans="1:13" x14ac:dyDescent="0.25">
      <c r="A1028" s="3">
        <v>44826</v>
      </c>
      <c r="B1028" s="4">
        <v>25159</v>
      </c>
      <c r="C1028">
        <v>5573</v>
      </c>
      <c r="D1028">
        <v>19586</v>
      </c>
      <c r="E1028" t="s">
        <v>0</v>
      </c>
      <c r="F1028" t="s">
        <v>26</v>
      </c>
      <c r="G1028" t="s">
        <v>8</v>
      </c>
      <c r="H1028" t="s">
        <v>27</v>
      </c>
      <c r="I1028" t="s">
        <v>24</v>
      </c>
      <c r="J1028" t="s">
        <v>11</v>
      </c>
      <c r="K1028">
        <v>0.26</v>
      </c>
      <c r="L1028" t="s">
        <v>34</v>
      </c>
      <c r="M1028">
        <f>YEAR(Table1[[#This Row],[Transaction_Date]])</f>
        <v>2022</v>
      </c>
    </row>
    <row r="1029" spans="1:13" x14ac:dyDescent="0.25">
      <c r="A1029" s="3">
        <v>44795</v>
      </c>
      <c r="B1029" s="4">
        <v>20490</v>
      </c>
      <c r="C1029">
        <v>26784</v>
      </c>
      <c r="D1029">
        <v>-6294</v>
      </c>
      <c r="E1029" t="s">
        <v>7</v>
      </c>
      <c r="F1029" t="s">
        <v>23</v>
      </c>
      <c r="G1029" t="s">
        <v>8</v>
      </c>
      <c r="H1029" t="s">
        <v>14</v>
      </c>
      <c r="I1029" t="s">
        <v>4</v>
      </c>
      <c r="J1029" t="s">
        <v>11</v>
      </c>
      <c r="K1029">
        <v>0.2</v>
      </c>
      <c r="L1029" t="s">
        <v>12</v>
      </c>
      <c r="M1029">
        <f>YEAR(Table1[[#This Row],[Transaction_Date]])</f>
        <v>2022</v>
      </c>
    </row>
    <row r="1030" spans="1:13" x14ac:dyDescent="0.25">
      <c r="A1030" s="3">
        <v>44692</v>
      </c>
      <c r="B1030" s="4">
        <v>46833</v>
      </c>
      <c r="C1030">
        <v>8668</v>
      </c>
      <c r="D1030">
        <v>38165</v>
      </c>
      <c r="E1030" t="s">
        <v>0</v>
      </c>
      <c r="F1030" t="s">
        <v>23</v>
      </c>
      <c r="G1030" t="s">
        <v>8</v>
      </c>
      <c r="H1030" t="s">
        <v>18</v>
      </c>
      <c r="I1030" t="s">
        <v>24</v>
      </c>
      <c r="J1030" t="s">
        <v>11</v>
      </c>
      <c r="K1030">
        <v>0.16</v>
      </c>
      <c r="L1030" t="s">
        <v>6</v>
      </c>
      <c r="M1030">
        <f>YEAR(Table1[[#This Row],[Transaction_Date]])</f>
        <v>2022</v>
      </c>
    </row>
    <row r="1031" spans="1:13" hidden="1" x14ac:dyDescent="0.25">
      <c r="A1031" s="3">
        <v>45106</v>
      </c>
      <c r="B1031">
        <v>29602</v>
      </c>
      <c r="C1031">
        <v>6237</v>
      </c>
      <c r="D1031">
        <v>23365</v>
      </c>
      <c r="E1031" t="s">
        <v>0</v>
      </c>
      <c r="F1031" t="s">
        <v>23</v>
      </c>
      <c r="G1031" t="s">
        <v>2</v>
      </c>
      <c r="H1031" t="s">
        <v>18</v>
      </c>
      <c r="I1031" t="s">
        <v>4</v>
      </c>
      <c r="J1031" t="s">
        <v>20</v>
      </c>
      <c r="K1031">
        <v>0.11</v>
      </c>
      <c r="L1031" t="s">
        <v>25</v>
      </c>
      <c r="M1031">
        <f>YEAR(Table1[[#This Row],[Transaction_Date]])</f>
        <v>2023</v>
      </c>
    </row>
    <row r="1032" spans="1:13" x14ac:dyDescent="0.25">
      <c r="A1032" s="3">
        <v>44830</v>
      </c>
      <c r="B1032" s="4">
        <v>6361</v>
      </c>
      <c r="C1032">
        <v>5599</v>
      </c>
      <c r="D1032">
        <v>762</v>
      </c>
      <c r="E1032" t="s">
        <v>2</v>
      </c>
      <c r="F1032" t="s">
        <v>26</v>
      </c>
      <c r="G1032" t="s">
        <v>30</v>
      </c>
      <c r="H1032" t="s">
        <v>18</v>
      </c>
      <c r="I1032" t="s">
        <v>4</v>
      </c>
      <c r="J1032" t="s">
        <v>5</v>
      </c>
      <c r="K1032">
        <v>0.14000000000000001</v>
      </c>
      <c r="L1032" t="s">
        <v>34</v>
      </c>
      <c r="M1032">
        <f>YEAR(Table1[[#This Row],[Transaction_Date]])</f>
        <v>2022</v>
      </c>
    </row>
    <row r="1033" spans="1:13" x14ac:dyDescent="0.25">
      <c r="A1033" s="3">
        <v>44612</v>
      </c>
      <c r="B1033" s="4">
        <v>21086</v>
      </c>
      <c r="C1033">
        <v>3268</v>
      </c>
      <c r="D1033">
        <v>17818</v>
      </c>
      <c r="E1033" t="s">
        <v>0</v>
      </c>
      <c r="F1033" t="s">
        <v>23</v>
      </c>
      <c r="G1033" t="s">
        <v>2</v>
      </c>
      <c r="H1033" t="s">
        <v>3</v>
      </c>
      <c r="I1033" t="s">
        <v>4</v>
      </c>
      <c r="J1033" t="s">
        <v>5</v>
      </c>
      <c r="K1033">
        <v>0.05</v>
      </c>
      <c r="L1033" t="s">
        <v>35</v>
      </c>
      <c r="M1033">
        <f>YEAR(Table1[[#This Row],[Transaction_Date]])</f>
        <v>2022</v>
      </c>
    </row>
    <row r="1034" spans="1:13" x14ac:dyDescent="0.25">
      <c r="A1034" s="3">
        <v>44918</v>
      </c>
      <c r="B1034" s="4">
        <v>48508</v>
      </c>
      <c r="C1034">
        <v>10014</v>
      </c>
      <c r="D1034">
        <v>38494</v>
      </c>
      <c r="E1034" t="s">
        <v>0</v>
      </c>
      <c r="F1034" t="s">
        <v>13</v>
      </c>
      <c r="G1034" t="s">
        <v>30</v>
      </c>
      <c r="H1034" t="s">
        <v>3</v>
      </c>
      <c r="I1034" t="s">
        <v>4</v>
      </c>
      <c r="J1034" t="s">
        <v>11</v>
      </c>
      <c r="K1034">
        <v>0.1</v>
      </c>
      <c r="L1034" t="s">
        <v>15</v>
      </c>
      <c r="M1034">
        <f>YEAR(Table1[[#This Row],[Transaction_Date]])</f>
        <v>2022</v>
      </c>
    </row>
    <row r="1035" spans="1:13" x14ac:dyDescent="0.25">
      <c r="A1035" s="3">
        <v>44585</v>
      </c>
      <c r="B1035" s="4">
        <v>33938</v>
      </c>
      <c r="C1035">
        <v>22068</v>
      </c>
      <c r="D1035">
        <v>11870</v>
      </c>
      <c r="E1035" t="s">
        <v>16</v>
      </c>
      <c r="F1035" t="s">
        <v>23</v>
      </c>
      <c r="G1035" t="s">
        <v>8</v>
      </c>
      <c r="H1035" t="s">
        <v>3</v>
      </c>
      <c r="I1035" t="s">
        <v>4</v>
      </c>
      <c r="J1035" t="s">
        <v>5</v>
      </c>
      <c r="K1035">
        <v>0.18</v>
      </c>
      <c r="L1035" t="s">
        <v>28</v>
      </c>
      <c r="M1035">
        <f>YEAR(Table1[[#This Row],[Transaction_Date]])</f>
        <v>2022</v>
      </c>
    </row>
    <row r="1036" spans="1:13" hidden="1" x14ac:dyDescent="0.25">
      <c r="A1036" s="3">
        <v>44957</v>
      </c>
      <c r="B1036">
        <v>19482</v>
      </c>
      <c r="C1036">
        <v>29601</v>
      </c>
      <c r="D1036">
        <v>-10119</v>
      </c>
      <c r="E1036" t="s">
        <v>0</v>
      </c>
      <c r="F1036" t="s">
        <v>23</v>
      </c>
      <c r="G1036" t="s">
        <v>8</v>
      </c>
      <c r="H1036" t="s">
        <v>18</v>
      </c>
      <c r="I1036" t="s">
        <v>10</v>
      </c>
      <c r="J1036" t="s">
        <v>5</v>
      </c>
      <c r="K1036">
        <v>0.19</v>
      </c>
      <c r="L1036" t="s">
        <v>28</v>
      </c>
      <c r="M1036">
        <f>YEAR(Table1[[#This Row],[Transaction_Date]])</f>
        <v>2023</v>
      </c>
    </row>
    <row r="1037" spans="1:13" hidden="1" x14ac:dyDescent="0.25">
      <c r="A1037" s="3">
        <v>45167</v>
      </c>
      <c r="B1037">
        <v>5825</v>
      </c>
      <c r="C1037">
        <v>17958</v>
      </c>
      <c r="D1037">
        <v>-12133</v>
      </c>
      <c r="E1037" t="s">
        <v>22</v>
      </c>
      <c r="F1037" t="s">
        <v>23</v>
      </c>
      <c r="G1037" t="s">
        <v>8</v>
      </c>
      <c r="H1037" t="s">
        <v>18</v>
      </c>
      <c r="I1037" t="s">
        <v>10</v>
      </c>
      <c r="J1037" t="s">
        <v>5</v>
      </c>
      <c r="K1037">
        <v>0</v>
      </c>
      <c r="L1037" t="s">
        <v>12</v>
      </c>
      <c r="M1037">
        <f>YEAR(Table1[[#This Row],[Transaction_Date]])</f>
        <v>2023</v>
      </c>
    </row>
    <row r="1038" spans="1:13" hidden="1" x14ac:dyDescent="0.25">
      <c r="A1038" s="3">
        <v>45017</v>
      </c>
      <c r="B1038">
        <v>48830</v>
      </c>
      <c r="C1038">
        <v>24702</v>
      </c>
      <c r="D1038">
        <v>24128</v>
      </c>
      <c r="E1038" t="s">
        <v>0</v>
      </c>
      <c r="F1038" t="s">
        <v>23</v>
      </c>
      <c r="G1038" t="s">
        <v>8</v>
      </c>
      <c r="H1038" t="s">
        <v>18</v>
      </c>
      <c r="I1038" t="s">
        <v>4</v>
      </c>
      <c r="J1038" t="s">
        <v>11</v>
      </c>
      <c r="K1038">
        <v>0</v>
      </c>
      <c r="L1038" t="s">
        <v>29</v>
      </c>
      <c r="M1038">
        <f>YEAR(Table1[[#This Row],[Transaction_Date]])</f>
        <v>2023</v>
      </c>
    </row>
    <row r="1039" spans="1:13" hidden="1" x14ac:dyDescent="0.25">
      <c r="A1039" s="3">
        <v>45278</v>
      </c>
      <c r="B1039">
        <v>6433</v>
      </c>
      <c r="C1039">
        <v>10968</v>
      </c>
      <c r="D1039">
        <v>-4535</v>
      </c>
      <c r="E1039" t="s">
        <v>0</v>
      </c>
      <c r="F1039" t="s">
        <v>1</v>
      </c>
      <c r="G1039" t="s">
        <v>16</v>
      </c>
      <c r="H1039" t="s">
        <v>18</v>
      </c>
      <c r="I1039" t="s">
        <v>24</v>
      </c>
      <c r="J1039" t="s">
        <v>5</v>
      </c>
      <c r="K1039">
        <v>0.22</v>
      </c>
      <c r="L1039" t="s">
        <v>15</v>
      </c>
      <c r="M1039">
        <f>YEAR(Table1[[#This Row],[Transaction_Date]])</f>
        <v>2023</v>
      </c>
    </row>
    <row r="1040" spans="1:13" hidden="1" x14ac:dyDescent="0.25">
      <c r="A1040" s="3">
        <v>44941</v>
      </c>
      <c r="B1040">
        <v>15160</v>
      </c>
      <c r="C1040">
        <v>29125</v>
      </c>
      <c r="D1040">
        <v>-13965</v>
      </c>
      <c r="E1040" t="s">
        <v>0</v>
      </c>
      <c r="F1040" t="s">
        <v>13</v>
      </c>
      <c r="G1040" t="s">
        <v>8</v>
      </c>
      <c r="H1040" t="s">
        <v>9</v>
      </c>
      <c r="I1040" t="s">
        <v>10</v>
      </c>
      <c r="J1040" t="s">
        <v>20</v>
      </c>
      <c r="K1040">
        <v>0.11</v>
      </c>
      <c r="L1040" t="s">
        <v>28</v>
      </c>
      <c r="M1040">
        <f>YEAR(Table1[[#This Row],[Transaction_Date]])</f>
        <v>2023</v>
      </c>
    </row>
    <row r="1041" spans="1:13" hidden="1" x14ac:dyDescent="0.25">
      <c r="A1041" s="3">
        <v>45154</v>
      </c>
      <c r="B1041">
        <v>28026</v>
      </c>
      <c r="C1041">
        <v>5566</v>
      </c>
      <c r="D1041">
        <v>22460</v>
      </c>
      <c r="E1041" t="s">
        <v>0</v>
      </c>
      <c r="F1041" t="s">
        <v>1</v>
      </c>
      <c r="G1041" t="s">
        <v>8</v>
      </c>
      <c r="H1041" t="s">
        <v>18</v>
      </c>
      <c r="I1041" t="s">
        <v>4</v>
      </c>
      <c r="J1041" t="s">
        <v>11</v>
      </c>
      <c r="K1041">
        <v>0.21</v>
      </c>
      <c r="L1041" t="s">
        <v>12</v>
      </c>
      <c r="M1041">
        <f>YEAR(Table1[[#This Row],[Transaction_Date]])</f>
        <v>2023</v>
      </c>
    </row>
    <row r="1042" spans="1:13" x14ac:dyDescent="0.25">
      <c r="A1042" s="3">
        <v>44812</v>
      </c>
      <c r="B1042" s="4">
        <v>26397</v>
      </c>
      <c r="C1042">
        <v>14965</v>
      </c>
      <c r="D1042">
        <v>11432</v>
      </c>
      <c r="E1042" t="s">
        <v>0</v>
      </c>
      <c r="F1042" t="s">
        <v>1</v>
      </c>
      <c r="G1042" t="s">
        <v>8</v>
      </c>
      <c r="H1042" t="s">
        <v>18</v>
      </c>
      <c r="I1042" t="s">
        <v>19</v>
      </c>
      <c r="J1042" t="s">
        <v>32</v>
      </c>
      <c r="K1042">
        <v>0</v>
      </c>
      <c r="L1042" t="s">
        <v>34</v>
      </c>
      <c r="M1042">
        <f>YEAR(Table1[[#This Row],[Transaction_Date]])</f>
        <v>2022</v>
      </c>
    </row>
    <row r="1043" spans="1:13" hidden="1" x14ac:dyDescent="0.25">
      <c r="A1043" s="3">
        <v>45044</v>
      </c>
      <c r="B1043">
        <v>22879</v>
      </c>
      <c r="C1043">
        <v>11059</v>
      </c>
      <c r="D1043">
        <v>11820</v>
      </c>
      <c r="E1043" t="s">
        <v>16</v>
      </c>
      <c r="F1043" t="s">
        <v>26</v>
      </c>
      <c r="G1043" t="s">
        <v>2</v>
      </c>
      <c r="H1043" t="s">
        <v>14</v>
      </c>
      <c r="I1043" t="s">
        <v>24</v>
      </c>
      <c r="J1043" t="s">
        <v>5</v>
      </c>
      <c r="K1043">
        <v>0.11</v>
      </c>
      <c r="L1043" t="s">
        <v>29</v>
      </c>
      <c r="M1043">
        <f>YEAR(Table1[[#This Row],[Transaction_Date]])</f>
        <v>2023</v>
      </c>
    </row>
    <row r="1044" spans="1:13" hidden="1" x14ac:dyDescent="0.25">
      <c r="A1044" s="3">
        <v>45229</v>
      </c>
      <c r="B1044">
        <v>6900</v>
      </c>
      <c r="C1044">
        <v>3106</v>
      </c>
      <c r="D1044">
        <v>3794</v>
      </c>
      <c r="E1044" t="s">
        <v>0</v>
      </c>
      <c r="F1044" t="s">
        <v>23</v>
      </c>
      <c r="G1044" t="s">
        <v>16</v>
      </c>
      <c r="H1044" t="s">
        <v>9</v>
      </c>
      <c r="I1044" t="s">
        <v>4</v>
      </c>
      <c r="J1044" t="s">
        <v>5</v>
      </c>
      <c r="K1044">
        <v>0.03</v>
      </c>
      <c r="L1044" t="s">
        <v>31</v>
      </c>
      <c r="M1044">
        <f>YEAR(Table1[[#This Row],[Transaction_Date]])</f>
        <v>2023</v>
      </c>
    </row>
    <row r="1045" spans="1:13" x14ac:dyDescent="0.25">
      <c r="A1045" s="3">
        <v>44792</v>
      </c>
      <c r="B1045" s="4">
        <v>15573</v>
      </c>
      <c r="C1045">
        <v>13078</v>
      </c>
      <c r="D1045">
        <v>2495</v>
      </c>
      <c r="E1045" t="s">
        <v>16</v>
      </c>
      <c r="F1045" t="s">
        <v>23</v>
      </c>
      <c r="G1045" t="s">
        <v>8</v>
      </c>
      <c r="H1045" t="s">
        <v>14</v>
      </c>
      <c r="I1045" t="s">
        <v>4</v>
      </c>
      <c r="J1045" t="s">
        <v>20</v>
      </c>
      <c r="K1045">
        <v>0.28999999999999998</v>
      </c>
      <c r="L1045" t="s">
        <v>12</v>
      </c>
      <c r="M1045">
        <f>YEAR(Table1[[#This Row],[Transaction_Date]])</f>
        <v>2022</v>
      </c>
    </row>
    <row r="1046" spans="1:13" x14ac:dyDescent="0.25">
      <c r="A1046" s="3">
        <v>44671</v>
      </c>
      <c r="B1046" s="4">
        <v>36053</v>
      </c>
      <c r="C1046">
        <v>14926</v>
      </c>
      <c r="D1046">
        <v>21127</v>
      </c>
      <c r="E1046" t="s">
        <v>22</v>
      </c>
      <c r="F1046" t="s">
        <v>23</v>
      </c>
      <c r="G1046" t="s">
        <v>7</v>
      </c>
      <c r="H1046" t="s">
        <v>3</v>
      </c>
      <c r="I1046" t="s">
        <v>10</v>
      </c>
      <c r="J1046" t="s">
        <v>5</v>
      </c>
      <c r="K1046">
        <v>0.09</v>
      </c>
      <c r="L1046" t="s">
        <v>29</v>
      </c>
      <c r="M1046">
        <f>YEAR(Table1[[#This Row],[Transaction_Date]])</f>
        <v>2022</v>
      </c>
    </row>
    <row r="1047" spans="1:13" x14ac:dyDescent="0.25">
      <c r="A1047" s="3">
        <v>44673</v>
      </c>
      <c r="B1047" s="4">
        <v>33324</v>
      </c>
      <c r="C1047">
        <v>27365</v>
      </c>
      <c r="D1047">
        <v>5959</v>
      </c>
      <c r="E1047" t="s">
        <v>16</v>
      </c>
      <c r="F1047" t="s">
        <v>13</v>
      </c>
      <c r="G1047" t="s">
        <v>8</v>
      </c>
      <c r="H1047" t="s">
        <v>3</v>
      </c>
      <c r="I1047" t="s">
        <v>24</v>
      </c>
      <c r="J1047" t="s">
        <v>11</v>
      </c>
      <c r="K1047">
        <v>0.13</v>
      </c>
      <c r="L1047" t="s">
        <v>29</v>
      </c>
      <c r="M1047">
        <f>YEAR(Table1[[#This Row],[Transaction_Date]])</f>
        <v>2022</v>
      </c>
    </row>
    <row r="1048" spans="1:13" x14ac:dyDescent="0.25">
      <c r="A1048" s="3">
        <v>44654</v>
      </c>
      <c r="B1048" s="4">
        <v>29920</v>
      </c>
      <c r="C1048">
        <v>3557</v>
      </c>
      <c r="D1048">
        <v>26363</v>
      </c>
      <c r="E1048" t="s">
        <v>0</v>
      </c>
      <c r="F1048" t="s">
        <v>13</v>
      </c>
      <c r="G1048" t="s">
        <v>8</v>
      </c>
      <c r="H1048" t="s">
        <v>27</v>
      </c>
      <c r="I1048" t="s">
        <v>19</v>
      </c>
      <c r="J1048" t="s">
        <v>5</v>
      </c>
      <c r="K1048">
        <v>0.08</v>
      </c>
      <c r="L1048" t="s">
        <v>29</v>
      </c>
      <c r="M1048">
        <f>YEAR(Table1[[#This Row],[Transaction_Date]])</f>
        <v>2022</v>
      </c>
    </row>
    <row r="1049" spans="1:13" hidden="1" x14ac:dyDescent="0.25">
      <c r="A1049" s="3">
        <v>45291</v>
      </c>
      <c r="B1049">
        <v>27153</v>
      </c>
      <c r="C1049">
        <v>7181</v>
      </c>
      <c r="D1049">
        <v>19972</v>
      </c>
      <c r="E1049" t="s">
        <v>16</v>
      </c>
      <c r="F1049" t="s">
        <v>17</v>
      </c>
      <c r="G1049" t="s">
        <v>8</v>
      </c>
      <c r="H1049" t="s">
        <v>9</v>
      </c>
      <c r="I1049" t="s">
        <v>4</v>
      </c>
      <c r="J1049" t="s">
        <v>20</v>
      </c>
      <c r="K1049">
        <v>7.0000000000000007E-2</v>
      </c>
      <c r="L1049" t="s">
        <v>15</v>
      </c>
      <c r="M1049">
        <f>YEAR(Table1[[#This Row],[Transaction_Date]])</f>
        <v>2023</v>
      </c>
    </row>
    <row r="1050" spans="1:13" x14ac:dyDescent="0.25">
      <c r="A1050" s="3">
        <v>44635</v>
      </c>
      <c r="B1050" s="4">
        <v>47096</v>
      </c>
      <c r="C1050">
        <v>12040</v>
      </c>
      <c r="D1050">
        <v>35056</v>
      </c>
      <c r="E1050" t="s">
        <v>22</v>
      </c>
      <c r="F1050" t="s">
        <v>23</v>
      </c>
      <c r="G1050" t="s">
        <v>30</v>
      </c>
      <c r="H1050" t="s">
        <v>18</v>
      </c>
      <c r="I1050" t="s">
        <v>10</v>
      </c>
      <c r="J1050" t="s">
        <v>20</v>
      </c>
      <c r="K1050">
        <v>0.13</v>
      </c>
      <c r="L1050" t="s">
        <v>21</v>
      </c>
      <c r="M1050">
        <f>YEAR(Table1[[#This Row],[Transaction_Date]])</f>
        <v>2022</v>
      </c>
    </row>
    <row r="1051" spans="1:13" x14ac:dyDescent="0.25">
      <c r="A1051" s="3">
        <v>44632</v>
      </c>
      <c r="B1051" s="4">
        <v>37460</v>
      </c>
      <c r="C1051">
        <v>21527</v>
      </c>
      <c r="D1051">
        <v>15933</v>
      </c>
      <c r="E1051" t="s">
        <v>0</v>
      </c>
      <c r="F1051" t="s">
        <v>13</v>
      </c>
      <c r="G1051" t="s">
        <v>16</v>
      </c>
      <c r="H1051" t="s">
        <v>18</v>
      </c>
      <c r="I1051" t="s">
        <v>4</v>
      </c>
      <c r="J1051" t="s">
        <v>5</v>
      </c>
      <c r="K1051">
        <v>0.19</v>
      </c>
      <c r="L1051" t="s">
        <v>21</v>
      </c>
      <c r="M1051">
        <f>YEAR(Table1[[#This Row],[Transaction_Date]])</f>
        <v>2022</v>
      </c>
    </row>
    <row r="1052" spans="1:13" hidden="1" x14ac:dyDescent="0.25">
      <c r="A1052" s="3">
        <v>45234</v>
      </c>
      <c r="B1052">
        <v>7817</v>
      </c>
      <c r="C1052">
        <v>8452</v>
      </c>
      <c r="D1052">
        <v>-635</v>
      </c>
      <c r="E1052" t="s">
        <v>16</v>
      </c>
      <c r="F1052" t="s">
        <v>23</v>
      </c>
      <c r="G1052" t="s">
        <v>8</v>
      </c>
      <c r="H1052" t="s">
        <v>27</v>
      </c>
      <c r="I1052" t="s">
        <v>4</v>
      </c>
      <c r="J1052" t="s">
        <v>20</v>
      </c>
      <c r="K1052">
        <v>0.27</v>
      </c>
      <c r="L1052" t="s">
        <v>36</v>
      </c>
      <c r="M1052">
        <f>YEAR(Table1[[#This Row],[Transaction_Date]])</f>
        <v>2023</v>
      </c>
    </row>
    <row r="1053" spans="1:13" x14ac:dyDescent="0.25">
      <c r="A1053" s="3">
        <v>44607</v>
      </c>
      <c r="B1053" s="4">
        <v>44079</v>
      </c>
      <c r="C1053">
        <v>13493</v>
      </c>
      <c r="D1053">
        <v>30586</v>
      </c>
      <c r="E1053" t="s">
        <v>0</v>
      </c>
      <c r="F1053" t="s">
        <v>26</v>
      </c>
      <c r="G1053" t="s">
        <v>8</v>
      </c>
      <c r="H1053" t="s">
        <v>14</v>
      </c>
      <c r="I1053" t="s">
        <v>4</v>
      </c>
      <c r="J1053" t="s">
        <v>5</v>
      </c>
      <c r="K1053">
        <v>0.19</v>
      </c>
      <c r="L1053" t="s">
        <v>35</v>
      </c>
      <c r="M1053">
        <f>YEAR(Table1[[#This Row],[Transaction_Date]])</f>
        <v>2022</v>
      </c>
    </row>
    <row r="1054" spans="1:13" x14ac:dyDescent="0.25">
      <c r="A1054" s="3">
        <v>44809</v>
      </c>
      <c r="B1054" s="4">
        <v>40524</v>
      </c>
      <c r="C1054">
        <v>6371</v>
      </c>
      <c r="D1054">
        <v>34153</v>
      </c>
      <c r="E1054" t="s">
        <v>16</v>
      </c>
      <c r="F1054" t="s">
        <v>23</v>
      </c>
      <c r="G1054" t="s">
        <v>7</v>
      </c>
      <c r="H1054" t="s">
        <v>3</v>
      </c>
      <c r="I1054" t="s">
        <v>19</v>
      </c>
      <c r="J1054" t="s">
        <v>5</v>
      </c>
      <c r="K1054">
        <v>0.02</v>
      </c>
      <c r="L1054" t="s">
        <v>34</v>
      </c>
      <c r="M1054">
        <f>YEAR(Table1[[#This Row],[Transaction_Date]])</f>
        <v>2022</v>
      </c>
    </row>
    <row r="1055" spans="1:13" hidden="1" x14ac:dyDescent="0.25">
      <c r="A1055" s="3">
        <v>45177</v>
      </c>
      <c r="B1055">
        <v>48560</v>
      </c>
      <c r="C1055">
        <v>12867</v>
      </c>
      <c r="D1055">
        <v>35693</v>
      </c>
      <c r="E1055" t="s">
        <v>22</v>
      </c>
      <c r="F1055" t="s">
        <v>23</v>
      </c>
      <c r="G1055" t="s">
        <v>2</v>
      </c>
      <c r="H1055" t="s">
        <v>9</v>
      </c>
      <c r="I1055" t="s">
        <v>10</v>
      </c>
      <c r="J1055" t="s">
        <v>5</v>
      </c>
      <c r="K1055">
        <v>0.16</v>
      </c>
      <c r="L1055" t="s">
        <v>34</v>
      </c>
      <c r="M1055">
        <f>YEAR(Table1[[#This Row],[Transaction_Date]])</f>
        <v>2023</v>
      </c>
    </row>
    <row r="1056" spans="1:13" hidden="1" x14ac:dyDescent="0.25">
      <c r="A1056" s="3">
        <v>45227</v>
      </c>
      <c r="B1056">
        <v>34914</v>
      </c>
      <c r="C1056">
        <v>21177</v>
      </c>
      <c r="D1056">
        <v>13737</v>
      </c>
      <c r="E1056" t="s">
        <v>16</v>
      </c>
      <c r="F1056" t="s">
        <v>13</v>
      </c>
      <c r="G1056" t="s">
        <v>8</v>
      </c>
      <c r="H1056" t="s">
        <v>18</v>
      </c>
      <c r="I1056" t="s">
        <v>19</v>
      </c>
      <c r="J1056" t="s">
        <v>5</v>
      </c>
      <c r="K1056">
        <v>0.13</v>
      </c>
      <c r="L1056" t="s">
        <v>31</v>
      </c>
      <c r="M1056">
        <f>YEAR(Table1[[#This Row],[Transaction_Date]])</f>
        <v>2023</v>
      </c>
    </row>
    <row r="1057" spans="1:13" hidden="1" x14ac:dyDescent="0.25">
      <c r="A1057" s="3">
        <v>45155</v>
      </c>
      <c r="B1057">
        <v>43376</v>
      </c>
      <c r="C1057">
        <v>27985</v>
      </c>
      <c r="D1057">
        <v>15391</v>
      </c>
      <c r="E1057" t="s">
        <v>16</v>
      </c>
      <c r="F1057" t="s">
        <v>26</v>
      </c>
      <c r="G1057" t="s">
        <v>8</v>
      </c>
      <c r="H1057" t="s">
        <v>18</v>
      </c>
      <c r="I1057" t="s">
        <v>19</v>
      </c>
      <c r="J1057" t="s">
        <v>11</v>
      </c>
      <c r="K1057">
        <v>0.13</v>
      </c>
      <c r="L1057" t="s">
        <v>12</v>
      </c>
      <c r="M1057">
        <f>YEAR(Table1[[#This Row],[Transaction_Date]])</f>
        <v>2023</v>
      </c>
    </row>
    <row r="1058" spans="1:13" x14ac:dyDescent="0.25">
      <c r="A1058" s="3">
        <v>44571</v>
      </c>
      <c r="B1058" s="4">
        <v>11140</v>
      </c>
      <c r="C1058">
        <v>10316</v>
      </c>
      <c r="D1058">
        <v>824</v>
      </c>
      <c r="E1058" t="s">
        <v>16</v>
      </c>
      <c r="F1058" t="s">
        <v>26</v>
      </c>
      <c r="G1058" t="s">
        <v>16</v>
      </c>
      <c r="H1058" t="s">
        <v>14</v>
      </c>
      <c r="I1058" t="s">
        <v>24</v>
      </c>
      <c r="J1058" t="s">
        <v>5</v>
      </c>
      <c r="K1058">
        <v>0.12</v>
      </c>
      <c r="L1058" t="s">
        <v>28</v>
      </c>
      <c r="M1058">
        <f>YEAR(Table1[[#This Row],[Transaction_Date]])</f>
        <v>2022</v>
      </c>
    </row>
    <row r="1059" spans="1:13" x14ac:dyDescent="0.25">
      <c r="A1059" s="3">
        <v>44673</v>
      </c>
      <c r="B1059" s="4">
        <v>22214</v>
      </c>
      <c r="C1059">
        <v>5466</v>
      </c>
      <c r="D1059">
        <v>16748</v>
      </c>
      <c r="E1059" t="s">
        <v>22</v>
      </c>
      <c r="F1059" t="s">
        <v>23</v>
      </c>
      <c r="G1059" t="s">
        <v>8</v>
      </c>
      <c r="H1059" t="s">
        <v>14</v>
      </c>
      <c r="I1059" t="s">
        <v>4</v>
      </c>
      <c r="J1059" t="s">
        <v>32</v>
      </c>
      <c r="K1059">
        <v>0.1</v>
      </c>
      <c r="L1059" t="s">
        <v>29</v>
      </c>
      <c r="M1059">
        <f>YEAR(Table1[[#This Row],[Transaction_Date]])</f>
        <v>2022</v>
      </c>
    </row>
    <row r="1060" spans="1:13" hidden="1" x14ac:dyDescent="0.25">
      <c r="A1060" s="3">
        <v>45097</v>
      </c>
      <c r="B1060">
        <v>43252</v>
      </c>
      <c r="C1060">
        <v>28366</v>
      </c>
      <c r="D1060">
        <v>14886</v>
      </c>
      <c r="E1060" t="s">
        <v>22</v>
      </c>
      <c r="F1060" t="s">
        <v>1</v>
      </c>
      <c r="G1060" t="s">
        <v>7</v>
      </c>
      <c r="H1060" t="s">
        <v>27</v>
      </c>
      <c r="I1060" t="s">
        <v>4</v>
      </c>
      <c r="J1060" t="s">
        <v>5</v>
      </c>
      <c r="K1060">
        <v>0.22</v>
      </c>
      <c r="L1060" t="s">
        <v>25</v>
      </c>
      <c r="M1060">
        <f>YEAR(Table1[[#This Row],[Transaction_Date]])</f>
        <v>2023</v>
      </c>
    </row>
    <row r="1061" spans="1:13" x14ac:dyDescent="0.25">
      <c r="A1061" s="3">
        <v>44635</v>
      </c>
      <c r="B1061" s="4">
        <v>6861</v>
      </c>
      <c r="C1061">
        <v>19162</v>
      </c>
      <c r="D1061">
        <v>-12301</v>
      </c>
      <c r="E1061" t="s">
        <v>0</v>
      </c>
      <c r="F1061" t="s">
        <v>23</v>
      </c>
      <c r="G1061" t="s">
        <v>2</v>
      </c>
      <c r="H1061" t="s">
        <v>3</v>
      </c>
      <c r="I1061" t="s">
        <v>4</v>
      </c>
      <c r="J1061" t="s">
        <v>5</v>
      </c>
      <c r="K1061">
        <v>7.0000000000000007E-2</v>
      </c>
      <c r="L1061" t="s">
        <v>21</v>
      </c>
      <c r="M1061">
        <f>YEAR(Table1[[#This Row],[Transaction_Date]])</f>
        <v>2022</v>
      </c>
    </row>
    <row r="1062" spans="1:13" hidden="1" x14ac:dyDescent="0.25">
      <c r="A1062" s="3">
        <v>45281</v>
      </c>
      <c r="B1062">
        <v>32272</v>
      </c>
      <c r="C1062">
        <v>26885</v>
      </c>
      <c r="D1062">
        <v>5387</v>
      </c>
      <c r="E1062" t="s">
        <v>0</v>
      </c>
      <c r="F1062" t="s">
        <v>13</v>
      </c>
      <c r="G1062" t="s">
        <v>7</v>
      </c>
      <c r="H1062" t="s">
        <v>3</v>
      </c>
      <c r="I1062" t="s">
        <v>4</v>
      </c>
      <c r="J1062" t="s">
        <v>5</v>
      </c>
      <c r="K1062">
        <v>0.11</v>
      </c>
      <c r="L1062" t="s">
        <v>15</v>
      </c>
      <c r="M1062">
        <f>YEAR(Table1[[#This Row],[Transaction_Date]])</f>
        <v>2023</v>
      </c>
    </row>
    <row r="1063" spans="1:13" x14ac:dyDescent="0.25">
      <c r="A1063" s="3">
        <v>44881</v>
      </c>
      <c r="B1063" s="4">
        <v>37345</v>
      </c>
      <c r="C1063">
        <v>15989</v>
      </c>
      <c r="D1063">
        <v>21356</v>
      </c>
      <c r="E1063" t="s">
        <v>0</v>
      </c>
      <c r="F1063" t="s">
        <v>13</v>
      </c>
      <c r="G1063" t="s">
        <v>16</v>
      </c>
      <c r="H1063" t="s">
        <v>18</v>
      </c>
      <c r="I1063" t="s">
        <v>19</v>
      </c>
      <c r="J1063" t="s">
        <v>20</v>
      </c>
      <c r="K1063">
        <v>0.28000000000000003</v>
      </c>
      <c r="L1063" t="s">
        <v>36</v>
      </c>
      <c r="M1063">
        <f>YEAR(Table1[[#This Row],[Transaction_Date]])</f>
        <v>2022</v>
      </c>
    </row>
    <row r="1064" spans="1:13" hidden="1" x14ac:dyDescent="0.25">
      <c r="A1064" s="3">
        <v>44937</v>
      </c>
      <c r="B1064">
        <v>47744</v>
      </c>
      <c r="C1064">
        <v>9993</v>
      </c>
      <c r="D1064">
        <v>37751</v>
      </c>
      <c r="E1064" t="s">
        <v>16</v>
      </c>
      <c r="F1064" t="s">
        <v>13</v>
      </c>
      <c r="G1064" t="s">
        <v>16</v>
      </c>
      <c r="H1064" t="s">
        <v>9</v>
      </c>
      <c r="I1064" t="s">
        <v>4</v>
      </c>
      <c r="J1064" t="s">
        <v>32</v>
      </c>
      <c r="K1064">
        <v>0.17</v>
      </c>
      <c r="L1064" t="s">
        <v>28</v>
      </c>
      <c r="M1064">
        <f>YEAR(Table1[[#This Row],[Transaction_Date]])</f>
        <v>2023</v>
      </c>
    </row>
    <row r="1065" spans="1:13" hidden="1" x14ac:dyDescent="0.25">
      <c r="A1065" s="3">
        <v>45085</v>
      </c>
      <c r="B1065">
        <v>22776</v>
      </c>
      <c r="C1065">
        <v>15466</v>
      </c>
      <c r="D1065">
        <v>7310</v>
      </c>
      <c r="E1065" t="s">
        <v>16</v>
      </c>
      <c r="F1065" t="s">
        <v>23</v>
      </c>
      <c r="G1065" t="s">
        <v>8</v>
      </c>
      <c r="H1065" t="s">
        <v>14</v>
      </c>
      <c r="I1065" t="s">
        <v>4</v>
      </c>
      <c r="J1065" t="s">
        <v>5</v>
      </c>
      <c r="K1065">
        <v>0.27</v>
      </c>
      <c r="L1065" t="s">
        <v>25</v>
      </c>
      <c r="M1065">
        <f>YEAR(Table1[[#This Row],[Transaction_Date]])</f>
        <v>2023</v>
      </c>
    </row>
    <row r="1066" spans="1:13" hidden="1" x14ac:dyDescent="0.25">
      <c r="A1066" s="3">
        <v>45199</v>
      </c>
      <c r="B1066">
        <v>15728</v>
      </c>
      <c r="C1066">
        <v>5559</v>
      </c>
      <c r="D1066">
        <v>10169</v>
      </c>
      <c r="E1066" t="s">
        <v>0</v>
      </c>
      <c r="F1066" t="s">
        <v>1</v>
      </c>
      <c r="G1066" t="s">
        <v>8</v>
      </c>
      <c r="H1066" t="s">
        <v>27</v>
      </c>
      <c r="I1066" t="s">
        <v>4</v>
      </c>
      <c r="J1066" t="s">
        <v>20</v>
      </c>
      <c r="K1066">
        <v>0.25</v>
      </c>
      <c r="L1066" t="s">
        <v>34</v>
      </c>
      <c r="M1066">
        <f>YEAR(Table1[[#This Row],[Transaction_Date]])</f>
        <v>2023</v>
      </c>
    </row>
    <row r="1067" spans="1:13" x14ac:dyDescent="0.25">
      <c r="A1067" s="3">
        <v>44671</v>
      </c>
      <c r="B1067" s="4">
        <v>10146</v>
      </c>
      <c r="C1067">
        <v>10000</v>
      </c>
      <c r="D1067">
        <v>146</v>
      </c>
      <c r="E1067" t="s">
        <v>22</v>
      </c>
      <c r="F1067" t="s">
        <v>26</v>
      </c>
      <c r="G1067" t="s">
        <v>8</v>
      </c>
      <c r="H1067" t="s">
        <v>18</v>
      </c>
      <c r="I1067" t="s">
        <v>19</v>
      </c>
      <c r="J1067" t="s">
        <v>20</v>
      </c>
      <c r="K1067">
        <v>0.12</v>
      </c>
      <c r="L1067" t="s">
        <v>29</v>
      </c>
      <c r="M1067">
        <f>YEAR(Table1[[#This Row],[Transaction_Date]])</f>
        <v>2022</v>
      </c>
    </row>
    <row r="1068" spans="1:13" hidden="1" x14ac:dyDescent="0.25">
      <c r="A1068" s="3">
        <v>45239</v>
      </c>
      <c r="B1068">
        <v>43814</v>
      </c>
      <c r="C1068">
        <v>8419</v>
      </c>
      <c r="D1068">
        <v>35395</v>
      </c>
      <c r="E1068" t="s">
        <v>16</v>
      </c>
      <c r="F1068" t="s">
        <v>13</v>
      </c>
      <c r="G1068" t="s">
        <v>22</v>
      </c>
      <c r="H1068" t="s">
        <v>18</v>
      </c>
      <c r="I1068" t="s">
        <v>19</v>
      </c>
      <c r="J1068" t="s">
        <v>11</v>
      </c>
      <c r="K1068">
        <v>0.21</v>
      </c>
      <c r="L1068" t="s">
        <v>36</v>
      </c>
      <c r="M1068">
        <f>YEAR(Table1[[#This Row],[Transaction_Date]])</f>
        <v>2023</v>
      </c>
    </row>
    <row r="1069" spans="1:13" x14ac:dyDescent="0.25">
      <c r="A1069" s="3">
        <v>44744</v>
      </c>
      <c r="B1069" s="4">
        <v>5671</v>
      </c>
      <c r="C1069">
        <v>15542</v>
      </c>
      <c r="D1069">
        <v>-9871</v>
      </c>
      <c r="E1069" t="s">
        <v>0</v>
      </c>
      <c r="F1069" t="s">
        <v>23</v>
      </c>
      <c r="G1069" t="s">
        <v>16</v>
      </c>
      <c r="H1069" t="s">
        <v>27</v>
      </c>
      <c r="I1069" t="s">
        <v>19</v>
      </c>
      <c r="J1069" t="s">
        <v>5</v>
      </c>
      <c r="K1069">
        <v>0.28999999999999998</v>
      </c>
      <c r="L1069" t="s">
        <v>33</v>
      </c>
      <c r="M1069">
        <f>YEAR(Table1[[#This Row],[Transaction_Date]])</f>
        <v>2022</v>
      </c>
    </row>
    <row r="1070" spans="1:13" hidden="1" x14ac:dyDescent="0.25">
      <c r="A1070" s="3">
        <v>44991</v>
      </c>
      <c r="B1070">
        <v>38206</v>
      </c>
      <c r="C1070">
        <v>21118</v>
      </c>
      <c r="D1070">
        <v>17088</v>
      </c>
      <c r="E1070" t="s">
        <v>22</v>
      </c>
      <c r="F1070" t="s">
        <v>17</v>
      </c>
      <c r="G1070" t="s">
        <v>8</v>
      </c>
      <c r="H1070" t="s">
        <v>18</v>
      </c>
      <c r="I1070" t="s">
        <v>4</v>
      </c>
      <c r="J1070" t="s">
        <v>20</v>
      </c>
      <c r="K1070">
        <v>0.03</v>
      </c>
      <c r="L1070" t="s">
        <v>21</v>
      </c>
      <c r="M1070">
        <f>YEAR(Table1[[#This Row],[Transaction_Date]])</f>
        <v>2023</v>
      </c>
    </row>
    <row r="1071" spans="1:13" hidden="1" x14ac:dyDescent="0.25">
      <c r="A1071" s="3">
        <v>44928</v>
      </c>
      <c r="B1071">
        <v>26689</v>
      </c>
      <c r="C1071">
        <v>13554</v>
      </c>
      <c r="D1071">
        <v>13135</v>
      </c>
      <c r="E1071" t="s">
        <v>0</v>
      </c>
      <c r="F1071" t="s">
        <v>26</v>
      </c>
      <c r="G1071" t="s">
        <v>8</v>
      </c>
      <c r="H1071" t="s">
        <v>14</v>
      </c>
      <c r="I1071" t="s">
        <v>4</v>
      </c>
      <c r="J1071" t="s">
        <v>32</v>
      </c>
      <c r="K1071">
        <v>0.06</v>
      </c>
      <c r="L1071" t="s">
        <v>28</v>
      </c>
      <c r="M1071">
        <f>YEAR(Table1[[#This Row],[Transaction_Date]])</f>
        <v>2023</v>
      </c>
    </row>
    <row r="1072" spans="1:13" x14ac:dyDescent="0.25">
      <c r="A1072" s="3">
        <v>44716</v>
      </c>
      <c r="B1072" s="4">
        <v>33192</v>
      </c>
      <c r="C1072">
        <v>20626</v>
      </c>
      <c r="D1072">
        <v>12566</v>
      </c>
      <c r="E1072" t="s">
        <v>0</v>
      </c>
      <c r="F1072" t="s">
        <v>13</v>
      </c>
      <c r="G1072" t="s">
        <v>8</v>
      </c>
      <c r="H1072" t="s">
        <v>18</v>
      </c>
      <c r="I1072" t="s">
        <v>4</v>
      </c>
      <c r="J1072" t="s">
        <v>5</v>
      </c>
      <c r="K1072">
        <v>0.19</v>
      </c>
      <c r="L1072" t="s">
        <v>25</v>
      </c>
      <c r="M1072">
        <f>YEAR(Table1[[#This Row],[Transaction_Date]])</f>
        <v>2022</v>
      </c>
    </row>
    <row r="1073" spans="1:13" hidden="1" x14ac:dyDescent="0.25">
      <c r="A1073" s="3">
        <v>45072</v>
      </c>
      <c r="B1073">
        <v>17791</v>
      </c>
      <c r="C1073">
        <v>16797</v>
      </c>
      <c r="D1073">
        <v>994</v>
      </c>
      <c r="E1073" t="s">
        <v>0</v>
      </c>
      <c r="F1073" t="s">
        <v>1</v>
      </c>
      <c r="G1073" t="s">
        <v>7</v>
      </c>
      <c r="H1073" t="s">
        <v>14</v>
      </c>
      <c r="I1073" t="s">
        <v>19</v>
      </c>
      <c r="J1073" t="s">
        <v>32</v>
      </c>
      <c r="K1073">
        <v>0.03</v>
      </c>
      <c r="L1073" t="s">
        <v>6</v>
      </c>
      <c r="M1073">
        <f>YEAR(Table1[[#This Row],[Transaction_Date]])</f>
        <v>2023</v>
      </c>
    </row>
    <row r="1074" spans="1:13" x14ac:dyDescent="0.25">
      <c r="A1074" s="3">
        <v>44925</v>
      </c>
      <c r="B1074" s="4">
        <v>47022</v>
      </c>
      <c r="C1074">
        <v>12953</v>
      </c>
      <c r="D1074">
        <v>34069</v>
      </c>
      <c r="E1074" t="s">
        <v>0</v>
      </c>
      <c r="F1074" t="s">
        <v>13</v>
      </c>
      <c r="G1074" t="s">
        <v>8</v>
      </c>
      <c r="H1074" t="s">
        <v>18</v>
      </c>
      <c r="I1074" t="s">
        <v>4</v>
      </c>
      <c r="J1074" t="s">
        <v>5</v>
      </c>
      <c r="K1074">
        <v>0.1</v>
      </c>
      <c r="L1074" t="s">
        <v>15</v>
      </c>
      <c r="M1074">
        <f>YEAR(Table1[[#This Row],[Transaction_Date]])</f>
        <v>2022</v>
      </c>
    </row>
    <row r="1075" spans="1:13" x14ac:dyDescent="0.25">
      <c r="A1075" s="3">
        <v>44633</v>
      </c>
      <c r="B1075" s="4">
        <v>39969</v>
      </c>
      <c r="C1075">
        <v>13930</v>
      </c>
      <c r="D1075">
        <v>26039</v>
      </c>
      <c r="E1075" t="s">
        <v>0</v>
      </c>
      <c r="F1075" t="s">
        <v>23</v>
      </c>
      <c r="G1075" t="s">
        <v>7</v>
      </c>
      <c r="H1075" t="s">
        <v>18</v>
      </c>
      <c r="I1075" t="s">
        <v>4</v>
      </c>
      <c r="J1075" t="s">
        <v>5</v>
      </c>
      <c r="K1075">
        <v>0.27</v>
      </c>
      <c r="L1075" t="s">
        <v>21</v>
      </c>
      <c r="M1075">
        <f>YEAR(Table1[[#This Row],[Transaction_Date]])</f>
        <v>2022</v>
      </c>
    </row>
    <row r="1076" spans="1:13" x14ac:dyDescent="0.25">
      <c r="A1076" s="3">
        <v>44873</v>
      </c>
      <c r="B1076" s="4">
        <v>29902</v>
      </c>
      <c r="C1076">
        <v>21656</v>
      </c>
      <c r="D1076">
        <v>8246</v>
      </c>
      <c r="E1076" t="s">
        <v>0</v>
      </c>
      <c r="F1076" t="s">
        <v>23</v>
      </c>
      <c r="G1076" t="s">
        <v>7</v>
      </c>
      <c r="H1076" t="s">
        <v>18</v>
      </c>
      <c r="I1076" t="s">
        <v>10</v>
      </c>
      <c r="J1076" t="s">
        <v>20</v>
      </c>
      <c r="K1076">
        <v>0.1</v>
      </c>
      <c r="L1076" t="s">
        <v>36</v>
      </c>
      <c r="M1076">
        <f>YEAR(Table1[[#This Row],[Transaction_Date]])</f>
        <v>2022</v>
      </c>
    </row>
    <row r="1077" spans="1:13" x14ac:dyDescent="0.25">
      <c r="A1077" s="3">
        <v>44662</v>
      </c>
      <c r="B1077" s="4">
        <v>45484</v>
      </c>
      <c r="C1077">
        <v>20542</v>
      </c>
      <c r="D1077">
        <v>24942</v>
      </c>
      <c r="E1077" t="s">
        <v>7</v>
      </c>
      <c r="F1077" t="s">
        <v>23</v>
      </c>
      <c r="G1077" t="s">
        <v>22</v>
      </c>
      <c r="H1077" t="s">
        <v>18</v>
      </c>
      <c r="I1077" t="s">
        <v>19</v>
      </c>
      <c r="J1077" t="s">
        <v>20</v>
      </c>
      <c r="K1077">
        <v>0.11</v>
      </c>
      <c r="L1077" t="s">
        <v>29</v>
      </c>
      <c r="M1077">
        <f>YEAR(Table1[[#This Row],[Transaction_Date]])</f>
        <v>2022</v>
      </c>
    </row>
    <row r="1078" spans="1:13" hidden="1" x14ac:dyDescent="0.25">
      <c r="A1078" s="3">
        <v>45230</v>
      </c>
      <c r="B1078">
        <v>16124</v>
      </c>
      <c r="C1078">
        <v>13751</v>
      </c>
      <c r="D1078">
        <v>2373</v>
      </c>
      <c r="E1078" t="s">
        <v>0</v>
      </c>
      <c r="F1078" t="s">
        <v>23</v>
      </c>
      <c r="G1078" t="s">
        <v>16</v>
      </c>
      <c r="H1078" t="s">
        <v>9</v>
      </c>
      <c r="I1078" t="s">
        <v>4</v>
      </c>
      <c r="J1078" t="s">
        <v>20</v>
      </c>
      <c r="K1078">
        <v>0.27</v>
      </c>
      <c r="L1078" t="s">
        <v>31</v>
      </c>
      <c r="M1078">
        <f>YEAR(Table1[[#This Row],[Transaction_Date]])</f>
        <v>2023</v>
      </c>
    </row>
    <row r="1079" spans="1:13" hidden="1" x14ac:dyDescent="0.25">
      <c r="A1079" s="3">
        <v>44997</v>
      </c>
      <c r="B1079">
        <v>8879</v>
      </c>
      <c r="C1079">
        <v>20537</v>
      </c>
      <c r="D1079">
        <v>-11658</v>
      </c>
      <c r="E1079" t="s">
        <v>2</v>
      </c>
      <c r="F1079" t="s">
        <v>23</v>
      </c>
      <c r="G1079" t="s">
        <v>8</v>
      </c>
      <c r="H1079" t="s">
        <v>9</v>
      </c>
      <c r="I1079" t="s">
        <v>4</v>
      </c>
      <c r="J1079" t="s">
        <v>20</v>
      </c>
      <c r="K1079">
        <v>0.21</v>
      </c>
      <c r="L1079" t="s">
        <v>21</v>
      </c>
      <c r="M1079">
        <f>YEAR(Table1[[#This Row],[Transaction_Date]])</f>
        <v>2023</v>
      </c>
    </row>
    <row r="1080" spans="1:13" x14ac:dyDescent="0.25">
      <c r="A1080" s="3">
        <v>44680</v>
      </c>
      <c r="B1080" s="4">
        <v>41092</v>
      </c>
      <c r="C1080">
        <v>16703</v>
      </c>
      <c r="D1080">
        <v>24389</v>
      </c>
      <c r="E1080" t="s">
        <v>2</v>
      </c>
      <c r="F1080" t="s">
        <v>26</v>
      </c>
      <c r="G1080" t="s">
        <v>22</v>
      </c>
      <c r="H1080" t="s">
        <v>14</v>
      </c>
      <c r="I1080" t="s">
        <v>4</v>
      </c>
      <c r="J1080" t="s">
        <v>5</v>
      </c>
      <c r="K1080">
        <v>0.28999999999999998</v>
      </c>
      <c r="L1080" t="s">
        <v>29</v>
      </c>
      <c r="M1080">
        <f>YEAR(Table1[[#This Row],[Transaction_Date]])</f>
        <v>2022</v>
      </c>
    </row>
    <row r="1081" spans="1:13" x14ac:dyDescent="0.25">
      <c r="A1081" s="3">
        <v>44652</v>
      </c>
      <c r="B1081" s="4">
        <v>23922</v>
      </c>
      <c r="C1081">
        <v>20418</v>
      </c>
      <c r="D1081">
        <v>3504</v>
      </c>
      <c r="E1081" t="s">
        <v>0</v>
      </c>
      <c r="F1081" t="s">
        <v>17</v>
      </c>
      <c r="G1081" t="s">
        <v>16</v>
      </c>
      <c r="H1081" t="s">
        <v>18</v>
      </c>
      <c r="I1081" t="s">
        <v>10</v>
      </c>
      <c r="J1081" t="s">
        <v>5</v>
      </c>
      <c r="K1081">
        <v>0.2</v>
      </c>
      <c r="L1081" t="s">
        <v>29</v>
      </c>
      <c r="M1081">
        <f>YEAR(Table1[[#This Row],[Transaction_Date]])</f>
        <v>2022</v>
      </c>
    </row>
    <row r="1082" spans="1:13" hidden="1" x14ac:dyDescent="0.25">
      <c r="A1082" s="3">
        <v>45114</v>
      </c>
      <c r="B1082">
        <v>46487</v>
      </c>
      <c r="C1082">
        <v>26782</v>
      </c>
      <c r="D1082">
        <v>19705</v>
      </c>
      <c r="E1082" t="s">
        <v>0</v>
      </c>
      <c r="F1082" t="s">
        <v>13</v>
      </c>
      <c r="G1082" t="s">
        <v>16</v>
      </c>
      <c r="H1082" t="s">
        <v>18</v>
      </c>
      <c r="I1082" t="s">
        <v>4</v>
      </c>
      <c r="J1082" t="s">
        <v>5</v>
      </c>
      <c r="K1082">
        <v>0.25</v>
      </c>
      <c r="L1082" t="s">
        <v>33</v>
      </c>
      <c r="M1082">
        <f>YEAR(Table1[[#This Row],[Transaction_Date]])</f>
        <v>2023</v>
      </c>
    </row>
    <row r="1083" spans="1:13" hidden="1" x14ac:dyDescent="0.25">
      <c r="A1083" s="3">
        <v>45263</v>
      </c>
      <c r="B1083">
        <v>8211</v>
      </c>
      <c r="C1083">
        <v>20305</v>
      </c>
      <c r="D1083">
        <v>-12094</v>
      </c>
      <c r="E1083" t="s">
        <v>0</v>
      </c>
      <c r="F1083" t="s">
        <v>23</v>
      </c>
      <c r="G1083" t="s">
        <v>16</v>
      </c>
      <c r="H1083" t="s">
        <v>27</v>
      </c>
      <c r="I1083" t="s">
        <v>4</v>
      </c>
      <c r="J1083" t="s">
        <v>5</v>
      </c>
      <c r="K1083">
        <v>0.14000000000000001</v>
      </c>
      <c r="L1083" t="s">
        <v>15</v>
      </c>
      <c r="M1083">
        <f>YEAR(Table1[[#This Row],[Transaction_Date]])</f>
        <v>2023</v>
      </c>
    </row>
    <row r="1084" spans="1:13" hidden="1" x14ac:dyDescent="0.25">
      <c r="A1084" s="3">
        <v>44954</v>
      </c>
      <c r="B1084">
        <v>38672</v>
      </c>
      <c r="C1084">
        <v>5160</v>
      </c>
      <c r="D1084">
        <v>33512</v>
      </c>
      <c r="E1084" t="s">
        <v>22</v>
      </c>
      <c r="F1084" t="s">
        <v>23</v>
      </c>
      <c r="G1084" t="s">
        <v>2</v>
      </c>
      <c r="H1084" t="s">
        <v>14</v>
      </c>
      <c r="I1084" t="s">
        <v>10</v>
      </c>
      <c r="J1084" t="s">
        <v>20</v>
      </c>
      <c r="K1084">
        <v>0.08</v>
      </c>
      <c r="L1084" t="s">
        <v>28</v>
      </c>
      <c r="M1084">
        <f>YEAR(Table1[[#This Row],[Transaction_Date]])</f>
        <v>2023</v>
      </c>
    </row>
    <row r="1085" spans="1:13" hidden="1" x14ac:dyDescent="0.25">
      <c r="A1085" s="3">
        <v>45138</v>
      </c>
      <c r="B1085">
        <v>29759</v>
      </c>
      <c r="C1085">
        <v>12647</v>
      </c>
      <c r="D1085">
        <v>17112</v>
      </c>
      <c r="E1085" t="s">
        <v>22</v>
      </c>
      <c r="F1085" t="s">
        <v>13</v>
      </c>
      <c r="G1085" t="s">
        <v>8</v>
      </c>
      <c r="H1085" t="s">
        <v>14</v>
      </c>
      <c r="I1085" t="s">
        <v>24</v>
      </c>
      <c r="J1085" t="s">
        <v>32</v>
      </c>
      <c r="K1085">
        <v>0.19</v>
      </c>
      <c r="L1085" t="s">
        <v>33</v>
      </c>
      <c r="M1085">
        <f>YEAR(Table1[[#This Row],[Transaction_Date]])</f>
        <v>2023</v>
      </c>
    </row>
    <row r="1086" spans="1:13" x14ac:dyDescent="0.25">
      <c r="A1086" s="3">
        <v>44838</v>
      </c>
      <c r="B1086" s="4">
        <v>29509</v>
      </c>
      <c r="C1086">
        <v>7377</v>
      </c>
      <c r="D1086">
        <v>22132</v>
      </c>
      <c r="E1086" t="s">
        <v>0</v>
      </c>
      <c r="F1086" t="s">
        <v>1</v>
      </c>
      <c r="G1086" t="s">
        <v>22</v>
      </c>
      <c r="H1086" t="s">
        <v>14</v>
      </c>
      <c r="I1086" t="s">
        <v>10</v>
      </c>
      <c r="J1086" t="s">
        <v>11</v>
      </c>
      <c r="K1086">
        <v>0.28999999999999998</v>
      </c>
      <c r="L1086" t="s">
        <v>31</v>
      </c>
      <c r="M1086">
        <f>YEAR(Table1[[#This Row],[Transaction_Date]])</f>
        <v>2022</v>
      </c>
    </row>
    <row r="1087" spans="1:13" hidden="1" x14ac:dyDescent="0.25">
      <c r="A1087" s="3">
        <v>45056</v>
      </c>
      <c r="B1087">
        <v>10376</v>
      </c>
      <c r="C1087">
        <v>19346</v>
      </c>
      <c r="D1087">
        <v>-8970</v>
      </c>
      <c r="E1087" t="s">
        <v>0</v>
      </c>
      <c r="F1087" t="s">
        <v>13</v>
      </c>
      <c r="G1087" t="s">
        <v>8</v>
      </c>
      <c r="H1087" t="s">
        <v>18</v>
      </c>
      <c r="I1087" t="s">
        <v>24</v>
      </c>
      <c r="J1087" t="s">
        <v>5</v>
      </c>
      <c r="K1087">
        <v>0.01</v>
      </c>
      <c r="L1087" t="s">
        <v>6</v>
      </c>
      <c r="M1087">
        <f>YEAR(Table1[[#This Row],[Transaction_Date]])</f>
        <v>2023</v>
      </c>
    </row>
    <row r="1088" spans="1:13" x14ac:dyDescent="0.25">
      <c r="A1088" s="3">
        <v>44921</v>
      </c>
      <c r="B1088" s="4">
        <v>17616</v>
      </c>
      <c r="C1088">
        <v>19000</v>
      </c>
      <c r="D1088">
        <v>-1384</v>
      </c>
      <c r="E1088" t="s">
        <v>7</v>
      </c>
      <c r="F1088" t="s">
        <v>23</v>
      </c>
      <c r="G1088" t="s">
        <v>16</v>
      </c>
      <c r="H1088" t="s">
        <v>27</v>
      </c>
      <c r="I1088" t="s">
        <v>4</v>
      </c>
      <c r="J1088" t="s">
        <v>11</v>
      </c>
      <c r="K1088">
        <v>0.06</v>
      </c>
      <c r="L1088" t="s">
        <v>15</v>
      </c>
      <c r="M1088">
        <f>YEAR(Table1[[#This Row],[Transaction_Date]])</f>
        <v>2022</v>
      </c>
    </row>
    <row r="1089" spans="1:13" x14ac:dyDescent="0.25">
      <c r="A1089" s="3">
        <v>44917</v>
      </c>
      <c r="B1089" s="4">
        <v>14331</v>
      </c>
      <c r="C1089">
        <v>19796</v>
      </c>
      <c r="D1089">
        <v>-5465</v>
      </c>
      <c r="E1089" t="s">
        <v>22</v>
      </c>
      <c r="F1089" t="s">
        <v>23</v>
      </c>
      <c r="G1089" t="s">
        <v>8</v>
      </c>
      <c r="H1089" t="s">
        <v>18</v>
      </c>
      <c r="I1089" t="s">
        <v>10</v>
      </c>
      <c r="J1089" t="s">
        <v>32</v>
      </c>
      <c r="K1089">
        <v>0.18</v>
      </c>
      <c r="L1089" t="s">
        <v>15</v>
      </c>
      <c r="M1089">
        <f>YEAR(Table1[[#This Row],[Transaction_Date]])</f>
        <v>2022</v>
      </c>
    </row>
    <row r="1090" spans="1:13" hidden="1" x14ac:dyDescent="0.25">
      <c r="A1090" s="3">
        <v>45172</v>
      </c>
      <c r="B1090">
        <v>7201</v>
      </c>
      <c r="C1090">
        <v>14815</v>
      </c>
      <c r="D1090">
        <v>-7614</v>
      </c>
      <c r="E1090" t="s">
        <v>0</v>
      </c>
      <c r="F1090" t="s">
        <v>13</v>
      </c>
      <c r="G1090" t="s">
        <v>22</v>
      </c>
      <c r="H1090" t="s">
        <v>18</v>
      </c>
      <c r="I1090" t="s">
        <v>10</v>
      </c>
      <c r="J1090" t="s">
        <v>11</v>
      </c>
      <c r="K1090">
        <v>0.16</v>
      </c>
      <c r="L1090" t="s">
        <v>34</v>
      </c>
      <c r="M1090">
        <f>YEAR(Table1[[#This Row],[Transaction_Date]])</f>
        <v>2023</v>
      </c>
    </row>
    <row r="1091" spans="1:13" x14ac:dyDescent="0.25">
      <c r="A1091" s="3">
        <v>44798</v>
      </c>
      <c r="B1091" s="4">
        <v>30225</v>
      </c>
      <c r="C1091">
        <v>29339</v>
      </c>
      <c r="D1091">
        <v>886</v>
      </c>
      <c r="E1091" t="s">
        <v>7</v>
      </c>
      <c r="F1091" t="s">
        <v>23</v>
      </c>
      <c r="G1091" t="s">
        <v>7</v>
      </c>
      <c r="H1091" t="s">
        <v>14</v>
      </c>
      <c r="I1091" t="s">
        <v>24</v>
      </c>
      <c r="J1091" t="s">
        <v>5</v>
      </c>
      <c r="K1091">
        <v>0.11</v>
      </c>
      <c r="L1091" t="s">
        <v>12</v>
      </c>
      <c r="M1091">
        <f>YEAR(Table1[[#This Row],[Transaction_Date]])</f>
        <v>2022</v>
      </c>
    </row>
    <row r="1092" spans="1:13" x14ac:dyDescent="0.25">
      <c r="A1092" s="3">
        <v>44573</v>
      </c>
      <c r="B1092" s="4">
        <v>27425</v>
      </c>
      <c r="C1092">
        <v>27507</v>
      </c>
      <c r="D1092">
        <v>-82</v>
      </c>
      <c r="E1092" t="s">
        <v>16</v>
      </c>
      <c r="F1092" t="s">
        <v>26</v>
      </c>
      <c r="G1092" t="s">
        <v>30</v>
      </c>
      <c r="H1092" t="s">
        <v>27</v>
      </c>
      <c r="I1092" t="s">
        <v>10</v>
      </c>
      <c r="J1092" t="s">
        <v>32</v>
      </c>
      <c r="K1092">
        <v>0.02</v>
      </c>
      <c r="L1092" t="s">
        <v>28</v>
      </c>
      <c r="M1092">
        <f>YEAR(Table1[[#This Row],[Transaction_Date]])</f>
        <v>2022</v>
      </c>
    </row>
    <row r="1093" spans="1:13" hidden="1" x14ac:dyDescent="0.25">
      <c r="A1093" s="3">
        <v>45003</v>
      </c>
      <c r="B1093">
        <v>34857</v>
      </c>
      <c r="C1093">
        <v>18461</v>
      </c>
      <c r="D1093">
        <v>16396</v>
      </c>
      <c r="E1093" t="s">
        <v>0</v>
      </c>
      <c r="F1093" t="s">
        <v>1</v>
      </c>
      <c r="G1093" t="s">
        <v>22</v>
      </c>
      <c r="H1093" t="s">
        <v>18</v>
      </c>
      <c r="I1093" t="s">
        <v>4</v>
      </c>
      <c r="J1093" t="s">
        <v>5</v>
      </c>
      <c r="K1093">
        <v>0.18</v>
      </c>
      <c r="L1093" t="s">
        <v>21</v>
      </c>
      <c r="M1093">
        <f>YEAR(Table1[[#This Row],[Transaction_Date]])</f>
        <v>2023</v>
      </c>
    </row>
    <row r="1094" spans="1:13" x14ac:dyDescent="0.25">
      <c r="A1094" s="3">
        <v>44653</v>
      </c>
      <c r="B1094" s="4">
        <v>37579</v>
      </c>
      <c r="C1094">
        <v>26211</v>
      </c>
      <c r="D1094">
        <v>11368</v>
      </c>
      <c r="E1094" t="s">
        <v>7</v>
      </c>
      <c r="F1094" t="s">
        <v>1</v>
      </c>
      <c r="G1094" t="s">
        <v>8</v>
      </c>
      <c r="H1094" t="s">
        <v>27</v>
      </c>
      <c r="I1094" t="s">
        <v>10</v>
      </c>
      <c r="J1094" t="s">
        <v>5</v>
      </c>
      <c r="K1094">
        <v>0.13</v>
      </c>
      <c r="L1094" t="s">
        <v>29</v>
      </c>
      <c r="M1094">
        <f>YEAR(Table1[[#This Row],[Transaction_Date]])</f>
        <v>2022</v>
      </c>
    </row>
    <row r="1095" spans="1:13" x14ac:dyDescent="0.25">
      <c r="A1095" s="3">
        <v>44607</v>
      </c>
      <c r="B1095" s="4">
        <v>24712</v>
      </c>
      <c r="C1095">
        <v>29079</v>
      </c>
      <c r="D1095">
        <v>-4367</v>
      </c>
      <c r="E1095" t="s">
        <v>0</v>
      </c>
      <c r="F1095" t="s">
        <v>23</v>
      </c>
      <c r="G1095" t="s">
        <v>7</v>
      </c>
      <c r="H1095" t="s">
        <v>14</v>
      </c>
      <c r="I1095" t="s">
        <v>10</v>
      </c>
      <c r="J1095" t="s">
        <v>32</v>
      </c>
      <c r="K1095">
        <v>0.01</v>
      </c>
      <c r="L1095" t="s">
        <v>35</v>
      </c>
      <c r="M1095">
        <f>YEAR(Table1[[#This Row],[Transaction_Date]])</f>
        <v>2022</v>
      </c>
    </row>
    <row r="1096" spans="1:13" x14ac:dyDescent="0.25">
      <c r="A1096" s="3">
        <v>44614</v>
      </c>
      <c r="B1096" s="4">
        <v>12535</v>
      </c>
      <c r="C1096">
        <v>23409</v>
      </c>
      <c r="D1096">
        <v>-10874</v>
      </c>
      <c r="E1096" t="s">
        <v>2</v>
      </c>
      <c r="F1096" t="s">
        <v>23</v>
      </c>
      <c r="G1096" t="s">
        <v>8</v>
      </c>
      <c r="H1096" t="s">
        <v>18</v>
      </c>
      <c r="I1096" t="s">
        <v>4</v>
      </c>
      <c r="J1096" t="s">
        <v>5</v>
      </c>
      <c r="K1096">
        <v>0.28000000000000003</v>
      </c>
      <c r="L1096" t="s">
        <v>35</v>
      </c>
      <c r="M1096">
        <f>YEAR(Table1[[#This Row],[Transaction_Date]])</f>
        <v>2022</v>
      </c>
    </row>
    <row r="1097" spans="1:13" hidden="1" x14ac:dyDescent="0.25">
      <c r="A1097" s="3">
        <v>45278</v>
      </c>
      <c r="B1097">
        <v>9622</v>
      </c>
      <c r="C1097">
        <v>9191</v>
      </c>
      <c r="D1097">
        <v>431</v>
      </c>
      <c r="E1097" t="s">
        <v>0</v>
      </c>
      <c r="F1097" t="s">
        <v>26</v>
      </c>
      <c r="G1097" t="s">
        <v>8</v>
      </c>
      <c r="H1097" t="s">
        <v>27</v>
      </c>
      <c r="I1097" t="s">
        <v>4</v>
      </c>
      <c r="J1097" t="s">
        <v>20</v>
      </c>
      <c r="K1097">
        <v>0.1</v>
      </c>
      <c r="L1097" t="s">
        <v>15</v>
      </c>
      <c r="M1097">
        <f>YEAR(Table1[[#This Row],[Transaction_Date]])</f>
        <v>2023</v>
      </c>
    </row>
    <row r="1098" spans="1:13" hidden="1" x14ac:dyDescent="0.25">
      <c r="A1098" s="3">
        <v>45182</v>
      </c>
      <c r="B1098">
        <v>7686</v>
      </c>
      <c r="C1098">
        <v>26986</v>
      </c>
      <c r="D1098">
        <v>-19300</v>
      </c>
      <c r="E1098" t="s">
        <v>22</v>
      </c>
      <c r="F1098" t="s">
        <v>23</v>
      </c>
      <c r="G1098" t="s">
        <v>16</v>
      </c>
      <c r="H1098" t="s">
        <v>18</v>
      </c>
      <c r="I1098" t="s">
        <v>4</v>
      </c>
      <c r="J1098" t="s">
        <v>5</v>
      </c>
      <c r="K1098">
        <v>0.24</v>
      </c>
      <c r="L1098" t="s">
        <v>34</v>
      </c>
      <c r="M1098">
        <f>YEAR(Table1[[#This Row],[Transaction_Date]])</f>
        <v>2023</v>
      </c>
    </row>
    <row r="1099" spans="1:13" hidden="1" x14ac:dyDescent="0.25">
      <c r="A1099" s="3">
        <v>44980</v>
      </c>
      <c r="B1099">
        <v>48791</v>
      </c>
      <c r="C1099">
        <v>5660</v>
      </c>
      <c r="D1099">
        <v>43131</v>
      </c>
      <c r="E1099" t="s">
        <v>0</v>
      </c>
      <c r="F1099" t="s">
        <v>1</v>
      </c>
      <c r="G1099" t="s">
        <v>7</v>
      </c>
      <c r="H1099" t="s">
        <v>27</v>
      </c>
      <c r="I1099" t="s">
        <v>19</v>
      </c>
      <c r="J1099" t="s">
        <v>11</v>
      </c>
      <c r="K1099">
        <v>0.06</v>
      </c>
      <c r="L1099" t="s">
        <v>35</v>
      </c>
      <c r="M1099">
        <f>YEAR(Table1[[#This Row],[Transaction_Date]])</f>
        <v>2023</v>
      </c>
    </row>
    <row r="1100" spans="1:13" hidden="1" x14ac:dyDescent="0.25">
      <c r="A1100" s="3">
        <v>45059</v>
      </c>
      <c r="B1100">
        <v>14209</v>
      </c>
      <c r="C1100">
        <v>17496</v>
      </c>
      <c r="D1100">
        <v>-3287</v>
      </c>
      <c r="E1100" t="s">
        <v>0</v>
      </c>
      <c r="F1100" t="s">
        <v>13</v>
      </c>
      <c r="G1100" t="s">
        <v>16</v>
      </c>
      <c r="H1100" t="s">
        <v>18</v>
      </c>
      <c r="I1100" t="s">
        <v>4</v>
      </c>
      <c r="J1100" t="s">
        <v>5</v>
      </c>
      <c r="K1100">
        <v>0.19</v>
      </c>
      <c r="L1100" t="s">
        <v>6</v>
      </c>
      <c r="M1100">
        <f>YEAR(Table1[[#This Row],[Transaction_Date]])</f>
        <v>2023</v>
      </c>
    </row>
    <row r="1101" spans="1:13" x14ac:dyDescent="0.25">
      <c r="A1101" s="3">
        <v>44727</v>
      </c>
      <c r="B1101" s="4">
        <v>21317</v>
      </c>
      <c r="C1101">
        <v>27642</v>
      </c>
      <c r="D1101">
        <v>-6325</v>
      </c>
      <c r="E1101" t="s">
        <v>0</v>
      </c>
      <c r="F1101" t="s">
        <v>1</v>
      </c>
      <c r="G1101" t="s">
        <v>16</v>
      </c>
      <c r="H1101" t="s">
        <v>9</v>
      </c>
      <c r="I1101" t="s">
        <v>10</v>
      </c>
      <c r="J1101" t="s">
        <v>5</v>
      </c>
      <c r="K1101">
        <v>0.14000000000000001</v>
      </c>
      <c r="L1101" t="s">
        <v>25</v>
      </c>
      <c r="M1101">
        <f>YEAR(Table1[[#This Row],[Transaction_Date]])</f>
        <v>2022</v>
      </c>
    </row>
    <row r="1102" spans="1:13" x14ac:dyDescent="0.25">
      <c r="A1102" s="3">
        <v>44753</v>
      </c>
      <c r="B1102" s="4">
        <v>22346</v>
      </c>
      <c r="C1102">
        <v>18255</v>
      </c>
      <c r="D1102">
        <v>4091</v>
      </c>
      <c r="E1102" t="s">
        <v>22</v>
      </c>
      <c r="F1102" t="s">
        <v>17</v>
      </c>
      <c r="G1102" t="s">
        <v>22</v>
      </c>
      <c r="H1102" t="s">
        <v>14</v>
      </c>
      <c r="I1102" t="s">
        <v>24</v>
      </c>
      <c r="J1102" t="s">
        <v>20</v>
      </c>
      <c r="K1102">
        <v>0.06</v>
      </c>
      <c r="L1102" t="s">
        <v>33</v>
      </c>
      <c r="M1102">
        <f>YEAR(Table1[[#This Row],[Transaction_Date]])</f>
        <v>2022</v>
      </c>
    </row>
    <row r="1103" spans="1:13" hidden="1" x14ac:dyDescent="0.25">
      <c r="A1103" s="3">
        <v>45255</v>
      </c>
      <c r="B1103">
        <v>39732</v>
      </c>
      <c r="C1103">
        <v>17608</v>
      </c>
      <c r="D1103">
        <v>22124</v>
      </c>
      <c r="E1103" t="s">
        <v>0</v>
      </c>
      <c r="F1103" t="s">
        <v>23</v>
      </c>
      <c r="G1103" t="s">
        <v>8</v>
      </c>
      <c r="H1103" t="s">
        <v>18</v>
      </c>
      <c r="I1103" t="s">
        <v>24</v>
      </c>
      <c r="J1103" t="s">
        <v>20</v>
      </c>
      <c r="K1103">
        <v>0.14000000000000001</v>
      </c>
      <c r="L1103" t="s">
        <v>36</v>
      </c>
      <c r="M1103">
        <f>YEAR(Table1[[#This Row],[Transaction_Date]])</f>
        <v>2023</v>
      </c>
    </row>
    <row r="1104" spans="1:13" x14ac:dyDescent="0.25">
      <c r="A1104" s="3">
        <v>44886</v>
      </c>
      <c r="B1104" s="4">
        <v>5350</v>
      </c>
      <c r="C1104">
        <v>22343</v>
      </c>
      <c r="D1104">
        <v>-16993</v>
      </c>
      <c r="E1104" t="s">
        <v>7</v>
      </c>
      <c r="F1104" t="s">
        <v>13</v>
      </c>
      <c r="G1104" t="s">
        <v>16</v>
      </c>
      <c r="H1104" t="s">
        <v>18</v>
      </c>
      <c r="I1104" t="s">
        <v>24</v>
      </c>
      <c r="J1104" t="s">
        <v>32</v>
      </c>
      <c r="K1104">
        <v>0.18</v>
      </c>
      <c r="L1104" t="s">
        <v>36</v>
      </c>
      <c r="M1104">
        <f>YEAR(Table1[[#This Row],[Transaction_Date]])</f>
        <v>2022</v>
      </c>
    </row>
    <row r="1105" spans="1:13" x14ac:dyDescent="0.25">
      <c r="A1105" s="3">
        <v>44871</v>
      </c>
      <c r="B1105" s="4">
        <v>38372</v>
      </c>
      <c r="C1105">
        <v>14656</v>
      </c>
      <c r="D1105">
        <v>23716</v>
      </c>
      <c r="E1105" t="s">
        <v>0</v>
      </c>
      <c r="F1105" t="s">
        <v>13</v>
      </c>
      <c r="G1105" t="s">
        <v>30</v>
      </c>
      <c r="H1105" t="s">
        <v>18</v>
      </c>
      <c r="I1105" t="s">
        <v>4</v>
      </c>
      <c r="J1105" t="s">
        <v>20</v>
      </c>
      <c r="K1105">
        <v>7.0000000000000007E-2</v>
      </c>
      <c r="L1105" t="s">
        <v>36</v>
      </c>
      <c r="M1105">
        <f>YEAR(Table1[[#This Row],[Transaction_Date]])</f>
        <v>2022</v>
      </c>
    </row>
    <row r="1106" spans="1:13" hidden="1" x14ac:dyDescent="0.25">
      <c r="A1106" s="3">
        <v>44981</v>
      </c>
      <c r="B1106">
        <v>18083</v>
      </c>
      <c r="C1106">
        <v>14628</v>
      </c>
      <c r="D1106">
        <v>3455</v>
      </c>
      <c r="E1106" t="s">
        <v>22</v>
      </c>
      <c r="F1106" t="s">
        <v>13</v>
      </c>
      <c r="G1106" t="s">
        <v>16</v>
      </c>
      <c r="H1106" t="s">
        <v>14</v>
      </c>
      <c r="I1106" t="s">
        <v>4</v>
      </c>
      <c r="J1106" t="s">
        <v>20</v>
      </c>
      <c r="K1106">
        <v>0.16</v>
      </c>
      <c r="L1106" t="s">
        <v>35</v>
      </c>
      <c r="M1106">
        <f>YEAR(Table1[[#This Row],[Transaction_Date]])</f>
        <v>2023</v>
      </c>
    </row>
    <row r="1107" spans="1:13" x14ac:dyDescent="0.25">
      <c r="A1107" s="3">
        <v>44821</v>
      </c>
      <c r="B1107" s="4">
        <v>35446</v>
      </c>
      <c r="C1107">
        <v>15846</v>
      </c>
      <c r="D1107">
        <v>19600</v>
      </c>
      <c r="E1107" t="s">
        <v>7</v>
      </c>
      <c r="F1107" t="s">
        <v>23</v>
      </c>
      <c r="G1107" t="s">
        <v>2</v>
      </c>
      <c r="H1107" t="s">
        <v>14</v>
      </c>
      <c r="I1107" t="s">
        <v>10</v>
      </c>
      <c r="J1107" t="s">
        <v>32</v>
      </c>
      <c r="K1107">
        <v>0.19</v>
      </c>
      <c r="L1107" t="s">
        <v>34</v>
      </c>
      <c r="M1107">
        <f>YEAR(Table1[[#This Row],[Transaction_Date]])</f>
        <v>2022</v>
      </c>
    </row>
    <row r="1108" spans="1:13" hidden="1" x14ac:dyDescent="0.25">
      <c r="A1108" s="3">
        <v>45233</v>
      </c>
      <c r="B1108">
        <v>33475</v>
      </c>
      <c r="C1108">
        <v>8251</v>
      </c>
      <c r="D1108">
        <v>25224</v>
      </c>
      <c r="E1108" t="s">
        <v>2</v>
      </c>
      <c r="F1108" t="s">
        <v>26</v>
      </c>
      <c r="G1108" t="s">
        <v>16</v>
      </c>
      <c r="H1108" t="s">
        <v>27</v>
      </c>
      <c r="I1108" t="s">
        <v>10</v>
      </c>
      <c r="J1108" t="s">
        <v>20</v>
      </c>
      <c r="K1108">
        <v>0.11</v>
      </c>
      <c r="L1108" t="s">
        <v>36</v>
      </c>
      <c r="M1108">
        <f>YEAR(Table1[[#This Row],[Transaction_Date]])</f>
        <v>2023</v>
      </c>
    </row>
    <row r="1109" spans="1:13" x14ac:dyDescent="0.25">
      <c r="A1109" s="3">
        <v>44648</v>
      </c>
      <c r="B1109" s="4">
        <v>11213</v>
      </c>
      <c r="C1109">
        <v>6174</v>
      </c>
      <c r="D1109">
        <v>5039</v>
      </c>
      <c r="E1109" t="s">
        <v>0</v>
      </c>
      <c r="F1109" t="s">
        <v>23</v>
      </c>
      <c r="G1109" t="s">
        <v>16</v>
      </c>
      <c r="H1109" t="s">
        <v>18</v>
      </c>
      <c r="I1109" t="s">
        <v>19</v>
      </c>
      <c r="J1109" t="s">
        <v>5</v>
      </c>
      <c r="K1109">
        <v>0.15</v>
      </c>
      <c r="L1109" t="s">
        <v>21</v>
      </c>
      <c r="M1109">
        <f>YEAR(Table1[[#This Row],[Transaction_Date]])</f>
        <v>2022</v>
      </c>
    </row>
    <row r="1110" spans="1:13" hidden="1" x14ac:dyDescent="0.25">
      <c r="A1110" s="3">
        <v>45174</v>
      </c>
      <c r="B1110">
        <v>22835</v>
      </c>
      <c r="C1110">
        <v>20980</v>
      </c>
      <c r="D1110">
        <v>1855</v>
      </c>
      <c r="E1110" t="s">
        <v>0</v>
      </c>
      <c r="F1110" t="s">
        <v>23</v>
      </c>
      <c r="G1110" t="s">
        <v>7</v>
      </c>
      <c r="H1110" t="s">
        <v>14</v>
      </c>
      <c r="I1110" t="s">
        <v>4</v>
      </c>
      <c r="J1110" t="s">
        <v>11</v>
      </c>
      <c r="K1110">
        <v>0.06</v>
      </c>
      <c r="L1110" t="s">
        <v>34</v>
      </c>
      <c r="M1110">
        <f>YEAR(Table1[[#This Row],[Transaction_Date]])</f>
        <v>2023</v>
      </c>
    </row>
    <row r="1111" spans="1:13" hidden="1" x14ac:dyDescent="0.25">
      <c r="A1111" s="3">
        <v>45069</v>
      </c>
      <c r="B1111">
        <v>11231</v>
      </c>
      <c r="C1111">
        <v>21484</v>
      </c>
      <c r="D1111">
        <v>-10253</v>
      </c>
      <c r="E1111" t="s">
        <v>0</v>
      </c>
      <c r="F1111" t="s">
        <v>23</v>
      </c>
      <c r="G1111" t="s">
        <v>16</v>
      </c>
      <c r="H1111" t="s">
        <v>18</v>
      </c>
      <c r="I1111" t="s">
        <v>10</v>
      </c>
      <c r="J1111" t="s">
        <v>5</v>
      </c>
      <c r="K1111">
        <v>0.28999999999999998</v>
      </c>
      <c r="L1111" t="s">
        <v>6</v>
      </c>
      <c r="M1111">
        <f>YEAR(Table1[[#This Row],[Transaction_Date]])</f>
        <v>2023</v>
      </c>
    </row>
    <row r="1112" spans="1:13" hidden="1" x14ac:dyDescent="0.25">
      <c r="A1112" s="3">
        <v>45016</v>
      </c>
      <c r="B1112">
        <v>5081</v>
      </c>
      <c r="C1112">
        <v>11016</v>
      </c>
      <c r="D1112">
        <v>-5935</v>
      </c>
      <c r="E1112" t="s">
        <v>7</v>
      </c>
      <c r="F1112" t="s">
        <v>13</v>
      </c>
      <c r="G1112" t="s">
        <v>8</v>
      </c>
      <c r="H1112" t="s">
        <v>27</v>
      </c>
      <c r="I1112" t="s">
        <v>19</v>
      </c>
      <c r="J1112" t="s">
        <v>5</v>
      </c>
      <c r="K1112">
        <v>0.16</v>
      </c>
      <c r="L1112" t="s">
        <v>21</v>
      </c>
      <c r="M1112">
        <f>YEAR(Table1[[#This Row],[Transaction_Date]])</f>
        <v>2023</v>
      </c>
    </row>
    <row r="1113" spans="1:13" x14ac:dyDescent="0.25">
      <c r="A1113" s="3">
        <v>44888</v>
      </c>
      <c r="B1113" s="4">
        <v>26883</v>
      </c>
      <c r="C1113">
        <v>10308</v>
      </c>
      <c r="D1113">
        <v>16575</v>
      </c>
      <c r="E1113" t="s">
        <v>22</v>
      </c>
      <c r="F1113" t="s">
        <v>17</v>
      </c>
      <c r="G1113" t="s">
        <v>16</v>
      </c>
      <c r="H1113" t="s">
        <v>27</v>
      </c>
      <c r="I1113" t="s">
        <v>4</v>
      </c>
      <c r="J1113" t="s">
        <v>11</v>
      </c>
      <c r="K1113">
        <v>0</v>
      </c>
      <c r="L1113" t="s">
        <v>36</v>
      </c>
      <c r="M1113">
        <f>YEAR(Table1[[#This Row],[Transaction_Date]])</f>
        <v>2022</v>
      </c>
    </row>
    <row r="1114" spans="1:13" x14ac:dyDescent="0.25">
      <c r="A1114" s="3">
        <v>44592</v>
      </c>
      <c r="B1114" s="4">
        <v>18467</v>
      </c>
      <c r="C1114">
        <v>17549</v>
      </c>
      <c r="D1114">
        <v>918</v>
      </c>
      <c r="E1114" t="s">
        <v>16</v>
      </c>
      <c r="F1114" t="s">
        <v>23</v>
      </c>
      <c r="G1114" t="s">
        <v>8</v>
      </c>
      <c r="H1114" t="s">
        <v>27</v>
      </c>
      <c r="I1114" t="s">
        <v>4</v>
      </c>
      <c r="J1114" t="s">
        <v>11</v>
      </c>
      <c r="K1114">
        <v>7.0000000000000007E-2</v>
      </c>
      <c r="L1114" t="s">
        <v>28</v>
      </c>
      <c r="M1114">
        <f>YEAR(Table1[[#This Row],[Transaction_Date]])</f>
        <v>2022</v>
      </c>
    </row>
    <row r="1115" spans="1:13" x14ac:dyDescent="0.25">
      <c r="A1115" s="3">
        <v>44737</v>
      </c>
      <c r="B1115" s="4">
        <v>36128</v>
      </c>
      <c r="C1115">
        <v>18933</v>
      </c>
      <c r="D1115">
        <v>17195</v>
      </c>
      <c r="E1115" t="s">
        <v>7</v>
      </c>
      <c r="F1115" t="s">
        <v>26</v>
      </c>
      <c r="G1115" t="s">
        <v>8</v>
      </c>
      <c r="H1115" t="s">
        <v>3</v>
      </c>
      <c r="I1115" t="s">
        <v>10</v>
      </c>
      <c r="J1115" t="s">
        <v>20</v>
      </c>
      <c r="K1115">
        <v>0.15</v>
      </c>
      <c r="L1115" t="s">
        <v>25</v>
      </c>
      <c r="M1115">
        <f>YEAR(Table1[[#This Row],[Transaction_Date]])</f>
        <v>2022</v>
      </c>
    </row>
    <row r="1116" spans="1:13" x14ac:dyDescent="0.25">
      <c r="A1116" s="3">
        <v>44755</v>
      </c>
      <c r="B1116" s="4">
        <v>12459</v>
      </c>
      <c r="C1116">
        <v>25262</v>
      </c>
      <c r="D1116">
        <v>-12803</v>
      </c>
      <c r="E1116" t="s">
        <v>16</v>
      </c>
      <c r="F1116" t="s">
        <v>13</v>
      </c>
      <c r="G1116" t="s">
        <v>8</v>
      </c>
      <c r="H1116" t="s">
        <v>9</v>
      </c>
      <c r="I1116" t="s">
        <v>24</v>
      </c>
      <c r="J1116" t="s">
        <v>20</v>
      </c>
      <c r="K1116">
        <v>0.1</v>
      </c>
      <c r="L1116" t="s">
        <v>33</v>
      </c>
      <c r="M1116">
        <f>YEAR(Table1[[#This Row],[Transaction_Date]])</f>
        <v>2022</v>
      </c>
    </row>
    <row r="1117" spans="1:13" x14ac:dyDescent="0.25">
      <c r="A1117" s="3">
        <v>44813</v>
      </c>
      <c r="B1117" s="4">
        <v>46461</v>
      </c>
      <c r="C1117">
        <v>20833</v>
      </c>
      <c r="D1117">
        <v>25628</v>
      </c>
      <c r="E1117" t="s">
        <v>0</v>
      </c>
      <c r="F1117" t="s">
        <v>23</v>
      </c>
      <c r="G1117" t="s">
        <v>16</v>
      </c>
      <c r="H1117" t="s">
        <v>14</v>
      </c>
      <c r="I1117" t="s">
        <v>4</v>
      </c>
      <c r="J1117" t="s">
        <v>11</v>
      </c>
      <c r="K1117">
        <v>0.08</v>
      </c>
      <c r="L1117" t="s">
        <v>34</v>
      </c>
      <c r="M1117">
        <f>YEAR(Table1[[#This Row],[Transaction_Date]])</f>
        <v>2022</v>
      </c>
    </row>
    <row r="1118" spans="1:13" hidden="1" x14ac:dyDescent="0.25">
      <c r="A1118" s="3">
        <v>45129</v>
      </c>
      <c r="B1118">
        <v>48190</v>
      </c>
      <c r="C1118">
        <v>20644</v>
      </c>
      <c r="D1118">
        <v>27546</v>
      </c>
      <c r="E1118" t="s">
        <v>7</v>
      </c>
      <c r="F1118" t="s">
        <v>23</v>
      </c>
      <c r="G1118" t="s">
        <v>8</v>
      </c>
      <c r="H1118" t="s">
        <v>14</v>
      </c>
      <c r="I1118" t="s">
        <v>10</v>
      </c>
      <c r="J1118" t="s">
        <v>5</v>
      </c>
      <c r="K1118">
        <v>0.21</v>
      </c>
      <c r="L1118" t="s">
        <v>33</v>
      </c>
      <c r="M1118">
        <f>YEAR(Table1[[#This Row],[Transaction_Date]])</f>
        <v>2023</v>
      </c>
    </row>
    <row r="1119" spans="1:13" hidden="1" x14ac:dyDescent="0.25">
      <c r="A1119" s="3">
        <v>45219</v>
      </c>
      <c r="B1119">
        <v>20093</v>
      </c>
      <c r="C1119">
        <v>8004</v>
      </c>
      <c r="D1119">
        <v>12089</v>
      </c>
      <c r="E1119" t="s">
        <v>2</v>
      </c>
      <c r="F1119" t="s">
        <v>13</v>
      </c>
      <c r="G1119" t="s">
        <v>30</v>
      </c>
      <c r="H1119" t="s">
        <v>18</v>
      </c>
      <c r="I1119" t="s">
        <v>10</v>
      </c>
      <c r="J1119" t="s">
        <v>5</v>
      </c>
      <c r="K1119">
        <v>0.21</v>
      </c>
      <c r="L1119" t="s">
        <v>31</v>
      </c>
      <c r="M1119">
        <f>YEAR(Table1[[#This Row],[Transaction_Date]])</f>
        <v>2023</v>
      </c>
    </row>
    <row r="1120" spans="1:13" x14ac:dyDescent="0.25">
      <c r="A1120" s="3">
        <v>44921</v>
      </c>
      <c r="B1120" s="4">
        <v>48863</v>
      </c>
      <c r="C1120">
        <v>12618</v>
      </c>
      <c r="D1120">
        <v>36245</v>
      </c>
      <c r="E1120" t="s">
        <v>0</v>
      </c>
      <c r="F1120" t="s">
        <v>23</v>
      </c>
      <c r="G1120" t="s">
        <v>8</v>
      </c>
      <c r="H1120" t="s">
        <v>14</v>
      </c>
      <c r="I1120" t="s">
        <v>10</v>
      </c>
      <c r="J1120" t="s">
        <v>5</v>
      </c>
      <c r="K1120">
        <v>0.1</v>
      </c>
      <c r="L1120" t="s">
        <v>15</v>
      </c>
      <c r="M1120">
        <f>YEAR(Table1[[#This Row],[Transaction_Date]])</f>
        <v>2022</v>
      </c>
    </row>
    <row r="1121" spans="1:13" hidden="1" x14ac:dyDescent="0.25">
      <c r="A1121" s="3">
        <v>44938</v>
      </c>
      <c r="B1121">
        <v>15008</v>
      </c>
      <c r="C1121">
        <v>11771</v>
      </c>
      <c r="D1121">
        <v>3237</v>
      </c>
      <c r="E1121" t="s">
        <v>0</v>
      </c>
      <c r="F1121" t="s">
        <v>13</v>
      </c>
      <c r="G1121" t="s">
        <v>2</v>
      </c>
      <c r="H1121" t="s">
        <v>18</v>
      </c>
      <c r="I1121" t="s">
        <v>24</v>
      </c>
      <c r="J1121" t="s">
        <v>32</v>
      </c>
      <c r="K1121">
        <v>0.26</v>
      </c>
      <c r="L1121" t="s">
        <v>28</v>
      </c>
      <c r="M1121">
        <f>YEAR(Table1[[#This Row],[Transaction_Date]])</f>
        <v>2023</v>
      </c>
    </row>
    <row r="1122" spans="1:13" hidden="1" x14ac:dyDescent="0.25">
      <c r="A1122" s="3">
        <v>45272</v>
      </c>
      <c r="B1122">
        <v>17315</v>
      </c>
      <c r="C1122">
        <v>7439</v>
      </c>
      <c r="D1122">
        <v>9876</v>
      </c>
      <c r="E1122" t="s">
        <v>2</v>
      </c>
      <c r="F1122" t="s">
        <v>26</v>
      </c>
      <c r="G1122" t="s">
        <v>16</v>
      </c>
      <c r="H1122" t="s">
        <v>18</v>
      </c>
      <c r="I1122" t="s">
        <v>10</v>
      </c>
      <c r="J1122" t="s">
        <v>5</v>
      </c>
      <c r="K1122">
        <v>0.19</v>
      </c>
      <c r="L1122" t="s">
        <v>15</v>
      </c>
      <c r="M1122">
        <f>YEAR(Table1[[#This Row],[Transaction_Date]])</f>
        <v>2023</v>
      </c>
    </row>
    <row r="1123" spans="1:13" x14ac:dyDescent="0.25">
      <c r="A1123" s="3">
        <v>44636</v>
      </c>
      <c r="B1123" s="4">
        <v>30918</v>
      </c>
      <c r="C1123">
        <v>16679</v>
      </c>
      <c r="D1123">
        <v>14239</v>
      </c>
      <c r="E1123" t="s">
        <v>16</v>
      </c>
      <c r="F1123" t="s">
        <v>26</v>
      </c>
      <c r="G1123" t="s">
        <v>7</v>
      </c>
      <c r="H1123" t="s">
        <v>18</v>
      </c>
      <c r="I1123" t="s">
        <v>4</v>
      </c>
      <c r="J1123" t="s">
        <v>20</v>
      </c>
      <c r="K1123">
        <v>0.18</v>
      </c>
      <c r="L1123" t="s">
        <v>21</v>
      </c>
      <c r="M1123">
        <f>YEAR(Table1[[#This Row],[Transaction_Date]])</f>
        <v>2022</v>
      </c>
    </row>
    <row r="1124" spans="1:13" hidden="1" x14ac:dyDescent="0.25">
      <c r="A1124" s="3">
        <v>44972</v>
      </c>
      <c r="B1124">
        <v>48257</v>
      </c>
      <c r="C1124">
        <v>28330</v>
      </c>
      <c r="D1124">
        <v>19927</v>
      </c>
      <c r="E1124" t="s">
        <v>7</v>
      </c>
      <c r="F1124" t="s">
        <v>23</v>
      </c>
      <c r="G1124" t="s">
        <v>7</v>
      </c>
      <c r="H1124" t="s">
        <v>14</v>
      </c>
      <c r="I1124" t="s">
        <v>4</v>
      </c>
      <c r="J1124" t="s">
        <v>20</v>
      </c>
      <c r="K1124">
        <v>0.22</v>
      </c>
      <c r="L1124" t="s">
        <v>35</v>
      </c>
      <c r="M1124">
        <f>YEAR(Table1[[#This Row],[Transaction_Date]])</f>
        <v>2023</v>
      </c>
    </row>
    <row r="1125" spans="1:13" hidden="1" x14ac:dyDescent="0.25">
      <c r="A1125" s="3">
        <v>45169</v>
      </c>
      <c r="B1125">
        <v>19140</v>
      </c>
      <c r="C1125">
        <v>7705</v>
      </c>
      <c r="D1125">
        <v>11435</v>
      </c>
      <c r="E1125" t="s">
        <v>7</v>
      </c>
      <c r="F1125" t="s">
        <v>23</v>
      </c>
      <c r="G1125" t="s">
        <v>16</v>
      </c>
      <c r="H1125" t="s">
        <v>18</v>
      </c>
      <c r="I1125" t="s">
        <v>19</v>
      </c>
      <c r="J1125" t="s">
        <v>32</v>
      </c>
      <c r="K1125">
        <v>0.12</v>
      </c>
      <c r="L1125" t="s">
        <v>12</v>
      </c>
      <c r="M1125">
        <f>YEAR(Table1[[#This Row],[Transaction_Date]])</f>
        <v>2023</v>
      </c>
    </row>
    <row r="1126" spans="1:13" x14ac:dyDescent="0.25">
      <c r="A1126" s="3">
        <v>44890</v>
      </c>
      <c r="B1126" s="4">
        <v>13627</v>
      </c>
      <c r="C1126">
        <v>9003</v>
      </c>
      <c r="D1126">
        <v>4624</v>
      </c>
      <c r="E1126" t="s">
        <v>16</v>
      </c>
      <c r="F1126" t="s">
        <v>23</v>
      </c>
      <c r="G1126" t="s">
        <v>2</v>
      </c>
      <c r="H1126" t="s">
        <v>27</v>
      </c>
      <c r="I1126" t="s">
        <v>19</v>
      </c>
      <c r="J1126" t="s">
        <v>20</v>
      </c>
      <c r="K1126">
        <v>0.2</v>
      </c>
      <c r="L1126" t="s">
        <v>36</v>
      </c>
      <c r="M1126">
        <f>YEAR(Table1[[#This Row],[Transaction_Date]])</f>
        <v>2022</v>
      </c>
    </row>
    <row r="1127" spans="1:13" x14ac:dyDescent="0.25">
      <c r="A1127" s="3">
        <v>44808</v>
      </c>
      <c r="B1127" s="4">
        <v>42428</v>
      </c>
      <c r="C1127">
        <v>23523</v>
      </c>
      <c r="D1127">
        <v>18905</v>
      </c>
      <c r="E1127" t="s">
        <v>22</v>
      </c>
      <c r="F1127" t="s">
        <v>23</v>
      </c>
      <c r="G1127" t="s">
        <v>2</v>
      </c>
      <c r="H1127" t="s">
        <v>18</v>
      </c>
      <c r="I1127" t="s">
        <v>19</v>
      </c>
      <c r="J1127" t="s">
        <v>20</v>
      </c>
      <c r="K1127">
        <v>0.28999999999999998</v>
      </c>
      <c r="L1127" t="s">
        <v>34</v>
      </c>
      <c r="M1127">
        <f>YEAR(Table1[[#This Row],[Transaction_Date]])</f>
        <v>2022</v>
      </c>
    </row>
    <row r="1128" spans="1:13" hidden="1" x14ac:dyDescent="0.25">
      <c r="A1128" s="3">
        <v>45136</v>
      </c>
      <c r="B1128">
        <v>23699</v>
      </c>
      <c r="C1128">
        <v>10556</v>
      </c>
      <c r="D1128">
        <v>13143</v>
      </c>
      <c r="E1128" t="s">
        <v>0</v>
      </c>
      <c r="F1128" t="s">
        <v>17</v>
      </c>
      <c r="G1128" t="s">
        <v>22</v>
      </c>
      <c r="H1128" t="s">
        <v>18</v>
      </c>
      <c r="I1128" t="s">
        <v>19</v>
      </c>
      <c r="J1128" t="s">
        <v>5</v>
      </c>
      <c r="K1128">
        <v>0.25</v>
      </c>
      <c r="L1128" t="s">
        <v>33</v>
      </c>
      <c r="M1128">
        <f>YEAR(Table1[[#This Row],[Transaction_Date]])</f>
        <v>2023</v>
      </c>
    </row>
    <row r="1129" spans="1:13" x14ac:dyDescent="0.25">
      <c r="A1129" s="3">
        <v>44750</v>
      </c>
      <c r="B1129" s="4">
        <v>26459</v>
      </c>
      <c r="C1129">
        <v>25806</v>
      </c>
      <c r="D1129">
        <v>653</v>
      </c>
      <c r="E1129" t="s">
        <v>22</v>
      </c>
      <c r="F1129" t="s">
        <v>13</v>
      </c>
      <c r="G1129" t="s">
        <v>8</v>
      </c>
      <c r="H1129" t="s">
        <v>3</v>
      </c>
      <c r="I1129" t="s">
        <v>4</v>
      </c>
      <c r="J1129" t="s">
        <v>5</v>
      </c>
      <c r="K1129">
        <v>0.24</v>
      </c>
      <c r="L1129" t="s">
        <v>33</v>
      </c>
      <c r="M1129">
        <f>YEAR(Table1[[#This Row],[Transaction_Date]])</f>
        <v>2022</v>
      </c>
    </row>
    <row r="1130" spans="1:13" hidden="1" x14ac:dyDescent="0.25">
      <c r="A1130" s="3">
        <v>44955</v>
      </c>
      <c r="B1130">
        <v>43994</v>
      </c>
      <c r="C1130">
        <v>19846</v>
      </c>
      <c r="D1130">
        <v>24148</v>
      </c>
      <c r="E1130" t="s">
        <v>0</v>
      </c>
      <c r="F1130" t="s">
        <v>23</v>
      </c>
      <c r="G1130" t="s">
        <v>22</v>
      </c>
      <c r="H1130" t="s">
        <v>18</v>
      </c>
      <c r="I1130" t="s">
        <v>4</v>
      </c>
      <c r="J1130" t="s">
        <v>5</v>
      </c>
      <c r="K1130">
        <v>0.01</v>
      </c>
      <c r="L1130" t="s">
        <v>28</v>
      </c>
      <c r="M1130">
        <f>YEAR(Table1[[#This Row],[Transaction_Date]])</f>
        <v>2023</v>
      </c>
    </row>
    <row r="1131" spans="1:13" x14ac:dyDescent="0.25">
      <c r="A1131" s="3">
        <v>44778</v>
      </c>
      <c r="B1131" s="4">
        <v>7520</v>
      </c>
      <c r="C1131">
        <v>12306</v>
      </c>
      <c r="D1131">
        <v>-4786</v>
      </c>
      <c r="E1131" t="s">
        <v>16</v>
      </c>
      <c r="F1131" t="s">
        <v>1</v>
      </c>
      <c r="G1131" t="s">
        <v>8</v>
      </c>
      <c r="H1131" t="s">
        <v>18</v>
      </c>
      <c r="I1131" t="s">
        <v>24</v>
      </c>
      <c r="J1131" t="s">
        <v>5</v>
      </c>
      <c r="K1131">
        <v>0.24</v>
      </c>
      <c r="L1131" t="s">
        <v>12</v>
      </c>
      <c r="M1131">
        <f>YEAR(Table1[[#This Row],[Transaction_Date]])</f>
        <v>2022</v>
      </c>
    </row>
    <row r="1132" spans="1:13" x14ac:dyDescent="0.25">
      <c r="A1132" s="3">
        <v>44720</v>
      </c>
      <c r="B1132" s="4">
        <v>38974</v>
      </c>
      <c r="C1132">
        <v>11387</v>
      </c>
      <c r="D1132">
        <v>27587</v>
      </c>
      <c r="E1132" t="s">
        <v>2</v>
      </c>
      <c r="F1132" t="s">
        <v>1</v>
      </c>
      <c r="G1132" t="s">
        <v>7</v>
      </c>
      <c r="H1132" t="s">
        <v>18</v>
      </c>
      <c r="I1132" t="s">
        <v>4</v>
      </c>
      <c r="J1132" t="s">
        <v>5</v>
      </c>
      <c r="K1132">
        <v>0.15</v>
      </c>
      <c r="L1132" t="s">
        <v>25</v>
      </c>
      <c r="M1132">
        <f>YEAR(Table1[[#This Row],[Transaction_Date]])</f>
        <v>2022</v>
      </c>
    </row>
    <row r="1133" spans="1:13" x14ac:dyDescent="0.25">
      <c r="A1133" s="3">
        <v>44824</v>
      </c>
      <c r="B1133" s="4">
        <v>45477</v>
      </c>
      <c r="C1133">
        <v>23300</v>
      </c>
      <c r="D1133">
        <v>22177</v>
      </c>
      <c r="E1133" t="s">
        <v>0</v>
      </c>
      <c r="F1133" t="s">
        <v>1</v>
      </c>
      <c r="G1133" t="s">
        <v>22</v>
      </c>
      <c r="H1133" t="s">
        <v>3</v>
      </c>
      <c r="I1133" t="s">
        <v>24</v>
      </c>
      <c r="J1133" t="s">
        <v>5</v>
      </c>
      <c r="K1133">
        <v>0.27</v>
      </c>
      <c r="L1133" t="s">
        <v>34</v>
      </c>
      <c r="M1133">
        <f>YEAR(Table1[[#This Row],[Transaction_Date]])</f>
        <v>2022</v>
      </c>
    </row>
    <row r="1134" spans="1:13" hidden="1" x14ac:dyDescent="0.25">
      <c r="A1134" s="3">
        <v>45076</v>
      </c>
      <c r="B1134">
        <v>40140</v>
      </c>
      <c r="C1134">
        <v>15341</v>
      </c>
      <c r="D1134">
        <v>24799</v>
      </c>
      <c r="E1134" t="s">
        <v>2</v>
      </c>
      <c r="F1134" t="s">
        <v>1</v>
      </c>
      <c r="G1134" t="s">
        <v>8</v>
      </c>
      <c r="H1134" t="s">
        <v>14</v>
      </c>
      <c r="I1134" t="s">
        <v>10</v>
      </c>
      <c r="J1134" t="s">
        <v>5</v>
      </c>
      <c r="K1134">
        <v>0.25</v>
      </c>
      <c r="L1134" t="s">
        <v>6</v>
      </c>
      <c r="M1134">
        <f>YEAR(Table1[[#This Row],[Transaction_Date]])</f>
        <v>2023</v>
      </c>
    </row>
    <row r="1135" spans="1:13" hidden="1" x14ac:dyDescent="0.25">
      <c r="A1135" s="3">
        <v>45097</v>
      </c>
      <c r="B1135">
        <v>38216</v>
      </c>
      <c r="C1135">
        <v>28981</v>
      </c>
      <c r="D1135">
        <v>9235</v>
      </c>
      <c r="E1135" t="s">
        <v>16</v>
      </c>
      <c r="F1135" t="s">
        <v>23</v>
      </c>
      <c r="G1135" t="s">
        <v>30</v>
      </c>
      <c r="H1135" t="s">
        <v>9</v>
      </c>
      <c r="I1135" t="s">
        <v>24</v>
      </c>
      <c r="J1135" t="s">
        <v>11</v>
      </c>
      <c r="K1135">
        <v>0.18</v>
      </c>
      <c r="L1135" t="s">
        <v>25</v>
      </c>
      <c r="M1135">
        <f>YEAR(Table1[[#This Row],[Transaction_Date]])</f>
        <v>2023</v>
      </c>
    </row>
    <row r="1136" spans="1:13" hidden="1" x14ac:dyDescent="0.25">
      <c r="A1136" s="3">
        <v>44932</v>
      </c>
      <c r="B1136">
        <v>41787</v>
      </c>
      <c r="C1136">
        <v>25737</v>
      </c>
      <c r="D1136">
        <v>16050</v>
      </c>
      <c r="E1136" t="s">
        <v>0</v>
      </c>
      <c r="F1136" t="s">
        <v>1</v>
      </c>
      <c r="G1136" t="s">
        <v>16</v>
      </c>
      <c r="H1136" t="s">
        <v>27</v>
      </c>
      <c r="I1136" t="s">
        <v>19</v>
      </c>
      <c r="J1136" t="s">
        <v>20</v>
      </c>
      <c r="K1136">
        <v>7.0000000000000007E-2</v>
      </c>
      <c r="L1136" t="s">
        <v>28</v>
      </c>
      <c r="M1136">
        <f>YEAR(Table1[[#This Row],[Transaction_Date]])</f>
        <v>2023</v>
      </c>
    </row>
    <row r="1137" spans="1:13" hidden="1" x14ac:dyDescent="0.25">
      <c r="A1137" s="3">
        <v>45089</v>
      </c>
      <c r="B1137">
        <v>35282</v>
      </c>
      <c r="C1137">
        <v>19675</v>
      </c>
      <c r="D1137">
        <v>15607</v>
      </c>
      <c r="E1137" t="s">
        <v>22</v>
      </c>
      <c r="F1137" t="s">
        <v>1</v>
      </c>
      <c r="G1137" t="s">
        <v>8</v>
      </c>
      <c r="H1137" t="s">
        <v>3</v>
      </c>
      <c r="I1137" t="s">
        <v>24</v>
      </c>
      <c r="J1137" t="s">
        <v>5</v>
      </c>
      <c r="K1137">
        <v>0.18</v>
      </c>
      <c r="L1137" t="s">
        <v>25</v>
      </c>
      <c r="M1137">
        <f>YEAR(Table1[[#This Row],[Transaction_Date]])</f>
        <v>2023</v>
      </c>
    </row>
    <row r="1138" spans="1:13" x14ac:dyDescent="0.25">
      <c r="A1138" s="3">
        <v>44736</v>
      </c>
      <c r="B1138" s="4">
        <v>26515</v>
      </c>
      <c r="C1138">
        <v>28756</v>
      </c>
      <c r="D1138">
        <v>-2241</v>
      </c>
      <c r="E1138" t="s">
        <v>16</v>
      </c>
      <c r="F1138" t="s">
        <v>13</v>
      </c>
      <c r="G1138" t="s">
        <v>7</v>
      </c>
      <c r="H1138" t="s">
        <v>3</v>
      </c>
      <c r="I1138" t="s">
        <v>4</v>
      </c>
      <c r="J1138" t="s">
        <v>11</v>
      </c>
      <c r="K1138">
        <v>0.22</v>
      </c>
      <c r="L1138" t="s">
        <v>25</v>
      </c>
      <c r="M1138">
        <f>YEAR(Table1[[#This Row],[Transaction_Date]])</f>
        <v>2022</v>
      </c>
    </row>
    <row r="1139" spans="1:13" x14ac:dyDescent="0.25">
      <c r="A1139" s="3">
        <v>44869</v>
      </c>
      <c r="B1139" s="4">
        <v>14128</v>
      </c>
      <c r="C1139">
        <v>15822</v>
      </c>
      <c r="D1139">
        <v>-1694</v>
      </c>
      <c r="E1139" t="s">
        <v>16</v>
      </c>
      <c r="F1139" t="s">
        <v>1</v>
      </c>
      <c r="G1139" t="s">
        <v>8</v>
      </c>
      <c r="H1139" t="s">
        <v>18</v>
      </c>
      <c r="I1139" t="s">
        <v>4</v>
      </c>
      <c r="J1139" t="s">
        <v>32</v>
      </c>
      <c r="K1139">
        <v>0.23</v>
      </c>
      <c r="L1139" t="s">
        <v>36</v>
      </c>
      <c r="M1139">
        <f>YEAR(Table1[[#This Row],[Transaction_Date]])</f>
        <v>2022</v>
      </c>
    </row>
    <row r="1140" spans="1:13" hidden="1" x14ac:dyDescent="0.25">
      <c r="A1140" s="3">
        <v>45016</v>
      </c>
      <c r="B1140">
        <v>22070</v>
      </c>
      <c r="C1140">
        <v>25870</v>
      </c>
      <c r="D1140">
        <v>-3800</v>
      </c>
      <c r="E1140" t="s">
        <v>16</v>
      </c>
      <c r="F1140" t="s">
        <v>17</v>
      </c>
      <c r="G1140" t="s">
        <v>7</v>
      </c>
      <c r="H1140" t="s">
        <v>3</v>
      </c>
      <c r="I1140" t="s">
        <v>19</v>
      </c>
      <c r="J1140" t="s">
        <v>5</v>
      </c>
      <c r="K1140">
        <v>0.03</v>
      </c>
      <c r="L1140" t="s">
        <v>21</v>
      </c>
      <c r="M1140">
        <f>YEAR(Table1[[#This Row],[Transaction_Date]])</f>
        <v>2023</v>
      </c>
    </row>
    <row r="1141" spans="1:13" x14ac:dyDescent="0.25">
      <c r="A1141" s="3">
        <v>44682</v>
      </c>
      <c r="B1141" s="4">
        <v>22320</v>
      </c>
      <c r="C1141">
        <v>6924</v>
      </c>
      <c r="D1141">
        <v>15396</v>
      </c>
      <c r="E1141" t="s">
        <v>22</v>
      </c>
      <c r="F1141" t="s">
        <v>26</v>
      </c>
      <c r="G1141" t="s">
        <v>8</v>
      </c>
      <c r="H1141" t="s">
        <v>18</v>
      </c>
      <c r="I1141" t="s">
        <v>19</v>
      </c>
      <c r="J1141" t="s">
        <v>32</v>
      </c>
      <c r="K1141">
        <v>0.12</v>
      </c>
      <c r="L1141" t="s">
        <v>6</v>
      </c>
      <c r="M1141">
        <f>YEAR(Table1[[#This Row],[Transaction_Date]])</f>
        <v>2022</v>
      </c>
    </row>
    <row r="1142" spans="1:13" x14ac:dyDescent="0.25">
      <c r="A1142" s="3">
        <v>44655</v>
      </c>
      <c r="B1142" s="4">
        <v>5154</v>
      </c>
      <c r="C1142">
        <v>7563</v>
      </c>
      <c r="D1142">
        <v>-2409</v>
      </c>
      <c r="E1142" t="s">
        <v>0</v>
      </c>
      <c r="F1142" t="s">
        <v>26</v>
      </c>
      <c r="G1142" t="s">
        <v>22</v>
      </c>
      <c r="H1142" t="s">
        <v>18</v>
      </c>
      <c r="I1142" t="s">
        <v>19</v>
      </c>
      <c r="J1142" t="s">
        <v>5</v>
      </c>
      <c r="K1142">
        <v>0.21</v>
      </c>
      <c r="L1142" t="s">
        <v>29</v>
      </c>
      <c r="M1142">
        <f>YEAR(Table1[[#This Row],[Transaction_Date]])</f>
        <v>2022</v>
      </c>
    </row>
    <row r="1143" spans="1:13" hidden="1" x14ac:dyDescent="0.25">
      <c r="A1143" s="3">
        <v>45029</v>
      </c>
      <c r="B1143">
        <v>41203</v>
      </c>
      <c r="C1143">
        <v>17539</v>
      </c>
      <c r="D1143">
        <v>23664</v>
      </c>
      <c r="E1143" t="s">
        <v>22</v>
      </c>
      <c r="F1143" t="s">
        <v>23</v>
      </c>
      <c r="G1143" t="s">
        <v>16</v>
      </c>
      <c r="H1143" t="s">
        <v>18</v>
      </c>
      <c r="I1143" t="s">
        <v>24</v>
      </c>
      <c r="J1143" t="s">
        <v>32</v>
      </c>
      <c r="K1143">
        <v>0.25</v>
      </c>
      <c r="L1143" t="s">
        <v>29</v>
      </c>
      <c r="M1143">
        <f>YEAR(Table1[[#This Row],[Transaction_Date]])</f>
        <v>2023</v>
      </c>
    </row>
    <row r="1144" spans="1:13" x14ac:dyDescent="0.25">
      <c r="A1144" s="3">
        <v>44794</v>
      </c>
      <c r="B1144" s="4">
        <v>38416</v>
      </c>
      <c r="C1144">
        <v>25489</v>
      </c>
      <c r="D1144">
        <v>12927</v>
      </c>
      <c r="E1144" t="s">
        <v>16</v>
      </c>
      <c r="F1144" t="s">
        <v>23</v>
      </c>
      <c r="G1144" t="s">
        <v>7</v>
      </c>
      <c r="H1144" t="s">
        <v>18</v>
      </c>
      <c r="I1144" t="s">
        <v>10</v>
      </c>
      <c r="J1144" t="s">
        <v>11</v>
      </c>
      <c r="K1144">
        <v>0.01</v>
      </c>
      <c r="L1144" t="s">
        <v>12</v>
      </c>
      <c r="M1144">
        <f>YEAR(Table1[[#This Row],[Transaction_Date]])</f>
        <v>2022</v>
      </c>
    </row>
    <row r="1145" spans="1:13" x14ac:dyDescent="0.25">
      <c r="A1145" s="3">
        <v>44699</v>
      </c>
      <c r="B1145" s="4">
        <v>17173</v>
      </c>
      <c r="C1145">
        <v>3029</v>
      </c>
      <c r="D1145">
        <v>14144</v>
      </c>
      <c r="E1145" t="s">
        <v>7</v>
      </c>
      <c r="F1145" t="s">
        <v>13</v>
      </c>
      <c r="G1145" t="s">
        <v>8</v>
      </c>
      <c r="H1145" t="s">
        <v>18</v>
      </c>
      <c r="I1145" t="s">
        <v>10</v>
      </c>
      <c r="J1145" t="s">
        <v>5</v>
      </c>
      <c r="K1145">
        <v>0.02</v>
      </c>
      <c r="L1145" t="s">
        <v>6</v>
      </c>
      <c r="M1145">
        <f>YEAR(Table1[[#This Row],[Transaction_Date]])</f>
        <v>2022</v>
      </c>
    </row>
    <row r="1146" spans="1:13" hidden="1" x14ac:dyDescent="0.25">
      <c r="A1146" s="3">
        <v>45045</v>
      </c>
      <c r="B1146">
        <v>13610</v>
      </c>
      <c r="C1146">
        <v>4284</v>
      </c>
      <c r="D1146">
        <v>9326</v>
      </c>
      <c r="E1146" t="s">
        <v>16</v>
      </c>
      <c r="F1146" t="s">
        <v>13</v>
      </c>
      <c r="G1146" t="s">
        <v>30</v>
      </c>
      <c r="H1146" t="s">
        <v>18</v>
      </c>
      <c r="I1146" t="s">
        <v>4</v>
      </c>
      <c r="J1146" t="s">
        <v>32</v>
      </c>
      <c r="K1146">
        <v>0.14000000000000001</v>
      </c>
      <c r="L1146" t="s">
        <v>29</v>
      </c>
      <c r="M1146">
        <f>YEAR(Table1[[#This Row],[Transaction_Date]])</f>
        <v>2023</v>
      </c>
    </row>
    <row r="1147" spans="1:13" x14ac:dyDescent="0.25">
      <c r="A1147" s="3">
        <v>44781</v>
      </c>
      <c r="B1147" s="4">
        <v>24107</v>
      </c>
      <c r="C1147">
        <v>9369</v>
      </c>
      <c r="D1147">
        <v>14738</v>
      </c>
      <c r="E1147" t="s">
        <v>0</v>
      </c>
      <c r="F1147" t="s">
        <v>17</v>
      </c>
      <c r="G1147" t="s">
        <v>16</v>
      </c>
      <c r="H1147" t="s">
        <v>18</v>
      </c>
      <c r="I1147" t="s">
        <v>10</v>
      </c>
      <c r="J1147" t="s">
        <v>32</v>
      </c>
      <c r="K1147">
        <v>0.22</v>
      </c>
      <c r="L1147" t="s">
        <v>12</v>
      </c>
      <c r="M1147">
        <f>YEAR(Table1[[#This Row],[Transaction_Date]])</f>
        <v>2022</v>
      </c>
    </row>
    <row r="1148" spans="1:13" x14ac:dyDescent="0.25">
      <c r="A1148" s="3">
        <v>44581</v>
      </c>
      <c r="B1148" s="4">
        <v>37760</v>
      </c>
      <c r="C1148">
        <v>16555</v>
      </c>
      <c r="D1148">
        <v>21205</v>
      </c>
      <c r="E1148" t="s">
        <v>0</v>
      </c>
      <c r="F1148" t="s">
        <v>23</v>
      </c>
      <c r="G1148" t="s">
        <v>8</v>
      </c>
      <c r="H1148" t="s">
        <v>18</v>
      </c>
      <c r="I1148" t="s">
        <v>19</v>
      </c>
      <c r="J1148" t="s">
        <v>5</v>
      </c>
      <c r="K1148">
        <v>0.16</v>
      </c>
      <c r="L1148" t="s">
        <v>28</v>
      </c>
      <c r="M1148">
        <f>YEAR(Table1[[#This Row],[Transaction_Date]])</f>
        <v>2022</v>
      </c>
    </row>
    <row r="1149" spans="1:13" x14ac:dyDescent="0.25">
      <c r="A1149" s="3">
        <v>44854</v>
      </c>
      <c r="B1149" s="4">
        <v>38161</v>
      </c>
      <c r="C1149">
        <v>25663</v>
      </c>
      <c r="D1149">
        <v>12498</v>
      </c>
      <c r="E1149" t="s">
        <v>16</v>
      </c>
      <c r="F1149" t="s">
        <v>17</v>
      </c>
      <c r="G1149" t="s">
        <v>16</v>
      </c>
      <c r="H1149" t="s">
        <v>18</v>
      </c>
      <c r="I1149" t="s">
        <v>19</v>
      </c>
      <c r="J1149" t="s">
        <v>5</v>
      </c>
      <c r="K1149">
        <v>0.21</v>
      </c>
      <c r="L1149" t="s">
        <v>31</v>
      </c>
      <c r="M1149">
        <f>YEAR(Table1[[#This Row],[Transaction_Date]])</f>
        <v>2022</v>
      </c>
    </row>
    <row r="1150" spans="1:13" x14ac:dyDescent="0.25">
      <c r="A1150" s="3">
        <v>44565</v>
      </c>
      <c r="B1150" s="4">
        <v>22805</v>
      </c>
      <c r="C1150">
        <v>4674</v>
      </c>
      <c r="D1150">
        <v>18131</v>
      </c>
      <c r="E1150" t="s">
        <v>0</v>
      </c>
      <c r="F1150" t="s">
        <v>13</v>
      </c>
      <c r="G1150" t="s">
        <v>7</v>
      </c>
      <c r="H1150" t="s">
        <v>18</v>
      </c>
      <c r="I1150" t="s">
        <v>4</v>
      </c>
      <c r="J1150" t="s">
        <v>32</v>
      </c>
      <c r="K1150">
        <v>0.24</v>
      </c>
      <c r="L1150" t="s">
        <v>28</v>
      </c>
      <c r="M1150">
        <f>YEAR(Table1[[#This Row],[Transaction_Date]])</f>
        <v>2022</v>
      </c>
    </row>
    <row r="1151" spans="1:13" hidden="1" x14ac:dyDescent="0.25">
      <c r="A1151" s="3">
        <v>45064</v>
      </c>
      <c r="B1151">
        <v>18928</v>
      </c>
      <c r="C1151">
        <v>8079</v>
      </c>
      <c r="D1151">
        <v>10849</v>
      </c>
      <c r="E1151" t="s">
        <v>0</v>
      </c>
      <c r="F1151" t="s">
        <v>13</v>
      </c>
      <c r="G1151" t="s">
        <v>8</v>
      </c>
      <c r="H1151" t="s">
        <v>18</v>
      </c>
      <c r="I1151" t="s">
        <v>4</v>
      </c>
      <c r="J1151" t="s">
        <v>32</v>
      </c>
      <c r="K1151">
        <v>0.22</v>
      </c>
      <c r="L1151" t="s">
        <v>6</v>
      </c>
      <c r="M1151">
        <f>YEAR(Table1[[#This Row],[Transaction_Date]])</f>
        <v>2023</v>
      </c>
    </row>
    <row r="1152" spans="1:13" hidden="1" x14ac:dyDescent="0.25">
      <c r="A1152" s="3">
        <v>45265</v>
      </c>
      <c r="B1152">
        <v>28581</v>
      </c>
      <c r="C1152">
        <v>15317</v>
      </c>
      <c r="D1152">
        <v>13264</v>
      </c>
      <c r="E1152" t="s">
        <v>22</v>
      </c>
      <c r="F1152" t="s">
        <v>23</v>
      </c>
      <c r="G1152" t="s">
        <v>16</v>
      </c>
      <c r="H1152" t="s">
        <v>3</v>
      </c>
      <c r="I1152" t="s">
        <v>24</v>
      </c>
      <c r="J1152" t="s">
        <v>5</v>
      </c>
      <c r="K1152">
        <v>0.14000000000000001</v>
      </c>
      <c r="L1152" t="s">
        <v>15</v>
      </c>
      <c r="M1152">
        <f>YEAR(Table1[[#This Row],[Transaction_Date]])</f>
        <v>2023</v>
      </c>
    </row>
    <row r="1153" spans="1:13" hidden="1" x14ac:dyDescent="0.25">
      <c r="A1153" s="3">
        <v>44942</v>
      </c>
      <c r="B1153">
        <v>40578</v>
      </c>
      <c r="C1153">
        <v>23639</v>
      </c>
      <c r="D1153">
        <v>16939</v>
      </c>
      <c r="E1153" t="s">
        <v>0</v>
      </c>
      <c r="F1153" t="s">
        <v>26</v>
      </c>
      <c r="G1153" t="s">
        <v>16</v>
      </c>
      <c r="H1153" t="s">
        <v>18</v>
      </c>
      <c r="I1153" t="s">
        <v>19</v>
      </c>
      <c r="J1153" t="s">
        <v>20</v>
      </c>
      <c r="K1153">
        <v>0.26</v>
      </c>
      <c r="L1153" t="s">
        <v>28</v>
      </c>
      <c r="M1153">
        <f>YEAR(Table1[[#This Row],[Transaction_Date]])</f>
        <v>2023</v>
      </c>
    </row>
    <row r="1154" spans="1:13" hidden="1" x14ac:dyDescent="0.25">
      <c r="A1154" s="3">
        <v>45041</v>
      </c>
      <c r="B1154">
        <v>16877</v>
      </c>
      <c r="C1154">
        <v>10230</v>
      </c>
      <c r="D1154">
        <v>6647</v>
      </c>
      <c r="E1154" t="s">
        <v>22</v>
      </c>
      <c r="F1154" t="s">
        <v>1</v>
      </c>
      <c r="G1154" t="s">
        <v>8</v>
      </c>
      <c r="H1154" t="s">
        <v>27</v>
      </c>
      <c r="I1154" t="s">
        <v>4</v>
      </c>
      <c r="J1154" t="s">
        <v>20</v>
      </c>
      <c r="K1154">
        <v>0.04</v>
      </c>
      <c r="L1154" t="s">
        <v>29</v>
      </c>
      <c r="M1154">
        <f>YEAR(Table1[[#This Row],[Transaction_Date]])</f>
        <v>2023</v>
      </c>
    </row>
    <row r="1155" spans="1:13" hidden="1" x14ac:dyDescent="0.25">
      <c r="A1155" s="3">
        <v>45011</v>
      </c>
      <c r="B1155">
        <v>29422</v>
      </c>
      <c r="C1155">
        <v>20073</v>
      </c>
      <c r="D1155">
        <v>9349</v>
      </c>
      <c r="E1155" t="s">
        <v>7</v>
      </c>
      <c r="F1155" t="s">
        <v>23</v>
      </c>
      <c r="G1155" t="s">
        <v>8</v>
      </c>
      <c r="H1155" t="s">
        <v>18</v>
      </c>
      <c r="I1155" t="s">
        <v>4</v>
      </c>
      <c r="J1155" t="s">
        <v>20</v>
      </c>
      <c r="K1155">
        <v>0.26</v>
      </c>
      <c r="L1155" t="s">
        <v>21</v>
      </c>
      <c r="M1155">
        <f>YEAR(Table1[[#This Row],[Transaction_Date]])</f>
        <v>2023</v>
      </c>
    </row>
    <row r="1156" spans="1:13" hidden="1" x14ac:dyDescent="0.25">
      <c r="A1156" s="3">
        <v>44930</v>
      </c>
      <c r="B1156">
        <v>32255</v>
      </c>
      <c r="C1156">
        <v>18672</v>
      </c>
      <c r="D1156">
        <v>13583</v>
      </c>
      <c r="E1156" t="s">
        <v>7</v>
      </c>
      <c r="F1156" t="s">
        <v>23</v>
      </c>
      <c r="G1156" t="s">
        <v>8</v>
      </c>
      <c r="H1156" t="s">
        <v>9</v>
      </c>
      <c r="I1156" t="s">
        <v>10</v>
      </c>
      <c r="J1156" t="s">
        <v>11</v>
      </c>
      <c r="K1156">
        <v>0.04</v>
      </c>
      <c r="L1156" t="s">
        <v>28</v>
      </c>
      <c r="M1156">
        <f>YEAR(Table1[[#This Row],[Transaction_Date]])</f>
        <v>2023</v>
      </c>
    </row>
    <row r="1157" spans="1:13" hidden="1" x14ac:dyDescent="0.25">
      <c r="A1157" s="3">
        <v>45153</v>
      </c>
      <c r="B1157">
        <v>6959</v>
      </c>
      <c r="C1157">
        <v>6859</v>
      </c>
      <c r="D1157">
        <v>100</v>
      </c>
      <c r="E1157" t="s">
        <v>16</v>
      </c>
      <c r="F1157" t="s">
        <v>13</v>
      </c>
      <c r="G1157" t="s">
        <v>30</v>
      </c>
      <c r="H1157" t="s">
        <v>3</v>
      </c>
      <c r="I1157" t="s">
        <v>24</v>
      </c>
      <c r="J1157" t="s">
        <v>5</v>
      </c>
      <c r="K1157">
        <v>0.18</v>
      </c>
      <c r="L1157" t="s">
        <v>12</v>
      </c>
      <c r="M1157">
        <f>YEAR(Table1[[#This Row],[Transaction_Date]])</f>
        <v>2023</v>
      </c>
    </row>
    <row r="1158" spans="1:13" hidden="1" x14ac:dyDescent="0.25">
      <c r="A1158" s="3">
        <v>45152</v>
      </c>
      <c r="B1158">
        <v>40306</v>
      </c>
      <c r="C1158">
        <v>24210</v>
      </c>
      <c r="D1158">
        <v>16096</v>
      </c>
      <c r="E1158" t="s">
        <v>7</v>
      </c>
      <c r="F1158" t="s">
        <v>23</v>
      </c>
      <c r="G1158" t="s">
        <v>22</v>
      </c>
      <c r="H1158" t="s">
        <v>27</v>
      </c>
      <c r="I1158" t="s">
        <v>4</v>
      </c>
      <c r="J1158" t="s">
        <v>20</v>
      </c>
      <c r="K1158">
        <v>0.17</v>
      </c>
      <c r="L1158" t="s">
        <v>12</v>
      </c>
      <c r="M1158">
        <f>YEAR(Table1[[#This Row],[Transaction_Date]])</f>
        <v>2023</v>
      </c>
    </row>
    <row r="1159" spans="1:13" hidden="1" x14ac:dyDescent="0.25">
      <c r="A1159" s="3">
        <v>44943</v>
      </c>
      <c r="B1159">
        <v>44259</v>
      </c>
      <c r="C1159">
        <v>3448</v>
      </c>
      <c r="D1159">
        <v>40811</v>
      </c>
      <c r="E1159" t="s">
        <v>0</v>
      </c>
      <c r="F1159" t="s">
        <v>23</v>
      </c>
      <c r="G1159" t="s">
        <v>8</v>
      </c>
      <c r="H1159" t="s">
        <v>9</v>
      </c>
      <c r="I1159" t="s">
        <v>19</v>
      </c>
      <c r="J1159" t="s">
        <v>20</v>
      </c>
      <c r="K1159">
        <v>0.28000000000000003</v>
      </c>
      <c r="L1159" t="s">
        <v>28</v>
      </c>
      <c r="M1159">
        <f>YEAR(Table1[[#This Row],[Transaction_Date]])</f>
        <v>2023</v>
      </c>
    </row>
    <row r="1160" spans="1:13" x14ac:dyDescent="0.25">
      <c r="A1160" s="3">
        <v>44837</v>
      </c>
      <c r="B1160" s="4">
        <v>31148</v>
      </c>
      <c r="C1160">
        <v>16124</v>
      </c>
      <c r="D1160">
        <v>15024</v>
      </c>
      <c r="E1160" t="s">
        <v>16</v>
      </c>
      <c r="F1160" t="s">
        <v>13</v>
      </c>
      <c r="G1160" t="s">
        <v>8</v>
      </c>
      <c r="H1160" t="s">
        <v>9</v>
      </c>
      <c r="I1160" t="s">
        <v>24</v>
      </c>
      <c r="J1160" t="s">
        <v>32</v>
      </c>
      <c r="K1160">
        <v>0.11</v>
      </c>
      <c r="L1160" t="s">
        <v>31</v>
      </c>
      <c r="M1160">
        <f>YEAR(Table1[[#This Row],[Transaction_Date]])</f>
        <v>2022</v>
      </c>
    </row>
    <row r="1161" spans="1:13" x14ac:dyDescent="0.25">
      <c r="A1161" s="3">
        <v>44780</v>
      </c>
      <c r="B1161" s="4">
        <v>19577</v>
      </c>
      <c r="C1161">
        <v>24342</v>
      </c>
      <c r="D1161">
        <v>-4765</v>
      </c>
      <c r="E1161" t="s">
        <v>0</v>
      </c>
      <c r="F1161" t="s">
        <v>1</v>
      </c>
      <c r="G1161" t="s">
        <v>7</v>
      </c>
      <c r="H1161" t="s">
        <v>27</v>
      </c>
      <c r="I1161" t="s">
        <v>4</v>
      </c>
      <c r="J1161" t="s">
        <v>32</v>
      </c>
      <c r="K1161">
        <v>0.12</v>
      </c>
      <c r="L1161" t="s">
        <v>12</v>
      </c>
      <c r="M1161">
        <f>YEAR(Table1[[#This Row],[Transaction_Date]])</f>
        <v>2022</v>
      </c>
    </row>
    <row r="1162" spans="1:13" x14ac:dyDescent="0.25">
      <c r="A1162" s="3">
        <v>44612</v>
      </c>
      <c r="B1162" s="4">
        <v>37951</v>
      </c>
      <c r="C1162">
        <v>20402</v>
      </c>
      <c r="D1162">
        <v>17549</v>
      </c>
      <c r="E1162" t="s">
        <v>0</v>
      </c>
      <c r="F1162" t="s">
        <v>26</v>
      </c>
      <c r="G1162" t="s">
        <v>22</v>
      </c>
      <c r="H1162" t="s">
        <v>9</v>
      </c>
      <c r="I1162" t="s">
        <v>10</v>
      </c>
      <c r="J1162" t="s">
        <v>5</v>
      </c>
      <c r="K1162">
        <v>0.26</v>
      </c>
      <c r="L1162" t="s">
        <v>35</v>
      </c>
      <c r="M1162">
        <f>YEAR(Table1[[#This Row],[Transaction_Date]])</f>
        <v>2022</v>
      </c>
    </row>
    <row r="1163" spans="1:13" hidden="1" x14ac:dyDescent="0.25">
      <c r="A1163" s="3">
        <v>44986</v>
      </c>
      <c r="B1163">
        <v>33198</v>
      </c>
      <c r="C1163">
        <v>7317</v>
      </c>
      <c r="D1163">
        <v>25881</v>
      </c>
      <c r="E1163" t="s">
        <v>0</v>
      </c>
      <c r="F1163" t="s">
        <v>26</v>
      </c>
      <c r="G1163" t="s">
        <v>8</v>
      </c>
      <c r="H1163" t="s">
        <v>9</v>
      </c>
      <c r="I1163" t="s">
        <v>10</v>
      </c>
      <c r="J1163" t="s">
        <v>20</v>
      </c>
      <c r="K1163">
        <v>0.08</v>
      </c>
      <c r="L1163" t="s">
        <v>21</v>
      </c>
      <c r="M1163">
        <f>YEAR(Table1[[#This Row],[Transaction_Date]])</f>
        <v>2023</v>
      </c>
    </row>
    <row r="1164" spans="1:13" hidden="1" x14ac:dyDescent="0.25">
      <c r="A1164" s="3">
        <v>45163</v>
      </c>
      <c r="B1164">
        <v>40996</v>
      </c>
      <c r="C1164">
        <v>8894</v>
      </c>
      <c r="D1164">
        <v>32102</v>
      </c>
      <c r="E1164" t="s">
        <v>0</v>
      </c>
      <c r="F1164" t="s">
        <v>23</v>
      </c>
      <c r="G1164" t="s">
        <v>30</v>
      </c>
      <c r="H1164" t="s">
        <v>18</v>
      </c>
      <c r="I1164" t="s">
        <v>4</v>
      </c>
      <c r="J1164" t="s">
        <v>5</v>
      </c>
      <c r="K1164">
        <v>0.2</v>
      </c>
      <c r="L1164" t="s">
        <v>12</v>
      </c>
      <c r="M1164">
        <f>YEAR(Table1[[#This Row],[Transaction_Date]])</f>
        <v>2023</v>
      </c>
    </row>
    <row r="1165" spans="1:13" x14ac:dyDescent="0.25">
      <c r="A1165" s="3">
        <v>44627</v>
      </c>
      <c r="B1165" s="4">
        <v>22447</v>
      </c>
      <c r="C1165">
        <v>28469</v>
      </c>
      <c r="D1165">
        <v>-6022</v>
      </c>
      <c r="E1165" t="s">
        <v>0</v>
      </c>
      <c r="F1165" t="s">
        <v>17</v>
      </c>
      <c r="G1165" t="s">
        <v>8</v>
      </c>
      <c r="H1165" t="s">
        <v>27</v>
      </c>
      <c r="I1165" t="s">
        <v>10</v>
      </c>
      <c r="J1165" t="s">
        <v>20</v>
      </c>
      <c r="K1165">
        <v>0.28000000000000003</v>
      </c>
      <c r="L1165" t="s">
        <v>21</v>
      </c>
      <c r="M1165">
        <f>YEAR(Table1[[#This Row],[Transaction_Date]])</f>
        <v>2022</v>
      </c>
    </row>
    <row r="1166" spans="1:13" hidden="1" x14ac:dyDescent="0.25">
      <c r="A1166" s="3">
        <v>45183</v>
      </c>
      <c r="B1166">
        <v>25899</v>
      </c>
      <c r="C1166">
        <v>8596</v>
      </c>
      <c r="D1166">
        <v>17303</v>
      </c>
      <c r="E1166" t="s">
        <v>16</v>
      </c>
      <c r="F1166" t="s">
        <v>23</v>
      </c>
      <c r="G1166" t="s">
        <v>8</v>
      </c>
      <c r="H1166" t="s">
        <v>18</v>
      </c>
      <c r="I1166" t="s">
        <v>4</v>
      </c>
      <c r="J1166" t="s">
        <v>11</v>
      </c>
      <c r="K1166">
        <v>0.24</v>
      </c>
      <c r="L1166" t="s">
        <v>34</v>
      </c>
      <c r="M1166">
        <f>YEAR(Table1[[#This Row],[Transaction_Date]])</f>
        <v>2023</v>
      </c>
    </row>
    <row r="1167" spans="1:13" x14ac:dyDescent="0.25">
      <c r="A1167" s="3">
        <v>44658</v>
      </c>
      <c r="B1167" s="4">
        <v>34669</v>
      </c>
      <c r="C1167">
        <v>25211</v>
      </c>
      <c r="D1167">
        <v>9458</v>
      </c>
      <c r="E1167" t="s">
        <v>0</v>
      </c>
      <c r="F1167" t="s">
        <v>1</v>
      </c>
      <c r="G1167" t="s">
        <v>8</v>
      </c>
      <c r="H1167" t="s">
        <v>14</v>
      </c>
      <c r="I1167" t="s">
        <v>24</v>
      </c>
      <c r="J1167" t="s">
        <v>20</v>
      </c>
      <c r="K1167">
        <v>0.01</v>
      </c>
      <c r="L1167" t="s">
        <v>29</v>
      </c>
      <c r="M1167">
        <f>YEAR(Table1[[#This Row],[Transaction_Date]])</f>
        <v>2022</v>
      </c>
    </row>
    <row r="1168" spans="1:13" hidden="1" x14ac:dyDescent="0.25">
      <c r="A1168" s="3">
        <v>45159</v>
      </c>
      <c r="B1168">
        <v>46154</v>
      </c>
      <c r="C1168">
        <v>26033</v>
      </c>
      <c r="D1168">
        <v>20121</v>
      </c>
      <c r="E1168" t="s">
        <v>16</v>
      </c>
      <c r="F1168" t="s">
        <v>26</v>
      </c>
      <c r="G1168" t="s">
        <v>22</v>
      </c>
      <c r="H1168" t="s">
        <v>14</v>
      </c>
      <c r="I1168" t="s">
        <v>10</v>
      </c>
      <c r="J1168" t="s">
        <v>5</v>
      </c>
      <c r="K1168">
        <v>0.11</v>
      </c>
      <c r="L1168" t="s">
        <v>12</v>
      </c>
      <c r="M1168">
        <f>YEAR(Table1[[#This Row],[Transaction_Date]])</f>
        <v>2023</v>
      </c>
    </row>
    <row r="1169" spans="1:13" hidden="1" x14ac:dyDescent="0.25">
      <c r="A1169" s="3">
        <v>45158</v>
      </c>
      <c r="B1169">
        <v>16213</v>
      </c>
      <c r="C1169">
        <v>25051</v>
      </c>
      <c r="D1169">
        <v>-8838</v>
      </c>
      <c r="E1169" t="s">
        <v>22</v>
      </c>
      <c r="F1169" t="s">
        <v>13</v>
      </c>
      <c r="G1169" t="s">
        <v>22</v>
      </c>
      <c r="H1169" t="s">
        <v>18</v>
      </c>
      <c r="I1169" t="s">
        <v>10</v>
      </c>
      <c r="J1169" t="s">
        <v>20</v>
      </c>
      <c r="K1169">
        <v>0.14000000000000001</v>
      </c>
      <c r="L1169" t="s">
        <v>12</v>
      </c>
      <c r="M1169">
        <f>YEAR(Table1[[#This Row],[Transaction_Date]])</f>
        <v>2023</v>
      </c>
    </row>
    <row r="1170" spans="1:13" hidden="1" x14ac:dyDescent="0.25">
      <c r="A1170" s="3">
        <v>45174</v>
      </c>
      <c r="B1170">
        <v>29939</v>
      </c>
      <c r="C1170">
        <v>13664</v>
      </c>
      <c r="D1170">
        <v>16275</v>
      </c>
      <c r="E1170" t="s">
        <v>0</v>
      </c>
      <c r="F1170" t="s">
        <v>1</v>
      </c>
      <c r="G1170" t="s">
        <v>7</v>
      </c>
      <c r="H1170" t="s">
        <v>14</v>
      </c>
      <c r="I1170" t="s">
        <v>4</v>
      </c>
      <c r="J1170" t="s">
        <v>11</v>
      </c>
      <c r="K1170">
        <v>0.13</v>
      </c>
      <c r="L1170" t="s">
        <v>34</v>
      </c>
      <c r="M1170">
        <f>YEAR(Table1[[#This Row],[Transaction_Date]])</f>
        <v>2023</v>
      </c>
    </row>
    <row r="1171" spans="1:13" hidden="1" x14ac:dyDescent="0.25">
      <c r="A1171" s="3">
        <v>45076</v>
      </c>
      <c r="B1171">
        <v>24082</v>
      </c>
      <c r="C1171">
        <v>19627</v>
      </c>
      <c r="D1171">
        <v>4455</v>
      </c>
      <c r="E1171" t="s">
        <v>7</v>
      </c>
      <c r="F1171" t="s">
        <v>13</v>
      </c>
      <c r="G1171" t="s">
        <v>8</v>
      </c>
      <c r="H1171" t="s">
        <v>3</v>
      </c>
      <c r="I1171" t="s">
        <v>4</v>
      </c>
      <c r="J1171" t="s">
        <v>11</v>
      </c>
      <c r="K1171">
        <v>0.16</v>
      </c>
      <c r="L1171" t="s">
        <v>6</v>
      </c>
      <c r="M1171">
        <f>YEAR(Table1[[#This Row],[Transaction_Date]])</f>
        <v>2023</v>
      </c>
    </row>
    <row r="1172" spans="1:13" x14ac:dyDescent="0.25">
      <c r="A1172" s="3">
        <v>44685</v>
      </c>
      <c r="B1172" s="4">
        <v>10799</v>
      </c>
      <c r="C1172">
        <v>28501</v>
      </c>
      <c r="D1172">
        <v>-17702</v>
      </c>
      <c r="E1172" t="s">
        <v>0</v>
      </c>
      <c r="F1172" t="s">
        <v>1</v>
      </c>
      <c r="G1172" t="s">
        <v>8</v>
      </c>
      <c r="H1172" t="s">
        <v>14</v>
      </c>
      <c r="I1172" t="s">
        <v>4</v>
      </c>
      <c r="J1172" t="s">
        <v>11</v>
      </c>
      <c r="K1172">
        <v>0.1</v>
      </c>
      <c r="L1172" t="s">
        <v>6</v>
      </c>
      <c r="M1172">
        <f>YEAR(Table1[[#This Row],[Transaction_Date]])</f>
        <v>2022</v>
      </c>
    </row>
    <row r="1173" spans="1:13" hidden="1" x14ac:dyDescent="0.25">
      <c r="A1173" s="3">
        <v>45257</v>
      </c>
      <c r="B1173">
        <v>31173</v>
      </c>
      <c r="C1173">
        <v>5385</v>
      </c>
      <c r="D1173">
        <v>25788</v>
      </c>
      <c r="E1173" t="s">
        <v>0</v>
      </c>
      <c r="F1173" t="s">
        <v>1</v>
      </c>
      <c r="G1173" t="s">
        <v>22</v>
      </c>
      <c r="H1173" t="s">
        <v>18</v>
      </c>
      <c r="I1173" t="s">
        <v>10</v>
      </c>
      <c r="J1173" t="s">
        <v>5</v>
      </c>
      <c r="K1173">
        <v>0.09</v>
      </c>
      <c r="L1173" t="s">
        <v>36</v>
      </c>
      <c r="M1173">
        <f>YEAR(Table1[[#This Row],[Transaction_Date]])</f>
        <v>2023</v>
      </c>
    </row>
    <row r="1174" spans="1:13" x14ac:dyDescent="0.25">
      <c r="A1174" s="3">
        <v>44588</v>
      </c>
      <c r="B1174" s="4">
        <v>5984</v>
      </c>
      <c r="C1174">
        <v>12127</v>
      </c>
      <c r="D1174">
        <v>-6143</v>
      </c>
      <c r="E1174" t="s">
        <v>16</v>
      </c>
      <c r="F1174" t="s">
        <v>23</v>
      </c>
      <c r="G1174" t="s">
        <v>30</v>
      </c>
      <c r="H1174" t="s">
        <v>14</v>
      </c>
      <c r="I1174" t="s">
        <v>19</v>
      </c>
      <c r="J1174" t="s">
        <v>32</v>
      </c>
      <c r="K1174">
        <v>0.28999999999999998</v>
      </c>
      <c r="L1174" t="s">
        <v>28</v>
      </c>
      <c r="M1174">
        <f>YEAR(Table1[[#This Row],[Transaction_Date]])</f>
        <v>2022</v>
      </c>
    </row>
    <row r="1175" spans="1:13" x14ac:dyDescent="0.25">
      <c r="A1175" s="3">
        <v>44746</v>
      </c>
      <c r="B1175" s="4">
        <v>11460</v>
      </c>
      <c r="C1175">
        <v>25629</v>
      </c>
      <c r="D1175">
        <v>-14169</v>
      </c>
      <c r="E1175" t="s">
        <v>0</v>
      </c>
      <c r="F1175" t="s">
        <v>23</v>
      </c>
      <c r="G1175" t="s">
        <v>16</v>
      </c>
      <c r="H1175" t="s">
        <v>18</v>
      </c>
      <c r="I1175" t="s">
        <v>4</v>
      </c>
      <c r="J1175" t="s">
        <v>5</v>
      </c>
      <c r="K1175">
        <v>0.26</v>
      </c>
      <c r="L1175" t="s">
        <v>33</v>
      </c>
      <c r="M1175">
        <f>YEAR(Table1[[#This Row],[Transaction_Date]])</f>
        <v>2022</v>
      </c>
    </row>
    <row r="1176" spans="1:13" hidden="1" x14ac:dyDescent="0.25">
      <c r="A1176" s="3">
        <v>44989</v>
      </c>
      <c r="B1176">
        <v>45197</v>
      </c>
      <c r="C1176">
        <v>19620</v>
      </c>
      <c r="D1176">
        <v>25577</v>
      </c>
      <c r="E1176" t="s">
        <v>22</v>
      </c>
      <c r="F1176" t="s">
        <v>26</v>
      </c>
      <c r="G1176" t="s">
        <v>22</v>
      </c>
      <c r="H1176" t="s">
        <v>27</v>
      </c>
      <c r="I1176" t="s">
        <v>24</v>
      </c>
      <c r="J1176" t="s">
        <v>20</v>
      </c>
      <c r="K1176">
        <v>7.0000000000000007E-2</v>
      </c>
      <c r="L1176" t="s">
        <v>21</v>
      </c>
      <c r="M1176">
        <f>YEAR(Table1[[#This Row],[Transaction_Date]])</f>
        <v>2023</v>
      </c>
    </row>
    <row r="1177" spans="1:13" hidden="1" x14ac:dyDescent="0.25">
      <c r="A1177" s="3">
        <v>45215</v>
      </c>
      <c r="B1177">
        <v>5369</v>
      </c>
      <c r="C1177">
        <v>21024</v>
      </c>
      <c r="D1177">
        <v>-15655</v>
      </c>
      <c r="E1177" t="s">
        <v>16</v>
      </c>
      <c r="F1177" t="s">
        <v>13</v>
      </c>
      <c r="G1177" t="s">
        <v>8</v>
      </c>
      <c r="H1177" t="s">
        <v>14</v>
      </c>
      <c r="I1177" t="s">
        <v>4</v>
      </c>
      <c r="J1177" t="s">
        <v>20</v>
      </c>
      <c r="K1177">
        <v>0.25</v>
      </c>
      <c r="L1177" t="s">
        <v>31</v>
      </c>
      <c r="M1177">
        <f>YEAR(Table1[[#This Row],[Transaction_Date]])</f>
        <v>2023</v>
      </c>
    </row>
    <row r="1178" spans="1:13" hidden="1" x14ac:dyDescent="0.25">
      <c r="A1178" s="3">
        <v>45128</v>
      </c>
      <c r="B1178">
        <v>11760</v>
      </c>
      <c r="C1178">
        <v>11987</v>
      </c>
      <c r="D1178">
        <v>-227</v>
      </c>
      <c r="E1178" t="s">
        <v>7</v>
      </c>
      <c r="F1178" t="s">
        <v>1</v>
      </c>
      <c r="G1178" t="s">
        <v>22</v>
      </c>
      <c r="H1178" t="s">
        <v>14</v>
      </c>
      <c r="I1178" t="s">
        <v>4</v>
      </c>
      <c r="J1178" t="s">
        <v>32</v>
      </c>
      <c r="K1178">
        <v>0.17</v>
      </c>
      <c r="L1178" t="s">
        <v>33</v>
      </c>
      <c r="M1178">
        <f>YEAR(Table1[[#This Row],[Transaction_Date]])</f>
        <v>2023</v>
      </c>
    </row>
    <row r="1179" spans="1:13" x14ac:dyDescent="0.25">
      <c r="A1179" s="3">
        <v>44801</v>
      </c>
      <c r="B1179" s="4">
        <v>26801</v>
      </c>
      <c r="C1179">
        <v>11311</v>
      </c>
      <c r="D1179">
        <v>15490</v>
      </c>
      <c r="E1179" t="s">
        <v>0</v>
      </c>
      <c r="F1179" t="s">
        <v>23</v>
      </c>
      <c r="G1179" t="s">
        <v>8</v>
      </c>
      <c r="H1179" t="s">
        <v>18</v>
      </c>
      <c r="I1179" t="s">
        <v>10</v>
      </c>
      <c r="J1179" t="s">
        <v>11</v>
      </c>
      <c r="K1179">
        <v>0.18</v>
      </c>
      <c r="L1179" t="s">
        <v>12</v>
      </c>
      <c r="M1179">
        <f>YEAR(Table1[[#This Row],[Transaction_Date]])</f>
        <v>2022</v>
      </c>
    </row>
    <row r="1180" spans="1:13" hidden="1" x14ac:dyDescent="0.25">
      <c r="A1180" s="3">
        <v>45138</v>
      </c>
      <c r="B1180">
        <v>24833</v>
      </c>
      <c r="C1180">
        <v>20129</v>
      </c>
      <c r="D1180">
        <v>4704</v>
      </c>
      <c r="E1180" t="s">
        <v>0</v>
      </c>
      <c r="F1180" t="s">
        <v>23</v>
      </c>
      <c r="G1180" t="s">
        <v>16</v>
      </c>
      <c r="H1180" t="s">
        <v>18</v>
      </c>
      <c r="I1180" t="s">
        <v>10</v>
      </c>
      <c r="J1180" t="s">
        <v>20</v>
      </c>
      <c r="K1180">
        <v>0.28000000000000003</v>
      </c>
      <c r="L1180" t="s">
        <v>33</v>
      </c>
      <c r="M1180">
        <f>YEAR(Table1[[#This Row],[Transaction_Date]])</f>
        <v>2023</v>
      </c>
    </row>
    <row r="1181" spans="1:13" hidden="1" x14ac:dyDescent="0.25">
      <c r="A1181" s="3">
        <v>45126</v>
      </c>
      <c r="B1181">
        <v>43971</v>
      </c>
      <c r="C1181">
        <v>29311</v>
      </c>
      <c r="D1181">
        <v>14660</v>
      </c>
      <c r="E1181" t="s">
        <v>0</v>
      </c>
      <c r="F1181" t="s">
        <v>23</v>
      </c>
      <c r="G1181" t="s">
        <v>8</v>
      </c>
      <c r="H1181" t="s">
        <v>18</v>
      </c>
      <c r="I1181" t="s">
        <v>4</v>
      </c>
      <c r="J1181" t="s">
        <v>5</v>
      </c>
      <c r="K1181">
        <v>0.04</v>
      </c>
      <c r="L1181" t="s">
        <v>33</v>
      </c>
      <c r="M1181">
        <f>YEAR(Table1[[#This Row],[Transaction_Date]])</f>
        <v>2023</v>
      </c>
    </row>
    <row r="1182" spans="1:13" x14ac:dyDescent="0.25">
      <c r="A1182" s="3">
        <v>44717</v>
      </c>
      <c r="B1182" s="4">
        <v>8677</v>
      </c>
      <c r="C1182">
        <v>10615</v>
      </c>
      <c r="D1182">
        <v>-1938</v>
      </c>
      <c r="E1182" t="s">
        <v>16</v>
      </c>
      <c r="F1182" t="s">
        <v>1</v>
      </c>
      <c r="G1182" t="s">
        <v>8</v>
      </c>
      <c r="H1182" t="s">
        <v>14</v>
      </c>
      <c r="I1182" t="s">
        <v>4</v>
      </c>
      <c r="J1182" t="s">
        <v>20</v>
      </c>
      <c r="K1182">
        <v>0.25</v>
      </c>
      <c r="L1182" t="s">
        <v>25</v>
      </c>
      <c r="M1182">
        <f>YEAR(Table1[[#This Row],[Transaction_Date]])</f>
        <v>2022</v>
      </c>
    </row>
    <row r="1183" spans="1:13" x14ac:dyDescent="0.25">
      <c r="A1183" s="3">
        <v>44828</v>
      </c>
      <c r="B1183" s="4">
        <v>14147</v>
      </c>
      <c r="C1183">
        <v>13059</v>
      </c>
      <c r="D1183">
        <v>1088</v>
      </c>
      <c r="E1183" t="s">
        <v>0</v>
      </c>
      <c r="F1183" t="s">
        <v>1</v>
      </c>
      <c r="G1183" t="s">
        <v>8</v>
      </c>
      <c r="H1183" t="s">
        <v>18</v>
      </c>
      <c r="I1183" t="s">
        <v>19</v>
      </c>
      <c r="J1183" t="s">
        <v>20</v>
      </c>
      <c r="K1183">
        <v>0.16</v>
      </c>
      <c r="L1183" t="s">
        <v>34</v>
      </c>
      <c r="M1183">
        <f>YEAR(Table1[[#This Row],[Transaction_Date]])</f>
        <v>2022</v>
      </c>
    </row>
    <row r="1184" spans="1:13" hidden="1" x14ac:dyDescent="0.25">
      <c r="A1184" s="3">
        <v>44967</v>
      </c>
      <c r="B1184">
        <v>34524</v>
      </c>
      <c r="C1184">
        <v>14884</v>
      </c>
      <c r="D1184">
        <v>19640</v>
      </c>
      <c r="E1184" t="s">
        <v>0</v>
      </c>
      <c r="F1184" t="s">
        <v>26</v>
      </c>
      <c r="G1184" t="s">
        <v>8</v>
      </c>
      <c r="H1184" t="s">
        <v>9</v>
      </c>
      <c r="I1184" t="s">
        <v>4</v>
      </c>
      <c r="J1184" t="s">
        <v>32</v>
      </c>
      <c r="K1184">
        <v>0.22</v>
      </c>
      <c r="L1184" t="s">
        <v>35</v>
      </c>
      <c r="M1184">
        <f>YEAR(Table1[[#This Row],[Transaction_Date]])</f>
        <v>2023</v>
      </c>
    </row>
    <row r="1185" spans="1:13" x14ac:dyDescent="0.25">
      <c r="A1185" s="3">
        <v>44880</v>
      </c>
      <c r="B1185" s="4">
        <v>28736</v>
      </c>
      <c r="C1185">
        <v>4934</v>
      </c>
      <c r="D1185">
        <v>23802</v>
      </c>
      <c r="E1185" t="s">
        <v>22</v>
      </c>
      <c r="F1185" t="s">
        <v>23</v>
      </c>
      <c r="G1185" t="s">
        <v>30</v>
      </c>
      <c r="H1185" t="s">
        <v>27</v>
      </c>
      <c r="I1185" t="s">
        <v>10</v>
      </c>
      <c r="J1185" t="s">
        <v>5</v>
      </c>
      <c r="K1185">
        <v>0.28999999999999998</v>
      </c>
      <c r="L1185" t="s">
        <v>36</v>
      </c>
      <c r="M1185">
        <f>YEAR(Table1[[#This Row],[Transaction_Date]])</f>
        <v>2022</v>
      </c>
    </row>
    <row r="1186" spans="1:13" x14ac:dyDescent="0.25">
      <c r="A1186" s="3">
        <v>44810</v>
      </c>
      <c r="B1186" s="4">
        <v>41963</v>
      </c>
      <c r="C1186">
        <v>6191</v>
      </c>
      <c r="D1186">
        <v>35772</v>
      </c>
      <c r="E1186" t="s">
        <v>0</v>
      </c>
      <c r="F1186" t="s">
        <v>26</v>
      </c>
      <c r="G1186" t="s">
        <v>7</v>
      </c>
      <c r="H1186" t="s">
        <v>18</v>
      </c>
      <c r="I1186" t="s">
        <v>19</v>
      </c>
      <c r="J1186" t="s">
        <v>5</v>
      </c>
      <c r="K1186">
        <v>0.21</v>
      </c>
      <c r="L1186" t="s">
        <v>34</v>
      </c>
      <c r="M1186">
        <f>YEAR(Table1[[#This Row],[Transaction_Date]])</f>
        <v>2022</v>
      </c>
    </row>
    <row r="1187" spans="1:13" hidden="1" x14ac:dyDescent="0.25">
      <c r="A1187" s="3">
        <v>45165</v>
      </c>
      <c r="B1187">
        <v>44927</v>
      </c>
      <c r="C1187">
        <v>11798</v>
      </c>
      <c r="D1187">
        <v>33129</v>
      </c>
      <c r="E1187" t="s">
        <v>0</v>
      </c>
      <c r="F1187" t="s">
        <v>13</v>
      </c>
      <c r="G1187" t="s">
        <v>22</v>
      </c>
      <c r="H1187" t="s">
        <v>3</v>
      </c>
      <c r="I1187" t="s">
        <v>10</v>
      </c>
      <c r="J1187" t="s">
        <v>11</v>
      </c>
      <c r="K1187">
        <v>0.11</v>
      </c>
      <c r="L1187" t="s">
        <v>12</v>
      </c>
      <c r="M1187">
        <f>YEAR(Table1[[#This Row],[Transaction_Date]])</f>
        <v>2023</v>
      </c>
    </row>
    <row r="1188" spans="1:13" hidden="1" x14ac:dyDescent="0.25">
      <c r="A1188" s="3">
        <v>45239</v>
      </c>
      <c r="B1188">
        <v>13468</v>
      </c>
      <c r="C1188">
        <v>12513</v>
      </c>
      <c r="D1188">
        <v>955</v>
      </c>
      <c r="E1188" t="s">
        <v>16</v>
      </c>
      <c r="F1188" t="s">
        <v>23</v>
      </c>
      <c r="G1188" t="s">
        <v>8</v>
      </c>
      <c r="H1188" t="s">
        <v>14</v>
      </c>
      <c r="I1188" t="s">
        <v>4</v>
      </c>
      <c r="J1188" t="s">
        <v>11</v>
      </c>
      <c r="K1188">
        <v>0.19</v>
      </c>
      <c r="L1188" t="s">
        <v>36</v>
      </c>
      <c r="M1188">
        <f>YEAR(Table1[[#This Row],[Transaction_Date]])</f>
        <v>2023</v>
      </c>
    </row>
    <row r="1189" spans="1:13" hidden="1" x14ac:dyDescent="0.25">
      <c r="A1189" s="3">
        <v>44962</v>
      </c>
      <c r="B1189">
        <v>31038</v>
      </c>
      <c r="C1189">
        <v>7724</v>
      </c>
      <c r="D1189">
        <v>23314</v>
      </c>
      <c r="E1189" t="s">
        <v>22</v>
      </c>
      <c r="F1189" t="s">
        <v>23</v>
      </c>
      <c r="G1189" t="s">
        <v>16</v>
      </c>
      <c r="H1189" t="s">
        <v>14</v>
      </c>
      <c r="I1189" t="s">
        <v>4</v>
      </c>
      <c r="J1189" t="s">
        <v>5</v>
      </c>
      <c r="K1189">
        <v>7.0000000000000007E-2</v>
      </c>
      <c r="L1189" t="s">
        <v>35</v>
      </c>
      <c r="M1189">
        <f>YEAR(Table1[[#This Row],[Transaction_Date]])</f>
        <v>2023</v>
      </c>
    </row>
    <row r="1190" spans="1:13" hidden="1" x14ac:dyDescent="0.25">
      <c r="A1190" s="3">
        <v>45290</v>
      </c>
      <c r="B1190">
        <v>42818</v>
      </c>
      <c r="C1190">
        <v>20692</v>
      </c>
      <c r="D1190">
        <v>22126</v>
      </c>
      <c r="E1190" t="s">
        <v>0</v>
      </c>
      <c r="F1190" t="s">
        <v>1</v>
      </c>
      <c r="G1190" t="s">
        <v>8</v>
      </c>
      <c r="H1190" t="s">
        <v>18</v>
      </c>
      <c r="I1190" t="s">
        <v>24</v>
      </c>
      <c r="J1190" t="s">
        <v>11</v>
      </c>
      <c r="K1190">
        <v>0.27</v>
      </c>
      <c r="L1190" t="s">
        <v>15</v>
      </c>
      <c r="M1190">
        <f>YEAR(Table1[[#This Row],[Transaction_Date]])</f>
        <v>2023</v>
      </c>
    </row>
    <row r="1191" spans="1:13" hidden="1" x14ac:dyDescent="0.25">
      <c r="A1191" s="3">
        <v>44964</v>
      </c>
      <c r="B1191">
        <v>29455</v>
      </c>
      <c r="C1191">
        <v>3958</v>
      </c>
      <c r="D1191">
        <v>25497</v>
      </c>
      <c r="E1191" t="s">
        <v>0</v>
      </c>
      <c r="F1191" t="s">
        <v>17</v>
      </c>
      <c r="G1191" t="s">
        <v>30</v>
      </c>
      <c r="H1191" t="s">
        <v>18</v>
      </c>
      <c r="I1191" t="s">
        <v>19</v>
      </c>
      <c r="J1191" t="s">
        <v>20</v>
      </c>
      <c r="K1191">
        <v>0.19</v>
      </c>
      <c r="L1191" t="s">
        <v>35</v>
      </c>
      <c r="M1191">
        <f>YEAR(Table1[[#This Row],[Transaction_Date]])</f>
        <v>2023</v>
      </c>
    </row>
    <row r="1192" spans="1:13" x14ac:dyDescent="0.25">
      <c r="A1192" s="3">
        <v>44805</v>
      </c>
      <c r="B1192" s="4">
        <v>46570</v>
      </c>
      <c r="C1192">
        <v>23917</v>
      </c>
      <c r="D1192">
        <v>22653</v>
      </c>
      <c r="E1192" t="s">
        <v>0</v>
      </c>
      <c r="F1192" t="s">
        <v>23</v>
      </c>
      <c r="G1192" t="s">
        <v>8</v>
      </c>
      <c r="H1192" t="s">
        <v>3</v>
      </c>
      <c r="I1192" t="s">
        <v>4</v>
      </c>
      <c r="J1192" t="s">
        <v>11</v>
      </c>
      <c r="K1192">
        <v>0.26</v>
      </c>
      <c r="L1192" t="s">
        <v>34</v>
      </c>
      <c r="M1192">
        <f>YEAR(Table1[[#This Row],[Transaction_Date]])</f>
        <v>2022</v>
      </c>
    </row>
    <row r="1193" spans="1:13" x14ac:dyDescent="0.25">
      <c r="A1193" s="3">
        <v>44704</v>
      </c>
      <c r="B1193" s="4">
        <v>7387</v>
      </c>
      <c r="C1193">
        <v>13916</v>
      </c>
      <c r="D1193">
        <v>-6529</v>
      </c>
      <c r="E1193" t="s">
        <v>16</v>
      </c>
      <c r="F1193" t="s">
        <v>13</v>
      </c>
      <c r="G1193" t="s">
        <v>8</v>
      </c>
      <c r="H1193" t="s">
        <v>9</v>
      </c>
      <c r="I1193" t="s">
        <v>4</v>
      </c>
      <c r="J1193" t="s">
        <v>20</v>
      </c>
      <c r="K1193">
        <v>0.08</v>
      </c>
      <c r="L1193" t="s">
        <v>6</v>
      </c>
      <c r="M1193">
        <f>YEAR(Table1[[#This Row],[Transaction_Date]])</f>
        <v>2022</v>
      </c>
    </row>
    <row r="1194" spans="1:13" hidden="1" x14ac:dyDescent="0.25">
      <c r="A1194" s="3">
        <v>44953</v>
      </c>
      <c r="B1194">
        <v>12481</v>
      </c>
      <c r="C1194">
        <v>9236</v>
      </c>
      <c r="D1194">
        <v>3245</v>
      </c>
      <c r="E1194" t="s">
        <v>7</v>
      </c>
      <c r="F1194" t="s">
        <v>23</v>
      </c>
      <c r="G1194" t="s">
        <v>30</v>
      </c>
      <c r="H1194" t="s">
        <v>3</v>
      </c>
      <c r="I1194" t="s">
        <v>10</v>
      </c>
      <c r="J1194" t="s">
        <v>5</v>
      </c>
      <c r="K1194">
        <v>0.24</v>
      </c>
      <c r="L1194" t="s">
        <v>28</v>
      </c>
      <c r="M1194">
        <f>YEAR(Table1[[#This Row],[Transaction_Date]])</f>
        <v>2023</v>
      </c>
    </row>
    <row r="1195" spans="1:13" x14ac:dyDescent="0.25">
      <c r="A1195" s="3">
        <v>44817</v>
      </c>
      <c r="B1195" s="4">
        <v>29533</v>
      </c>
      <c r="C1195">
        <v>6566</v>
      </c>
      <c r="D1195">
        <v>22967</v>
      </c>
      <c r="E1195" t="s">
        <v>0</v>
      </c>
      <c r="F1195" t="s">
        <v>1</v>
      </c>
      <c r="G1195" t="s">
        <v>8</v>
      </c>
      <c r="H1195" t="s">
        <v>18</v>
      </c>
      <c r="I1195" t="s">
        <v>10</v>
      </c>
      <c r="J1195" t="s">
        <v>32</v>
      </c>
      <c r="K1195">
        <v>0.16</v>
      </c>
      <c r="L1195" t="s">
        <v>34</v>
      </c>
      <c r="M1195">
        <f>YEAR(Table1[[#This Row],[Transaction_Date]])</f>
        <v>2022</v>
      </c>
    </row>
    <row r="1196" spans="1:13" x14ac:dyDescent="0.25">
      <c r="A1196" s="3">
        <v>44892</v>
      </c>
      <c r="B1196" s="4">
        <v>14612</v>
      </c>
      <c r="C1196">
        <v>13021</v>
      </c>
      <c r="D1196">
        <v>1591</v>
      </c>
      <c r="E1196" t="s">
        <v>16</v>
      </c>
      <c r="F1196" t="s">
        <v>1</v>
      </c>
      <c r="G1196" t="s">
        <v>8</v>
      </c>
      <c r="H1196" t="s">
        <v>14</v>
      </c>
      <c r="I1196" t="s">
        <v>4</v>
      </c>
      <c r="J1196" t="s">
        <v>5</v>
      </c>
      <c r="K1196">
        <v>0.01</v>
      </c>
      <c r="L1196" t="s">
        <v>36</v>
      </c>
      <c r="M1196">
        <f>YEAR(Table1[[#This Row],[Transaction_Date]])</f>
        <v>2022</v>
      </c>
    </row>
    <row r="1197" spans="1:13" hidden="1" x14ac:dyDescent="0.25">
      <c r="A1197" s="3">
        <v>44957</v>
      </c>
      <c r="B1197">
        <v>28579</v>
      </c>
      <c r="C1197">
        <v>19025</v>
      </c>
      <c r="D1197">
        <v>9554</v>
      </c>
      <c r="E1197" t="s">
        <v>0</v>
      </c>
      <c r="F1197" t="s">
        <v>1</v>
      </c>
      <c r="G1197" t="s">
        <v>8</v>
      </c>
      <c r="H1197" t="s">
        <v>18</v>
      </c>
      <c r="I1197" t="s">
        <v>4</v>
      </c>
      <c r="J1197" t="s">
        <v>32</v>
      </c>
      <c r="K1197">
        <v>0.03</v>
      </c>
      <c r="L1197" t="s">
        <v>28</v>
      </c>
      <c r="M1197">
        <f>YEAR(Table1[[#This Row],[Transaction_Date]])</f>
        <v>2023</v>
      </c>
    </row>
    <row r="1198" spans="1:13" x14ac:dyDescent="0.25">
      <c r="A1198" s="3">
        <v>44702</v>
      </c>
      <c r="B1198" s="4">
        <v>17422</v>
      </c>
      <c r="C1198">
        <v>4717</v>
      </c>
      <c r="D1198">
        <v>12705</v>
      </c>
      <c r="E1198" t="s">
        <v>2</v>
      </c>
      <c r="F1198" t="s">
        <v>1</v>
      </c>
      <c r="G1198" t="s">
        <v>16</v>
      </c>
      <c r="H1198" t="s">
        <v>18</v>
      </c>
      <c r="I1198" t="s">
        <v>24</v>
      </c>
      <c r="J1198" t="s">
        <v>5</v>
      </c>
      <c r="K1198">
        <v>0.26</v>
      </c>
      <c r="L1198" t="s">
        <v>6</v>
      </c>
      <c r="M1198">
        <f>YEAR(Table1[[#This Row],[Transaction_Date]])</f>
        <v>2022</v>
      </c>
    </row>
    <row r="1199" spans="1:13" hidden="1" x14ac:dyDescent="0.25">
      <c r="A1199" s="3">
        <v>44974</v>
      </c>
      <c r="B1199">
        <v>13084</v>
      </c>
      <c r="C1199">
        <v>22734</v>
      </c>
      <c r="D1199">
        <v>-9650</v>
      </c>
      <c r="E1199" t="s">
        <v>2</v>
      </c>
      <c r="F1199" t="s">
        <v>13</v>
      </c>
      <c r="G1199" t="s">
        <v>8</v>
      </c>
      <c r="H1199" t="s">
        <v>18</v>
      </c>
      <c r="I1199" t="s">
        <v>4</v>
      </c>
      <c r="J1199" t="s">
        <v>11</v>
      </c>
      <c r="K1199">
        <v>0</v>
      </c>
      <c r="L1199" t="s">
        <v>35</v>
      </c>
      <c r="M1199">
        <f>YEAR(Table1[[#This Row],[Transaction_Date]])</f>
        <v>2023</v>
      </c>
    </row>
    <row r="1200" spans="1:13" x14ac:dyDescent="0.25">
      <c r="A1200" s="3">
        <v>44563</v>
      </c>
      <c r="B1200" s="4">
        <v>43292</v>
      </c>
      <c r="C1200">
        <v>10126</v>
      </c>
      <c r="D1200">
        <v>33166</v>
      </c>
      <c r="E1200" t="s">
        <v>2</v>
      </c>
      <c r="F1200" t="s">
        <v>23</v>
      </c>
      <c r="G1200" t="s">
        <v>2</v>
      </c>
      <c r="H1200" t="s">
        <v>9</v>
      </c>
      <c r="I1200" t="s">
        <v>19</v>
      </c>
      <c r="J1200" t="s">
        <v>11</v>
      </c>
      <c r="K1200">
        <v>0.09</v>
      </c>
      <c r="L1200" t="s">
        <v>28</v>
      </c>
      <c r="M1200">
        <f>YEAR(Table1[[#This Row],[Transaction_Date]])</f>
        <v>2022</v>
      </c>
    </row>
    <row r="1201" spans="1:13" x14ac:dyDescent="0.25">
      <c r="A1201" s="3">
        <v>44724</v>
      </c>
      <c r="B1201" s="4">
        <v>47923</v>
      </c>
      <c r="C1201">
        <v>21316</v>
      </c>
      <c r="D1201">
        <v>26607</v>
      </c>
      <c r="E1201" t="s">
        <v>22</v>
      </c>
      <c r="F1201" t="s">
        <v>26</v>
      </c>
      <c r="G1201" t="s">
        <v>8</v>
      </c>
      <c r="H1201" t="s">
        <v>14</v>
      </c>
      <c r="I1201" t="s">
        <v>4</v>
      </c>
      <c r="J1201" t="s">
        <v>5</v>
      </c>
      <c r="K1201">
        <v>0.04</v>
      </c>
      <c r="L1201" t="s">
        <v>25</v>
      </c>
      <c r="M1201">
        <f>YEAR(Table1[[#This Row],[Transaction_Date]])</f>
        <v>2022</v>
      </c>
    </row>
    <row r="1202" spans="1:13" x14ac:dyDescent="0.25">
      <c r="A1202" s="3">
        <v>44811</v>
      </c>
      <c r="B1202" s="4">
        <v>30683</v>
      </c>
      <c r="C1202">
        <v>29624</v>
      </c>
      <c r="D1202">
        <v>1059</v>
      </c>
      <c r="E1202" t="s">
        <v>2</v>
      </c>
      <c r="F1202" t="s">
        <v>26</v>
      </c>
      <c r="G1202" t="s">
        <v>16</v>
      </c>
      <c r="H1202" t="s">
        <v>3</v>
      </c>
      <c r="I1202" t="s">
        <v>4</v>
      </c>
      <c r="J1202" t="s">
        <v>20</v>
      </c>
      <c r="K1202">
        <v>0.25</v>
      </c>
      <c r="L1202" t="s">
        <v>34</v>
      </c>
      <c r="M1202">
        <f>YEAR(Table1[[#This Row],[Transaction_Date]])</f>
        <v>2022</v>
      </c>
    </row>
    <row r="1203" spans="1:13" hidden="1" x14ac:dyDescent="0.25">
      <c r="A1203" s="3">
        <v>44931</v>
      </c>
      <c r="B1203">
        <v>31304</v>
      </c>
      <c r="C1203">
        <v>8078</v>
      </c>
      <c r="D1203">
        <v>23226</v>
      </c>
      <c r="E1203" t="s">
        <v>0</v>
      </c>
      <c r="F1203" t="s">
        <v>26</v>
      </c>
      <c r="G1203" t="s">
        <v>8</v>
      </c>
      <c r="H1203" t="s">
        <v>18</v>
      </c>
      <c r="I1203" t="s">
        <v>4</v>
      </c>
      <c r="J1203" t="s">
        <v>20</v>
      </c>
      <c r="K1203">
        <v>0.06</v>
      </c>
      <c r="L1203" t="s">
        <v>28</v>
      </c>
      <c r="M1203">
        <f>YEAR(Table1[[#This Row],[Transaction_Date]])</f>
        <v>2023</v>
      </c>
    </row>
    <row r="1204" spans="1:13" hidden="1" x14ac:dyDescent="0.25">
      <c r="A1204" s="3">
        <v>45007</v>
      </c>
      <c r="B1204">
        <v>43211</v>
      </c>
      <c r="C1204">
        <v>19556</v>
      </c>
      <c r="D1204">
        <v>23655</v>
      </c>
      <c r="E1204" t="s">
        <v>7</v>
      </c>
      <c r="F1204" t="s">
        <v>13</v>
      </c>
      <c r="G1204" t="s">
        <v>16</v>
      </c>
      <c r="H1204" t="s">
        <v>18</v>
      </c>
      <c r="I1204" t="s">
        <v>4</v>
      </c>
      <c r="J1204" t="s">
        <v>5</v>
      </c>
      <c r="K1204">
        <v>0.24</v>
      </c>
      <c r="L1204" t="s">
        <v>21</v>
      </c>
      <c r="M1204">
        <f>YEAR(Table1[[#This Row],[Transaction_Date]])</f>
        <v>2023</v>
      </c>
    </row>
    <row r="1205" spans="1:13" hidden="1" x14ac:dyDescent="0.25">
      <c r="A1205" s="3">
        <v>45001</v>
      </c>
      <c r="B1205">
        <v>30799</v>
      </c>
      <c r="C1205">
        <v>6371</v>
      </c>
      <c r="D1205">
        <v>24428</v>
      </c>
      <c r="E1205" t="s">
        <v>7</v>
      </c>
      <c r="F1205" t="s">
        <v>13</v>
      </c>
      <c r="G1205" t="s">
        <v>8</v>
      </c>
      <c r="H1205" t="s">
        <v>3</v>
      </c>
      <c r="I1205" t="s">
        <v>19</v>
      </c>
      <c r="J1205" t="s">
        <v>5</v>
      </c>
      <c r="K1205">
        <v>0.26</v>
      </c>
      <c r="L1205" t="s">
        <v>21</v>
      </c>
      <c r="M1205">
        <f>YEAR(Table1[[#This Row],[Transaction_Date]])</f>
        <v>2023</v>
      </c>
    </row>
    <row r="1206" spans="1:13" hidden="1" x14ac:dyDescent="0.25">
      <c r="A1206" s="3">
        <v>45066</v>
      </c>
      <c r="B1206">
        <v>28308</v>
      </c>
      <c r="C1206">
        <v>5958</v>
      </c>
      <c r="D1206">
        <v>22350</v>
      </c>
      <c r="E1206" t="s">
        <v>2</v>
      </c>
      <c r="F1206" t="s">
        <v>26</v>
      </c>
      <c r="G1206" t="s">
        <v>8</v>
      </c>
      <c r="H1206" t="s">
        <v>3</v>
      </c>
      <c r="I1206" t="s">
        <v>24</v>
      </c>
      <c r="J1206" t="s">
        <v>32</v>
      </c>
      <c r="K1206">
        <v>0.25</v>
      </c>
      <c r="L1206" t="s">
        <v>6</v>
      </c>
      <c r="M1206">
        <f>YEAR(Table1[[#This Row],[Transaction_Date]])</f>
        <v>2023</v>
      </c>
    </row>
    <row r="1207" spans="1:13" hidden="1" x14ac:dyDescent="0.25">
      <c r="A1207" s="3">
        <v>44996</v>
      </c>
      <c r="B1207">
        <v>16219</v>
      </c>
      <c r="C1207">
        <v>13896</v>
      </c>
      <c r="D1207">
        <v>2323</v>
      </c>
      <c r="E1207" t="s">
        <v>22</v>
      </c>
      <c r="F1207" t="s">
        <v>17</v>
      </c>
      <c r="G1207" t="s">
        <v>8</v>
      </c>
      <c r="H1207" t="s">
        <v>14</v>
      </c>
      <c r="I1207" t="s">
        <v>4</v>
      </c>
      <c r="J1207" t="s">
        <v>20</v>
      </c>
      <c r="K1207">
        <v>7.0000000000000007E-2</v>
      </c>
      <c r="L1207" t="s">
        <v>21</v>
      </c>
      <c r="M1207">
        <f>YEAR(Table1[[#This Row],[Transaction_Date]])</f>
        <v>2023</v>
      </c>
    </row>
    <row r="1208" spans="1:13" x14ac:dyDescent="0.25">
      <c r="A1208" s="3">
        <v>44887</v>
      </c>
      <c r="B1208" s="4">
        <v>36936</v>
      </c>
      <c r="C1208">
        <v>14321</v>
      </c>
      <c r="D1208">
        <v>22615</v>
      </c>
      <c r="E1208" t="s">
        <v>22</v>
      </c>
      <c r="F1208" t="s">
        <v>23</v>
      </c>
      <c r="G1208" t="s">
        <v>8</v>
      </c>
      <c r="H1208" t="s">
        <v>18</v>
      </c>
      <c r="I1208" t="s">
        <v>24</v>
      </c>
      <c r="J1208" t="s">
        <v>5</v>
      </c>
      <c r="K1208">
        <v>0.18</v>
      </c>
      <c r="L1208" t="s">
        <v>36</v>
      </c>
      <c r="M1208">
        <f>YEAR(Table1[[#This Row],[Transaction_Date]])</f>
        <v>2022</v>
      </c>
    </row>
    <row r="1209" spans="1:13" x14ac:dyDescent="0.25">
      <c r="A1209" s="3">
        <v>44924</v>
      </c>
      <c r="B1209" s="4">
        <v>26669</v>
      </c>
      <c r="C1209">
        <v>28957</v>
      </c>
      <c r="D1209">
        <v>-2288</v>
      </c>
      <c r="E1209" t="s">
        <v>2</v>
      </c>
      <c r="F1209" t="s">
        <v>13</v>
      </c>
      <c r="G1209" t="s">
        <v>22</v>
      </c>
      <c r="H1209" t="s">
        <v>27</v>
      </c>
      <c r="I1209" t="s">
        <v>4</v>
      </c>
      <c r="J1209" t="s">
        <v>5</v>
      </c>
      <c r="K1209">
        <v>0.05</v>
      </c>
      <c r="L1209" t="s">
        <v>15</v>
      </c>
      <c r="M1209">
        <f>YEAR(Table1[[#This Row],[Transaction_Date]])</f>
        <v>2022</v>
      </c>
    </row>
    <row r="1210" spans="1:13" x14ac:dyDescent="0.25">
      <c r="A1210" s="3">
        <v>44571</v>
      </c>
      <c r="B1210" s="4">
        <v>16459</v>
      </c>
      <c r="C1210">
        <v>22709</v>
      </c>
      <c r="D1210">
        <v>-6250</v>
      </c>
      <c r="E1210" t="s">
        <v>0</v>
      </c>
      <c r="F1210" t="s">
        <v>26</v>
      </c>
      <c r="G1210" t="s">
        <v>7</v>
      </c>
      <c r="H1210" t="s">
        <v>3</v>
      </c>
      <c r="I1210" t="s">
        <v>4</v>
      </c>
      <c r="J1210" t="s">
        <v>5</v>
      </c>
      <c r="K1210">
        <v>0</v>
      </c>
      <c r="L1210" t="s">
        <v>28</v>
      </c>
      <c r="M1210">
        <f>YEAR(Table1[[#This Row],[Transaction_Date]])</f>
        <v>2022</v>
      </c>
    </row>
    <row r="1211" spans="1:13" x14ac:dyDescent="0.25">
      <c r="A1211" s="3">
        <v>44743</v>
      </c>
      <c r="B1211" s="4">
        <v>40264</v>
      </c>
      <c r="C1211">
        <v>26250</v>
      </c>
      <c r="D1211">
        <v>14014</v>
      </c>
      <c r="E1211" t="s">
        <v>0</v>
      </c>
      <c r="F1211" t="s">
        <v>1</v>
      </c>
      <c r="G1211" t="s">
        <v>16</v>
      </c>
      <c r="H1211" t="s">
        <v>18</v>
      </c>
      <c r="I1211" t="s">
        <v>24</v>
      </c>
      <c r="J1211" t="s">
        <v>20</v>
      </c>
      <c r="K1211">
        <v>0.01</v>
      </c>
      <c r="L1211" t="s">
        <v>33</v>
      </c>
      <c r="M1211">
        <f>YEAR(Table1[[#This Row],[Transaction_Date]])</f>
        <v>2022</v>
      </c>
    </row>
    <row r="1212" spans="1:13" x14ac:dyDescent="0.25">
      <c r="A1212" s="3">
        <v>44831</v>
      </c>
      <c r="B1212" s="4">
        <v>17804</v>
      </c>
      <c r="C1212">
        <v>29543</v>
      </c>
      <c r="D1212">
        <v>-11739</v>
      </c>
      <c r="E1212" t="s">
        <v>22</v>
      </c>
      <c r="F1212" t="s">
        <v>1</v>
      </c>
      <c r="G1212" t="s">
        <v>8</v>
      </c>
      <c r="H1212" t="s">
        <v>9</v>
      </c>
      <c r="I1212" t="s">
        <v>10</v>
      </c>
      <c r="J1212" t="s">
        <v>32</v>
      </c>
      <c r="K1212">
        <v>0.02</v>
      </c>
      <c r="L1212" t="s">
        <v>34</v>
      </c>
      <c r="M1212">
        <f>YEAR(Table1[[#This Row],[Transaction_Date]])</f>
        <v>2022</v>
      </c>
    </row>
    <row r="1213" spans="1:13" hidden="1" x14ac:dyDescent="0.25">
      <c r="A1213" s="3">
        <v>45049</v>
      </c>
      <c r="B1213">
        <v>5435</v>
      </c>
      <c r="C1213">
        <v>6622</v>
      </c>
      <c r="D1213">
        <v>-1187</v>
      </c>
      <c r="E1213" t="s">
        <v>0</v>
      </c>
      <c r="F1213" t="s">
        <v>23</v>
      </c>
      <c r="G1213" t="s">
        <v>30</v>
      </c>
      <c r="H1213" t="s">
        <v>14</v>
      </c>
      <c r="I1213" t="s">
        <v>19</v>
      </c>
      <c r="J1213" t="s">
        <v>5</v>
      </c>
      <c r="K1213">
        <v>0.13</v>
      </c>
      <c r="L1213" t="s">
        <v>6</v>
      </c>
      <c r="M1213">
        <f>YEAR(Table1[[#This Row],[Transaction_Date]])</f>
        <v>2023</v>
      </c>
    </row>
    <row r="1214" spans="1:13" hidden="1" x14ac:dyDescent="0.25">
      <c r="A1214" s="3">
        <v>44961</v>
      </c>
      <c r="B1214">
        <v>20584</v>
      </c>
      <c r="C1214">
        <v>21507</v>
      </c>
      <c r="D1214">
        <v>-923</v>
      </c>
      <c r="E1214" t="s">
        <v>22</v>
      </c>
      <c r="F1214" t="s">
        <v>23</v>
      </c>
      <c r="G1214" t="s">
        <v>8</v>
      </c>
      <c r="H1214" t="s">
        <v>18</v>
      </c>
      <c r="I1214" t="s">
        <v>24</v>
      </c>
      <c r="J1214" t="s">
        <v>5</v>
      </c>
      <c r="K1214">
        <v>0</v>
      </c>
      <c r="L1214" t="s">
        <v>35</v>
      </c>
      <c r="M1214">
        <f>YEAR(Table1[[#This Row],[Transaction_Date]])</f>
        <v>2023</v>
      </c>
    </row>
    <row r="1215" spans="1:13" x14ac:dyDescent="0.25">
      <c r="A1215" s="3">
        <v>44890</v>
      </c>
      <c r="B1215" s="4">
        <v>11638</v>
      </c>
      <c r="C1215">
        <v>8166</v>
      </c>
      <c r="D1215">
        <v>3472</v>
      </c>
      <c r="E1215" t="s">
        <v>7</v>
      </c>
      <c r="F1215" t="s">
        <v>23</v>
      </c>
      <c r="G1215" t="s">
        <v>16</v>
      </c>
      <c r="H1215" t="s">
        <v>18</v>
      </c>
      <c r="I1215" t="s">
        <v>4</v>
      </c>
      <c r="J1215" t="s">
        <v>11</v>
      </c>
      <c r="K1215">
        <v>0.21</v>
      </c>
      <c r="L1215" t="s">
        <v>36</v>
      </c>
      <c r="M1215">
        <f>YEAR(Table1[[#This Row],[Transaction_Date]])</f>
        <v>2022</v>
      </c>
    </row>
    <row r="1216" spans="1:13" x14ac:dyDescent="0.25">
      <c r="A1216" s="3">
        <v>44723</v>
      </c>
      <c r="B1216" s="4">
        <v>15526</v>
      </c>
      <c r="C1216">
        <v>20003</v>
      </c>
      <c r="D1216">
        <v>-4477</v>
      </c>
      <c r="E1216" t="s">
        <v>22</v>
      </c>
      <c r="F1216" t="s">
        <v>26</v>
      </c>
      <c r="G1216" t="s">
        <v>22</v>
      </c>
      <c r="H1216" t="s">
        <v>18</v>
      </c>
      <c r="I1216" t="s">
        <v>10</v>
      </c>
      <c r="J1216" t="s">
        <v>11</v>
      </c>
      <c r="K1216">
        <v>0.01</v>
      </c>
      <c r="L1216" t="s">
        <v>25</v>
      </c>
      <c r="M1216">
        <f>YEAR(Table1[[#This Row],[Transaction_Date]])</f>
        <v>2022</v>
      </c>
    </row>
    <row r="1217" spans="1:13" x14ac:dyDescent="0.25">
      <c r="A1217" s="3">
        <v>44745</v>
      </c>
      <c r="B1217" s="4">
        <v>21489</v>
      </c>
      <c r="C1217">
        <v>14195</v>
      </c>
      <c r="D1217">
        <v>7294</v>
      </c>
      <c r="E1217" t="s">
        <v>7</v>
      </c>
      <c r="F1217" t="s">
        <v>1</v>
      </c>
      <c r="G1217" t="s">
        <v>2</v>
      </c>
      <c r="H1217" t="s">
        <v>27</v>
      </c>
      <c r="I1217" t="s">
        <v>24</v>
      </c>
      <c r="J1217" t="s">
        <v>5</v>
      </c>
      <c r="K1217">
        <v>0.21</v>
      </c>
      <c r="L1217" t="s">
        <v>33</v>
      </c>
      <c r="M1217">
        <f>YEAR(Table1[[#This Row],[Transaction_Date]])</f>
        <v>2022</v>
      </c>
    </row>
    <row r="1218" spans="1:13" hidden="1" x14ac:dyDescent="0.25">
      <c r="A1218" s="3">
        <v>45089</v>
      </c>
      <c r="B1218">
        <v>48302</v>
      </c>
      <c r="C1218">
        <v>15938</v>
      </c>
      <c r="D1218">
        <v>32364</v>
      </c>
      <c r="E1218" t="s">
        <v>0</v>
      </c>
      <c r="F1218" t="s">
        <v>23</v>
      </c>
      <c r="G1218" t="s">
        <v>8</v>
      </c>
      <c r="H1218" t="s">
        <v>27</v>
      </c>
      <c r="I1218" t="s">
        <v>10</v>
      </c>
      <c r="J1218" t="s">
        <v>32</v>
      </c>
      <c r="K1218">
        <v>0.08</v>
      </c>
      <c r="L1218" t="s">
        <v>25</v>
      </c>
      <c r="M1218">
        <f>YEAR(Table1[[#This Row],[Transaction_Date]])</f>
        <v>2023</v>
      </c>
    </row>
    <row r="1219" spans="1:13" x14ac:dyDescent="0.25">
      <c r="A1219" s="3">
        <v>44880</v>
      </c>
      <c r="B1219" s="4">
        <v>35758</v>
      </c>
      <c r="C1219">
        <v>11297</v>
      </c>
      <c r="D1219">
        <v>24461</v>
      </c>
      <c r="E1219" t="s">
        <v>7</v>
      </c>
      <c r="F1219" t="s">
        <v>1</v>
      </c>
      <c r="G1219" t="s">
        <v>2</v>
      </c>
      <c r="H1219" t="s">
        <v>18</v>
      </c>
      <c r="I1219" t="s">
        <v>19</v>
      </c>
      <c r="J1219" t="s">
        <v>20</v>
      </c>
      <c r="K1219">
        <v>0.2</v>
      </c>
      <c r="L1219" t="s">
        <v>36</v>
      </c>
      <c r="M1219">
        <f>YEAR(Table1[[#This Row],[Transaction_Date]])</f>
        <v>2022</v>
      </c>
    </row>
    <row r="1220" spans="1:13" hidden="1" x14ac:dyDescent="0.25">
      <c r="A1220" s="3">
        <v>45126</v>
      </c>
      <c r="B1220">
        <v>40906</v>
      </c>
      <c r="C1220">
        <v>19697</v>
      </c>
      <c r="D1220">
        <v>21209</v>
      </c>
      <c r="E1220" t="s">
        <v>0</v>
      </c>
      <c r="F1220" t="s">
        <v>23</v>
      </c>
      <c r="G1220" t="s">
        <v>22</v>
      </c>
      <c r="H1220" t="s">
        <v>9</v>
      </c>
      <c r="I1220" t="s">
        <v>10</v>
      </c>
      <c r="J1220" t="s">
        <v>32</v>
      </c>
      <c r="K1220">
        <v>0.01</v>
      </c>
      <c r="L1220" t="s">
        <v>33</v>
      </c>
      <c r="M1220">
        <f>YEAR(Table1[[#This Row],[Transaction_Date]])</f>
        <v>2023</v>
      </c>
    </row>
    <row r="1221" spans="1:13" x14ac:dyDescent="0.25">
      <c r="A1221" s="3">
        <v>44864</v>
      </c>
      <c r="B1221" s="4">
        <v>47961</v>
      </c>
      <c r="C1221">
        <v>22652</v>
      </c>
      <c r="D1221">
        <v>25309</v>
      </c>
      <c r="E1221" t="s">
        <v>16</v>
      </c>
      <c r="F1221" t="s">
        <v>1</v>
      </c>
      <c r="G1221" t="s">
        <v>8</v>
      </c>
      <c r="H1221" t="s">
        <v>27</v>
      </c>
      <c r="I1221" t="s">
        <v>19</v>
      </c>
      <c r="J1221" t="s">
        <v>20</v>
      </c>
      <c r="K1221">
        <v>7.0000000000000007E-2</v>
      </c>
      <c r="L1221" t="s">
        <v>31</v>
      </c>
      <c r="M1221">
        <f>YEAR(Table1[[#This Row],[Transaction_Date]])</f>
        <v>2022</v>
      </c>
    </row>
    <row r="1222" spans="1:13" x14ac:dyDescent="0.25">
      <c r="A1222" s="3">
        <v>44763</v>
      </c>
      <c r="B1222" s="4">
        <v>34375</v>
      </c>
      <c r="C1222">
        <v>23837</v>
      </c>
      <c r="D1222">
        <v>10538</v>
      </c>
      <c r="E1222" t="s">
        <v>16</v>
      </c>
      <c r="F1222" t="s">
        <v>26</v>
      </c>
      <c r="G1222" t="s">
        <v>16</v>
      </c>
      <c r="H1222" t="s">
        <v>18</v>
      </c>
      <c r="I1222" t="s">
        <v>4</v>
      </c>
      <c r="J1222" t="s">
        <v>5</v>
      </c>
      <c r="K1222">
        <v>0.19</v>
      </c>
      <c r="L1222" t="s">
        <v>33</v>
      </c>
      <c r="M1222">
        <f>YEAR(Table1[[#This Row],[Transaction_Date]])</f>
        <v>2022</v>
      </c>
    </row>
    <row r="1223" spans="1:13" hidden="1" x14ac:dyDescent="0.25">
      <c r="A1223" s="3">
        <v>44980</v>
      </c>
      <c r="B1223">
        <v>12760</v>
      </c>
      <c r="C1223">
        <v>25385</v>
      </c>
      <c r="D1223">
        <v>-12625</v>
      </c>
      <c r="E1223" t="s">
        <v>0</v>
      </c>
      <c r="F1223" t="s">
        <v>26</v>
      </c>
      <c r="G1223" t="s">
        <v>8</v>
      </c>
      <c r="H1223" t="s">
        <v>14</v>
      </c>
      <c r="I1223" t="s">
        <v>4</v>
      </c>
      <c r="J1223" t="s">
        <v>20</v>
      </c>
      <c r="K1223">
        <v>0.21</v>
      </c>
      <c r="L1223" t="s">
        <v>35</v>
      </c>
      <c r="M1223">
        <f>YEAR(Table1[[#This Row],[Transaction_Date]])</f>
        <v>2023</v>
      </c>
    </row>
    <row r="1224" spans="1:13" hidden="1" x14ac:dyDescent="0.25">
      <c r="A1224" s="3">
        <v>45182</v>
      </c>
      <c r="B1224">
        <v>45121</v>
      </c>
      <c r="C1224">
        <v>5721</v>
      </c>
      <c r="D1224">
        <v>39400</v>
      </c>
      <c r="E1224" t="s">
        <v>22</v>
      </c>
      <c r="F1224" t="s">
        <v>13</v>
      </c>
      <c r="G1224" t="s">
        <v>2</v>
      </c>
      <c r="H1224" t="s">
        <v>14</v>
      </c>
      <c r="I1224" t="s">
        <v>10</v>
      </c>
      <c r="J1224" t="s">
        <v>5</v>
      </c>
      <c r="K1224">
        <v>0.05</v>
      </c>
      <c r="L1224" t="s">
        <v>34</v>
      </c>
      <c r="M1224">
        <f>YEAR(Table1[[#This Row],[Transaction_Date]])</f>
        <v>2023</v>
      </c>
    </row>
    <row r="1225" spans="1:13" x14ac:dyDescent="0.25">
      <c r="A1225" s="3">
        <v>44699</v>
      </c>
      <c r="B1225" s="4">
        <v>42154</v>
      </c>
      <c r="C1225">
        <v>8200</v>
      </c>
      <c r="D1225">
        <v>33954</v>
      </c>
      <c r="E1225" t="s">
        <v>16</v>
      </c>
      <c r="F1225" t="s">
        <v>13</v>
      </c>
      <c r="G1225" t="s">
        <v>2</v>
      </c>
      <c r="H1225" t="s">
        <v>18</v>
      </c>
      <c r="I1225" t="s">
        <v>4</v>
      </c>
      <c r="J1225" t="s">
        <v>20</v>
      </c>
      <c r="K1225">
        <v>0</v>
      </c>
      <c r="L1225" t="s">
        <v>6</v>
      </c>
      <c r="M1225">
        <f>YEAR(Table1[[#This Row],[Transaction_Date]])</f>
        <v>2022</v>
      </c>
    </row>
    <row r="1226" spans="1:13" x14ac:dyDescent="0.25">
      <c r="A1226" s="3">
        <v>44803</v>
      </c>
      <c r="B1226" s="4">
        <v>47885</v>
      </c>
      <c r="C1226">
        <v>27859</v>
      </c>
      <c r="D1226">
        <v>20026</v>
      </c>
      <c r="E1226" t="s">
        <v>22</v>
      </c>
      <c r="F1226" t="s">
        <v>23</v>
      </c>
      <c r="G1226" t="s">
        <v>2</v>
      </c>
      <c r="H1226" t="s">
        <v>18</v>
      </c>
      <c r="I1226" t="s">
        <v>19</v>
      </c>
      <c r="J1226" t="s">
        <v>5</v>
      </c>
      <c r="K1226">
        <v>0.14000000000000001</v>
      </c>
      <c r="L1226" t="s">
        <v>12</v>
      </c>
      <c r="M1226">
        <f>YEAR(Table1[[#This Row],[Transaction_Date]])</f>
        <v>2022</v>
      </c>
    </row>
    <row r="1227" spans="1:13" x14ac:dyDescent="0.25">
      <c r="A1227" s="3">
        <v>44794</v>
      </c>
      <c r="B1227" s="4">
        <v>42699</v>
      </c>
      <c r="C1227">
        <v>17414</v>
      </c>
      <c r="D1227">
        <v>25285</v>
      </c>
      <c r="E1227" t="s">
        <v>22</v>
      </c>
      <c r="F1227" t="s">
        <v>1</v>
      </c>
      <c r="G1227" t="s">
        <v>2</v>
      </c>
      <c r="H1227" t="s">
        <v>18</v>
      </c>
      <c r="I1227" t="s">
        <v>4</v>
      </c>
      <c r="J1227" t="s">
        <v>5</v>
      </c>
      <c r="K1227">
        <v>0.23</v>
      </c>
      <c r="L1227" t="s">
        <v>12</v>
      </c>
      <c r="M1227">
        <f>YEAR(Table1[[#This Row],[Transaction_Date]])</f>
        <v>2022</v>
      </c>
    </row>
    <row r="1228" spans="1:13" hidden="1" x14ac:dyDescent="0.25">
      <c r="A1228" s="3">
        <v>45121</v>
      </c>
      <c r="B1228">
        <v>24122</v>
      </c>
      <c r="C1228">
        <v>14987</v>
      </c>
      <c r="D1228">
        <v>9135</v>
      </c>
      <c r="E1228" t="s">
        <v>0</v>
      </c>
      <c r="F1228" t="s">
        <v>13</v>
      </c>
      <c r="G1228" t="s">
        <v>7</v>
      </c>
      <c r="H1228" t="s">
        <v>18</v>
      </c>
      <c r="I1228" t="s">
        <v>19</v>
      </c>
      <c r="J1228" t="s">
        <v>11</v>
      </c>
      <c r="K1228">
        <v>0.15</v>
      </c>
      <c r="L1228" t="s">
        <v>33</v>
      </c>
      <c r="M1228">
        <f>YEAR(Table1[[#This Row],[Transaction_Date]])</f>
        <v>2023</v>
      </c>
    </row>
    <row r="1229" spans="1:13" hidden="1" x14ac:dyDescent="0.25">
      <c r="A1229" s="3">
        <v>45204</v>
      </c>
      <c r="B1229">
        <v>14235</v>
      </c>
      <c r="C1229">
        <v>15895</v>
      </c>
      <c r="D1229">
        <v>-1660</v>
      </c>
      <c r="E1229" t="s">
        <v>7</v>
      </c>
      <c r="F1229" t="s">
        <v>23</v>
      </c>
      <c r="G1229" t="s">
        <v>8</v>
      </c>
      <c r="H1229" t="s">
        <v>3</v>
      </c>
      <c r="I1229" t="s">
        <v>4</v>
      </c>
      <c r="J1229" t="s">
        <v>32</v>
      </c>
      <c r="K1229">
        <v>0.18</v>
      </c>
      <c r="L1229" t="s">
        <v>31</v>
      </c>
      <c r="M1229">
        <f>YEAR(Table1[[#This Row],[Transaction_Date]])</f>
        <v>2023</v>
      </c>
    </row>
    <row r="1230" spans="1:13" x14ac:dyDescent="0.25">
      <c r="A1230" s="3">
        <v>44690</v>
      </c>
      <c r="B1230" s="4">
        <v>45031</v>
      </c>
      <c r="C1230">
        <v>28239</v>
      </c>
      <c r="D1230">
        <v>16792</v>
      </c>
      <c r="E1230" t="s">
        <v>0</v>
      </c>
      <c r="F1230" t="s">
        <v>17</v>
      </c>
      <c r="G1230" t="s">
        <v>7</v>
      </c>
      <c r="H1230" t="s">
        <v>18</v>
      </c>
      <c r="I1230" t="s">
        <v>10</v>
      </c>
      <c r="J1230" t="s">
        <v>20</v>
      </c>
      <c r="K1230">
        <v>0.06</v>
      </c>
      <c r="L1230" t="s">
        <v>6</v>
      </c>
      <c r="M1230">
        <f>YEAR(Table1[[#This Row],[Transaction_Date]])</f>
        <v>2022</v>
      </c>
    </row>
    <row r="1231" spans="1:13" x14ac:dyDescent="0.25">
      <c r="A1231" s="3">
        <v>44869</v>
      </c>
      <c r="B1231" s="4">
        <v>27036</v>
      </c>
      <c r="C1231">
        <v>26688</v>
      </c>
      <c r="D1231">
        <v>348</v>
      </c>
      <c r="E1231" t="s">
        <v>7</v>
      </c>
      <c r="F1231" t="s">
        <v>26</v>
      </c>
      <c r="G1231" t="s">
        <v>30</v>
      </c>
      <c r="H1231" t="s">
        <v>3</v>
      </c>
      <c r="I1231" t="s">
        <v>4</v>
      </c>
      <c r="J1231" t="s">
        <v>5</v>
      </c>
      <c r="K1231">
        <v>0.13</v>
      </c>
      <c r="L1231" t="s">
        <v>36</v>
      </c>
      <c r="M1231">
        <f>YEAR(Table1[[#This Row],[Transaction_Date]])</f>
        <v>2022</v>
      </c>
    </row>
    <row r="1232" spans="1:13" hidden="1" x14ac:dyDescent="0.25">
      <c r="A1232" s="3">
        <v>44930</v>
      </c>
      <c r="B1232">
        <v>34729</v>
      </c>
      <c r="C1232">
        <v>22552</v>
      </c>
      <c r="D1232">
        <v>12177</v>
      </c>
      <c r="E1232" t="s">
        <v>16</v>
      </c>
      <c r="F1232" t="s">
        <v>23</v>
      </c>
      <c r="G1232" t="s">
        <v>2</v>
      </c>
      <c r="H1232" t="s">
        <v>18</v>
      </c>
      <c r="I1232" t="s">
        <v>19</v>
      </c>
      <c r="J1232" t="s">
        <v>5</v>
      </c>
      <c r="K1232">
        <v>0.14000000000000001</v>
      </c>
      <c r="L1232" t="s">
        <v>28</v>
      </c>
      <c r="M1232">
        <f>YEAR(Table1[[#This Row],[Transaction_Date]])</f>
        <v>2023</v>
      </c>
    </row>
    <row r="1233" spans="1:13" x14ac:dyDescent="0.25">
      <c r="A1233" s="3">
        <v>44676</v>
      </c>
      <c r="B1233" s="4">
        <v>33605</v>
      </c>
      <c r="C1233">
        <v>16294</v>
      </c>
      <c r="D1233">
        <v>17311</v>
      </c>
      <c r="E1233" t="s">
        <v>0</v>
      </c>
      <c r="F1233" t="s">
        <v>23</v>
      </c>
      <c r="G1233" t="s">
        <v>8</v>
      </c>
      <c r="H1233" t="s">
        <v>9</v>
      </c>
      <c r="I1233" t="s">
        <v>4</v>
      </c>
      <c r="J1233" t="s">
        <v>20</v>
      </c>
      <c r="K1233">
        <v>0.28000000000000003</v>
      </c>
      <c r="L1233" t="s">
        <v>29</v>
      </c>
      <c r="M1233">
        <f>YEAR(Table1[[#This Row],[Transaction_Date]])</f>
        <v>2022</v>
      </c>
    </row>
    <row r="1234" spans="1:13" hidden="1" x14ac:dyDescent="0.25">
      <c r="A1234" s="3">
        <v>45173</v>
      </c>
      <c r="B1234">
        <v>17750</v>
      </c>
      <c r="C1234">
        <v>15818</v>
      </c>
      <c r="D1234">
        <v>1932</v>
      </c>
      <c r="E1234" t="s">
        <v>0</v>
      </c>
      <c r="F1234" t="s">
        <v>23</v>
      </c>
      <c r="G1234" t="s">
        <v>16</v>
      </c>
      <c r="H1234" t="s">
        <v>14</v>
      </c>
      <c r="I1234" t="s">
        <v>10</v>
      </c>
      <c r="J1234" t="s">
        <v>32</v>
      </c>
      <c r="K1234">
        <v>0.14000000000000001</v>
      </c>
      <c r="L1234" t="s">
        <v>34</v>
      </c>
      <c r="M1234">
        <f>YEAR(Table1[[#This Row],[Transaction_Date]])</f>
        <v>2023</v>
      </c>
    </row>
    <row r="1235" spans="1:13" x14ac:dyDescent="0.25">
      <c r="A1235" s="3">
        <v>44748</v>
      </c>
      <c r="B1235" s="4">
        <v>16077</v>
      </c>
      <c r="C1235">
        <v>7820</v>
      </c>
      <c r="D1235">
        <v>8257</v>
      </c>
      <c r="E1235" t="s">
        <v>7</v>
      </c>
      <c r="F1235" t="s">
        <v>23</v>
      </c>
      <c r="G1235" t="s">
        <v>8</v>
      </c>
      <c r="H1235" t="s">
        <v>18</v>
      </c>
      <c r="I1235" t="s">
        <v>10</v>
      </c>
      <c r="J1235" t="s">
        <v>11</v>
      </c>
      <c r="K1235">
        <v>0.15</v>
      </c>
      <c r="L1235" t="s">
        <v>33</v>
      </c>
      <c r="M1235">
        <f>YEAR(Table1[[#This Row],[Transaction_Date]])</f>
        <v>2022</v>
      </c>
    </row>
    <row r="1236" spans="1:13" hidden="1" x14ac:dyDescent="0.25">
      <c r="A1236" s="3">
        <v>44960</v>
      </c>
      <c r="B1236">
        <v>46261</v>
      </c>
      <c r="C1236">
        <v>9219</v>
      </c>
      <c r="D1236">
        <v>37042</v>
      </c>
      <c r="E1236" t="s">
        <v>7</v>
      </c>
      <c r="F1236" t="s">
        <v>23</v>
      </c>
      <c r="G1236" t="s">
        <v>8</v>
      </c>
      <c r="H1236" t="s">
        <v>18</v>
      </c>
      <c r="I1236" t="s">
        <v>19</v>
      </c>
      <c r="J1236" t="s">
        <v>32</v>
      </c>
      <c r="K1236">
        <v>0.26</v>
      </c>
      <c r="L1236" t="s">
        <v>35</v>
      </c>
      <c r="M1236">
        <f>YEAR(Table1[[#This Row],[Transaction_Date]])</f>
        <v>2023</v>
      </c>
    </row>
    <row r="1237" spans="1:13" hidden="1" x14ac:dyDescent="0.25">
      <c r="A1237" s="3">
        <v>45126</v>
      </c>
      <c r="B1237">
        <v>25561</v>
      </c>
      <c r="C1237">
        <v>27233</v>
      </c>
      <c r="D1237">
        <v>-1672</v>
      </c>
      <c r="E1237" t="s">
        <v>0</v>
      </c>
      <c r="F1237" t="s">
        <v>17</v>
      </c>
      <c r="G1237" t="s">
        <v>2</v>
      </c>
      <c r="H1237" t="s">
        <v>9</v>
      </c>
      <c r="I1237" t="s">
        <v>19</v>
      </c>
      <c r="J1237" t="s">
        <v>5</v>
      </c>
      <c r="K1237">
        <v>0.28000000000000003</v>
      </c>
      <c r="L1237" t="s">
        <v>33</v>
      </c>
      <c r="M1237">
        <f>YEAR(Table1[[#This Row],[Transaction_Date]])</f>
        <v>2023</v>
      </c>
    </row>
    <row r="1238" spans="1:13" hidden="1" x14ac:dyDescent="0.25">
      <c r="A1238" s="3">
        <v>45101</v>
      </c>
      <c r="B1238">
        <v>33602</v>
      </c>
      <c r="C1238">
        <v>9021</v>
      </c>
      <c r="D1238">
        <v>24581</v>
      </c>
      <c r="E1238" t="s">
        <v>0</v>
      </c>
      <c r="F1238" t="s">
        <v>23</v>
      </c>
      <c r="G1238" t="s">
        <v>22</v>
      </c>
      <c r="H1238" t="s">
        <v>18</v>
      </c>
      <c r="I1238" t="s">
        <v>10</v>
      </c>
      <c r="J1238" t="s">
        <v>11</v>
      </c>
      <c r="K1238">
        <v>0.19</v>
      </c>
      <c r="L1238" t="s">
        <v>25</v>
      </c>
      <c r="M1238">
        <f>YEAR(Table1[[#This Row],[Transaction_Date]])</f>
        <v>2023</v>
      </c>
    </row>
    <row r="1239" spans="1:13" x14ac:dyDescent="0.25">
      <c r="A1239" s="3">
        <v>44574</v>
      </c>
      <c r="B1239" s="4">
        <v>25448</v>
      </c>
      <c r="C1239">
        <v>3137</v>
      </c>
      <c r="D1239">
        <v>22311</v>
      </c>
      <c r="E1239" t="s">
        <v>7</v>
      </c>
      <c r="F1239" t="s">
        <v>23</v>
      </c>
      <c r="G1239" t="s">
        <v>8</v>
      </c>
      <c r="H1239" t="s">
        <v>27</v>
      </c>
      <c r="I1239" t="s">
        <v>4</v>
      </c>
      <c r="J1239" t="s">
        <v>5</v>
      </c>
      <c r="K1239">
        <v>0.21</v>
      </c>
      <c r="L1239" t="s">
        <v>28</v>
      </c>
      <c r="M1239">
        <f>YEAR(Table1[[#This Row],[Transaction_Date]])</f>
        <v>2022</v>
      </c>
    </row>
    <row r="1240" spans="1:13" x14ac:dyDescent="0.25">
      <c r="A1240" s="3">
        <v>44632</v>
      </c>
      <c r="B1240" s="4">
        <v>29988</v>
      </c>
      <c r="C1240">
        <v>25763</v>
      </c>
      <c r="D1240">
        <v>4225</v>
      </c>
      <c r="E1240" t="s">
        <v>0</v>
      </c>
      <c r="F1240" t="s">
        <v>13</v>
      </c>
      <c r="G1240" t="s">
        <v>8</v>
      </c>
      <c r="H1240" t="s">
        <v>18</v>
      </c>
      <c r="I1240" t="s">
        <v>4</v>
      </c>
      <c r="J1240" t="s">
        <v>20</v>
      </c>
      <c r="K1240">
        <v>0.28999999999999998</v>
      </c>
      <c r="L1240" t="s">
        <v>21</v>
      </c>
      <c r="M1240">
        <f>YEAR(Table1[[#This Row],[Transaction_Date]])</f>
        <v>2022</v>
      </c>
    </row>
    <row r="1241" spans="1:13" x14ac:dyDescent="0.25">
      <c r="A1241" s="3">
        <v>44685</v>
      </c>
      <c r="B1241" s="4">
        <v>43657</v>
      </c>
      <c r="C1241">
        <v>21272</v>
      </c>
      <c r="D1241">
        <v>22385</v>
      </c>
      <c r="E1241" t="s">
        <v>2</v>
      </c>
      <c r="F1241" t="s">
        <v>23</v>
      </c>
      <c r="G1241" t="s">
        <v>7</v>
      </c>
      <c r="H1241" t="s">
        <v>3</v>
      </c>
      <c r="I1241" t="s">
        <v>10</v>
      </c>
      <c r="J1241" t="s">
        <v>32</v>
      </c>
      <c r="K1241">
        <v>0.28000000000000003</v>
      </c>
      <c r="L1241" t="s">
        <v>6</v>
      </c>
      <c r="M1241">
        <f>YEAR(Table1[[#This Row],[Transaction_Date]])</f>
        <v>2022</v>
      </c>
    </row>
    <row r="1242" spans="1:13" x14ac:dyDescent="0.25">
      <c r="A1242" s="3">
        <v>44615</v>
      </c>
      <c r="B1242" s="4">
        <v>11519</v>
      </c>
      <c r="C1242">
        <v>27317</v>
      </c>
      <c r="D1242">
        <v>-15798</v>
      </c>
      <c r="E1242" t="s">
        <v>16</v>
      </c>
      <c r="F1242" t="s">
        <v>17</v>
      </c>
      <c r="G1242" t="s">
        <v>8</v>
      </c>
      <c r="H1242" t="s">
        <v>18</v>
      </c>
      <c r="I1242" t="s">
        <v>4</v>
      </c>
      <c r="J1242" t="s">
        <v>32</v>
      </c>
      <c r="K1242">
        <v>0.1</v>
      </c>
      <c r="L1242" t="s">
        <v>35</v>
      </c>
      <c r="M1242">
        <f>YEAR(Table1[[#This Row],[Transaction_Date]])</f>
        <v>2022</v>
      </c>
    </row>
    <row r="1243" spans="1:13" hidden="1" x14ac:dyDescent="0.25">
      <c r="A1243" s="3">
        <v>45287</v>
      </c>
      <c r="B1243">
        <v>25954</v>
      </c>
      <c r="C1243">
        <v>21674</v>
      </c>
      <c r="D1243">
        <v>4280</v>
      </c>
      <c r="E1243" t="s">
        <v>16</v>
      </c>
      <c r="F1243" t="s">
        <v>23</v>
      </c>
      <c r="G1243" t="s">
        <v>8</v>
      </c>
      <c r="H1243" t="s">
        <v>18</v>
      </c>
      <c r="I1243" t="s">
        <v>4</v>
      </c>
      <c r="J1243" t="s">
        <v>20</v>
      </c>
      <c r="K1243">
        <v>0.12</v>
      </c>
      <c r="L1243" t="s">
        <v>15</v>
      </c>
      <c r="M1243">
        <f>YEAR(Table1[[#This Row],[Transaction_Date]])</f>
        <v>2023</v>
      </c>
    </row>
    <row r="1244" spans="1:13" hidden="1" x14ac:dyDescent="0.25">
      <c r="A1244" s="3">
        <v>44976</v>
      </c>
      <c r="B1244">
        <v>32482</v>
      </c>
      <c r="C1244">
        <v>26217</v>
      </c>
      <c r="D1244">
        <v>6265</v>
      </c>
      <c r="E1244" t="s">
        <v>7</v>
      </c>
      <c r="F1244" t="s">
        <v>17</v>
      </c>
      <c r="G1244" t="s">
        <v>8</v>
      </c>
      <c r="H1244" t="s">
        <v>3</v>
      </c>
      <c r="I1244" t="s">
        <v>24</v>
      </c>
      <c r="J1244" t="s">
        <v>5</v>
      </c>
      <c r="K1244">
        <v>0.11</v>
      </c>
      <c r="L1244" t="s">
        <v>35</v>
      </c>
      <c r="M1244">
        <f>YEAR(Table1[[#This Row],[Transaction_Date]])</f>
        <v>2023</v>
      </c>
    </row>
    <row r="1245" spans="1:13" x14ac:dyDescent="0.25">
      <c r="A1245" s="3">
        <v>44878</v>
      </c>
      <c r="B1245" s="4">
        <v>6280</v>
      </c>
      <c r="C1245">
        <v>21098</v>
      </c>
      <c r="D1245">
        <v>-14818</v>
      </c>
      <c r="E1245" t="s">
        <v>0</v>
      </c>
      <c r="F1245" t="s">
        <v>26</v>
      </c>
      <c r="G1245" t="s">
        <v>16</v>
      </c>
      <c r="H1245" t="s">
        <v>18</v>
      </c>
      <c r="I1245" t="s">
        <v>4</v>
      </c>
      <c r="J1245" t="s">
        <v>5</v>
      </c>
      <c r="K1245">
        <v>0.08</v>
      </c>
      <c r="L1245" t="s">
        <v>36</v>
      </c>
      <c r="M1245">
        <f>YEAR(Table1[[#This Row],[Transaction_Date]])</f>
        <v>2022</v>
      </c>
    </row>
    <row r="1246" spans="1:13" hidden="1" x14ac:dyDescent="0.25">
      <c r="A1246" s="3">
        <v>44938</v>
      </c>
      <c r="B1246">
        <v>44889</v>
      </c>
      <c r="C1246">
        <v>27694</v>
      </c>
      <c r="D1246">
        <v>17195</v>
      </c>
      <c r="E1246" t="s">
        <v>0</v>
      </c>
      <c r="F1246" t="s">
        <v>17</v>
      </c>
      <c r="G1246" t="s">
        <v>8</v>
      </c>
      <c r="H1246" t="s">
        <v>27</v>
      </c>
      <c r="I1246" t="s">
        <v>4</v>
      </c>
      <c r="J1246" t="s">
        <v>5</v>
      </c>
      <c r="K1246">
        <v>0.23</v>
      </c>
      <c r="L1246" t="s">
        <v>28</v>
      </c>
      <c r="M1246">
        <f>YEAR(Table1[[#This Row],[Transaction_Date]])</f>
        <v>2023</v>
      </c>
    </row>
    <row r="1247" spans="1:13" x14ac:dyDescent="0.25">
      <c r="A1247" s="3">
        <v>44759</v>
      </c>
      <c r="B1247" s="4">
        <v>20685</v>
      </c>
      <c r="C1247">
        <v>6584</v>
      </c>
      <c r="D1247">
        <v>14101</v>
      </c>
      <c r="E1247" t="s">
        <v>16</v>
      </c>
      <c r="F1247" t="s">
        <v>13</v>
      </c>
      <c r="G1247" t="s">
        <v>16</v>
      </c>
      <c r="H1247" t="s">
        <v>14</v>
      </c>
      <c r="I1247" t="s">
        <v>4</v>
      </c>
      <c r="J1247" t="s">
        <v>20</v>
      </c>
      <c r="K1247">
        <v>0.12</v>
      </c>
      <c r="L1247" t="s">
        <v>33</v>
      </c>
      <c r="M1247">
        <f>YEAR(Table1[[#This Row],[Transaction_Date]])</f>
        <v>2022</v>
      </c>
    </row>
    <row r="1248" spans="1:13" x14ac:dyDescent="0.25">
      <c r="A1248" s="3">
        <v>44893</v>
      </c>
      <c r="B1248" s="4">
        <v>32905</v>
      </c>
      <c r="C1248">
        <v>16575</v>
      </c>
      <c r="D1248">
        <v>16330</v>
      </c>
      <c r="E1248" t="s">
        <v>2</v>
      </c>
      <c r="F1248" t="s">
        <v>26</v>
      </c>
      <c r="G1248" t="s">
        <v>16</v>
      </c>
      <c r="H1248" t="s">
        <v>3</v>
      </c>
      <c r="I1248" t="s">
        <v>4</v>
      </c>
      <c r="J1248" t="s">
        <v>20</v>
      </c>
      <c r="K1248">
        <v>0.05</v>
      </c>
      <c r="L1248" t="s">
        <v>36</v>
      </c>
      <c r="M1248">
        <f>YEAR(Table1[[#This Row],[Transaction_Date]])</f>
        <v>2022</v>
      </c>
    </row>
    <row r="1249" spans="1:13" hidden="1" x14ac:dyDescent="0.25">
      <c r="A1249" s="3">
        <v>45183</v>
      </c>
      <c r="B1249">
        <v>14074</v>
      </c>
      <c r="C1249">
        <v>3216</v>
      </c>
      <c r="D1249">
        <v>10858</v>
      </c>
      <c r="E1249" t="s">
        <v>16</v>
      </c>
      <c r="F1249" t="s">
        <v>26</v>
      </c>
      <c r="G1249" t="s">
        <v>2</v>
      </c>
      <c r="H1249" t="s">
        <v>18</v>
      </c>
      <c r="I1249" t="s">
        <v>19</v>
      </c>
      <c r="J1249" t="s">
        <v>20</v>
      </c>
      <c r="K1249">
        <v>7.0000000000000007E-2</v>
      </c>
      <c r="L1249" t="s">
        <v>34</v>
      </c>
      <c r="M1249">
        <f>YEAR(Table1[[#This Row],[Transaction_Date]])</f>
        <v>2023</v>
      </c>
    </row>
    <row r="1250" spans="1:13" hidden="1" x14ac:dyDescent="0.25">
      <c r="A1250" s="3">
        <v>45001</v>
      </c>
      <c r="B1250">
        <v>47418</v>
      </c>
      <c r="C1250">
        <v>10452</v>
      </c>
      <c r="D1250">
        <v>36966</v>
      </c>
      <c r="E1250" t="s">
        <v>0</v>
      </c>
      <c r="F1250" t="s">
        <v>1</v>
      </c>
      <c r="G1250" t="s">
        <v>22</v>
      </c>
      <c r="H1250" t="s">
        <v>18</v>
      </c>
      <c r="I1250" t="s">
        <v>4</v>
      </c>
      <c r="J1250" t="s">
        <v>5</v>
      </c>
      <c r="K1250">
        <v>0.17</v>
      </c>
      <c r="L1250" t="s">
        <v>21</v>
      </c>
      <c r="M1250">
        <f>YEAR(Table1[[#This Row],[Transaction_Date]])</f>
        <v>2023</v>
      </c>
    </row>
    <row r="1251" spans="1:13" hidden="1" x14ac:dyDescent="0.25">
      <c r="A1251" s="3">
        <v>45271</v>
      </c>
      <c r="B1251">
        <v>23841</v>
      </c>
      <c r="C1251">
        <v>11866</v>
      </c>
      <c r="D1251">
        <v>11975</v>
      </c>
      <c r="E1251" t="s">
        <v>0</v>
      </c>
      <c r="F1251" t="s">
        <v>1</v>
      </c>
      <c r="G1251" t="s">
        <v>8</v>
      </c>
      <c r="H1251" t="s">
        <v>18</v>
      </c>
      <c r="I1251" t="s">
        <v>10</v>
      </c>
      <c r="J1251" t="s">
        <v>5</v>
      </c>
      <c r="K1251">
        <v>0.2</v>
      </c>
      <c r="L1251" t="s">
        <v>15</v>
      </c>
      <c r="M1251">
        <f>YEAR(Table1[[#This Row],[Transaction_Date]])</f>
        <v>2023</v>
      </c>
    </row>
    <row r="1252" spans="1:13" hidden="1" x14ac:dyDescent="0.25">
      <c r="A1252" s="3">
        <v>45049</v>
      </c>
      <c r="B1252">
        <v>29654</v>
      </c>
      <c r="C1252">
        <v>10398</v>
      </c>
      <c r="D1252">
        <v>19256</v>
      </c>
      <c r="E1252" t="s">
        <v>7</v>
      </c>
      <c r="F1252" t="s">
        <v>23</v>
      </c>
      <c r="G1252" t="s">
        <v>7</v>
      </c>
      <c r="H1252" t="s">
        <v>18</v>
      </c>
      <c r="I1252" t="s">
        <v>10</v>
      </c>
      <c r="J1252" t="s">
        <v>11</v>
      </c>
      <c r="K1252">
        <v>0.28999999999999998</v>
      </c>
      <c r="L1252" t="s">
        <v>6</v>
      </c>
      <c r="M1252">
        <f>YEAR(Table1[[#This Row],[Transaction_Date]])</f>
        <v>2023</v>
      </c>
    </row>
    <row r="1253" spans="1:13" x14ac:dyDescent="0.25">
      <c r="A1253" s="3">
        <v>44765</v>
      </c>
      <c r="B1253" s="4">
        <v>32684</v>
      </c>
      <c r="C1253">
        <v>22479</v>
      </c>
      <c r="D1253">
        <v>10205</v>
      </c>
      <c r="E1253" t="s">
        <v>16</v>
      </c>
      <c r="F1253" t="s">
        <v>1</v>
      </c>
      <c r="G1253" t="s">
        <v>7</v>
      </c>
      <c r="H1253" t="s">
        <v>27</v>
      </c>
      <c r="I1253" t="s">
        <v>19</v>
      </c>
      <c r="J1253" t="s">
        <v>20</v>
      </c>
      <c r="K1253">
        <v>0.03</v>
      </c>
      <c r="L1253" t="s">
        <v>33</v>
      </c>
      <c r="M1253">
        <f>YEAR(Table1[[#This Row],[Transaction_Date]])</f>
        <v>2022</v>
      </c>
    </row>
    <row r="1254" spans="1:13" x14ac:dyDescent="0.25">
      <c r="A1254" s="3">
        <v>44807</v>
      </c>
      <c r="B1254" s="4">
        <v>22514</v>
      </c>
      <c r="C1254">
        <v>5004</v>
      </c>
      <c r="D1254">
        <v>17510</v>
      </c>
      <c r="E1254" t="s">
        <v>0</v>
      </c>
      <c r="F1254" t="s">
        <v>23</v>
      </c>
      <c r="G1254" t="s">
        <v>16</v>
      </c>
      <c r="H1254" t="s">
        <v>27</v>
      </c>
      <c r="I1254" t="s">
        <v>4</v>
      </c>
      <c r="J1254" t="s">
        <v>5</v>
      </c>
      <c r="K1254">
        <v>0.26</v>
      </c>
      <c r="L1254" t="s">
        <v>34</v>
      </c>
      <c r="M1254">
        <f>YEAR(Table1[[#This Row],[Transaction_Date]])</f>
        <v>2022</v>
      </c>
    </row>
    <row r="1255" spans="1:13" hidden="1" x14ac:dyDescent="0.25">
      <c r="A1255" s="3">
        <v>45179</v>
      </c>
      <c r="B1255">
        <v>40063</v>
      </c>
      <c r="C1255">
        <v>19230</v>
      </c>
      <c r="D1255">
        <v>20833</v>
      </c>
      <c r="E1255" t="s">
        <v>0</v>
      </c>
      <c r="F1255" t="s">
        <v>23</v>
      </c>
      <c r="G1255" t="s">
        <v>8</v>
      </c>
      <c r="H1255" t="s">
        <v>18</v>
      </c>
      <c r="I1255" t="s">
        <v>4</v>
      </c>
      <c r="J1255" t="s">
        <v>32</v>
      </c>
      <c r="K1255">
        <v>0.12</v>
      </c>
      <c r="L1255" t="s">
        <v>34</v>
      </c>
      <c r="M1255">
        <f>YEAR(Table1[[#This Row],[Transaction_Date]])</f>
        <v>2023</v>
      </c>
    </row>
    <row r="1256" spans="1:13" x14ac:dyDescent="0.25">
      <c r="A1256" s="3">
        <v>44818</v>
      </c>
      <c r="B1256" s="4">
        <v>19614</v>
      </c>
      <c r="C1256">
        <v>23212</v>
      </c>
      <c r="D1256">
        <v>-3598</v>
      </c>
      <c r="E1256" t="s">
        <v>22</v>
      </c>
      <c r="F1256" t="s">
        <v>23</v>
      </c>
      <c r="G1256" t="s">
        <v>2</v>
      </c>
      <c r="H1256" t="s">
        <v>18</v>
      </c>
      <c r="I1256" t="s">
        <v>4</v>
      </c>
      <c r="J1256" t="s">
        <v>11</v>
      </c>
      <c r="K1256">
        <v>0.01</v>
      </c>
      <c r="L1256" t="s">
        <v>34</v>
      </c>
      <c r="M1256">
        <f>YEAR(Table1[[#This Row],[Transaction_Date]])</f>
        <v>2022</v>
      </c>
    </row>
    <row r="1257" spans="1:13" hidden="1" x14ac:dyDescent="0.25">
      <c r="A1257" s="3">
        <v>45194</v>
      </c>
      <c r="B1257">
        <v>12616</v>
      </c>
      <c r="C1257">
        <v>19607</v>
      </c>
      <c r="D1257">
        <v>-6991</v>
      </c>
      <c r="E1257" t="s">
        <v>22</v>
      </c>
      <c r="F1257" t="s">
        <v>17</v>
      </c>
      <c r="G1257" t="s">
        <v>8</v>
      </c>
      <c r="H1257" t="s">
        <v>14</v>
      </c>
      <c r="I1257" t="s">
        <v>4</v>
      </c>
      <c r="J1257" t="s">
        <v>5</v>
      </c>
      <c r="K1257">
        <v>0.05</v>
      </c>
      <c r="L1257" t="s">
        <v>34</v>
      </c>
      <c r="M1257">
        <f>YEAR(Table1[[#This Row],[Transaction_Date]])</f>
        <v>2023</v>
      </c>
    </row>
    <row r="1258" spans="1:13" hidden="1" x14ac:dyDescent="0.25">
      <c r="A1258" s="3">
        <v>45067</v>
      </c>
      <c r="B1258">
        <v>49312</v>
      </c>
      <c r="C1258">
        <v>23198</v>
      </c>
      <c r="D1258">
        <v>26114</v>
      </c>
      <c r="E1258" t="s">
        <v>7</v>
      </c>
      <c r="F1258" t="s">
        <v>23</v>
      </c>
      <c r="G1258" t="s">
        <v>8</v>
      </c>
      <c r="H1258" t="s">
        <v>18</v>
      </c>
      <c r="I1258" t="s">
        <v>24</v>
      </c>
      <c r="J1258" t="s">
        <v>32</v>
      </c>
      <c r="K1258">
        <v>0.23</v>
      </c>
      <c r="L1258" t="s">
        <v>6</v>
      </c>
      <c r="M1258">
        <f>YEAR(Table1[[#This Row],[Transaction_Date]])</f>
        <v>2023</v>
      </c>
    </row>
    <row r="1259" spans="1:13" x14ac:dyDescent="0.25">
      <c r="A1259" s="3">
        <v>44895</v>
      </c>
      <c r="B1259" s="4">
        <v>27318</v>
      </c>
      <c r="C1259">
        <v>9957</v>
      </c>
      <c r="D1259">
        <v>17361</v>
      </c>
      <c r="E1259" t="s">
        <v>7</v>
      </c>
      <c r="F1259" t="s">
        <v>23</v>
      </c>
      <c r="G1259" t="s">
        <v>16</v>
      </c>
      <c r="H1259" t="s">
        <v>27</v>
      </c>
      <c r="I1259" t="s">
        <v>4</v>
      </c>
      <c r="J1259" t="s">
        <v>32</v>
      </c>
      <c r="K1259">
        <v>0.03</v>
      </c>
      <c r="L1259" t="s">
        <v>36</v>
      </c>
      <c r="M1259">
        <f>YEAR(Table1[[#This Row],[Transaction_Date]])</f>
        <v>2022</v>
      </c>
    </row>
    <row r="1260" spans="1:13" hidden="1" x14ac:dyDescent="0.25">
      <c r="A1260" s="3">
        <v>45138</v>
      </c>
      <c r="B1260">
        <v>6079</v>
      </c>
      <c r="C1260">
        <v>21632</v>
      </c>
      <c r="D1260">
        <v>-15553</v>
      </c>
      <c r="E1260" t="s">
        <v>7</v>
      </c>
      <c r="F1260" t="s">
        <v>1</v>
      </c>
      <c r="G1260" t="s">
        <v>7</v>
      </c>
      <c r="H1260" t="s">
        <v>18</v>
      </c>
      <c r="I1260" t="s">
        <v>4</v>
      </c>
      <c r="J1260" t="s">
        <v>20</v>
      </c>
      <c r="K1260">
        <v>0.04</v>
      </c>
      <c r="L1260" t="s">
        <v>33</v>
      </c>
      <c r="M1260">
        <f>YEAR(Table1[[#This Row],[Transaction_Date]])</f>
        <v>2023</v>
      </c>
    </row>
    <row r="1261" spans="1:13" x14ac:dyDescent="0.25">
      <c r="A1261" s="3">
        <v>44700</v>
      </c>
      <c r="B1261" s="4">
        <v>24134</v>
      </c>
      <c r="C1261">
        <v>11704</v>
      </c>
      <c r="D1261">
        <v>12430</v>
      </c>
      <c r="E1261" t="s">
        <v>0</v>
      </c>
      <c r="F1261" t="s">
        <v>23</v>
      </c>
      <c r="G1261" t="s">
        <v>8</v>
      </c>
      <c r="H1261" t="s">
        <v>18</v>
      </c>
      <c r="I1261" t="s">
        <v>4</v>
      </c>
      <c r="J1261" t="s">
        <v>5</v>
      </c>
      <c r="K1261">
        <v>0.17</v>
      </c>
      <c r="L1261" t="s">
        <v>6</v>
      </c>
      <c r="M1261">
        <f>YEAR(Table1[[#This Row],[Transaction_Date]])</f>
        <v>2022</v>
      </c>
    </row>
    <row r="1262" spans="1:13" hidden="1" x14ac:dyDescent="0.25">
      <c r="A1262" s="3">
        <v>45075</v>
      </c>
      <c r="B1262">
        <v>45079</v>
      </c>
      <c r="C1262">
        <v>27239</v>
      </c>
      <c r="D1262">
        <v>17840</v>
      </c>
      <c r="E1262" t="s">
        <v>7</v>
      </c>
      <c r="F1262" t="s">
        <v>26</v>
      </c>
      <c r="G1262" t="s">
        <v>8</v>
      </c>
      <c r="H1262" t="s">
        <v>27</v>
      </c>
      <c r="I1262" t="s">
        <v>4</v>
      </c>
      <c r="J1262" t="s">
        <v>5</v>
      </c>
      <c r="K1262">
        <v>0.06</v>
      </c>
      <c r="L1262" t="s">
        <v>6</v>
      </c>
      <c r="M1262">
        <f>YEAR(Table1[[#This Row],[Transaction_Date]])</f>
        <v>2023</v>
      </c>
    </row>
    <row r="1263" spans="1:13" x14ac:dyDescent="0.25">
      <c r="A1263" s="3">
        <v>44840</v>
      </c>
      <c r="B1263" s="4">
        <v>33861</v>
      </c>
      <c r="C1263">
        <v>13159</v>
      </c>
      <c r="D1263">
        <v>20702</v>
      </c>
      <c r="E1263" t="s">
        <v>0</v>
      </c>
      <c r="F1263" t="s">
        <v>13</v>
      </c>
      <c r="G1263" t="s">
        <v>22</v>
      </c>
      <c r="H1263" t="s">
        <v>3</v>
      </c>
      <c r="I1263" t="s">
        <v>10</v>
      </c>
      <c r="J1263" t="s">
        <v>5</v>
      </c>
      <c r="K1263">
        <v>0.03</v>
      </c>
      <c r="L1263" t="s">
        <v>31</v>
      </c>
      <c r="M1263">
        <f>YEAR(Table1[[#This Row],[Transaction_Date]])</f>
        <v>2022</v>
      </c>
    </row>
    <row r="1264" spans="1:13" hidden="1" x14ac:dyDescent="0.25">
      <c r="A1264" s="3">
        <v>45065</v>
      </c>
      <c r="B1264">
        <v>39530</v>
      </c>
      <c r="C1264">
        <v>24596</v>
      </c>
      <c r="D1264">
        <v>14934</v>
      </c>
      <c r="E1264" t="s">
        <v>0</v>
      </c>
      <c r="F1264" t="s">
        <v>17</v>
      </c>
      <c r="G1264" t="s">
        <v>8</v>
      </c>
      <c r="H1264" t="s">
        <v>3</v>
      </c>
      <c r="I1264" t="s">
        <v>10</v>
      </c>
      <c r="J1264" t="s">
        <v>5</v>
      </c>
      <c r="K1264">
        <v>0.11</v>
      </c>
      <c r="L1264" t="s">
        <v>6</v>
      </c>
      <c r="M1264">
        <f>YEAR(Table1[[#This Row],[Transaction_Date]])</f>
        <v>2023</v>
      </c>
    </row>
    <row r="1265" spans="1:13" hidden="1" x14ac:dyDescent="0.25">
      <c r="A1265" s="3">
        <v>45175</v>
      </c>
      <c r="B1265">
        <v>46320</v>
      </c>
      <c r="C1265">
        <v>17628</v>
      </c>
      <c r="D1265">
        <v>28692</v>
      </c>
      <c r="E1265" t="s">
        <v>22</v>
      </c>
      <c r="F1265" t="s">
        <v>13</v>
      </c>
      <c r="G1265" t="s">
        <v>7</v>
      </c>
      <c r="H1265" t="s">
        <v>27</v>
      </c>
      <c r="I1265" t="s">
        <v>4</v>
      </c>
      <c r="J1265" t="s">
        <v>5</v>
      </c>
      <c r="K1265">
        <v>0.19</v>
      </c>
      <c r="L1265" t="s">
        <v>34</v>
      </c>
      <c r="M1265">
        <f>YEAR(Table1[[#This Row],[Transaction_Date]])</f>
        <v>2023</v>
      </c>
    </row>
    <row r="1266" spans="1:13" x14ac:dyDescent="0.25">
      <c r="A1266" s="3">
        <v>44830</v>
      </c>
      <c r="B1266" s="4">
        <v>47468</v>
      </c>
      <c r="C1266">
        <v>15006</v>
      </c>
      <c r="D1266">
        <v>32462</v>
      </c>
      <c r="E1266" t="s">
        <v>7</v>
      </c>
      <c r="F1266" t="s">
        <v>1</v>
      </c>
      <c r="G1266" t="s">
        <v>8</v>
      </c>
      <c r="H1266" t="s">
        <v>18</v>
      </c>
      <c r="I1266" t="s">
        <v>19</v>
      </c>
      <c r="J1266" t="s">
        <v>32</v>
      </c>
      <c r="K1266">
        <v>0.06</v>
      </c>
      <c r="L1266" t="s">
        <v>34</v>
      </c>
      <c r="M1266">
        <f>YEAR(Table1[[#This Row],[Transaction_Date]])</f>
        <v>2022</v>
      </c>
    </row>
    <row r="1267" spans="1:13" hidden="1" x14ac:dyDescent="0.25">
      <c r="A1267" s="3">
        <v>45137</v>
      </c>
      <c r="B1267">
        <v>9308</v>
      </c>
      <c r="C1267">
        <v>20771</v>
      </c>
      <c r="D1267">
        <v>-11463</v>
      </c>
      <c r="E1267" t="s">
        <v>0</v>
      </c>
      <c r="F1267" t="s">
        <v>17</v>
      </c>
      <c r="G1267" t="s">
        <v>16</v>
      </c>
      <c r="H1267" t="s">
        <v>14</v>
      </c>
      <c r="I1267" t="s">
        <v>19</v>
      </c>
      <c r="J1267" t="s">
        <v>20</v>
      </c>
      <c r="K1267">
        <v>0.13</v>
      </c>
      <c r="L1267" t="s">
        <v>33</v>
      </c>
      <c r="M1267">
        <f>YEAR(Table1[[#This Row],[Transaction_Date]])</f>
        <v>2023</v>
      </c>
    </row>
    <row r="1268" spans="1:13" hidden="1" x14ac:dyDescent="0.25">
      <c r="A1268" s="3">
        <v>45045</v>
      </c>
      <c r="B1268">
        <v>31402</v>
      </c>
      <c r="C1268">
        <v>6624</v>
      </c>
      <c r="D1268">
        <v>24778</v>
      </c>
      <c r="E1268" t="s">
        <v>16</v>
      </c>
      <c r="F1268" t="s">
        <v>13</v>
      </c>
      <c r="G1268" t="s">
        <v>16</v>
      </c>
      <c r="H1268" t="s">
        <v>18</v>
      </c>
      <c r="I1268" t="s">
        <v>19</v>
      </c>
      <c r="J1268" t="s">
        <v>5</v>
      </c>
      <c r="K1268">
        <v>0.26</v>
      </c>
      <c r="L1268" t="s">
        <v>29</v>
      </c>
      <c r="M1268">
        <f>YEAR(Table1[[#This Row],[Transaction_Date]])</f>
        <v>2023</v>
      </c>
    </row>
    <row r="1269" spans="1:13" x14ac:dyDescent="0.25">
      <c r="A1269" s="3">
        <v>44658</v>
      </c>
      <c r="B1269" s="4">
        <v>38264</v>
      </c>
      <c r="C1269">
        <v>18346</v>
      </c>
      <c r="D1269">
        <v>19918</v>
      </c>
      <c r="E1269" t="s">
        <v>0</v>
      </c>
      <c r="F1269" t="s">
        <v>26</v>
      </c>
      <c r="G1269" t="s">
        <v>8</v>
      </c>
      <c r="H1269" t="s">
        <v>27</v>
      </c>
      <c r="I1269" t="s">
        <v>4</v>
      </c>
      <c r="J1269" t="s">
        <v>5</v>
      </c>
      <c r="K1269">
        <v>0.08</v>
      </c>
      <c r="L1269" t="s">
        <v>29</v>
      </c>
      <c r="M1269">
        <f>YEAR(Table1[[#This Row],[Transaction_Date]])</f>
        <v>2022</v>
      </c>
    </row>
    <row r="1270" spans="1:13" hidden="1" x14ac:dyDescent="0.25">
      <c r="A1270" s="3">
        <v>45112</v>
      </c>
      <c r="B1270">
        <v>6424</v>
      </c>
      <c r="C1270">
        <v>26634</v>
      </c>
      <c r="D1270">
        <v>-20210</v>
      </c>
      <c r="E1270" t="s">
        <v>0</v>
      </c>
      <c r="F1270" t="s">
        <v>13</v>
      </c>
      <c r="G1270" t="s">
        <v>8</v>
      </c>
      <c r="H1270" t="s">
        <v>27</v>
      </c>
      <c r="I1270" t="s">
        <v>24</v>
      </c>
      <c r="J1270" t="s">
        <v>5</v>
      </c>
      <c r="K1270">
        <v>0.2</v>
      </c>
      <c r="L1270" t="s">
        <v>33</v>
      </c>
      <c r="M1270">
        <f>YEAR(Table1[[#This Row],[Transaction_Date]])</f>
        <v>2023</v>
      </c>
    </row>
    <row r="1271" spans="1:13" hidden="1" x14ac:dyDescent="0.25">
      <c r="A1271" s="3">
        <v>45134</v>
      </c>
      <c r="B1271">
        <v>47338</v>
      </c>
      <c r="C1271">
        <v>25804</v>
      </c>
      <c r="D1271">
        <v>21534</v>
      </c>
      <c r="E1271" t="s">
        <v>0</v>
      </c>
      <c r="F1271" t="s">
        <v>1</v>
      </c>
      <c r="G1271" t="s">
        <v>2</v>
      </c>
      <c r="H1271" t="s">
        <v>18</v>
      </c>
      <c r="I1271" t="s">
        <v>19</v>
      </c>
      <c r="J1271" t="s">
        <v>32</v>
      </c>
      <c r="K1271">
        <v>0.12</v>
      </c>
      <c r="L1271" t="s">
        <v>33</v>
      </c>
      <c r="M1271">
        <f>YEAR(Table1[[#This Row],[Transaction_Date]])</f>
        <v>2023</v>
      </c>
    </row>
    <row r="1272" spans="1:13" x14ac:dyDescent="0.25">
      <c r="A1272" s="3">
        <v>44624</v>
      </c>
      <c r="B1272" s="4">
        <v>49150</v>
      </c>
      <c r="C1272">
        <v>24361</v>
      </c>
      <c r="D1272">
        <v>24789</v>
      </c>
      <c r="E1272" t="s">
        <v>0</v>
      </c>
      <c r="F1272" t="s">
        <v>23</v>
      </c>
      <c r="G1272" t="s">
        <v>8</v>
      </c>
      <c r="H1272" t="s">
        <v>18</v>
      </c>
      <c r="I1272" t="s">
        <v>10</v>
      </c>
      <c r="J1272" t="s">
        <v>20</v>
      </c>
      <c r="K1272">
        <v>0.25</v>
      </c>
      <c r="L1272" t="s">
        <v>21</v>
      </c>
      <c r="M1272">
        <f>YEAR(Table1[[#This Row],[Transaction_Date]])</f>
        <v>2022</v>
      </c>
    </row>
    <row r="1273" spans="1:13" x14ac:dyDescent="0.25">
      <c r="A1273" s="3">
        <v>44825</v>
      </c>
      <c r="B1273" s="4">
        <v>30654</v>
      </c>
      <c r="C1273">
        <v>7424</v>
      </c>
      <c r="D1273">
        <v>23230</v>
      </c>
      <c r="E1273" t="s">
        <v>2</v>
      </c>
      <c r="F1273" t="s">
        <v>1</v>
      </c>
      <c r="G1273" t="s">
        <v>8</v>
      </c>
      <c r="H1273" t="s">
        <v>9</v>
      </c>
      <c r="I1273" t="s">
        <v>19</v>
      </c>
      <c r="J1273" t="s">
        <v>11</v>
      </c>
      <c r="K1273">
        <v>0.05</v>
      </c>
      <c r="L1273" t="s">
        <v>34</v>
      </c>
      <c r="M1273">
        <f>YEAR(Table1[[#This Row],[Transaction_Date]])</f>
        <v>2022</v>
      </c>
    </row>
    <row r="1274" spans="1:13" x14ac:dyDescent="0.25">
      <c r="A1274" s="3">
        <v>44917</v>
      </c>
      <c r="B1274" s="4">
        <v>48486</v>
      </c>
      <c r="C1274">
        <v>6138</v>
      </c>
      <c r="D1274">
        <v>42348</v>
      </c>
      <c r="E1274" t="s">
        <v>22</v>
      </c>
      <c r="F1274" t="s">
        <v>23</v>
      </c>
      <c r="G1274" t="s">
        <v>16</v>
      </c>
      <c r="H1274" t="s">
        <v>18</v>
      </c>
      <c r="I1274" t="s">
        <v>19</v>
      </c>
      <c r="J1274" t="s">
        <v>11</v>
      </c>
      <c r="K1274">
        <v>0.14000000000000001</v>
      </c>
      <c r="L1274" t="s">
        <v>15</v>
      </c>
      <c r="M1274">
        <f>YEAR(Table1[[#This Row],[Transaction_Date]])</f>
        <v>2022</v>
      </c>
    </row>
    <row r="1275" spans="1:13" x14ac:dyDescent="0.25">
      <c r="A1275" s="3">
        <v>44921</v>
      </c>
      <c r="B1275" s="4">
        <v>15285</v>
      </c>
      <c r="C1275">
        <v>29604</v>
      </c>
      <c r="D1275">
        <v>-14319</v>
      </c>
      <c r="E1275" t="s">
        <v>7</v>
      </c>
      <c r="F1275" t="s">
        <v>1</v>
      </c>
      <c r="G1275" t="s">
        <v>2</v>
      </c>
      <c r="H1275" t="s">
        <v>18</v>
      </c>
      <c r="I1275" t="s">
        <v>10</v>
      </c>
      <c r="J1275" t="s">
        <v>32</v>
      </c>
      <c r="K1275">
        <v>0.22</v>
      </c>
      <c r="L1275" t="s">
        <v>15</v>
      </c>
      <c r="M1275">
        <f>YEAR(Table1[[#This Row],[Transaction_Date]])</f>
        <v>2022</v>
      </c>
    </row>
    <row r="1276" spans="1:13" hidden="1" x14ac:dyDescent="0.25">
      <c r="A1276" s="3">
        <v>45128</v>
      </c>
      <c r="B1276">
        <v>44034</v>
      </c>
      <c r="C1276">
        <v>23669</v>
      </c>
      <c r="D1276">
        <v>20365</v>
      </c>
      <c r="E1276" t="s">
        <v>16</v>
      </c>
      <c r="F1276" t="s">
        <v>1</v>
      </c>
      <c r="G1276" t="s">
        <v>8</v>
      </c>
      <c r="H1276" t="s">
        <v>27</v>
      </c>
      <c r="I1276" t="s">
        <v>4</v>
      </c>
      <c r="J1276" t="s">
        <v>5</v>
      </c>
      <c r="K1276">
        <v>0.11</v>
      </c>
      <c r="L1276" t="s">
        <v>33</v>
      </c>
      <c r="M1276">
        <f>YEAR(Table1[[#This Row],[Transaction_Date]])</f>
        <v>2023</v>
      </c>
    </row>
    <row r="1277" spans="1:13" hidden="1" x14ac:dyDescent="0.25">
      <c r="A1277" s="3">
        <v>45139</v>
      </c>
      <c r="B1277">
        <v>20874</v>
      </c>
      <c r="C1277">
        <v>7765</v>
      </c>
      <c r="D1277">
        <v>13109</v>
      </c>
      <c r="E1277" t="s">
        <v>7</v>
      </c>
      <c r="F1277" t="s">
        <v>23</v>
      </c>
      <c r="G1277" t="s">
        <v>8</v>
      </c>
      <c r="H1277" t="s">
        <v>27</v>
      </c>
      <c r="I1277" t="s">
        <v>10</v>
      </c>
      <c r="J1277" t="s">
        <v>5</v>
      </c>
      <c r="K1277">
        <v>0.25</v>
      </c>
      <c r="L1277" t="s">
        <v>12</v>
      </c>
      <c r="M1277">
        <f>YEAR(Table1[[#This Row],[Transaction_Date]])</f>
        <v>2023</v>
      </c>
    </row>
    <row r="1278" spans="1:13" x14ac:dyDescent="0.25">
      <c r="A1278" s="3">
        <v>44664</v>
      </c>
      <c r="B1278" s="4">
        <v>43883</v>
      </c>
      <c r="C1278">
        <v>25436</v>
      </c>
      <c r="D1278">
        <v>18447</v>
      </c>
      <c r="E1278" t="s">
        <v>7</v>
      </c>
      <c r="F1278" t="s">
        <v>17</v>
      </c>
      <c r="G1278" t="s">
        <v>16</v>
      </c>
      <c r="H1278" t="s">
        <v>18</v>
      </c>
      <c r="I1278" t="s">
        <v>10</v>
      </c>
      <c r="J1278" t="s">
        <v>32</v>
      </c>
      <c r="K1278">
        <v>0.21</v>
      </c>
      <c r="L1278" t="s">
        <v>29</v>
      </c>
      <c r="M1278">
        <f>YEAR(Table1[[#This Row],[Transaction_Date]])</f>
        <v>2022</v>
      </c>
    </row>
    <row r="1279" spans="1:13" hidden="1" x14ac:dyDescent="0.25">
      <c r="A1279" s="3">
        <v>44977</v>
      </c>
      <c r="B1279">
        <v>7444</v>
      </c>
      <c r="C1279">
        <v>7263</v>
      </c>
      <c r="D1279">
        <v>181</v>
      </c>
      <c r="E1279" t="s">
        <v>16</v>
      </c>
      <c r="F1279" t="s">
        <v>23</v>
      </c>
      <c r="G1279" t="s">
        <v>22</v>
      </c>
      <c r="H1279" t="s">
        <v>14</v>
      </c>
      <c r="I1279" t="s">
        <v>4</v>
      </c>
      <c r="J1279" t="s">
        <v>5</v>
      </c>
      <c r="K1279">
        <v>0.04</v>
      </c>
      <c r="L1279" t="s">
        <v>35</v>
      </c>
      <c r="M1279">
        <f>YEAR(Table1[[#This Row],[Transaction_Date]])</f>
        <v>2023</v>
      </c>
    </row>
    <row r="1280" spans="1:13" x14ac:dyDescent="0.25">
      <c r="A1280" s="3">
        <v>44600</v>
      </c>
      <c r="B1280" s="4">
        <v>45759</v>
      </c>
      <c r="C1280">
        <v>9146</v>
      </c>
      <c r="D1280">
        <v>36613</v>
      </c>
      <c r="E1280" t="s">
        <v>22</v>
      </c>
      <c r="F1280" t="s">
        <v>23</v>
      </c>
      <c r="G1280" t="s">
        <v>8</v>
      </c>
      <c r="H1280" t="s">
        <v>18</v>
      </c>
      <c r="I1280" t="s">
        <v>24</v>
      </c>
      <c r="J1280" t="s">
        <v>5</v>
      </c>
      <c r="K1280">
        <v>0.12</v>
      </c>
      <c r="L1280" t="s">
        <v>35</v>
      </c>
      <c r="M1280">
        <f>YEAR(Table1[[#This Row],[Transaction_Date]])</f>
        <v>2022</v>
      </c>
    </row>
    <row r="1281" spans="1:13" x14ac:dyDescent="0.25">
      <c r="A1281" s="3">
        <v>44665</v>
      </c>
      <c r="B1281" s="4">
        <v>17799</v>
      </c>
      <c r="C1281">
        <v>13972</v>
      </c>
      <c r="D1281">
        <v>3827</v>
      </c>
      <c r="E1281" t="s">
        <v>22</v>
      </c>
      <c r="F1281" t="s">
        <v>26</v>
      </c>
      <c r="G1281" t="s">
        <v>8</v>
      </c>
      <c r="H1281" t="s">
        <v>9</v>
      </c>
      <c r="I1281" t="s">
        <v>19</v>
      </c>
      <c r="J1281" t="s">
        <v>20</v>
      </c>
      <c r="K1281">
        <v>0.03</v>
      </c>
      <c r="L1281" t="s">
        <v>29</v>
      </c>
      <c r="M1281">
        <f>YEAR(Table1[[#This Row],[Transaction_Date]])</f>
        <v>2022</v>
      </c>
    </row>
    <row r="1282" spans="1:13" hidden="1" x14ac:dyDescent="0.25">
      <c r="A1282" s="3">
        <v>44939</v>
      </c>
      <c r="B1282">
        <v>17828</v>
      </c>
      <c r="C1282">
        <v>10837</v>
      </c>
      <c r="D1282">
        <v>6991</v>
      </c>
      <c r="E1282" t="s">
        <v>16</v>
      </c>
      <c r="F1282" t="s">
        <v>23</v>
      </c>
      <c r="G1282" t="s">
        <v>30</v>
      </c>
      <c r="H1282" t="s">
        <v>18</v>
      </c>
      <c r="I1282" t="s">
        <v>10</v>
      </c>
      <c r="J1282" t="s">
        <v>5</v>
      </c>
      <c r="K1282">
        <v>0.15</v>
      </c>
      <c r="L1282" t="s">
        <v>28</v>
      </c>
      <c r="M1282">
        <f>YEAR(Table1[[#This Row],[Transaction_Date]])</f>
        <v>2023</v>
      </c>
    </row>
    <row r="1283" spans="1:13" x14ac:dyDescent="0.25">
      <c r="A1283" s="3">
        <v>44837</v>
      </c>
      <c r="B1283" s="4">
        <v>39008</v>
      </c>
      <c r="C1283">
        <v>14533</v>
      </c>
      <c r="D1283">
        <v>24475</v>
      </c>
      <c r="E1283" t="s">
        <v>0</v>
      </c>
      <c r="F1283" t="s">
        <v>17</v>
      </c>
      <c r="G1283" t="s">
        <v>8</v>
      </c>
      <c r="H1283" t="s">
        <v>14</v>
      </c>
      <c r="I1283" t="s">
        <v>24</v>
      </c>
      <c r="J1283" t="s">
        <v>11</v>
      </c>
      <c r="K1283">
        <v>7.0000000000000007E-2</v>
      </c>
      <c r="L1283" t="s">
        <v>31</v>
      </c>
      <c r="M1283">
        <f>YEAR(Table1[[#This Row],[Transaction_Date]])</f>
        <v>2022</v>
      </c>
    </row>
    <row r="1284" spans="1:13" x14ac:dyDescent="0.25">
      <c r="A1284" s="3">
        <v>44609</v>
      </c>
      <c r="B1284" s="4">
        <v>47095</v>
      </c>
      <c r="C1284">
        <v>24738</v>
      </c>
      <c r="D1284">
        <v>22357</v>
      </c>
      <c r="E1284" t="s">
        <v>2</v>
      </c>
      <c r="F1284" t="s">
        <v>17</v>
      </c>
      <c r="G1284" t="s">
        <v>8</v>
      </c>
      <c r="H1284" t="s">
        <v>27</v>
      </c>
      <c r="I1284" t="s">
        <v>4</v>
      </c>
      <c r="J1284" t="s">
        <v>20</v>
      </c>
      <c r="K1284">
        <v>0.28000000000000003</v>
      </c>
      <c r="L1284" t="s">
        <v>35</v>
      </c>
      <c r="M1284">
        <f>YEAR(Table1[[#This Row],[Transaction_Date]])</f>
        <v>2022</v>
      </c>
    </row>
    <row r="1285" spans="1:13" hidden="1" x14ac:dyDescent="0.25">
      <c r="A1285" s="3">
        <v>45065</v>
      </c>
      <c r="B1285">
        <v>21774</v>
      </c>
      <c r="C1285">
        <v>21279</v>
      </c>
      <c r="D1285">
        <v>495</v>
      </c>
      <c r="E1285" t="s">
        <v>2</v>
      </c>
      <c r="F1285" t="s">
        <v>26</v>
      </c>
      <c r="G1285" t="s">
        <v>22</v>
      </c>
      <c r="H1285" t="s">
        <v>18</v>
      </c>
      <c r="I1285" t="s">
        <v>24</v>
      </c>
      <c r="J1285" t="s">
        <v>32</v>
      </c>
      <c r="K1285">
        <v>0.16</v>
      </c>
      <c r="L1285" t="s">
        <v>6</v>
      </c>
      <c r="M1285">
        <f>YEAR(Table1[[#This Row],[Transaction_Date]])</f>
        <v>2023</v>
      </c>
    </row>
    <row r="1286" spans="1:13" x14ac:dyDescent="0.25">
      <c r="A1286" s="3">
        <v>44652</v>
      </c>
      <c r="B1286" s="4">
        <v>15617</v>
      </c>
      <c r="C1286">
        <v>16712</v>
      </c>
      <c r="D1286">
        <v>-1095</v>
      </c>
      <c r="E1286" t="s">
        <v>0</v>
      </c>
      <c r="F1286" t="s">
        <v>23</v>
      </c>
      <c r="G1286" t="s">
        <v>22</v>
      </c>
      <c r="H1286" t="s">
        <v>27</v>
      </c>
      <c r="I1286" t="s">
        <v>24</v>
      </c>
      <c r="J1286" t="s">
        <v>5</v>
      </c>
      <c r="K1286">
        <v>0.25</v>
      </c>
      <c r="L1286" t="s">
        <v>29</v>
      </c>
      <c r="M1286">
        <f>YEAR(Table1[[#This Row],[Transaction_Date]])</f>
        <v>2022</v>
      </c>
    </row>
    <row r="1287" spans="1:13" hidden="1" x14ac:dyDescent="0.25">
      <c r="A1287" s="3">
        <v>45052</v>
      </c>
      <c r="B1287">
        <v>19151</v>
      </c>
      <c r="C1287">
        <v>18857</v>
      </c>
      <c r="D1287">
        <v>294</v>
      </c>
      <c r="E1287" t="s">
        <v>16</v>
      </c>
      <c r="F1287" t="s">
        <v>23</v>
      </c>
      <c r="G1287" t="s">
        <v>7</v>
      </c>
      <c r="H1287" t="s">
        <v>18</v>
      </c>
      <c r="I1287" t="s">
        <v>10</v>
      </c>
      <c r="J1287" t="s">
        <v>11</v>
      </c>
      <c r="K1287">
        <v>0.05</v>
      </c>
      <c r="L1287" t="s">
        <v>6</v>
      </c>
      <c r="M1287">
        <f>YEAR(Table1[[#This Row],[Transaction_Date]])</f>
        <v>2023</v>
      </c>
    </row>
    <row r="1288" spans="1:13" x14ac:dyDescent="0.25">
      <c r="A1288" s="3">
        <v>44818</v>
      </c>
      <c r="B1288" s="4">
        <v>28806</v>
      </c>
      <c r="C1288">
        <v>9274</v>
      </c>
      <c r="D1288">
        <v>19532</v>
      </c>
      <c r="E1288" t="s">
        <v>0</v>
      </c>
      <c r="F1288" t="s">
        <v>23</v>
      </c>
      <c r="G1288" t="s">
        <v>30</v>
      </c>
      <c r="H1288" t="s">
        <v>18</v>
      </c>
      <c r="I1288" t="s">
        <v>24</v>
      </c>
      <c r="J1288" t="s">
        <v>32</v>
      </c>
      <c r="K1288">
        <v>0.1</v>
      </c>
      <c r="L1288" t="s">
        <v>34</v>
      </c>
      <c r="M1288">
        <f>YEAR(Table1[[#This Row],[Transaction_Date]])</f>
        <v>2022</v>
      </c>
    </row>
    <row r="1289" spans="1:13" x14ac:dyDescent="0.25">
      <c r="A1289" s="3">
        <v>44871</v>
      </c>
      <c r="B1289" s="4">
        <v>36922</v>
      </c>
      <c r="C1289">
        <v>27116</v>
      </c>
      <c r="D1289">
        <v>9806</v>
      </c>
      <c r="E1289" t="s">
        <v>22</v>
      </c>
      <c r="F1289" t="s">
        <v>13</v>
      </c>
      <c r="G1289" t="s">
        <v>8</v>
      </c>
      <c r="H1289" t="s">
        <v>18</v>
      </c>
      <c r="I1289" t="s">
        <v>4</v>
      </c>
      <c r="J1289" t="s">
        <v>32</v>
      </c>
      <c r="K1289">
        <v>0.06</v>
      </c>
      <c r="L1289" t="s">
        <v>36</v>
      </c>
      <c r="M1289">
        <f>YEAR(Table1[[#This Row],[Transaction_Date]])</f>
        <v>2022</v>
      </c>
    </row>
    <row r="1290" spans="1:13" x14ac:dyDescent="0.25">
      <c r="A1290" s="3">
        <v>44695</v>
      </c>
      <c r="B1290" s="4">
        <v>26341</v>
      </c>
      <c r="C1290">
        <v>24048</v>
      </c>
      <c r="D1290">
        <v>2293</v>
      </c>
      <c r="E1290" t="s">
        <v>22</v>
      </c>
      <c r="F1290" t="s">
        <v>13</v>
      </c>
      <c r="G1290" t="s">
        <v>30</v>
      </c>
      <c r="H1290" t="s">
        <v>27</v>
      </c>
      <c r="I1290" t="s">
        <v>10</v>
      </c>
      <c r="J1290" t="s">
        <v>5</v>
      </c>
      <c r="K1290">
        <v>0.11</v>
      </c>
      <c r="L1290" t="s">
        <v>6</v>
      </c>
      <c r="M1290">
        <f>YEAR(Table1[[#This Row],[Transaction_Date]])</f>
        <v>2022</v>
      </c>
    </row>
    <row r="1291" spans="1:13" hidden="1" x14ac:dyDescent="0.25">
      <c r="A1291" s="3">
        <v>44942</v>
      </c>
      <c r="B1291">
        <v>34426</v>
      </c>
      <c r="C1291">
        <v>28612</v>
      </c>
      <c r="D1291">
        <v>5814</v>
      </c>
      <c r="E1291" t="s">
        <v>0</v>
      </c>
      <c r="F1291" t="s">
        <v>1</v>
      </c>
      <c r="G1291" t="s">
        <v>8</v>
      </c>
      <c r="H1291" t="s">
        <v>18</v>
      </c>
      <c r="I1291" t="s">
        <v>19</v>
      </c>
      <c r="J1291" t="s">
        <v>11</v>
      </c>
      <c r="K1291">
        <v>0.04</v>
      </c>
      <c r="L1291" t="s">
        <v>28</v>
      </c>
      <c r="M1291">
        <f>YEAR(Table1[[#This Row],[Transaction_Date]])</f>
        <v>2023</v>
      </c>
    </row>
    <row r="1292" spans="1:13" x14ac:dyDescent="0.25">
      <c r="A1292" s="3">
        <v>44835</v>
      </c>
      <c r="B1292" s="4">
        <v>46302</v>
      </c>
      <c r="C1292">
        <v>14726</v>
      </c>
      <c r="D1292">
        <v>31576</v>
      </c>
      <c r="E1292" t="s">
        <v>0</v>
      </c>
      <c r="F1292" t="s">
        <v>17</v>
      </c>
      <c r="G1292" t="s">
        <v>16</v>
      </c>
      <c r="H1292" t="s">
        <v>27</v>
      </c>
      <c r="I1292" t="s">
        <v>24</v>
      </c>
      <c r="J1292" t="s">
        <v>11</v>
      </c>
      <c r="K1292">
        <v>0.21</v>
      </c>
      <c r="L1292" t="s">
        <v>31</v>
      </c>
      <c r="M1292">
        <f>YEAR(Table1[[#This Row],[Transaction_Date]])</f>
        <v>2022</v>
      </c>
    </row>
    <row r="1293" spans="1:13" x14ac:dyDescent="0.25">
      <c r="A1293" s="3">
        <v>44918</v>
      </c>
      <c r="B1293" s="4">
        <v>43657</v>
      </c>
      <c r="C1293">
        <v>29153</v>
      </c>
      <c r="D1293">
        <v>14504</v>
      </c>
      <c r="E1293" t="s">
        <v>0</v>
      </c>
      <c r="F1293" t="s">
        <v>23</v>
      </c>
      <c r="G1293" t="s">
        <v>2</v>
      </c>
      <c r="H1293" t="s">
        <v>14</v>
      </c>
      <c r="I1293" t="s">
        <v>10</v>
      </c>
      <c r="J1293" t="s">
        <v>5</v>
      </c>
      <c r="K1293">
        <v>0.19</v>
      </c>
      <c r="L1293" t="s">
        <v>15</v>
      </c>
      <c r="M1293">
        <f>YEAR(Table1[[#This Row],[Transaction_Date]])</f>
        <v>2022</v>
      </c>
    </row>
    <row r="1294" spans="1:13" x14ac:dyDescent="0.25">
      <c r="A1294" s="3">
        <v>44569</v>
      </c>
      <c r="B1294" s="4">
        <v>46854</v>
      </c>
      <c r="C1294">
        <v>21494</v>
      </c>
      <c r="D1294">
        <v>25360</v>
      </c>
      <c r="E1294" t="s">
        <v>0</v>
      </c>
      <c r="F1294" t="s">
        <v>23</v>
      </c>
      <c r="G1294" t="s">
        <v>8</v>
      </c>
      <c r="H1294" t="s">
        <v>3</v>
      </c>
      <c r="I1294" t="s">
        <v>24</v>
      </c>
      <c r="J1294" t="s">
        <v>32</v>
      </c>
      <c r="K1294">
        <v>0</v>
      </c>
      <c r="L1294" t="s">
        <v>28</v>
      </c>
      <c r="M1294">
        <f>YEAR(Table1[[#This Row],[Transaction_Date]])</f>
        <v>2022</v>
      </c>
    </row>
    <row r="1295" spans="1:13" x14ac:dyDescent="0.25">
      <c r="A1295" s="3">
        <v>44903</v>
      </c>
      <c r="B1295" s="4">
        <v>37140</v>
      </c>
      <c r="C1295">
        <v>11971</v>
      </c>
      <c r="D1295">
        <v>25169</v>
      </c>
      <c r="E1295" t="s">
        <v>0</v>
      </c>
      <c r="F1295" t="s">
        <v>1</v>
      </c>
      <c r="G1295" t="s">
        <v>8</v>
      </c>
      <c r="H1295" t="s">
        <v>3</v>
      </c>
      <c r="I1295" t="s">
        <v>10</v>
      </c>
      <c r="J1295" t="s">
        <v>11</v>
      </c>
      <c r="K1295">
        <v>0.02</v>
      </c>
      <c r="L1295" t="s">
        <v>15</v>
      </c>
      <c r="M1295">
        <f>YEAR(Table1[[#This Row],[Transaction_Date]])</f>
        <v>2022</v>
      </c>
    </row>
    <row r="1296" spans="1:13" x14ac:dyDescent="0.25">
      <c r="A1296" s="3">
        <v>44784</v>
      </c>
      <c r="B1296" s="4">
        <v>45209</v>
      </c>
      <c r="C1296">
        <v>26710</v>
      </c>
      <c r="D1296">
        <v>18499</v>
      </c>
      <c r="E1296" t="s">
        <v>2</v>
      </c>
      <c r="F1296" t="s">
        <v>13</v>
      </c>
      <c r="G1296" t="s">
        <v>7</v>
      </c>
      <c r="H1296" t="s">
        <v>14</v>
      </c>
      <c r="I1296" t="s">
        <v>19</v>
      </c>
      <c r="J1296" t="s">
        <v>20</v>
      </c>
      <c r="K1296">
        <v>0.06</v>
      </c>
      <c r="L1296" t="s">
        <v>12</v>
      </c>
      <c r="M1296">
        <f>YEAR(Table1[[#This Row],[Transaction_Date]])</f>
        <v>2022</v>
      </c>
    </row>
    <row r="1297" spans="1:13" hidden="1" x14ac:dyDescent="0.25">
      <c r="A1297" s="3">
        <v>45213</v>
      </c>
      <c r="B1297">
        <v>28949</v>
      </c>
      <c r="C1297">
        <v>22476</v>
      </c>
      <c r="D1297">
        <v>6473</v>
      </c>
      <c r="E1297" t="s">
        <v>7</v>
      </c>
      <c r="F1297" t="s">
        <v>23</v>
      </c>
      <c r="G1297" t="s">
        <v>30</v>
      </c>
      <c r="H1297" t="s">
        <v>18</v>
      </c>
      <c r="I1297" t="s">
        <v>10</v>
      </c>
      <c r="J1297" t="s">
        <v>20</v>
      </c>
      <c r="K1297">
        <v>0.04</v>
      </c>
      <c r="L1297" t="s">
        <v>31</v>
      </c>
      <c r="M1297">
        <f>YEAR(Table1[[#This Row],[Transaction_Date]])</f>
        <v>2023</v>
      </c>
    </row>
    <row r="1298" spans="1:13" hidden="1" x14ac:dyDescent="0.25">
      <c r="A1298" s="3">
        <v>45086</v>
      </c>
      <c r="B1298">
        <v>17864</v>
      </c>
      <c r="C1298">
        <v>17550</v>
      </c>
      <c r="D1298">
        <v>314</v>
      </c>
      <c r="E1298" t="s">
        <v>0</v>
      </c>
      <c r="F1298" t="s">
        <v>1</v>
      </c>
      <c r="G1298" t="s">
        <v>7</v>
      </c>
      <c r="H1298" t="s">
        <v>18</v>
      </c>
      <c r="I1298" t="s">
        <v>4</v>
      </c>
      <c r="J1298" t="s">
        <v>5</v>
      </c>
      <c r="K1298">
        <v>0.11</v>
      </c>
      <c r="L1298" t="s">
        <v>25</v>
      </c>
      <c r="M1298">
        <f>YEAR(Table1[[#This Row],[Transaction_Date]])</f>
        <v>2023</v>
      </c>
    </row>
    <row r="1299" spans="1:13" hidden="1" x14ac:dyDescent="0.25">
      <c r="A1299" s="3">
        <v>45071</v>
      </c>
      <c r="B1299">
        <v>24018</v>
      </c>
      <c r="C1299">
        <v>9899</v>
      </c>
      <c r="D1299">
        <v>14119</v>
      </c>
      <c r="E1299" t="s">
        <v>22</v>
      </c>
      <c r="F1299" t="s">
        <v>23</v>
      </c>
      <c r="G1299" t="s">
        <v>7</v>
      </c>
      <c r="H1299" t="s">
        <v>18</v>
      </c>
      <c r="I1299" t="s">
        <v>10</v>
      </c>
      <c r="J1299" t="s">
        <v>20</v>
      </c>
      <c r="K1299">
        <v>0.09</v>
      </c>
      <c r="L1299" t="s">
        <v>6</v>
      </c>
      <c r="M1299">
        <f>YEAR(Table1[[#This Row],[Transaction_Date]])</f>
        <v>2023</v>
      </c>
    </row>
    <row r="1300" spans="1:13" x14ac:dyDescent="0.25">
      <c r="A1300" s="3">
        <v>44596</v>
      </c>
      <c r="B1300" s="4">
        <v>7726</v>
      </c>
      <c r="C1300">
        <v>18512</v>
      </c>
      <c r="D1300">
        <v>-10786</v>
      </c>
      <c r="E1300" t="s">
        <v>16</v>
      </c>
      <c r="F1300" t="s">
        <v>23</v>
      </c>
      <c r="G1300" t="s">
        <v>8</v>
      </c>
      <c r="H1300" t="s">
        <v>14</v>
      </c>
      <c r="I1300" t="s">
        <v>4</v>
      </c>
      <c r="J1300" t="s">
        <v>5</v>
      </c>
      <c r="K1300">
        <v>0.01</v>
      </c>
      <c r="L1300" t="s">
        <v>35</v>
      </c>
      <c r="M1300">
        <f>YEAR(Table1[[#This Row],[Transaction_Date]])</f>
        <v>2022</v>
      </c>
    </row>
    <row r="1301" spans="1:13" hidden="1" x14ac:dyDescent="0.25">
      <c r="A1301" s="3">
        <v>44998</v>
      </c>
      <c r="B1301">
        <v>48303</v>
      </c>
      <c r="C1301">
        <v>17721</v>
      </c>
      <c r="D1301">
        <v>30582</v>
      </c>
      <c r="E1301" t="s">
        <v>0</v>
      </c>
      <c r="F1301" t="s">
        <v>13</v>
      </c>
      <c r="G1301" t="s">
        <v>22</v>
      </c>
      <c r="H1301" t="s">
        <v>18</v>
      </c>
      <c r="I1301" t="s">
        <v>19</v>
      </c>
      <c r="J1301" t="s">
        <v>20</v>
      </c>
      <c r="K1301">
        <v>0.25</v>
      </c>
      <c r="L1301" t="s">
        <v>21</v>
      </c>
      <c r="M1301">
        <f>YEAR(Table1[[#This Row],[Transaction_Date]])</f>
        <v>2023</v>
      </c>
    </row>
    <row r="1302" spans="1:13" hidden="1" x14ac:dyDescent="0.25">
      <c r="A1302" s="3">
        <v>45179</v>
      </c>
      <c r="B1302">
        <v>17929</v>
      </c>
      <c r="C1302">
        <v>6484</v>
      </c>
      <c r="D1302">
        <v>11445</v>
      </c>
      <c r="E1302" t="s">
        <v>0</v>
      </c>
      <c r="F1302" t="s">
        <v>23</v>
      </c>
      <c r="G1302" t="s">
        <v>8</v>
      </c>
      <c r="H1302" t="s">
        <v>14</v>
      </c>
      <c r="I1302" t="s">
        <v>4</v>
      </c>
      <c r="J1302" t="s">
        <v>32</v>
      </c>
      <c r="K1302">
        <v>0.28999999999999998</v>
      </c>
      <c r="L1302" t="s">
        <v>34</v>
      </c>
      <c r="M1302">
        <f>YEAR(Table1[[#This Row],[Transaction_Date]])</f>
        <v>2023</v>
      </c>
    </row>
    <row r="1303" spans="1:13" hidden="1" x14ac:dyDescent="0.25">
      <c r="A1303" s="3">
        <v>45290</v>
      </c>
      <c r="B1303">
        <v>47036</v>
      </c>
      <c r="C1303">
        <v>29002</v>
      </c>
      <c r="D1303">
        <v>18034</v>
      </c>
      <c r="E1303" t="s">
        <v>2</v>
      </c>
      <c r="F1303" t="s">
        <v>23</v>
      </c>
      <c r="G1303" t="s">
        <v>8</v>
      </c>
      <c r="H1303" t="s">
        <v>9</v>
      </c>
      <c r="I1303" t="s">
        <v>4</v>
      </c>
      <c r="J1303" t="s">
        <v>5</v>
      </c>
      <c r="K1303">
        <v>0.15</v>
      </c>
      <c r="L1303" t="s">
        <v>15</v>
      </c>
      <c r="M1303">
        <f>YEAR(Table1[[#This Row],[Transaction_Date]])</f>
        <v>2023</v>
      </c>
    </row>
    <row r="1304" spans="1:13" x14ac:dyDescent="0.25">
      <c r="A1304" s="3">
        <v>44858</v>
      </c>
      <c r="B1304" s="4">
        <v>49460</v>
      </c>
      <c r="C1304">
        <v>8226</v>
      </c>
      <c r="D1304">
        <v>41234</v>
      </c>
      <c r="E1304" t="s">
        <v>22</v>
      </c>
      <c r="F1304" t="s">
        <v>23</v>
      </c>
      <c r="G1304" t="s">
        <v>22</v>
      </c>
      <c r="H1304" t="s">
        <v>18</v>
      </c>
      <c r="I1304" t="s">
        <v>4</v>
      </c>
      <c r="J1304" t="s">
        <v>32</v>
      </c>
      <c r="K1304">
        <v>0.1</v>
      </c>
      <c r="L1304" t="s">
        <v>31</v>
      </c>
      <c r="M1304">
        <f>YEAR(Table1[[#This Row],[Transaction_Date]])</f>
        <v>2022</v>
      </c>
    </row>
    <row r="1305" spans="1:13" x14ac:dyDescent="0.25">
      <c r="A1305" s="3">
        <v>44660</v>
      </c>
      <c r="B1305" s="4">
        <v>21572</v>
      </c>
      <c r="C1305">
        <v>26879</v>
      </c>
      <c r="D1305">
        <v>-5307</v>
      </c>
      <c r="E1305" t="s">
        <v>0</v>
      </c>
      <c r="F1305" t="s">
        <v>23</v>
      </c>
      <c r="G1305" t="s">
        <v>16</v>
      </c>
      <c r="H1305" t="s">
        <v>14</v>
      </c>
      <c r="I1305" t="s">
        <v>4</v>
      </c>
      <c r="J1305" t="s">
        <v>5</v>
      </c>
      <c r="K1305">
        <v>0.08</v>
      </c>
      <c r="L1305" t="s">
        <v>29</v>
      </c>
      <c r="M1305">
        <f>YEAR(Table1[[#This Row],[Transaction_Date]])</f>
        <v>2022</v>
      </c>
    </row>
    <row r="1306" spans="1:13" x14ac:dyDescent="0.25">
      <c r="A1306" s="3">
        <v>44814</v>
      </c>
      <c r="B1306" s="4">
        <v>11263</v>
      </c>
      <c r="C1306">
        <v>10667</v>
      </c>
      <c r="D1306">
        <v>596</v>
      </c>
      <c r="E1306" t="s">
        <v>0</v>
      </c>
      <c r="F1306" t="s">
        <v>1</v>
      </c>
      <c r="G1306" t="s">
        <v>22</v>
      </c>
      <c r="H1306" t="s">
        <v>3</v>
      </c>
      <c r="I1306" t="s">
        <v>10</v>
      </c>
      <c r="J1306" t="s">
        <v>20</v>
      </c>
      <c r="K1306">
        <v>0.22</v>
      </c>
      <c r="L1306" t="s">
        <v>34</v>
      </c>
      <c r="M1306">
        <f>YEAR(Table1[[#This Row],[Transaction_Date]])</f>
        <v>2022</v>
      </c>
    </row>
    <row r="1307" spans="1:13" x14ac:dyDescent="0.25">
      <c r="A1307" s="3">
        <v>44667</v>
      </c>
      <c r="B1307" s="4">
        <v>18333</v>
      </c>
      <c r="C1307">
        <v>9782</v>
      </c>
      <c r="D1307">
        <v>8551</v>
      </c>
      <c r="E1307" t="s">
        <v>16</v>
      </c>
      <c r="F1307" t="s">
        <v>1</v>
      </c>
      <c r="G1307" t="s">
        <v>16</v>
      </c>
      <c r="H1307" t="s">
        <v>3</v>
      </c>
      <c r="I1307" t="s">
        <v>19</v>
      </c>
      <c r="J1307" t="s">
        <v>5</v>
      </c>
      <c r="K1307">
        <v>0.15</v>
      </c>
      <c r="L1307" t="s">
        <v>29</v>
      </c>
      <c r="M1307">
        <f>YEAR(Table1[[#This Row],[Transaction_Date]])</f>
        <v>2022</v>
      </c>
    </row>
    <row r="1308" spans="1:13" x14ac:dyDescent="0.25">
      <c r="A1308" s="3">
        <v>44850</v>
      </c>
      <c r="B1308" s="4">
        <v>35606</v>
      </c>
      <c r="C1308">
        <v>15324</v>
      </c>
      <c r="D1308">
        <v>20282</v>
      </c>
      <c r="E1308" t="s">
        <v>16</v>
      </c>
      <c r="F1308" t="s">
        <v>1</v>
      </c>
      <c r="G1308" t="s">
        <v>8</v>
      </c>
      <c r="H1308" t="s">
        <v>14</v>
      </c>
      <c r="I1308" t="s">
        <v>24</v>
      </c>
      <c r="J1308" t="s">
        <v>20</v>
      </c>
      <c r="K1308">
        <v>0.11</v>
      </c>
      <c r="L1308" t="s">
        <v>31</v>
      </c>
      <c r="M1308">
        <f>YEAR(Table1[[#This Row],[Transaction_Date]])</f>
        <v>2022</v>
      </c>
    </row>
    <row r="1309" spans="1:13" x14ac:dyDescent="0.25">
      <c r="A1309" s="3">
        <v>44780</v>
      </c>
      <c r="B1309" s="4">
        <v>29565</v>
      </c>
      <c r="C1309">
        <v>23072</v>
      </c>
      <c r="D1309">
        <v>6493</v>
      </c>
      <c r="E1309" t="s">
        <v>0</v>
      </c>
      <c r="F1309" t="s">
        <v>17</v>
      </c>
      <c r="G1309" t="s">
        <v>2</v>
      </c>
      <c r="H1309" t="s">
        <v>9</v>
      </c>
      <c r="I1309" t="s">
        <v>10</v>
      </c>
      <c r="J1309" t="s">
        <v>5</v>
      </c>
      <c r="K1309">
        <v>0.08</v>
      </c>
      <c r="L1309" t="s">
        <v>12</v>
      </c>
      <c r="M1309">
        <f>YEAR(Table1[[#This Row],[Transaction_Date]])</f>
        <v>2022</v>
      </c>
    </row>
    <row r="1310" spans="1:13" hidden="1" x14ac:dyDescent="0.25">
      <c r="A1310" s="3">
        <v>45158</v>
      </c>
      <c r="B1310">
        <v>21182</v>
      </c>
      <c r="C1310">
        <v>12972</v>
      </c>
      <c r="D1310">
        <v>8210</v>
      </c>
      <c r="E1310" t="s">
        <v>2</v>
      </c>
      <c r="F1310" t="s">
        <v>13</v>
      </c>
      <c r="G1310" t="s">
        <v>8</v>
      </c>
      <c r="H1310" t="s">
        <v>18</v>
      </c>
      <c r="I1310" t="s">
        <v>24</v>
      </c>
      <c r="J1310" t="s">
        <v>5</v>
      </c>
      <c r="K1310">
        <v>0.26</v>
      </c>
      <c r="L1310" t="s">
        <v>12</v>
      </c>
      <c r="M1310">
        <f>YEAR(Table1[[#This Row],[Transaction_Date]])</f>
        <v>2023</v>
      </c>
    </row>
    <row r="1311" spans="1:13" x14ac:dyDescent="0.25">
      <c r="A1311" s="3">
        <v>44588</v>
      </c>
      <c r="B1311" s="4">
        <v>7552</v>
      </c>
      <c r="C1311">
        <v>16047</v>
      </c>
      <c r="D1311">
        <v>-8495</v>
      </c>
      <c r="E1311" t="s">
        <v>16</v>
      </c>
      <c r="F1311" t="s">
        <v>13</v>
      </c>
      <c r="G1311" t="s">
        <v>30</v>
      </c>
      <c r="H1311" t="s">
        <v>14</v>
      </c>
      <c r="I1311" t="s">
        <v>24</v>
      </c>
      <c r="J1311" t="s">
        <v>5</v>
      </c>
      <c r="K1311">
        <v>0.15</v>
      </c>
      <c r="L1311" t="s">
        <v>28</v>
      </c>
      <c r="M1311">
        <f>YEAR(Table1[[#This Row],[Transaction_Date]])</f>
        <v>2022</v>
      </c>
    </row>
    <row r="1312" spans="1:13" hidden="1" x14ac:dyDescent="0.25">
      <c r="A1312" s="3">
        <v>45139</v>
      </c>
      <c r="B1312">
        <v>36390</v>
      </c>
      <c r="C1312">
        <v>28146</v>
      </c>
      <c r="D1312">
        <v>8244</v>
      </c>
      <c r="E1312" t="s">
        <v>22</v>
      </c>
      <c r="F1312" t="s">
        <v>13</v>
      </c>
      <c r="G1312" t="s">
        <v>8</v>
      </c>
      <c r="H1312" t="s">
        <v>9</v>
      </c>
      <c r="I1312" t="s">
        <v>4</v>
      </c>
      <c r="J1312" t="s">
        <v>11</v>
      </c>
      <c r="K1312">
        <v>0.08</v>
      </c>
      <c r="L1312" t="s">
        <v>12</v>
      </c>
      <c r="M1312">
        <f>YEAR(Table1[[#This Row],[Transaction_Date]])</f>
        <v>2023</v>
      </c>
    </row>
    <row r="1313" spans="1:13" hidden="1" x14ac:dyDescent="0.25">
      <c r="A1313" s="3">
        <v>44989</v>
      </c>
      <c r="B1313">
        <v>34415</v>
      </c>
      <c r="C1313">
        <v>23013</v>
      </c>
      <c r="D1313">
        <v>11402</v>
      </c>
      <c r="E1313" t="s">
        <v>16</v>
      </c>
      <c r="F1313" t="s">
        <v>23</v>
      </c>
      <c r="G1313" t="s">
        <v>8</v>
      </c>
      <c r="H1313" t="s">
        <v>9</v>
      </c>
      <c r="I1313" t="s">
        <v>24</v>
      </c>
      <c r="J1313" t="s">
        <v>20</v>
      </c>
      <c r="K1313">
        <v>0.06</v>
      </c>
      <c r="L1313" t="s">
        <v>21</v>
      </c>
      <c r="M1313">
        <f>YEAR(Table1[[#This Row],[Transaction_Date]])</f>
        <v>2023</v>
      </c>
    </row>
    <row r="1314" spans="1:13" x14ac:dyDescent="0.25">
      <c r="A1314" s="3">
        <v>44915</v>
      </c>
      <c r="B1314" s="4">
        <v>7292</v>
      </c>
      <c r="C1314">
        <v>20406</v>
      </c>
      <c r="D1314">
        <v>-13114</v>
      </c>
      <c r="E1314" t="s">
        <v>22</v>
      </c>
      <c r="F1314" t="s">
        <v>26</v>
      </c>
      <c r="G1314" t="s">
        <v>22</v>
      </c>
      <c r="H1314" t="s">
        <v>27</v>
      </c>
      <c r="I1314" t="s">
        <v>4</v>
      </c>
      <c r="J1314" t="s">
        <v>5</v>
      </c>
      <c r="K1314">
        <v>0.28000000000000003</v>
      </c>
      <c r="L1314" t="s">
        <v>15</v>
      </c>
      <c r="M1314">
        <f>YEAR(Table1[[#This Row],[Transaction_Date]])</f>
        <v>2022</v>
      </c>
    </row>
    <row r="1315" spans="1:13" hidden="1" x14ac:dyDescent="0.25">
      <c r="A1315" s="3">
        <v>45061</v>
      </c>
      <c r="B1315">
        <v>29246</v>
      </c>
      <c r="C1315">
        <v>23733</v>
      </c>
      <c r="D1315">
        <v>5513</v>
      </c>
      <c r="E1315" t="s">
        <v>0</v>
      </c>
      <c r="F1315" t="s">
        <v>23</v>
      </c>
      <c r="G1315" t="s">
        <v>16</v>
      </c>
      <c r="H1315" t="s">
        <v>14</v>
      </c>
      <c r="I1315" t="s">
        <v>19</v>
      </c>
      <c r="J1315" t="s">
        <v>11</v>
      </c>
      <c r="K1315">
        <v>0</v>
      </c>
      <c r="L1315" t="s">
        <v>6</v>
      </c>
      <c r="M1315">
        <f>YEAR(Table1[[#This Row],[Transaction_Date]])</f>
        <v>2023</v>
      </c>
    </row>
    <row r="1316" spans="1:13" hidden="1" x14ac:dyDescent="0.25">
      <c r="A1316" s="3">
        <v>45200</v>
      </c>
      <c r="B1316">
        <v>23372</v>
      </c>
      <c r="C1316">
        <v>22000</v>
      </c>
      <c r="D1316">
        <v>1372</v>
      </c>
      <c r="E1316" t="s">
        <v>16</v>
      </c>
      <c r="F1316" t="s">
        <v>23</v>
      </c>
      <c r="G1316" t="s">
        <v>22</v>
      </c>
      <c r="H1316" t="s">
        <v>18</v>
      </c>
      <c r="I1316" t="s">
        <v>19</v>
      </c>
      <c r="J1316" t="s">
        <v>5</v>
      </c>
      <c r="K1316">
        <v>0.23</v>
      </c>
      <c r="L1316" t="s">
        <v>31</v>
      </c>
      <c r="M1316">
        <f>YEAR(Table1[[#This Row],[Transaction_Date]])</f>
        <v>2023</v>
      </c>
    </row>
    <row r="1317" spans="1:13" hidden="1" x14ac:dyDescent="0.25">
      <c r="A1317" s="3">
        <v>44928</v>
      </c>
      <c r="B1317">
        <v>6111</v>
      </c>
      <c r="C1317">
        <v>19563</v>
      </c>
      <c r="D1317">
        <v>-13452</v>
      </c>
      <c r="E1317" t="s">
        <v>0</v>
      </c>
      <c r="F1317" t="s">
        <v>23</v>
      </c>
      <c r="G1317" t="s">
        <v>8</v>
      </c>
      <c r="H1317" t="s">
        <v>18</v>
      </c>
      <c r="I1317" t="s">
        <v>4</v>
      </c>
      <c r="J1317" t="s">
        <v>20</v>
      </c>
      <c r="K1317">
        <v>0.2</v>
      </c>
      <c r="L1317" t="s">
        <v>28</v>
      </c>
      <c r="M1317">
        <f>YEAR(Table1[[#This Row],[Transaction_Date]])</f>
        <v>2023</v>
      </c>
    </row>
    <row r="1318" spans="1:13" hidden="1" x14ac:dyDescent="0.25">
      <c r="A1318" s="3">
        <v>45270</v>
      </c>
      <c r="B1318">
        <v>26124</v>
      </c>
      <c r="C1318">
        <v>12529</v>
      </c>
      <c r="D1318">
        <v>13595</v>
      </c>
      <c r="E1318" t="s">
        <v>0</v>
      </c>
      <c r="F1318" t="s">
        <v>26</v>
      </c>
      <c r="G1318" t="s">
        <v>16</v>
      </c>
      <c r="H1318" t="s">
        <v>18</v>
      </c>
      <c r="I1318" t="s">
        <v>4</v>
      </c>
      <c r="J1318" t="s">
        <v>20</v>
      </c>
      <c r="K1318">
        <v>0.22</v>
      </c>
      <c r="L1318" t="s">
        <v>15</v>
      </c>
      <c r="M1318">
        <f>YEAR(Table1[[#This Row],[Transaction_Date]])</f>
        <v>2023</v>
      </c>
    </row>
    <row r="1319" spans="1:13" x14ac:dyDescent="0.25">
      <c r="A1319" s="3">
        <v>44688</v>
      </c>
      <c r="B1319" s="4">
        <v>14186</v>
      </c>
      <c r="C1319">
        <v>26877</v>
      </c>
      <c r="D1319">
        <v>-12691</v>
      </c>
      <c r="E1319" t="s">
        <v>0</v>
      </c>
      <c r="F1319" t="s">
        <v>26</v>
      </c>
      <c r="G1319" t="s">
        <v>8</v>
      </c>
      <c r="H1319" t="s">
        <v>14</v>
      </c>
      <c r="I1319" t="s">
        <v>10</v>
      </c>
      <c r="J1319" t="s">
        <v>11</v>
      </c>
      <c r="K1319">
        <v>0.09</v>
      </c>
      <c r="L1319" t="s">
        <v>6</v>
      </c>
      <c r="M1319">
        <f>YEAR(Table1[[#This Row],[Transaction_Date]])</f>
        <v>2022</v>
      </c>
    </row>
    <row r="1320" spans="1:13" x14ac:dyDescent="0.25">
      <c r="A1320" s="3">
        <v>44708</v>
      </c>
      <c r="B1320" s="4">
        <v>26730</v>
      </c>
      <c r="C1320">
        <v>7063</v>
      </c>
      <c r="D1320">
        <v>19667</v>
      </c>
      <c r="E1320" t="s">
        <v>0</v>
      </c>
      <c r="F1320" t="s">
        <v>23</v>
      </c>
      <c r="G1320" t="s">
        <v>8</v>
      </c>
      <c r="H1320" t="s">
        <v>18</v>
      </c>
      <c r="I1320" t="s">
        <v>4</v>
      </c>
      <c r="J1320" t="s">
        <v>20</v>
      </c>
      <c r="K1320">
        <v>0.17</v>
      </c>
      <c r="L1320" t="s">
        <v>6</v>
      </c>
      <c r="M1320">
        <f>YEAR(Table1[[#This Row],[Transaction_Date]])</f>
        <v>2022</v>
      </c>
    </row>
    <row r="1321" spans="1:13" hidden="1" x14ac:dyDescent="0.25">
      <c r="A1321" s="3">
        <v>44997</v>
      </c>
      <c r="B1321">
        <v>5183</v>
      </c>
      <c r="C1321">
        <v>9904</v>
      </c>
      <c r="D1321">
        <v>-4721</v>
      </c>
      <c r="E1321" t="s">
        <v>16</v>
      </c>
      <c r="F1321" t="s">
        <v>13</v>
      </c>
      <c r="G1321" t="s">
        <v>22</v>
      </c>
      <c r="H1321" t="s">
        <v>27</v>
      </c>
      <c r="I1321" t="s">
        <v>24</v>
      </c>
      <c r="J1321" t="s">
        <v>11</v>
      </c>
      <c r="K1321">
        <v>0.04</v>
      </c>
      <c r="L1321" t="s">
        <v>21</v>
      </c>
      <c r="M1321">
        <f>YEAR(Table1[[#This Row],[Transaction_Date]])</f>
        <v>2023</v>
      </c>
    </row>
    <row r="1322" spans="1:13" hidden="1" x14ac:dyDescent="0.25">
      <c r="A1322" s="3">
        <v>45096</v>
      </c>
      <c r="B1322">
        <v>38434</v>
      </c>
      <c r="C1322">
        <v>24033</v>
      </c>
      <c r="D1322">
        <v>14401</v>
      </c>
      <c r="E1322" t="s">
        <v>2</v>
      </c>
      <c r="F1322" t="s">
        <v>26</v>
      </c>
      <c r="G1322" t="s">
        <v>8</v>
      </c>
      <c r="H1322" t="s">
        <v>18</v>
      </c>
      <c r="I1322" t="s">
        <v>4</v>
      </c>
      <c r="J1322" t="s">
        <v>20</v>
      </c>
      <c r="K1322">
        <v>0.11</v>
      </c>
      <c r="L1322" t="s">
        <v>25</v>
      </c>
      <c r="M1322">
        <f>YEAR(Table1[[#This Row],[Transaction_Date]])</f>
        <v>2023</v>
      </c>
    </row>
    <row r="1323" spans="1:13" hidden="1" x14ac:dyDescent="0.25">
      <c r="A1323" s="3">
        <v>45287</v>
      </c>
      <c r="B1323">
        <v>36309</v>
      </c>
      <c r="C1323">
        <v>27577</v>
      </c>
      <c r="D1323">
        <v>8732</v>
      </c>
      <c r="E1323" t="s">
        <v>0</v>
      </c>
      <c r="F1323" t="s">
        <v>13</v>
      </c>
      <c r="G1323" t="s">
        <v>8</v>
      </c>
      <c r="H1323" t="s">
        <v>18</v>
      </c>
      <c r="I1323" t="s">
        <v>10</v>
      </c>
      <c r="J1323" t="s">
        <v>20</v>
      </c>
      <c r="K1323">
        <v>0.03</v>
      </c>
      <c r="L1323" t="s">
        <v>15</v>
      </c>
      <c r="M1323">
        <f>YEAR(Table1[[#This Row],[Transaction_Date]])</f>
        <v>2023</v>
      </c>
    </row>
    <row r="1324" spans="1:13" x14ac:dyDescent="0.25">
      <c r="A1324" s="3">
        <v>44778</v>
      </c>
      <c r="B1324" s="4">
        <v>37157</v>
      </c>
      <c r="C1324">
        <v>14602</v>
      </c>
      <c r="D1324">
        <v>22555</v>
      </c>
      <c r="E1324" t="s">
        <v>22</v>
      </c>
      <c r="F1324" t="s">
        <v>13</v>
      </c>
      <c r="G1324" t="s">
        <v>7</v>
      </c>
      <c r="H1324" t="s">
        <v>9</v>
      </c>
      <c r="I1324" t="s">
        <v>19</v>
      </c>
      <c r="J1324" t="s">
        <v>20</v>
      </c>
      <c r="K1324">
        <v>0.05</v>
      </c>
      <c r="L1324" t="s">
        <v>12</v>
      </c>
      <c r="M1324">
        <f>YEAR(Table1[[#This Row],[Transaction_Date]])</f>
        <v>2022</v>
      </c>
    </row>
    <row r="1325" spans="1:13" x14ac:dyDescent="0.25">
      <c r="A1325" s="3">
        <v>44597</v>
      </c>
      <c r="B1325" s="4">
        <v>20584</v>
      </c>
      <c r="C1325">
        <v>3064</v>
      </c>
      <c r="D1325">
        <v>17520</v>
      </c>
      <c r="E1325" t="s">
        <v>0</v>
      </c>
      <c r="F1325" t="s">
        <v>1</v>
      </c>
      <c r="G1325" t="s">
        <v>8</v>
      </c>
      <c r="H1325" t="s">
        <v>18</v>
      </c>
      <c r="I1325" t="s">
        <v>24</v>
      </c>
      <c r="J1325" t="s">
        <v>5</v>
      </c>
      <c r="K1325">
        <v>0.22</v>
      </c>
      <c r="L1325" t="s">
        <v>35</v>
      </c>
      <c r="M1325">
        <f>YEAR(Table1[[#This Row],[Transaction_Date]])</f>
        <v>2022</v>
      </c>
    </row>
    <row r="1326" spans="1:13" x14ac:dyDescent="0.25">
      <c r="A1326" s="3">
        <v>44743</v>
      </c>
      <c r="B1326" s="4">
        <v>27732</v>
      </c>
      <c r="C1326">
        <v>25832</v>
      </c>
      <c r="D1326">
        <v>1900</v>
      </c>
      <c r="E1326" t="s">
        <v>0</v>
      </c>
      <c r="F1326" t="s">
        <v>1</v>
      </c>
      <c r="G1326" t="s">
        <v>16</v>
      </c>
      <c r="H1326" t="s">
        <v>18</v>
      </c>
      <c r="I1326" t="s">
        <v>10</v>
      </c>
      <c r="J1326" t="s">
        <v>20</v>
      </c>
      <c r="K1326">
        <v>0.01</v>
      </c>
      <c r="L1326" t="s">
        <v>33</v>
      </c>
      <c r="M1326">
        <f>YEAR(Table1[[#This Row],[Transaction_Date]])</f>
        <v>2022</v>
      </c>
    </row>
    <row r="1327" spans="1:13" x14ac:dyDescent="0.25">
      <c r="A1327" s="3">
        <v>44612</v>
      </c>
      <c r="B1327" s="4">
        <v>32079</v>
      </c>
      <c r="C1327">
        <v>16783</v>
      </c>
      <c r="D1327">
        <v>15296</v>
      </c>
      <c r="E1327" t="s">
        <v>16</v>
      </c>
      <c r="F1327" t="s">
        <v>23</v>
      </c>
      <c r="G1327" t="s">
        <v>8</v>
      </c>
      <c r="H1327" t="s">
        <v>18</v>
      </c>
      <c r="I1327" t="s">
        <v>24</v>
      </c>
      <c r="J1327" t="s">
        <v>20</v>
      </c>
      <c r="K1327">
        <v>0.23</v>
      </c>
      <c r="L1327" t="s">
        <v>35</v>
      </c>
      <c r="M1327">
        <f>YEAR(Table1[[#This Row],[Transaction_Date]])</f>
        <v>2022</v>
      </c>
    </row>
    <row r="1328" spans="1:13" hidden="1" x14ac:dyDescent="0.25">
      <c r="A1328" s="3">
        <v>45004</v>
      </c>
      <c r="B1328">
        <v>40775</v>
      </c>
      <c r="C1328">
        <v>17983</v>
      </c>
      <c r="D1328">
        <v>22792</v>
      </c>
      <c r="E1328" t="s">
        <v>2</v>
      </c>
      <c r="F1328" t="s">
        <v>23</v>
      </c>
      <c r="G1328" t="s">
        <v>2</v>
      </c>
      <c r="H1328" t="s">
        <v>18</v>
      </c>
      <c r="I1328" t="s">
        <v>4</v>
      </c>
      <c r="J1328" t="s">
        <v>5</v>
      </c>
      <c r="K1328">
        <v>0.22</v>
      </c>
      <c r="L1328" t="s">
        <v>21</v>
      </c>
      <c r="M1328">
        <f>YEAR(Table1[[#This Row],[Transaction_Date]])</f>
        <v>2023</v>
      </c>
    </row>
    <row r="1329" spans="1:13" x14ac:dyDescent="0.25">
      <c r="A1329" s="3">
        <v>44571</v>
      </c>
      <c r="B1329" s="4">
        <v>24313</v>
      </c>
      <c r="C1329">
        <v>23637</v>
      </c>
      <c r="D1329">
        <v>676</v>
      </c>
      <c r="E1329" t="s">
        <v>22</v>
      </c>
      <c r="F1329" t="s">
        <v>1</v>
      </c>
      <c r="G1329" t="s">
        <v>7</v>
      </c>
      <c r="H1329" t="s">
        <v>27</v>
      </c>
      <c r="I1329" t="s">
        <v>4</v>
      </c>
      <c r="J1329" t="s">
        <v>5</v>
      </c>
      <c r="K1329">
        <v>0.26</v>
      </c>
      <c r="L1329" t="s">
        <v>28</v>
      </c>
      <c r="M1329">
        <f>YEAR(Table1[[#This Row],[Transaction_Date]])</f>
        <v>2022</v>
      </c>
    </row>
    <row r="1330" spans="1:13" x14ac:dyDescent="0.25">
      <c r="A1330" s="3">
        <v>44829</v>
      </c>
      <c r="B1330" s="4">
        <v>28284</v>
      </c>
      <c r="C1330">
        <v>26417</v>
      </c>
      <c r="D1330">
        <v>1867</v>
      </c>
      <c r="E1330" t="s">
        <v>0</v>
      </c>
      <c r="F1330" t="s">
        <v>13</v>
      </c>
      <c r="G1330" t="s">
        <v>16</v>
      </c>
      <c r="H1330" t="s">
        <v>27</v>
      </c>
      <c r="I1330" t="s">
        <v>10</v>
      </c>
      <c r="J1330" t="s">
        <v>5</v>
      </c>
      <c r="K1330">
        <v>0.19</v>
      </c>
      <c r="L1330" t="s">
        <v>34</v>
      </c>
      <c r="M1330">
        <f>YEAR(Table1[[#This Row],[Transaction_Date]])</f>
        <v>2022</v>
      </c>
    </row>
    <row r="1331" spans="1:13" x14ac:dyDescent="0.25">
      <c r="A1331" s="3">
        <v>44657</v>
      </c>
      <c r="B1331" s="4">
        <v>48604</v>
      </c>
      <c r="C1331">
        <v>5274</v>
      </c>
      <c r="D1331">
        <v>43330</v>
      </c>
      <c r="E1331" t="s">
        <v>7</v>
      </c>
      <c r="F1331" t="s">
        <v>13</v>
      </c>
      <c r="G1331" t="s">
        <v>8</v>
      </c>
      <c r="H1331" t="s">
        <v>14</v>
      </c>
      <c r="I1331" t="s">
        <v>4</v>
      </c>
      <c r="J1331" t="s">
        <v>20</v>
      </c>
      <c r="K1331">
        <v>0.09</v>
      </c>
      <c r="L1331" t="s">
        <v>29</v>
      </c>
      <c r="M1331">
        <f>YEAR(Table1[[#This Row],[Transaction_Date]])</f>
        <v>2022</v>
      </c>
    </row>
    <row r="1332" spans="1:13" x14ac:dyDescent="0.25">
      <c r="A1332" s="3">
        <v>44600</v>
      </c>
      <c r="B1332" s="4">
        <v>41117</v>
      </c>
      <c r="C1332">
        <v>14985</v>
      </c>
      <c r="D1332">
        <v>26132</v>
      </c>
      <c r="E1332" t="s">
        <v>22</v>
      </c>
      <c r="F1332" t="s">
        <v>13</v>
      </c>
      <c r="G1332" t="s">
        <v>7</v>
      </c>
      <c r="H1332" t="s">
        <v>18</v>
      </c>
      <c r="I1332" t="s">
        <v>4</v>
      </c>
      <c r="J1332" t="s">
        <v>20</v>
      </c>
      <c r="K1332">
        <v>0.23</v>
      </c>
      <c r="L1332" t="s">
        <v>35</v>
      </c>
      <c r="M1332">
        <f>YEAR(Table1[[#This Row],[Transaction_Date]])</f>
        <v>2022</v>
      </c>
    </row>
    <row r="1333" spans="1:13" hidden="1" x14ac:dyDescent="0.25">
      <c r="A1333" s="3">
        <v>45211</v>
      </c>
      <c r="B1333">
        <v>8796</v>
      </c>
      <c r="C1333">
        <v>15746</v>
      </c>
      <c r="D1333">
        <v>-6950</v>
      </c>
      <c r="E1333" t="s">
        <v>0</v>
      </c>
      <c r="F1333" t="s">
        <v>13</v>
      </c>
      <c r="G1333" t="s">
        <v>7</v>
      </c>
      <c r="H1333" t="s">
        <v>18</v>
      </c>
      <c r="I1333" t="s">
        <v>4</v>
      </c>
      <c r="J1333" t="s">
        <v>20</v>
      </c>
      <c r="K1333">
        <v>0.11</v>
      </c>
      <c r="L1333" t="s">
        <v>31</v>
      </c>
      <c r="M1333">
        <f>YEAR(Table1[[#This Row],[Transaction_Date]])</f>
        <v>2023</v>
      </c>
    </row>
    <row r="1334" spans="1:13" hidden="1" x14ac:dyDescent="0.25">
      <c r="A1334" s="3">
        <v>45029</v>
      </c>
      <c r="B1334">
        <v>42598</v>
      </c>
      <c r="C1334">
        <v>8151</v>
      </c>
      <c r="D1334">
        <v>34447</v>
      </c>
      <c r="E1334" t="s">
        <v>16</v>
      </c>
      <c r="F1334" t="s">
        <v>23</v>
      </c>
      <c r="G1334" t="s">
        <v>16</v>
      </c>
      <c r="H1334" t="s">
        <v>14</v>
      </c>
      <c r="I1334" t="s">
        <v>19</v>
      </c>
      <c r="J1334" t="s">
        <v>20</v>
      </c>
      <c r="K1334">
        <v>0.25</v>
      </c>
      <c r="L1334" t="s">
        <v>29</v>
      </c>
      <c r="M1334">
        <f>YEAR(Table1[[#This Row],[Transaction_Date]])</f>
        <v>2023</v>
      </c>
    </row>
    <row r="1335" spans="1:13" hidden="1" x14ac:dyDescent="0.25">
      <c r="A1335" s="3">
        <v>44956</v>
      </c>
      <c r="B1335">
        <v>14976</v>
      </c>
      <c r="C1335">
        <v>18109</v>
      </c>
      <c r="D1335">
        <v>-3133</v>
      </c>
      <c r="E1335" t="s">
        <v>0</v>
      </c>
      <c r="F1335" t="s">
        <v>23</v>
      </c>
      <c r="G1335" t="s">
        <v>30</v>
      </c>
      <c r="H1335" t="s">
        <v>18</v>
      </c>
      <c r="I1335" t="s">
        <v>4</v>
      </c>
      <c r="J1335" t="s">
        <v>5</v>
      </c>
      <c r="K1335">
        <v>7.0000000000000007E-2</v>
      </c>
      <c r="L1335" t="s">
        <v>28</v>
      </c>
      <c r="M1335">
        <f>YEAR(Table1[[#This Row],[Transaction_Date]])</f>
        <v>2023</v>
      </c>
    </row>
    <row r="1336" spans="1:13" hidden="1" x14ac:dyDescent="0.25">
      <c r="A1336" s="3">
        <v>45028</v>
      </c>
      <c r="B1336">
        <v>12666</v>
      </c>
      <c r="C1336">
        <v>9879</v>
      </c>
      <c r="D1336">
        <v>2787</v>
      </c>
      <c r="E1336" t="s">
        <v>2</v>
      </c>
      <c r="F1336" t="s">
        <v>26</v>
      </c>
      <c r="G1336" t="s">
        <v>8</v>
      </c>
      <c r="H1336" t="s">
        <v>9</v>
      </c>
      <c r="I1336" t="s">
        <v>4</v>
      </c>
      <c r="J1336" t="s">
        <v>11</v>
      </c>
      <c r="K1336">
        <v>0.27</v>
      </c>
      <c r="L1336" t="s">
        <v>29</v>
      </c>
      <c r="M1336">
        <f>YEAR(Table1[[#This Row],[Transaction_Date]])</f>
        <v>2023</v>
      </c>
    </row>
    <row r="1337" spans="1:13" hidden="1" x14ac:dyDescent="0.25">
      <c r="A1337" s="3">
        <v>45043</v>
      </c>
      <c r="B1337">
        <v>41921</v>
      </c>
      <c r="C1337">
        <v>28623</v>
      </c>
      <c r="D1337">
        <v>13298</v>
      </c>
      <c r="E1337" t="s">
        <v>0</v>
      </c>
      <c r="F1337" t="s">
        <v>23</v>
      </c>
      <c r="G1337" t="s">
        <v>22</v>
      </c>
      <c r="H1337" t="s">
        <v>14</v>
      </c>
      <c r="I1337" t="s">
        <v>4</v>
      </c>
      <c r="J1337" t="s">
        <v>11</v>
      </c>
      <c r="K1337">
        <v>0.01</v>
      </c>
      <c r="L1337" t="s">
        <v>29</v>
      </c>
      <c r="M1337">
        <f>YEAR(Table1[[#This Row],[Transaction_Date]])</f>
        <v>2023</v>
      </c>
    </row>
    <row r="1338" spans="1:13" hidden="1" x14ac:dyDescent="0.25">
      <c r="A1338" s="3">
        <v>44944</v>
      </c>
      <c r="B1338">
        <v>7505</v>
      </c>
      <c r="C1338">
        <v>12646</v>
      </c>
      <c r="D1338">
        <v>-5141</v>
      </c>
      <c r="E1338" t="s">
        <v>0</v>
      </c>
      <c r="F1338" t="s">
        <v>23</v>
      </c>
      <c r="G1338" t="s">
        <v>22</v>
      </c>
      <c r="H1338" t="s">
        <v>14</v>
      </c>
      <c r="I1338" t="s">
        <v>10</v>
      </c>
      <c r="J1338" t="s">
        <v>11</v>
      </c>
      <c r="K1338">
        <v>0.28999999999999998</v>
      </c>
      <c r="L1338" t="s">
        <v>28</v>
      </c>
      <c r="M1338">
        <f>YEAR(Table1[[#This Row],[Transaction_Date]])</f>
        <v>2023</v>
      </c>
    </row>
    <row r="1339" spans="1:13" x14ac:dyDescent="0.25">
      <c r="A1339" s="3">
        <v>44574</v>
      </c>
      <c r="B1339" s="4">
        <v>11980</v>
      </c>
      <c r="C1339">
        <v>21038</v>
      </c>
      <c r="D1339">
        <v>-9058</v>
      </c>
      <c r="E1339" t="s">
        <v>7</v>
      </c>
      <c r="F1339" t="s">
        <v>23</v>
      </c>
      <c r="G1339" t="s">
        <v>8</v>
      </c>
      <c r="H1339" t="s">
        <v>27</v>
      </c>
      <c r="I1339" t="s">
        <v>10</v>
      </c>
      <c r="J1339" t="s">
        <v>5</v>
      </c>
      <c r="K1339">
        <v>0.02</v>
      </c>
      <c r="L1339" t="s">
        <v>28</v>
      </c>
      <c r="M1339">
        <f>YEAR(Table1[[#This Row],[Transaction_Date]])</f>
        <v>2022</v>
      </c>
    </row>
    <row r="1340" spans="1:13" x14ac:dyDescent="0.25">
      <c r="A1340" s="3">
        <v>44679</v>
      </c>
      <c r="B1340" s="4">
        <v>11728</v>
      </c>
      <c r="C1340">
        <v>8285</v>
      </c>
      <c r="D1340">
        <v>3443</v>
      </c>
      <c r="E1340" t="s">
        <v>7</v>
      </c>
      <c r="F1340" t="s">
        <v>23</v>
      </c>
      <c r="G1340" t="s">
        <v>8</v>
      </c>
      <c r="H1340" t="s">
        <v>18</v>
      </c>
      <c r="I1340" t="s">
        <v>19</v>
      </c>
      <c r="J1340" t="s">
        <v>32</v>
      </c>
      <c r="K1340">
        <v>0.04</v>
      </c>
      <c r="L1340" t="s">
        <v>29</v>
      </c>
      <c r="M1340">
        <f>YEAR(Table1[[#This Row],[Transaction_Date]])</f>
        <v>2022</v>
      </c>
    </row>
    <row r="1341" spans="1:13" x14ac:dyDescent="0.25">
      <c r="A1341" s="3">
        <v>44866</v>
      </c>
      <c r="B1341" s="4">
        <v>48393</v>
      </c>
      <c r="C1341">
        <v>27565</v>
      </c>
      <c r="D1341">
        <v>20828</v>
      </c>
      <c r="E1341" t="s">
        <v>16</v>
      </c>
      <c r="F1341" t="s">
        <v>1</v>
      </c>
      <c r="G1341" t="s">
        <v>16</v>
      </c>
      <c r="H1341" t="s">
        <v>14</v>
      </c>
      <c r="I1341" t="s">
        <v>10</v>
      </c>
      <c r="J1341" t="s">
        <v>32</v>
      </c>
      <c r="K1341">
        <v>0.27</v>
      </c>
      <c r="L1341" t="s">
        <v>36</v>
      </c>
      <c r="M1341">
        <f>YEAR(Table1[[#This Row],[Transaction_Date]])</f>
        <v>2022</v>
      </c>
    </row>
    <row r="1342" spans="1:13" hidden="1" x14ac:dyDescent="0.25">
      <c r="A1342" s="3">
        <v>45275</v>
      </c>
      <c r="B1342">
        <v>45371</v>
      </c>
      <c r="C1342">
        <v>20831</v>
      </c>
      <c r="D1342">
        <v>24540</v>
      </c>
      <c r="E1342" t="s">
        <v>16</v>
      </c>
      <c r="F1342" t="s">
        <v>23</v>
      </c>
      <c r="G1342" t="s">
        <v>7</v>
      </c>
      <c r="H1342" t="s">
        <v>14</v>
      </c>
      <c r="I1342" t="s">
        <v>4</v>
      </c>
      <c r="J1342" t="s">
        <v>11</v>
      </c>
      <c r="K1342">
        <v>0.09</v>
      </c>
      <c r="L1342" t="s">
        <v>15</v>
      </c>
      <c r="M1342">
        <f>YEAR(Table1[[#This Row],[Transaction_Date]])</f>
        <v>2023</v>
      </c>
    </row>
    <row r="1343" spans="1:13" hidden="1" x14ac:dyDescent="0.25">
      <c r="A1343" s="3">
        <v>45111</v>
      </c>
      <c r="B1343">
        <v>7461</v>
      </c>
      <c r="C1343">
        <v>8771</v>
      </c>
      <c r="D1343">
        <v>-1310</v>
      </c>
      <c r="E1343" t="s">
        <v>0</v>
      </c>
      <c r="F1343" t="s">
        <v>13</v>
      </c>
      <c r="G1343" t="s">
        <v>22</v>
      </c>
      <c r="H1343" t="s">
        <v>18</v>
      </c>
      <c r="I1343" t="s">
        <v>10</v>
      </c>
      <c r="J1343" t="s">
        <v>5</v>
      </c>
      <c r="K1343">
        <v>7.0000000000000007E-2</v>
      </c>
      <c r="L1343" t="s">
        <v>33</v>
      </c>
      <c r="M1343">
        <f>YEAR(Table1[[#This Row],[Transaction_Date]])</f>
        <v>2023</v>
      </c>
    </row>
    <row r="1344" spans="1:13" hidden="1" x14ac:dyDescent="0.25">
      <c r="A1344" s="3">
        <v>45051</v>
      </c>
      <c r="B1344">
        <v>11652</v>
      </c>
      <c r="C1344">
        <v>3186</v>
      </c>
      <c r="D1344">
        <v>8466</v>
      </c>
      <c r="E1344" t="s">
        <v>22</v>
      </c>
      <c r="F1344" t="s">
        <v>23</v>
      </c>
      <c r="G1344" t="s">
        <v>8</v>
      </c>
      <c r="H1344" t="s">
        <v>18</v>
      </c>
      <c r="I1344" t="s">
        <v>24</v>
      </c>
      <c r="J1344" t="s">
        <v>5</v>
      </c>
      <c r="K1344">
        <v>0.28000000000000003</v>
      </c>
      <c r="L1344" t="s">
        <v>6</v>
      </c>
      <c r="M1344">
        <f>YEAR(Table1[[#This Row],[Transaction_Date]])</f>
        <v>2023</v>
      </c>
    </row>
    <row r="1345" spans="1:13" hidden="1" x14ac:dyDescent="0.25">
      <c r="A1345" s="3">
        <v>45254</v>
      </c>
      <c r="B1345">
        <v>17509</v>
      </c>
      <c r="C1345">
        <v>20565</v>
      </c>
      <c r="D1345">
        <v>-3056</v>
      </c>
      <c r="E1345" t="s">
        <v>16</v>
      </c>
      <c r="F1345" t="s">
        <v>26</v>
      </c>
      <c r="G1345" t="s">
        <v>8</v>
      </c>
      <c r="H1345" t="s">
        <v>18</v>
      </c>
      <c r="I1345" t="s">
        <v>10</v>
      </c>
      <c r="J1345" t="s">
        <v>5</v>
      </c>
      <c r="K1345">
        <v>0.02</v>
      </c>
      <c r="L1345" t="s">
        <v>36</v>
      </c>
      <c r="M1345">
        <f>YEAR(Table1[[#This Row],[Transaction_Date]])</f>
        <v>2023</v>
      </c>
    </row>
    <row r="1346" spans="1:13" x14ac:dyDescent="0.25">
      <c r="A1346" s="3">
        <v>44742</v>
      </c>
      <c r="B1346" s="4">
        <v>30653</v>
      </c>
      <c r="C1346">
        <v>19027</v>
      </c>
      <c r="D1346">
        <v>11626</v>
      </c>
      <c r="E1346" t="s">
        <v>0</v>
      </c>
      <c r="F1346" t="s">
        <v>17</v>
      </c>
      <c r="G1346" t="s">
        <v>8</v>
      </c>
      <c r="H1346" t="s">
        <v>18</v>
      </c>
      <c r="I1346" t="s">
        <v>4</v>
      </c>
      <c r="J1346" t="s">
        <v>5</v>
      </c>
      <c r="K1346">
        <v>0.27</v>
      </c>
      <c r="L1346" t="s">
        <v>25</v>
      </c>
      <c r="M1346">
        <f>YEAR(Table1[[#This Row],[Transaction_Date]])</f>
        <v>2022</v>
      </c>
    </row>
    <row r="1347" spans="1:13" hidden="1" x14ac:dyDescent="0.25">
      <c r="A1347" s="3">
        <v>45203</v>
      </c>
      <c r="B1347">
        <v>36556</v>
      </c>
      <c r="C1347">
        <v>20138</v>
      </c>
      <c r="D1347">
        <v>16418</v>
      </c>
      <c r="E1347" t="s">
        <v>0</v>
      </c>
      <c r="F1347" t="s">
        <v>23</v>
      </c>
      <c r="G1347" t="s">
        <v>8</v>
      </c>
      <c r="H1347" t="s">
        <v>27</v>
      </c>
      <c r="I1347" t="s">
        <v>19</v>
      </c>
      <c r="J1347" t="s">
        <v>11</v>
      </c>
      <c r="K1347">
        <v>0.28000000000000003</v>
      </c>
      <c r="L1347" t="s">
        <v>31</v>
      </c>
      <c r="M1347">
        <f>YEAR(Table1[[#This Row],[Transaction_Date]])</f>
        <v>2023</v>
      </c>
    </row>
    <row r="1348" spans="1:13" hidden="1" x14ac:dyDescent="0.25">
      <c r="A1348" s="3">
        <v>45181</v>
      </c>
      <c r="B1348">
        <v>48297</v>
      </c>
      <c r="C1348">
        <v>20743</v>
      </c>
      <c r="D1348">
        <v>27554</v>
      </c>
      <c r="E1348" t="s">
        <v>0</v>
      </c>
      <c r="F1348" t="s">
        <v>23</v>
      </c>
      <c r="G1348" t="s">
        <v>8</v>
      </c>
      <c r="H1348" t="s">
        <v>27</v>
      </c>
      <c r="I1348" t="s">
        <v>4</v>
      </c>
      <c r="J1348" t="s">
        <v>5</v>
      </c>
      <c r="K1348">
        <v>0.21</v>
      </c>
      <c r="L1348" t="s">
        <v>34</v>
      </c>
      <c r="M1348">
        <f>YEAR(Table1[[#This Row],[Transaction_Date]])</f>
        <v>2023</v>
      </c>
    </row>
    <row r="1349" spans="1:13" x14ac:dyDescent="0.25">
      <c r="A1349" s="3">
        <v>44768</v>
      </c>
      <c r="B1349" s="4">
        <v>11075</v>
      </c>
      <c r="C1349">
        <v>10551</v>
      </c>
      <c r="D1349">
        <v>524</v>
      </c>
      <c r="E1349" t="s">
        <v>16</v>
      </c>
      <c r="F1349" t="s">
        <v>1</v>
      </c>
      <c r="G1349" t="s">
        <v>22</v>
      </c>
      <c r="H1349" t="s">
        <v>18</v>
      </c>
      <c r="I1349" t="s">
        <v>24</v>
      </c>
      <c r="J1349" t="s">
        <v>11</v>
      </c>
      <c r="K1349">
        <v>0.14000000000000001</v>
      </c>
      <c r="L1349" t="s">
        <v>33</v>
      </c>
      <c r="M1349">
        <f>YEAR(Table1[[#This Row],[Transaction_Date]])</f>
        <v>2022</v>
      </c>
    </row>
    <row r="1350" spans="1:13" x14ac:dyDescent="0.25">
      <c r="A1350" s="3">
        <v>44707</v>
      </c>
      <c r="B1350" s="4">
        <v>14455</v>
      </c>
      <c r="C1350">
        <v>13024</v>
      </c>
      <c r="D1350">
        <v>1431</v>
      </c>
      <c r="E1350" t="s">
        <v>22</v>
      </c>
      <c r="F1350" t="s">
        <v>17</v>
      </c>
      <c r="G1350" t="s">
        <v>8</v>
      </c>
      <c r="H1350" t="s">
        <v>18</v>
      </c>
      <c r="I1350" t="s">
        <v>4</v>
      </c>
      <c r="J1350" t="s">
        <v>32</v>
      </c>
      <c r="K1350">
        <v>0.24</v>
      </c>
      <c r="L1350" t="s">
        <v>6</v>
      </c>
      <c r="M1350">
        <f>YEAR(Table1[[#This Row],[Transaction_Date]])</f>
        <v>2022</v>
      </c>
    </row>
    <row r="1351" spans="1:13" hidden="1" x14ac:dyDescent="0.25">
      <c r="A1351" s="3">
        <v>45069</v>
      </c>
      <c r="B1351">
        <v>32043</v>
      </c>
      <c r="C1351">
        <v>12021</v>
      </c>
      <c r="D1351">
        <v>20022</v>
      </c>
      <c r="E1351" t="s">
        <v>22</v>
      </c>
      <c r="F1351" t="s">
        <v>23</v>
      </c>
      <c r="G1351" t="s">
        <v>8</v>
      </c>
      <c r="H1351" t="s">
        <v>18</v>
      </c>
      <c r="I1351" t="s">
        <v>4</v>
      </c>
      <c r="J1351" t="s">
        <v>5</v>
      </c>
      <c r="K1351">
        <v>7.0000000000000007E-2</v>
      </c>
      <c r="L1351" t="s">
        <v>6</v>
      </c>
      <c r="M1351">
        <f>YEAR(Table1[[#This Row],[Transaction_Date]])</f>
        <v>2023</v>
      </c>
    </row>
    <row r="1352" spans="1:13" x14ac:dyDescent="0.25">
      <c r="A1352" s="3">
        <v>44648</v>
      </c>
      <c r="B1352" s="4">
        <v>36094</v>
      </c>
      <c r="C1352">
        <v>12551</v>
      </c>
      <c r="D1352">
        <v>23543</v>
      </c>
      <c r="E1352" t="s">
        <v>16</v>
      </c>
      <c r="F1352" t="s">
        <v>17</v>
      </c>
      <c r="G1352" t="s">
        <v>22</v>
      </c>
      <c r="H1352" t="s">
        <v>18</v>
      </c>
      <c r="I1352" t="s">
        <v>4</v>
      </c>
      <c r="J1352" t="s">
        <v>5</v>
      </c>
      <c r="K1352">
        <v>0.1</v>
      </c>
      <c r="L1352" t="s">
        <v>21</v>
      </c>
      <c r="M1352">
        <f>YEAR(Table1[[#This Row],[Transaction_Date]])</f>
        <v>2022</v>
      </c>
    </row>
    <row r="1353" spans="1:13" x14ac:dyDescent="0.25">
      <c r="A1353" s="3">
        <v>44916</v>
      </c>
      <c r="B1353" s="4">
        <v>31552</v>
      </c>
      <c r="C1353">
        <v>24236</v>
      </c>
      <c r="D1353">
        <v>7316</v>
      </c>
      <c r="E1353" t="s">
        <v>7</v>
      </c>
      <c r="F1353" t="s">
        <v>26</v>
      </c>
      <c r="G1353" t="s">
        <v>2</v>
      </c>
      <c r="H1353" t="s">
        <v>3</v>
      </c>
      <c r="I1353" t="s">
        <v>4</v>
      </c>
      <c r="J1353" t="s">
        <v>20</v>
      </c>
      <c r="K1353">
        <v>0.02</v>
      </c>
      <c r="L1353" t="s">
        <v>15</v>
      </c>
      <c r="M1353">
        <f>YEAR(Table1[[#This Row],[Transaction_Date]])</f>
        <v>2022</v>
      </c>
    </row>
    <row r="1354" spans="1:13" x14ac:dyDescent="0.25">
      <c r="A1354" s="3">
        <v>44703</v>
      </c>
      <c r="B1354" s="4">
        <v>22889</v>
      </c>
      <c r="C1354">
        <v>4006</v>
      </c>
      <c r="D1354">
        <v>18883</v>
      </c>
      <c r="E1354" t="s">
        <v>22</v>
      </c>
      <c r="F1354" t="s">
        <v>26</v>
      </c>
      <c r="G1354" t="s">
        <v>30</v>
      </c>
      <c r="H1354" t="s">
        <v>27</v>
      </c>
      <c r="I1354" t="s">
        <v>19</v>
      </c>
      <c r="J1354" t="s">
        <v>5</v>
      </c>
      <c r="K1354">
        <v>0.08</v>
      </c>
      <c r="L1354" t="s">
        <v>6</v>
      </c>
      <c r="M1354">
        <f>YEAR(Table1[[#This Row],[Transaction_Date]])</f>
        <v>2022</v>
      </c>
    </row>
    <row r="1355" spans="1:13" x14ac:dyDescent="0.25">
      <c r="A1355" s="3">
        <v>44861</v>
      </c>
      <c r="B1355" s="4">
        <v>16187</v>
      </c>
      <c r="C1355">
        <v>23232</v>
      </c>
      <c r="D1355">
        <v>-7045</v>
      </c>
      <c r="E1355" t="s">
        <v>0</v>
      </c>
      <c r="F1355" t="s">
        <v>1</v>
      </c>
      <c r="G1355" t="s">
        <v>8</v>
      </c>
      <c r="H1355" t="s">
        <v>9</v>
      </c>
      <c r="I1355" t="s">
        <v>19</v>
      </c>
      <c r="J1355" t="s">
        <v>20</v>
      </c>
      <c r="K1355">
        <v>0.21</v>
      </c>
      <c r="L1355" t="s">
        <v>31</v>
      </c>
      <c r="M1355">
        <f>YEAR(Table1[[#This Row],[Transaction_Date]])</f>
        <v>2022</v>
      </c>
    </row>
    <row r="1356" spans="1:13" hidden="1" x14ac:dyDescent="0.25">
      <c r="A1356" s="3">
        <v>45253</v>
      </c>
      <c r="B1356">
        <v>21355</v>
      </c>
      <c r="C1356">
        <v>23241</v>
      </c>
      <c r="D1356">
        <v>-1886</v>
      </c>
      <c r="E1356" t="s">
        <v>0</v>
      </c>
      <c r="F1356" t="s">
        <v>23</v>
      </c>
      <c r="G1356" t="s">
        <v>22</v>
      </c>
      <c r="H1356" t="s">
        <v>18</v>
      </c>
      <c r="I1356" t="s">
        <v>19</v>
      </c>
      <c r="J1356" t="s">
        <v>11</v>
      </c>
      <c r="K1356">
        <v>7.0000000000000007E-2</v>
      </c>
      <c r="L1356" t="s">
        <v>36</v>
      </c>
      <c r="M1356">
        <f>YEAR(Table1[[#This Row],[Transaction_Date]])</f>
        <v>2023</v>
      </c>
    </row>
    <row r="1357" spans="1:13" x14ac:dyDescent="0.25">
      <c r="A1357" s="3">
        <v>44756</v>
      </c>
      <c r="B1357" s="4">
        <v>8014</v>
      </c>
      <c r="C1357">
        <v>17448</v>
      </c>
      <c r="D1357">
        <v>-9434</v>
      </c>
      <c r="E1357" t="s">
        <v>16</v>
      </c>
      <c r="F1357" t="s">
        <v>23</v>
      </c>
      <c r="G1357" t="s">
        <v>8</v>
      </c>
      <c r="H1357" t="s">
        <v>27</v>
      </c>
      <c r="I1357" t="s">
        <v>19</v>
      </c>
      <c r="J1357" t="s">
        <v>11</v>
      </c>
      <c r="K1357">
        <v>0.04</v>
      </c>
      <c r="L1357" t="s">
        <v>33</v>
      </c>
      <c r="M1357">
        <f>YEAR(Table1[[#This Row],[Transaction_Date]])</f>
        <v>2022</v>
      </c>
    </row>
    <row r="1358" spans="1:13" hidden="1" x14ac:dyDescent="0.25">
      <c r="A1358" s="3">
        <v>45161</v>
      </c>
      <c r="B1358">
        <v>29602</v>
      </c>
      <c r="C1358">
        <v>10016</v>
      </c>
      <c r="D1358">
        <v>19586</v>
      </c>
      <c r="E1358" t="s">
        <v>0</v>
      </c>
      <c r="F1358" t="s">
        <v>23</v>
      </c>
      <c r="G1358" t="s">
        <v>8</v>
      </c>
      <c r="H1358" t="s">
        <v>14</v>
      </c>
      <c r="I1358" t="s">
        <v>4</v>
      </c>
      <c r="J1358" t="s">
        <v>5</v>
      </c>
      <c r="K1358">
        <v>0.18</v>
      </c>
      <c r="L1358" t="s">
        <v>12</v>
      </c>
      <c r="M1358">
        <f>YEAR(Table1[[#This Row],[Transaction_Date]])</f>
        <v>2023</v>
      </c>
    </row>
    <row r="1359" spans="1:13" x14ac:dyDescent="0.25">
      <c r="A1359" s="3">
        <v>44731</v>
      </c>
      <c r="B1359" s="4">
        <v>43274</v>
      </c>
      <c r="C1359">
        <v>18884</v>
      </c>
      <c r="D1359">
        <v>24390</v>
      </c>
      <c r="E1359" t="s">
        <v>0</v>
      </c>
      <c r="F1359" t="s">
        <v>23</v>
      </c>
      <c r="G1359" t="s">
        <v>8</v>
      </c>
      <c r="H1359" t="s">
        <v>14</v>
      </c>
      <c r="I1359" t="s">
        <v>4</v>
      </c>
      <c r="J1359" t="s">
        <v>5</v>
      </c>
      <c r="K1359">
        <v>0.18</v>
      </c>
      <c r="L1359" t="s">
        <v>25</v>
      </c>
      <c r="M1359">
        <f>YEAR(Table1[[#This Row],[Transaction_Date]])</f>
        <v>2022</v>
      </c>
    </row>
    <row r="1360" spans="1:13" x14ac:dyDescent="0.25">
      <c r="A1360" s="3">
        <v>44909</v>
      </c>
      <c r="B1360" s="4">
        <v>24934</v>
      </c>
      <c r="C1360">
        <v>29721</v>
      </c>
      <c r="D1360">
        <v>-4787</v>
      </c>
      <c r="E1360" t="s">
        <v>0</v>
      </c>
      <c r="F1360" t="s">
        <v>23</v>
      </c>
      <c r="G1360" t="s">
        <v>22</v>
      </c>
      <c r="H1360" t="s">
        <v>27</v>
      </c>
      <c r="I1360" t="s">
        <v>24</v>
      </c>
      <c r="J1360" t="s">
        <v>5</v>
      </c>
      <c r="K1360">
        <v>0.04</v>
      </c>
      <c r="L1360" t="s">
        <v>15</v>
      </c>
      <c r="M1360">
        <f>YEAR(Table1[[#This Row],[Transaction_Date]])</f>
        <v>2022</v>
      </c>
    </row>
    <row r="1361" spans="1:13" x14ac:dyDescent="0.25">
      <c r="A1361" s="3">
        <v>44869</v>
      </c>
      <c r="B1361" s="4">
        <v>13345</v>
      </c>
      <c r="C1361">
        <v>20000</v>
      </c>
      <c r="D1361">
        <v>-6655</v>
      </c>
      <c r="E1361" t="s">
        <v>0</v>
      </c>
      <c r="F1361" t="s">
        <v>26</v>
      </c>
      <c r="G1361" t="s">
        <v>8</v>
      </c>
      <c r="H1361" t="s">
        <v>3</v>
      </c>
      <c r="I1361" t="s">
        <v>24</v>
      </c>
      <c r="J1361" t="s">
        <v>5</v>
      </c>
      <c r="K1361">
        <v>0.16</v>
      </c>
      <c r="L1361" t="s">
        <v>36</v>
      </c>
      <c r="M1361">
        <f>YEAR(Table1[[#This Row],[Transaction_Date]])</f>
        <v>2022</v>
      </c>
    </row>
    <row r="1362" spans="1:13" x14ac:dyDescent="0.25">
      <c r="A1362" s="3">
        <v>44564</v>
      </c>
      <c r="B1362" s="4">
        <v>40722</v>
      </c>
      <c r="C1362">
        <v>25376</v>
      </c>
      <c r="D1362">
        <v>15346</v>
      </c>
      <c r="E1362" t="s">
        <v>0</v>
      </c>
      <c r="F1362" t="s">
        <v>13</v>
      </c>
      <c r="G1362" t="s">
        <v>8</v>
      </c>
      <c r="H1362" t="s">
        <v>18</v>
      </c>
      <c r="I1362" t="s">
        <v>19</v>
      </c>
      <c r="J1362" t="s">
        <v>5</v>
      </c>
      <c r="K1362">
        <v>0.23</v>
      </c>
      <c r="L1362" t="s">
        <v>28</v>
      </c>
      <c r="M1362">
        <f>YEAR(Table1[[#This Row],[Transaction_Date]])</f>
        <v>2022</v>
      </c>
    </row>
    <row r="1363" spans="1:13" x14ac:dyDescent="0.25">
      <c r="A1363" s="3">
        <v>44811</v>
      </c>
      <c r="B1363" s="4">
        <v>48959</v>
      </c>
      <c r="C1363">
        <v>5416</v>
      </c>
      <c r="D1363">
        <v>43543</v>
      </c>
      <c r="E1363" t="s">
        <v>0</v>
      </c>
      <c r="F1363" t="s">
        <v>26</v>
      </c>
      <c r="G1363" t="s">
        <v>8</v>
      </c>
      <c r="H1363" t="s">
        <v>18</v>
      </c>
      <c r="I1363" t="s">
        <v>10</v>
      </c>
      <c r="J1363" t="s">
        <v>5</v>
      </c>
      <c r="K1363">
        <v>0.02</v>
      </c>
      <c r="L1363" t="s">
        <v>34</v>
      </c>
      <c r="M1363">
        <f>YEAR(Table1[[#This Row],[Transaction_Date]])</f>
        <v>2022</v>
      </c>
    </row>
    <row r="1364" spans="1:13" hidden="1" x14ac:dyDescent="0.25">
      <c r="A1364" s="3">
        <v>45178</v>
      </c>
      <c r="B1364">
        <v>18463</v>
      </c>
      <c r="C1364">
        <v>17291</v>
      </c>
      <c r="D1364">
        <v>1172</v>
      </c>
      <c r="E1364" t="s">
        <v>0</v>
      </c>
      <c r="F1364" t="s">
        <v>23</v>
      </c>
      <c r="G1364" t="s">
        <v>2</v>
      </c>
      <c r="H1364" t="s">
        <v>3</v>
      </c>
      <c r="I1364" t="s">
        <v>4</v>
      </c>
      <c r="J1364" t="s">
        <v>20</v>
      </c>
      <c r="K1364">
        <v>0.24</v>
      </c>
      <c r="L1364" t="s">
        <v>34</v>
      </c>
      <c r="M1364">
        <f>YEAR(Table1[[#This Row],[Transaction_Date]])</f>
        <v>2023</v>
      </c>
    </row>
    <row r="1365" spans="1:13" x14ac:dyDescent="0.25">
      <c r="A1365" s="3">
        <v>44840</v>
      </c>
      <c r="B1365" s="4">
        <v>46857</v>
      </c>
      <c r="C1365">
        <v>16699</v>
      </c>
      <c r="D1365">
        <v>30158</v>
      </c>
      <c r="E1365" t="s">
        <v>22</v>
      </c>
      <c r="F1365" t="s">
        <v>23</v>
      </c>
      <c r="G1365" t="s">
        <v>8</v>
      </c>
      <c r="H1365" t="s">
        <v>14</v>
      </c>
      <c r="I1365" t="s">
        <v>10</v>
      </c>
      <c r="J1365" t="s">
        <v>20</v>
      </c>
      <c r="K1365">
        <v>0.03</v>
      </c>
      <c r="L1365" t="s">
        <v>31</v>
      </c>
      <c r="M1365">
        <f>YEAR(Table1[[#This Row],[Transaction_Date]])</f>
        <v>2022</v>
      </c>
    </row>
    <row r="1366" spans="1:13" hidden="1" x14ac:dyDescent="0.25">
      <c r="A1366" s="3">
        <v>44944</v>
      </c>
      <c r="B1366">
        <v>40670</v>
      </c>
      <c r="C1366">
        <v>23801</v>
      </c>
      <c r="D1366">
        <v>16869</v>
      </c>
      <c r="E1366" t="s">
        <v>22</v>
      </c>
      <c r="F1366" t="s">
        <v>23</v>
      </c>
      <c r="G1366" t="s">
        <v>8</v>
      </c>
      <c r="H1366" t="s">
        <v>3</v>
      </c>
      <c r="I1366" t="s">
        <v>19</v>
      </c>
      <c r="J1366" t="s">
        <v>20</v>
      </c>
      <c r="K1366">
        <v>0.08</v>
      </c>
      <c r="L1366" t="s">
        <v>28</v>
      </c>
      <c r="M1366">
        <f>YEAR(Table1[[#This Row],[Transaction_Date]])</f>
        <v>2023</v>
      </c>
    </row>
    <row r="1367" spans="1:13" x14ac:dyDescent="0.25">
      <c r="A1367" s="3">
        <v>44813</v>
      </c>
      <c r="B1367" s="4">
        <v>38807</v>
      </c>
      <c r="C1367">
        <v>14680</v>
      </c>
      <c r="D1367">
        <v>24127</v>
      </c>
      <c r="E1367" t="s">
        <v>0</v>
      </c>
      <c r="F1367" t="s">
        <v>1</v>
      </c>
      <c r="G1367" t="s">
        <v>8</v>
      </c>
      <c r="H1367" t="s">
        <v>27</v>
      </c>
      <c r="I1367" t="s">
        <v>4</v>
      </c>
      <c r="J1367" t="s">
        <v>5</v>
      </c>
      <c r="K1367">
        <v>0.13</v>
      </c>
      <c r="L1367" t="s">
        <v>34</v>
      </c>
      <c r="M1367">
        <f>YEAR(Table1[[#This Row],[Transaction_Date]])</f>
        <v>2022</v>
      </c>
    </row>
    <row r="1368" spans="1:13" x14ac:dyDescent="0.25">
      <c r="A1368" s="3">
        <v>44760</v>
      </c>
      <c r="B1368" s="4">
        <v>41797</v>
      </c>
      <c r="C1368">
        <v>17882</v>
      </c>
      <c r="D1368">
        <v>23915</v>
      </c>
      <c r="E1368" t="s">
        <v>0</v>
      </c>
      <c r="F1368" t="s">
        <v>1</v>
      </c>
      <c r="G1368" t="s">
        <v>16</v>
      </c>
      <c r="H1368" t="s">
        <v>27</v>
      </c>
      <c r="I1368" t="s">
        <v>19</v>
      </c>
      <c r="J1368" t="s">
        <v>5</v>
      </c>
      <c r="K1368">
        <v>0.26</v>
      </c>
      <c r="L1368" t="s">
        <v>33</v>
      </c>
      <c r="M1368">
        <f>YEAR(Table1[[#This Row],[Transaction_Date]])</f>
        <v>2022</v>
      </c>
    </row>
    <row r="1369" spans="1:13" hidden="1" x14ac:dyDescent="0.25">
      <c r="A1369" s="3">
        <v>45065</v>
      </c>
      <c r="B1369">
        <v>26282</v>
      </c>
      <c r="C1369">
        <v>14053</v>
      </c>
      <c r="D1369">
        <v>12229</v>
      </c>
      <c r="E1369" t="s">
        <v>0</v>
      </c>
      <c r="F1369" t="s">
        <v>23</v>
      </c>
      <c r="G1369" t="s">
        <v>22</v>
      </c>
      <c r="H1369" t="s">
        <v>3</v>
      </c>
      <c r="I1369" t="s">
        <v>19</v>
      </c>
      <c r="J1369" t="s">
        <v>20</v>
      </c>
      <c r="K1369">
        <v>0.05</v>
      </c>
      <c r="L1369" t="s">
        <v>6</v>
      </c>
      <c r="M1369">
        <f>YEAR(Table1[[#This Row],[Transaction_Date]])</f>
        <v>2023</v>
      </c>
    </row>
    <row r="1370" spans="1:13" x14ac:dyDescent="0.25">
      <c r="A1370" s="3">
        <v>44911</v>
      </c>
      <c r="B1370" s="4">
        <v>18662</v>
      </c>
      <c r="C1370">
        <v>9042</v>
      </c>
      <c r="D1370">
        <v>9620</v>
      </c>
      <c r="E1370" t="s">
        <v>0</v>
      </c>
      <c r="F1370" t="s">
        <v>23</v>
      </c>
      <c r="G1370" t="s">
        <v>22</v>
      </c>
      <c r="H1370" t="s">
        <v>18</v>
      </c>
      <c r="I1370" t="s">
        <v>4</v>
      </c>
      <c r="J1370" t="s">
        <v>20</v>
      </c>
      <c r="K1370">
        <v>0.08</v>
      </c>
      <c r="L1370" t="s">
        <v>15</v>
      </c>
      <c r="M1370">
        <f>YEAR(Table1[[#This Row],[Transaction_Date]])</f>
        <v>2022</v>
      </c>
    </row>
    <row r="1371" spans="1:13" hidden="1" x14ac:dyDescent="0.25">
      <c r="A1371" s="3">
        <v>45181</v>
      </c>
      <c r="B1371">
        <v>24031</v>
      </c>
      <c r="C1371">
        <v>14663</v>
      </c>
      <c r="D1371">
        <v>9368</v>
      </c>
      <c r="E1371" t="s">
        <v>0</v>
      </c>
      <c r="F1371" t="s">
        <v>23</v>
      </c>
      <c r="G1371" t="s">
        <v>30</v>
      </c>
      <c r="H1371" t="s">
        <v>18</v>
      </c>
      <c r="I1371" t="s">
        <v>4</v>
      </c>
      <c r="J1371" t="s">
        <v>5</v>
      </c>
      <c r="K1371">
        <v>0.03</v>
      </c>
      <c r="L1371" t="s">
        <v>34</v>
      </c>
      <c r="M1371">
        <f>YEAR(Table1[[#This Row],[Transaction_Date]])</f>
        <v>2023</v>
      </c>
    </row>
    <row r="1372" spans="1:13" x14ac:dyDescent="0.25">
      <c r="A1372" s="3">
        <v>44827</v>
      </c>
      <c r="B1372" s="4">
        <v>20414</v>
      </c>
      <c r="C1372">
        <v>18317</v>
      </c>
      <c r="D1372">
        <v>2097</v>
      </c>
      <c r="E1372" t="s">
        <v>2</v>
      </c>
      <c r="F1372" t="s">
        <v>1</v>
      </c>
      <c r="G1372" t="s">
        <v>22</v>
      </c>
      <c r="H1372" t="s">
        <v>18</v>
      </c>
      <c r="I1372" t="s">
        <v>4</v>
      </c>
      <c r="J1372" t="s">
        <v>20</v>
      </c>
      <c r="K1372">
        <v>0.01</v>
      </c>
      <c r="L1372" t="s">
        <v>34</v>
      </c>
      <c r="M1372">
        <f>YEAR(Table1[[#This Row],[Transaction_Date]])</f>
        <v>2022</v>
      </c>
    </row>
    <row r="1373" spans="1:13" x14ac:dyDescent="0.25">
      <c r="A1373" s="3">
        <v>44870</v>
      </c>
      <c r="B1373" s="4">
        <v>23791</v>
      </c>
      <c r="C1373">
        <v>27833</v>
      </c>
      <c r="D1373">
        <v>-4042</v>
      </c>
      <c r="E1373" t="s">
        <v>22</v>
      </c>
      <c r="F1373" t="s">
        <v>23</v>
      </c>
      <c r="G1373" t="s">
        <v>2</v>
      </c>
      <c r="H1373" t="s">
        <v>3</v>
      </c>
      <c r="I1373" t="s">
        <v>4</v>
      </c>
      <c r="J1373" t="s">
        <v>20</v>
      </c>
      <c r="K1373">
        <v>0.03</v>
      </c>
      <c r="L1373" t="s">
        <v>36</v>
      </c>
      <c r="M1373">
        <f>YEAR(Table1[[#This Row],[Transaction_Date]])</f>
        <v>2022</v>
      </c>
    </row>
    <row r="1374" spans="1:13" hidden="1" x14ac:dyDescent="0.25">
      <c r="A1374" s="3">
        <v>44935</v>
      </c>
      <c r="B1374">
        <v>44091</v>
      </c>
      <c r="C1374">
        <v>10633</v>
      </c>
      <c r="D1374">
        <v>33458</v>
      </c>
      <c r="E1374" t="s">
        <v>0</v>
      </c>
      <c r="F1374" t="s">
        <v>23</v>
      </c>
      <c r="G1374" t="s">
        <v>30</v>
      </c>
      <c r="H1374" t="s">
        <v>14</v>
      </c>
      <c r="I1374" t="s">
        <v>24</v>
      </c>
      <c r="J1374" t="s">
        <v>11</v>
      </c>
      <c r="K1374">
        <v>0.09</v>
      </c>
      <c r="L1374" t="s">
        <v>28</v>
      </c>
      <c r="M1374">
        <f>YEAR(Table1[[#This Row],[Transaction_Date]])</f>
        <v>2023</v>
      </c>
    </row>
    <row r="1375" spans="1:13" hidden="1" x14ac:dyDescent="0.25">
      <c r="A1375" s="3">
        <v>45185</v>
      </c>
      <c r="B1375">
        <v>27690</v>
      </c>
      <c r="C1375">
        <v>16547</v>
      </c>
      <c r="D1375">
        <v>11143</v>
      </c>
      <c r="E1375" t="s">
        <v>0</v>
      </c>
      <c r="F1375" t="s">
        <v>26</v>
      </c>
      <c r="G1375" t="s">
        <v>8</v>
      </c>
      <c r="H1375" t="s">
        <v>18</v>
      </c>
      <c r="I1375" t="s">
        <v>4</v>
      </c>
      <c r="J1375" t="s">
        <v>5</v>
      </c>
      <c r="K1375">
        <v>0.2</v>
      </c>
      <c r="L1375" t="s">
        <v>34</v>
      </c>
      <c r="M1375">
        <f>YEAR(Table1[[#This Row],[Transaction_Date]])</f>
        <v>2023</v>
      </c>
    </row>
    <row r="1376" spans="1:13" x14ac:dyDescent="0.25">
      <c r="A1376" s="3">
        <v>44705</v>
      </c>
      <c r="B1376" s="4">
        <v>19955</v>
      </c>
      <c r="C1376">
        <v>21369</v>
      </c>
      <c r="D1376">
        <v>-1414</v>
      </c>
      <c r="E1376" t="s">
        <v>2</v>
      </c>
      <c r="F1376" t="s">
        <v>17</v>
      </c>
      <c r="G1376" t="s">
        <v>8</v>
      </c>
      <c r="H1376" t="s">
        <v>9</v>
      </c>
      <c r="I1376" t="s">
        <v>4</v>
      </c>
      <c r="J1376" t="s">
        <v>5</v>
      </c>
      <c r="K1376">
        <v>0.21</v>
      </c>
      <c r="L1376" t="s">
        <v>6</v>
      </c>
      <c r="M1376">
        <f>YEAR(Table1[[#This Row],[Transaction_Date]])</f>
        <v>2022</v>
      </c>
    </row>
    <row r="1377" spans="1:13" hidden="1" x14ac:dyDescent="0.25">
      <c r="A1377" s="3">
        <v>45241</v>
      </c>
      <c r="B1377">
        <v>18452</v>
      </c>
      <c r="C1377">
        <v>28913</v>
      </c>
      <c r="D1377">
        <v>-10461</v>
      </c>
      <c r="E1377" t="s">
        <v>2</v>
      </c>
      <c r="F1377" t="s">
        <v>23</v>
      </c>
      <c r="G1377" t="s">
        <v>8</v>
      </c>
      <c r="H1377" t="s">
        <v>14</v>
      </c>
      <c r="I1377" t="s">
        <v>10</v>
      </c>
      <c r="J1377" t="s">
        <v>32</v>
      </c>
      <c r="K1377">
        <v>0.22</v>
      </c>
      <c r="L1377" t="s">
        <v>36</v>
      </c>
      <c r="M1377">
        <f>YEAR(Table1[[#This Row],[Transaction_Date]])</f>
        <v>2023</v>
      </c>
    </row>
    <row r="1378" spans="1:13" x14ac:dyDescent="0.25">
      <c r="A1378" s="3">
        <v>44843</v>
      </c>
      <c r="B1378" s="4">
        <v>12781</v>
      </c>
      <c r="C1378">
        <v>25488</v>
      </c>
      <c r="D1378">
        <v>-12707</v>
      </c>
      <c r="E1378" t="s">
        <v>0</v>
      </c>
      <c r="F1378" t="s">
        <v>26</v>
      </c>
      <c r="G1378" t="s">
        <v>8</v>
      </c>
      <c r="H1378" t="s">
        <v>18</v>
      </c>
      <c r="I1378" t="s">
        <v>10</v>
      </c>
      <c r="J1378" t="s">
        <v>5</v>
      </c>
      <c r="K1378">
        <v>0.26</v>
      </c>
      <c r="L1378" t="s">
        <v>31</v>
      </c>
      <c r="M1378">
        <f>YEAR(Table1[[#This Row],[Transaction_Date]])</f>
        <v>2022</v>
      </c>
    </row>
    <row r="1379" spans="1:13" hidden="1" x14ac:dyDescent="0.25">
      <c r="A1379" s="3">
        <v>45117</v>
      </c>
      <c r="B1379">
        <v>10380</v>
      </c>
      <c r="C1379">
        <v>22551</v>
      </c>
      <c r="D1379">
        <v>-12171</v>
      </c>
      <c r="E1379" t="s">
        <v>22</v>
      </c>
      <c r="F1379" t="s">
        <v>17</v>
      </c>
      <c r="G1379" t="s">
        <v>16</v>
      </c>
      <c r="H1379" t="s">
        <v>18</v>
      </c>
      <c r="I1379" t="s">
        <v>19</v>
      </c>
      <c r="J1379" t="s">
        <v>20</v>
      </c>
      <c r="K1379">
        <v>0.1</v>
      </c>
      <c r="L1379" t="s">
        <v>33</v>
      </c>
      <c r="M1379">
        <f>YEAR(Table1[[#This Row],[Transaction_Date]])</f>
        <v>2023</v>
      </c>
    </row>
    <row r="1380" spans="1:13" x14ac:dyDescent="0.25">
      <c r="A1380" s="3">
        <v>44814</v>
      </c>
      <c r="B1380" s="4">
        <v>20222</v>
      </c>
      <c r="C1380">
        <v>18570</v>
      </c>
      <c r="D1380">
        <v>1652</v>
      </c>
      <c r="E1380" t="s">
        <v>22</v>
      </c>
      <c r="F1380" t="s">
        <v>1</v>
      </c>
      <c r="G1380" t="s">
        <v>16</v>
      </c>
      <c r="H1380" t="s">
        <v>14</v>
      </c>
      <c r="I1380" t="s">
        <v>24</v>
      </c>
      <c r="J1380" t="s">
        <v>20</v>
      </c>
      <c r="K1380">
        <v>0.08</v>
      </c>
      <c r="L1380" t="s">
        <v>34</v>
      </c>
      <c r="M1380">
        <f>YEAR(Table1[[#This Row],[Transaction_Date]])</f>
        <v>2022</v>
      </c>
    </row>
    <row r="1381" spans="1:13" x14ac:dyDescent="0.25">
      <c r="A1381" s="3">
        <v>44801</v>
      </c>
      <c r="B1381" s="4">
        <v>15933</v>
      </c>
      <c r="C1381">
        <v>4243</v>
      </c>
      <c r="D1381">
        <v>11690</v>
      </c>
      <c r="E1381" t="s">
        <v>7</v>
      </c>
      <c r="F1381" t="s">
        <v>1</v>
      </c>
      <c r="G1381" t="s">
        <v>30</v>
      </c>
      <c r="H1381" t="s">
        <v>18</v>
      </c>
      <c r="I1381" t="s">
        <v>4</v>
      </c>
      <c r="J1381" t="s">
        <v>20</v>
      </c>
      <c r="K1381">
        <v>0</v>
      </c>
      <c r="L1381" t="s">
        <v>12</v>
      </c>
      <c r="M1381">
        <f>YEAR(Table1[[#This Row],[Transaction_Date]])</f>
        <v>2022</v>
      </c>
    </row>
    <row r="1382" spans="1:13" x14ac:dyDescent="0.25">
      <c r="A1382" s="3">
        <v>44644</v>
      </c>
      <c r="B1382" s="4">
        <v>5292</v>
      </c>
      <c r="C1382">
        <v>8086</v>
      </c>
      <c r="D1382">
        <v>-2794</v>
      </c>
      <c r="E1382" t="s">
        <v>0</v>
      </c>
      <c r="F1382" t="s">
        <v>23</v>
      </c>
      <c r="G1382" t="s">
        <v>8</v>
      </c>
      <c r="H1382" t="s">
        <v>18</v>
      </c>
      <c r="I1382" t="s">
        <v>10</v>
      </c>
      <c r="J1382" t="s">
        <v>32</v>
      </c>
      <c r="K1382">
        <v>0.04</v>
      </c>
      <c r="L1382" t="s">
        <v>21</v>
      </c>
      <c r="M1382">
        <f>YEAR(Table1[[#This Row],[Transaction_Date]])</f>
        <v>2022</v>
      </c>
    </row>
    <row r="1383" spans="1:13" hidden="1" x14ac:dyDescent="0.25">
      <c r="A1383" s="3">
        <v>44963</v>
      </c>
      <c r="B1383">
        <v>48072</v>
      </c>
      <c r="C1383">
        <v>6076</v>
      </c>
      <c r="D1383">
        <v>41996</v>
      </c>
      <c r="E1383" t="s">
        <v>0</v>
      </c>
      <c r="F1383" t="s">
        <v>23</v>
      </c>
      <c r="G1383" t="s">
        <v>8</v>
      </c>
      <c r="H1383" t="s">
        <v>18</v>
      </c>
      <c r="I1383" t="s">
        <v>19</v>
      </c>
      <c r="J1383" t="s">
        <v>32</v>
      </c>
      <c r="K1383">
        <v>0.02</v>
      </c>
      <c r="L1383" t="s">
        <v>35</v>
      </c>
      <c r="M1383">
        <f>YEAR(Table1[[#This Row],[Transaction_Date]])</f>
        <v>2023</v>
      </c>
    </row>
    <row r="1384" spans="1:13" hidden="1" x14ac:dyDescent="0.25">
      <c r="A1384" s="3">
        <v>45068</v>
      </c>
      <c r="B1384">
        <v>19337</v>
      </c>
      <c r="C1384">
        <v>24817</v>
      </c>
      <c r="D1384">
        <v>-5480</v>
      </c>
      <c r="E1384" t="s">
        <v>0</v>
      </c>
      <c r="F1384" t="s">
        <v>23</v>
      </c>
      <c r="G1384" t="s">
        <v>8</v>
      </c>
      <c r="H1384" t="s">
        <v>18</v>
      </c>
      <c r="I1384" t="s">
        <v>4</v>
      </c>
      <c r="J1384" t="s">
        <v>20</v>
      </c>
      <c r="K1384">
        <v>0.04</v>
      </c>
      <c r="L1384" t="s">
        <v>6</v>
      </c>
      <c r="M1384">
        <f>YEAR(Table1[[#This Row],[Transaction_Date]])</f>
        <v>2023</v>
      </c>
    </row>
    <row r="1385" spans="1:13" x14ac:dyDescent="0.25">
      <c r="A1385" s="3">
        <v>44882</v>
      </c>
      <c r="B1385" s="4">
        <v>13636</v>
      </c>
      <c r="C1385">
        <v>8679</v>
      </c>
      <c r="D1385">
        <v>4957</v>
      </c>
      <c r="E1385" t="s">
        <v>22</v>
      </c>
      <c r="F1385" t="s">
        <v>23</v>
      </c>
      <c r="G1385" t="s">
        <v>30</v>
      </c>
      <c r="H1385" t="s">
        <v>14</v>
      </c>
      <c r="I1385" t="s">
        <v>4</v>
      </c>
      <c r="J1385" t="s">
        <v>5</v>
      </c>
      <c r="K1385">
        <v>0.06</v>
      </c>
      <c r="L1385" t="s">
        <v>36</v>
      </c>
      <c r="M1385">
        <f>YEAR(Table1[[#This Row],[Transaction_Date]])</f>
        <v>2022</v>
      </c>
    </row>
    <row r="1386" spans="1:13" x14ac:dyDescent="0.25">
      <c r="A1386" s="3">
        <v>44635</v>
      </c>
      <c r="B1386" s="4">
        <v>12012</v>
      </c>
      <c r="C1386">
        <v>25054</v>
      </c>
      <c r="D1386">
        <v>-13042</v>
      </c>
      <c r="E1386" t="s">
        <v>16</v>
      </c>
      <c r="F1386" t="s">
        <v>23</v>
      </c>
      <c r="G1386" t="s">
        <v>8</v>
      </c>
      <c r="H1386" t="s">
        <v>14</v>
      </c>
      <c r="I1386" t="s">
        <v>10</v>
      </c>
      <c r="J1386" t="s">
        <v>5</v>
      </c>
      <c r="K1386">
        <v>0.03</v>
      </c>
      <c r="L1386" t="s">
        <v>21</v>
      </c>
      <c r="M1386">
        <f>YEAR(Table1[[#This Row],[Transaction_Date]])</f>
        <v>2022</v>
      </c>
    </row>
    <row r="1387" spans="1:13" hidden="1" x14ac:dyDescent="0.25">
      <c r="A1387" s="3">
        <v>45014</v>
      </c>
      <c r="B1387">
        <v>20415</v>
      </c>
      <c r="C1387">
        <v>22056</v>
      </c>
      <c r="D1387">
        <v>-1641</v>
      </c>
      <c r="E1387" t="s">
        <v>0</v>
      </c>
      <c r="F1387" t="s">
        <v>13</v>
      </c>
      <c r="G1387" t="s">
        <v>8</v>
      </c>
      <c r="H1387" t="s">
        <v>3</v>
      </c>
      <c r="I1387" t="s">
        <v>19</v>
      </c>
      <c r="J1387" t="s">
        <v>20</v>
      </c>
      <c r="K1387">
        <v>0.27</v>
      </c>
      <c r="L1387" t="s">
        <v>21</v>
      </c>
      <c r="M1387">
        <f>YEAR(Table1[[#This Row],[Transaction_Date]])</f>
        <v>2023</v>
      </c>
    </row>
    <row r="1388" spans="1:13" hidden="1" x14ac:dyDescent="0.25">
      <c r="A1388" s="3">
        <v>44970</v>
      </c>
      <c r="B1388">
        <v>10668</v>
      </c>
      <c r="C1388">
        <v>25862</v>
      </c>
      <c r="D1388">
        <v>-15194</v>
      </c>
      <c r="E1388" t="s">
        <v>0</v>
      </c>
      <c r="F1388" t="s">
        <v>23</v>
      </c>
      <c r="G1388" t="s">
        <v>8</v>
      </c>
      <c r="H1388" t="s">
        <v>18</v>
      </c>
      <c r="I1388" t="s">
        <v>4</v>
      </c>
      <c r="J1388" t="s">
        <v>20</v>
      </c>
      <c r="K1388">
        <v>0.15</v>
      </c>
      <c r="L1388" t="s">
        <v>35</v>
      </c>
      <c r="M1388">
        <f>YEAR(Table1[[#This Row],[Transaction_Date]])</f>
        <v>2023</v>
      </c>
    </row>
    <row r="1389" spans="1:13" x14ac:dyDescent="0.25">
      <c r="A1389" s="3">
        <v>44584</v>
      </c>
      <c r="B1389" s="4">
        <v>31200</v>
      </c>
      <c r="C1389">
        <v>14069</v>
      </c>
      <c r="D1389">
        <v>17131</v>
      </c>
      <c r="E1389" t="s">
        <v>0</v>
      </c>
      <c r="F1389" t="s">
        <v>1</v>
      </c>
      <c r="G1389" t="s">
        <v>2</v>
      </c>
      <c r="H1389" t="s">
        <v>18</v>
      </c>
      <c r="I1389" t="s">
        <v>24</v>
      </c>
      <c r="J1389" t="s">
        <v>5</v>
      </c>
      <c r="K1389">
        <v>0.16</v>
      </c>
      <c r="L1389" t="s">
        <v>28</v>
      </c>
      <c r="M1389">
        <f>YEAR(Table1[[#This Row],[Transaction_Date]])</f>
        <v>2022</v>
      </c>
    </row>
    <row r="1390" spans="1:13" x14ac:dyDescent="0.25">
      <c r="A1390" s="3">
        <v>44706</v>
      </c>
      <c r="B1390" s="4">
        <v>31938</v>
      </c>
      <c r="C1390">
        <v>23694</v>
      </c>
      <c r="D1390">
        <v>8244</v>
      </c>
      <c r="E1390" t="s">
        <v>2</v>
      </c>
      <c r="F1390" t="s">
        <v>23</v>
      </c>
      <c r="G1390" t="s">
        <v>8</v>
      </c>
      <c r="H1390" t="s">
        <v>18</v>
      </c>
      <c r="I1390" t="s">
        <v>4</v>
      </c>
      <c r="J1390" t="s">
        <v>20</v>
      </c>
      <c r="K1390">
        <v>0.16</v>
      </c>
      <c r="L1390" t="s">
        <v>6</v>
      </c>
      <c r="M1390">
        <f>YEAR(Table1[[#This Row],[Transaction_Date]])</f>
        <v>2022</v>
      </c>
    </row>
    <row r="1391" spans="1:13" x14ac:dyDescent="0.25">
      <c r="A1391" s="3">
        <v>44845</v>
      </c>
      <c r="B1391" s="4">
        <v>17032</v>
      </c>
      <c r="C1391">
        <v>20692</v>
      </c>
      <c r="D1391">
        <v>-3660</v>
      </c>
      <c r="E1391" t="s">
        <v>0</v>
      </c>
      <c r="F1391" t="s">
        <v>26</v>
      </c>
      <c r="G1391" t="s">
        <v>16</v>
      </c>
      <c r="H1391" t="s">
        <v>3</v>
      </c>
      <c r="I1391" t="s">
        <v>4</v>
      </c>
      <c r="J1391" t="s">
        <v>20</v>
      </c>
      <c r="K1391">
        <v>0.05</v>
      </c>
      <c r="L1391" t="s">
        <v>31</v>
      </c>
      <c r="M1391">
        <f>YEAR(Table1[[#This Row],[Transaction_Date]])</f>
        <v>2022</v>
      </c>
    </row>
    <row r="1392" spans="1:13" hidden="1" x14ac:dyDescent="0.25">
      <c r="A1392" s="3">
        <v>45153</v>
      </c>
      <c r="B1392">
        <v>26709</v>
      </c>
      <c r="C1392">
        <v>10022</v>
      </c>
      <c r="D1392">
        <v>16687</v>
      </c>
      <c r="E1392" t="s">
        <v>0</v>
      </c>
      <c r="F1392" t="s">
        <v>23</v>
      </c>
      <c r="G1392" t="s">
        <v>16</v>
      </c>
      <c r="H1392" t="s">
        <v>27</v>
      </c>
      <c r="I1392" t="s">
        <v>19</v>
      </c>
      <c r="J1392" t="s">
        <v>32</v>
      </c>
      <c r="K1392">
        <v>0.02</v>
      </c>
      <c r="L1392" t="s">
        <v>12</v>
      </c>
      <c r="M1392">
        <f>YEAR(Table1[[#This Row],[Transaction_Date]])</f>
        <v>2023</v>
      </c>
    </row>
    <row r="1393" spans="1:13" x14ac:dyDescent="0.25">
      <c r="A1393" s="3">
        <v>44872</v>
      </c>
      <c r="B1393" s="4">
        <v>23644</v>
      </c>
      <c r="C1393">
        <v>4336</v>
      </c>
      <c r="D1393">
        <v>19308</v>
      </c>
      <c r="E1393" t="s">
        <v>22</v>
      </c>
      <c r="F1393" t="s">
        <v>13</v>
      </c>
      <c r="G1393" t="s">
        <v>30</v>
      </c>
      <c r="H1393" t="s">
        <v>14</v>
      </c>
      <c r="I1393" t="s">
        <v>4</v>
      </c>
      <c r="J1393" t="s">
        <v>20</v>
      </c>
      <c r="K1393">
        <v>0</v>
      </c>
      <c r="L1393" t="s">
        <v>36</v>
      </c>
      <c r="M1393">
        <f>YEAR(Table1[[#This Row],[Transaction_Date]])</f>
        <v>2022</v>
      </c>
    </row>
    <row r="1394" spans="1:13" x14ac:dyDescent="0.25">
      <c r="A1394" s="3">
        <v>44793</v>
      </c>
      <c r="B1394" s="4">
        <v>23128</v>
      </c>
      <c r="C1394">
        <v>9019</v>
      </c>
      <c r="D1394">
        <v>14109</v>
      </c>
      <c r="E1394" t="s">
        <v>0</v>
      </c>
      <c r="F1394" t="s">
        <v>23</v>
      </c>
      <c r="G1394" t="s">
        <v>2</v>
      </c>
      <c r="H1394" t="s">
        <v>3</v>
      </c>
      <c r="I1394" t="s">
        <v>4</v>
      </c>
      <c r="J1394" t="s">
        <v>32</v>
      </c>
      <c r="K1394">
        <v>0.04</v>
      </c>
      <c r="L1394" t="s">
        <v>12</v>
      </c>
      <c r="M1394">
        <f>YEAR(Table1[[#This Row],[Transaction_Date]])</f>
        <v>2022</v>
      </c>
    </row>
    <row r="1395" spans="1:13" x14ac:dyDescent="0.25">
      <c r="A1395" s="3">
        <v>44757</v>
      </c>
      <c r="B1395" s="4">
        <v>36294</v>
      </c>
      <c r="C1395">
        <v>16369</v>
      </c>
      <c r="D1395">
        <v>19925</v>
      </c>
      <c r="E1395" t="s">
        <v>22</v>
      </c>
      <c r="F1395" t="s">
        <v>23</v>
      </c>
      <c r="G1395" t="s">
        <v>7</v>
      </c>
      <c r="H1395" t="s">
        <v>3</v>
      </c>
      <c r="I1395" t="s">
        <v>4</v>
      </c>
      <c r="J1395" t="s">
        <v>11</v>
      </c>
      <c r="K1395">
        <v>0.28000000000000003</v>
      </c>
      <c r="L1395" t="s">
        <v>33</v>
      </c>
      <c r="M1395">
        <f>YEAR(Table1[[#This Row],[Transaction_Date]])</f>
        <v>2022</v>
      </c>
    </row>
    <row r="1396" spans="1:13" hidden="1" x14ac:dyDescent="0.25">
      <c r="A1396" s="3">
        <v>45222</v>
      </c>
      <c r="B1396">
        <v>14630</v>
      </c>
      <c r="C1396">
        <v>19760</v>
      </c>
      <c r="D1396">
        <v>-5130</v>
      </c>
      <c r="E1396" t="s">
        <v>0</v>
      </c>
      <c r="F1396" t="s">
        <v>13</v>
      </c>
      <c r="G1396" t="s">
        <v>8</v>
      </c>
      <c r="H1396" t="s">
        <v>18</v>
      </c>
      <c r="I1396" t="s">
        <v>19</v>
      </c>
      <c r="J1396" t="s">
        <v>11</v>
      </c>
      <c r="K1396">
        <v>0.28999999999999998</v>
      </c>
      <c r="L1396" t="s">
        <v>31</v>
      </c>
      <c r="M1396">
        <f>YEAR(Table1[[#This Row],[Transaction_Date]])</f>
        <v>2023</v>
      </c>
    </row>
    <row r="1397" spans="1:13" hidden="1" x14ac:dyDescent="0.25">
      <c r="A1397" s="3">
        <v>45172</v>
      </c>
      <c r="B1397">
        <v>46470</v>
      </c>
      <c r="C1397">
        <v>13830</v>
      </c>
      <c r="D1397">
        <v>32640</v>
      </c>
      <c r="E1397" t="s">
        <v>16</v>
      </c>
      <c r="F1397" t="s">
        <v>23</v>
      </c>
      <c r="G1397" t="s">
        <v>30</v>
      </c>
      <c r="H1397" t="s">
        <v>3</v>
      </c>
      <c r="I1397" t="s">
        <v>24</v>
      </c>
      <c r="J1397" t="s">
        <v>20</v>
      </c>
      <c r="K1397">
        <v>0.26</v>
      </c>
      <c r="L1397" t="s">
        <v>34</v>
      </c>
      <c r="M1397">
        <f>YEAR(Table1[[#This Row],[Transaction_Date]])</f>
        <v>2023</v>
      </c>
    </row>
    <row r="1398" spans="1:13" hidden="1" x14ac:dyDescent="0.25">
      <c r="A1398" s="3">
        <v>45062</v>
      </c>
      <c r="B1398">
        <v>37838</v>
      </c>
      <c r="C1398">
        <v>18133</v>
      </c>
      <c r="D1398">
        <v>19705</v>
      </c>
      <c r="E1398" t="s">
        <v>0</v>
      </c>
      <c r="F1398" t="s">
        <v>26</v>
      </c>
      <c r="G1398" t="s">
        <v>22</v>
      </c>
      <c r="H1398" t="s">
        <v>3</v>
      </c>
      <c r="I1398" t="s">
        <v>4</v>
      </c>
      <c r="J1398" t="s">
        <v>5</v>
      </c>
      <c r="K1398">
        <v>0.04</v>
      </c>
      <c r="L1398" t="s">
        <v>6</v>
      </c>
      <c r="M1398">
        <f>YEAR(Table1[[#This Row],[Transaction_Date]])</f>
        <v>2023</v>
      </c>
    </row>
    <row r="1399" spans="1:13" hidden="1" x14ac:dyDescent="0.25">
      <c r="A1399" s="3">
        <v>45010</v>
      </c>
      <c r="B1399">
        <v>5440</v>
      </c>
      <c r="C1399">
        <v>28128</v>
      </c>
      <c r="D1399">
        <v>-22688</v>
      </c>
      <c r="E1399" t="s">
        <v>16</v>
      </c>
      <c r="F1399" t="s">
        <v>23</v>
      </c>
      <c r="G1399" t="s">
        <v>8</v>
      </c>
      <c r="H1399" t="s">
        <v>3</v>
      </c>
      <c r="I1399" t="s">
        <v>19</v>
      </c>
      <c r="J1399" t="s">
        <v>5</v>
      </c>
      <c r="K1399">
        <v>0.23</v>
      </c>
      <c r="L1399" t="s">
        <v>21</v>
      </c>
      <c r="M1399">
        <f>YEAR(Table1[[#This Row],[Transaction_Date]])</f>
        <v>2023</v>
      </c>
    </row>
    <row r="1400" spans="1:13" hidden="1" x14ac:dyDescent="0.25">
      <c r="A1400" s="3">
        <v>45108</v>
      </c>
      <c r="B1400">
        <v>47314</v>
      </c>
      <c r="C1400">
        <v>5025</v>
      </c>
      <c r="D1400">
        <v>42289</v>
      </c>
      <c r="E1400" t="s">
        <v>7</v>
      </c>
      <c r="F1400" t="s">
        <v>23</v>
      </c>
      <c r="G1400" t="s">
        <v>16</v>
      </c>
      <c r="H1400" t="s">
        <v>14</v>
      </c>
      <c r="I1400" t="s">
        <v>24</v>
      </c>
      <c r="J1400" t="s">
        <v>32</v>
      </c>
      <c r="K1400">
        <v>0.09</v>
      </c>
      <c r="L1400" t="s">
        <v>33</v>
      </c>
      <c r="M1400">
        <f>YEAR(Table1[[#This Row],[Transaction_Date]])</f>
        <v>2023</v>
      </c>
    </row>
    <row r="1401" spans="1:13" x14ac:dyDescent="0.25">
      <c r="A1401" s="3">
        <v>44790</v>
      </c>
      <c r="B1401" s="4">
        <v>27513</v>
      </c>
      <c r="C1401">
        <v>10800</v>
      </c>
      <c r="D1401">
        <v>16713</v>
      </c>
      <c r="E1401" t="s">
        <v>0</v>
      </c>
      <c r="F1401" t="s">
        <v>13</v>
      </c>
      <c r="G1401" t="s">
        <v>16</v>
      </c>
      <c r="H1401" t="s">
        <v>18</v>
      </c>
      <c r="I1401" t="s">
        <v>4</v>
      </c>
      <c r="J1401" t="s">
        <v>5</v>
      </c>
      <c r="K1401">
        <v>0.06</v>
      </c>
      <c r="L1401" t="s">
        <v>12</v>
      </c>
      <c r="M1401">
        <f>YEAR(Table1[[#This Row],[Transaction_Date]])</f>
        <v>2022</v>
      </c>
    </row>
    <row r="1402" spans="1:13" x14ac:dyDescent="0.25">
      <c r="A1402" s="3">
        <v>44749</v>
      </c>
      <c r="B1402" s="4">
        <v>48164</v>
      </c>
      <c r="C1402">
        <v>9638</v>
      </c>
      <c r="D1402">
        <v>38526</v>
      </c>
      <c r="E1402" t="s">
        <v>0</v>
      </c>
      <c r="F1402" t="s">
        <v>17</v>
      </c>
      <c r="G1402" t="s">
        <v>22</v>
      </c>
      <c r="H1402" t="s">
        <v>9</v>
      </c>
      <c r="I1402" t="s">
        <v>10</v>
      </c>
      <c r="J1402" t="s">
        <v>32</v>
      </c>
      <c r="K1402">
        <v>0.23</v>
      </c>
      <c r="L1402" t="s">
        <v>33</v>
      </c>
      <c r="M1402">
        <f>YEAR(Table1[[#This Row],[Transaction_Date]])</f>
        <v>2022</v>
      </c>
    </row>
    <row r="1403" spans="1:13" hidden="1" x14ac:dyDescent="0.25">
      <c r="A1403" s="3">
        <v>45209</v>
      </c>
      <c r="B1403">
        <v>32982</v>
      </c>
      <c r="C1403">
        <v>15932</v>
      </c>
      <c r="D1403">
        <v>17050</v>
      </c>
      <c r="E1403" t="s">
        <v>22</v>
      </c>
      <c r="F1403" t="s">
        <v>23</v>
      </c>
      <c r="G1403" t="s">
        <v>8</v>
      </c>
      <c r="H1403" t="s">
        <v>3</v>
      </c>
      <c r="I1403" t="s">
        <v>19</v>
      </c>
      <c r="J1403" t="s">
        <v>5</v>
      </c>
      <c r="K1403">
        <v>7.0000000000000007E-2</v>
      </c>
      <c r="L1403" t="s">
        <v>31</v>
      </c>
      <c r="M1403">
        <f>YEAR(Table1[[#This Row],[Transaction_Date]])</f>
        <v>2023</v>
      </c>
    </row>
    <row r="1404" spans="1:13" hidden="1" x14ac:dyDescent="0.25">
      <c r="A1404" s="3">
        <v>45176</v>
      </c>
      <c r="B1404">
        <v>20295</v>
      </c>
      <c r="C1404">
        <v>23409</v>
      </c>
      <c r="D1404">
        <v>-3114</v>
      </c>
      <c r="E1404" t="s">
        <v>0</v>
      </c>
      <c r="F1404" t="s">
        <v>23</v>
      </c>
      <c r="G1404" t="s">
        <v>7</v>
      </c>
      <c r="H1404" t="s">
        <v>18</v>
      </c>
      <c r="I1404" t="s">
        <v>4</v>
      </c>
      <c r="J1404" t="s">
        <v>5</v>
      </c>
      <c r="K1404">
        <v>0.18</v>
      </c>
      <c r="L1404" t="s">
        <v>34</v>
      </c>
      <c r="M1404">
        <f>YEAR(Table1[[#This Row],[Transaction_Date]])</f>
        <v>2023</v>
      </c>
    </row>
    <row r="1405" spans="1:13" x14ac:dyDescent="0.25">
      <c r="A1405" s="3">
        <v>44764</v>
      </c>
      <c r="B1405" s="4">
        <v>8566</v>
      </c>
      <c r="C1405">
        <v>26072</v>
      </c>
      <c r="D1405">
        <v>-17506</v>
      </c>
      <c r="E1405" t="s">
        <v>16</v>
      </c>
      <c r="F1405" t="s">
        <v>26</v>
      </c>
      <c r="G1405" t="s">
        <v>8</v>
      </c>
      <c r="H1405" t="s">
        <v>18</v>
      </c>
      <c r="I1405" t="s">
        <v>24</v>
      </c>
      <c r="J1405" t="s">
        <v>5</v>
      </c>
      <c r="K1405">
        <v>0.28999999999999998</v>
      </c>
      <c r="L1405" t="s">
        <v>33</v>
      </c>
      <c r="M1405">
        <f>YEAR(Table1[[#This Row],[Transaction_Date]])</f>
        <v>2022</v>
      </c>
    </row>
    <row r="1406" spans="1:13" x14ac:dyDescent="0.25">
      <c r="A1406" s="3">
        <v>44674</v>
      </c>
      <c r="B1406" s="4">
        <v>27541</v>
      </c>
      <c r="C1406">
        <v>21912</v>
      </c>
      <c r="D1406">
        <v>5629</v>
      </c>
      <c r="E1406" t="s">
        <v>2</v>
      </c>
      <c r="F1406" t="s">
        <v>17</v>
      </c>
      <c r="G1406" t="s">
        <v>8</v>
      </c>
      <c r="H1406" t="s">
        <v>18</v>
      </c>
      <c r="I1406" t="s">
        <v>19</v>
      </c>
      <c r="J1406" t="s">
        <v>11</v>
      </c>
      <c r="K1406">
        <v>0.01</v>
      </c>
      <c r="L1406" t="s">
        <v>29</v>
      </c>
      <c r="M1406">
        <f>YEAR(Table1[[#This Row],[Transaction_Date]])</f>
        <v>2022</v>
      </c>
    </row>
    <row r="1407" spans="1:13" hidden="1" x14ac:dyDescent="0.25">
      <c r="A1407" s="3">
        <v>45022</v>
      </c>
      <c r="B1407">
        <v>39042</v>
      </c>
      <c r="C1407">
        <v>10395</v>
      </c>
      <c r="D1407">
        <v>28647</v>
      </c>
      <c r="E1407" t="s">
        <v>2</v>
      </c>
      <c r="F1407" t="s">
        <v>23</v>
      </c>
      <c r="G1407" t="s">
        <v>7</v>
      </c>
      <c r="H1407" t="s">
        <v>14</v>
      </c>
      <c r="I1407" t="s">
        <v>19</v>
      </c>
      <c r="J1407" t="s">
        <v>11</v>
      </c>
      <c r="K1407">
        <v>7.0000000000000007E-2</v>
      </c>
      <c r="L1407" t="s">
        <v>29</v>
      </c>
      <c r="M1407">
        <f>YEAR(Table1[[#This Row],[Transaction_Date]])</f>
        <v>2023</v>
      </c>
    </row>
    <row r="1408" spans="1:13" x14ac:dyDescent="0.25">
      <c r="A1408" s="3">
        <v>44619</v>
      </c>
      <c r="B1408" s="4">
        <v>18312</v>
      </c>
      <c r="C1408">
        <v>8552</v>
      </c>
      <c r="D1408">
        <v>9760</v>
      </c>
      <c r="E1408" t="s">
        <v>22</v>
      </c>
      <c r="F1408" t="s">
        <v>23</v>
      </c>
      <c r="G1408" t="s">
        <v>8</v>
      </c>
      <c r="H1408" t="s">
        <v>3</v>
      </c>
      <c r="I1408" t="s">
        <v>19</v>
      </c>
      <c r="J1408" t="s">
        <v>5</v>
      </c>
      <c r="K1408">
        <v>0.22</v>
      </c>
      <c r="L1408" t="s">
        <v>35</v>
      </c>
      <c r="M1408">
        <f>YEAR(Table1[[#This Row],[Transaction_Date]])</f>
        <v>2022</v>
      </c>
    </row>
    <row r="1409" spans="1:13" hidden="1" x14ac:dyDescent="0.25">
      <c r="A1409" s="3">
        <v>45270</v>
      </c>
      <c r="B1409">
        <v>21805</v>
      </c>
      <c r="C1409">
        <v>19800</v>
      </c>
      <c r="D1409">
        <v>2005</v>
      </c>
      <c r="E1409" t="s">
        <v>16</v>
      </c>
      <c r="F1409" t="s">
        <v>1</v>
      </c>
      <c r="G1409" t="s">
        <v>8</v>
      </c>
      <c r="H1409" t="s">
        <v>3</v>
      </c>
      <c r="I1409" t="s">
        <v>24</v>
      </c>
      <c r="J1409" t="s">
        <v>20</v>
      </c>
      <c r="K1409">
        <v>0.1</v>
      </c>
      <c r="L1409" t="s">
        <v>15</v>
      </c>
      <c r="M1409">
        <f>YEAR(Table1[[#This Row],[Transaction_Date]])</f>
        <v>2023</v>
      </c>
    </row>
    <row r="1410" spans="1:13" hidden="1" x14ac:dyDescent="0.25">
      <c r="A1410" s="3">
        <v>45053</v>
      </c>
      <c r="B1410">
        <v>19464</v>
      </c>
      <c r="C1410">
        <v>15936</v>
      </c>
      <c r="D1410">
        <v>3528</v>
      </c>
      <c r="E1410" t="s">
        <v>0</v>
      </c>
      <c r="F1410" t="s">
        <v>26</v>
      </c>
      <c r="G1410" t="s">
        <v>8</v>
      </c>
      <c r="H1410" t="s">
        <v>18</v>
      </c>
      <c r="I1410" t="s">
        <v>10</v>
      </c>
      <c r="J1410" t="s">
        <v>11</v>
      </c>
      <c r="K1410">
        <v>0.1</v>
      </c>
      <c r="L1410" t="s">
        <v>6</v>
      </c>
      <c r="M1410">
        <f>YEAR(Table1[[#This Row],[Transaction_Date]])</f>
        <v>2023</v>
      </c>
    </row>
    <row r="1411" spans="1:13" x14ac:dyDescent="0.25">
      <c r="A1411" s="3">
        <v>44862</v>
      </c>
      <c r="B1411" s="4">
        <v>9927</v>
      </c>
      <c r="C1411">
        <v>24565</v>
      </c>
      <c r="D1411">
        <v>-14638</v>
      </c>
      <c r="E1411" t="s">
        <v>22</v>
      </c>
      <c r="F1411" t="s">
        <v>23</v>
      </c>
      <c r="G1411" t="s">
        <v>2</v>
      </c>
      <c r="H1411" t="s">
        <v>27</v>
      </c>
      <c r="I1411" t="s">
        <v>4</v>
      </c>
      <c r="J1411" t="s">
        <v>5</v>
      </c>
      <c r="K1411">
        <v>0.08</v>
      </c>
      <c r="L1411" t="s">
        <v>31</v>
      </c>
      <c r="M1411">
        <f>YEAR(Table1[[#This Row],[Transaction_Date]])</f>
        <v>2022</v>
      </c>
    </row>
    <row r="1412" spans="1:13" x14ac:dyDescent="0.25">
      <c r="A1412" s="3">
        <v>44749</v>
      </c>
      <c r="B1412" s="4">
        <v>16727</v>
      </c>
      <c r="C1412">
        <v>5817</v>
      </c>
      <c r="D1412">
        <v>10910</v>
      </c>
      <c r="E1412" t="s">
        <v>16</v>
      </c>
      <c r="F1412" t="s">
        <v>23</v>
      </c>
      <c r="G1412" t="s">
        <v>8</v>
      </c>
      <c r="H1412" t="s">
        <v>27</v>
      </c>
      <c r="I1412" t="s">
        <v>4</v>
      </c>
      <c r="J1412" t="s">
        <v>20</v>
      </c>
      <c r="K1412">
        <v>0.19</v>
      </c>
      <c r="L1412" t="s">
        <v>33</v>
      </c>
      <c r="M1412">
        <f>YEAR(Table1[[#This Row],[Transaction_Date]])</f>
        <v>2022</v>
      </c>
    </row>
    <row r="1413" spans="1:13" hidden="1" x14ac:dyDescent="0.25">
      <c r="A1413" s="3">
        <v>45230</v>
      </c>
      <c r="B1413">
        <v>40371</v>
      </c>
      <c r="C1413">
        <v>16090</v>
      </c>
      <c r="D1413">
        <v>24281</v>
      </c>
      <c r="E1413" t="s">
        <v>22</v>
      </c>
      <c r="F1413" t="s">
        <v>23</v>
      </c>
      <c r="G1413" t="s">
        <v>22</v>
      </c>
      <c r="H1413" t="s">
        <v>27</v>
      </c>
      <c r="I1413" t="s">
        <v>24</v>
      </c>
      <c r="J1413" t="s">
        <v>32</v>
      </c>
      <c r="K1413">
        <v>0.17</v>
      </c>
      <c r="L1413" t="s">
        <v>31</v>
      </c>
      <c r="M1413">
        <f>YEAR(Table1[[#This Row],[Transaction_Date]])</f>
        <v>2023</v>
      </c>
    </row>
    <row r="1414" spans="1:13" x14ac:dyDescent="0.25">
      <c r="A1414" s="3">
        <v>44889</v>
      </c>
      <c r="B1414" s="4">
        <v>46113</v>
      </c>
      <c r="C1414">
        <v>18108</v>
      </c>
      <c r="D1414">
        <v>28005</v>
      </c>
      <c r="E1414" t="s">
        <v>16</v>
      </c>
      <c r="F1414" t="s">
        <v>17</v>
      </c>
      <c r="G1414" t="s">
        <v>8</v>
      </c>
      <c r="H1414" t="s">
        <v>18</v>
      </c>
      <c r="I1414" t="s">
        <v>10</v>
      </c>
      <c r="J1414" t="s">
        <v>5</v>
      </c>
      <c r="K1414">
        <v>0.12</v>
      </c>
      <c r="L1414" t="s">
        <v>36</v>
      </c>
      <c r="M1414">
        <f>YEAR(Table1[[#This Row],[Transaction_Date]])</f>
        <v>2022</v>
      </c>
    </row>
    <row r="1415" spans="1:13" x14ac:dyDescent="0.25">
      <c r="A1415" s="3">
        <v>44801</v>
      </c>
      <c r="B1415" s="4">
        <v>30084</v>
      </c>
      <c r="C1415">
        <v>4130</v>
      </c>
      <c r="D1415">
        <v>25954</v>
      </c>
      <c r="E1415" t="s">
        <v>0</v>
      </c>
      <c r="F1415" t="s">
        <v>26</v>
      </c>
      <c r="G1415" t="s">
        <v>22</v>
      </c>
      <c r="H1415" t="s">
        <v>18</v>
      </c>
      <c r="I1415" t="s">
        <v>4</v>
      </c>
      <c r="J1415" t="s">
        <v>5</v>
      </c>
      <c r="K1415">
        <v>0.27</v>
      </c>
      <c r="L1415" t="s">
        <v>12</v>
      </c>
      <c r="M1415">
        <f>YEAR(Table1[[#This Row],[Transaction_Date]])</f>
        <v>2022</v>
      </c>
    </row>
    <row r="1416" spans="1:13" hidden="1" x14ac:dyDescent="0.25">
      <c r="A1416" s="3">
        <v>45189</v>
      </c>
      <c r="B1416">
        <v>42606</v>
      </c>
      <c r="C1416">
        <v>23296</v>
      </c>
      <c r="D1416">
        <v>19310</v>
      </c>
      <c r="E1416" t="s">
        <v>22</v>
      </c>
      <c r="F1416" t="s">
        <v>1</v>
      </c>
      <c r="G1416" t="s">
        <v>8</v>
      </c>
      <c r="H1416" t="s">
        <v>27</v>
      </c>
      <c r="I1416" t="s">
        <v>4</v>
      </c>
      <c r="J1416" t="s">
        <v>20</v>
      </c>
      <c r="K1416">
        <v>0.03</v>
      </c>
      <c r="L1416" t="s">
        <v>34</v>
      </c>
      <c r="M1416">
        <f>YEAR(Table1[[#This Row],[Transaction_Date]])</f>
        <v>2023</v>
      </c>
    </row>
    <row r="1417" spans="1:13" hidden="1" x14ac:dyDescent="0.25">
      <c r="A1417" s="3">
        <v>45272</v>
      </c>
      <c r="B1417">
        <v>35334</v>
      </c>
      <c r="C1417">
        <v>15625</v>
      </c>
      <c r="D1417">
        <v>19709</v>
      </c>
      <c r="E1417" t="s">
        <v>0</v>
      </c>
      <c r="F1417" t="s">
        <v>1</v>
      </c>
      <c r="G1417" t="s">
        <v>8</v>
      </c>
      <c r="H1417" t="s">
        <v>18</v>
      </c>
      <c r="I1417" t="s">
        <v>4</v>
      </c>
      <c r="J1417" t="s">
        <v>5</v>
      </c>
      <c r="K1417">
        <v>0.12</v>
      </c>
      <c r="L1417" t="s">
        <v>15</v>
      </c>
      <c r="M1417">
        <f>YEAR(Table1[[#This Row],[Transaction_Date]])</f>
        <v>2023</v>
      </c>
    </row>
    <row r="1418" spans="1:13" x14ac:dyDescent="0.25">
      <c r="A1418" s="3">
        <v>44723</v>
      </c>
      <c r="B1418" s="4">
        <v>25491</v>
      </c>
      <c r="C1418">
        <v>27081</v>
      </c>
      <c r="D1418">
        <v>-1590</v>
      </c>
      <c r="E1418" t="s">
        <v>0</v>
      </c>
      <c r="F1418" t="s">
        <v>13</v>
      </c>
      <c r="G1418" t="s">
        <v>8</v>
      </c>
      <c r="H1418" t="s">
        <v>18</v>
      </c>
      <c r="I1418" t="s">
        <v>4</v>
      </c>
      <c r="J1418" t="s">
        <v>11</v>
      </c>
      <c r="K1418">
        <v>0.28999999999999998</v>
      </c>
      <c r="L1418" t="s">
        <v>25</v>
      </c>
      <c r="M1418">
        <f>YEAR(Table1[[#This Row],[Transaction_Date]])</f>
        <v>2022</v>
      </c>
    </row>
    <row r="1419" spans="1:13" hidden="1" x14ac:dyDescent="0.25">
      <c r="A1419" s="3">
        <v>45272</v>
      </c>
      <c r="B1419">
        <v>5374</v>
      </c>
      <c r="C1419">
        <v>12537</v>
      </c>
      <c r="D1419">
        <v>-7163</v>
      </c>
      <c r="E1419" t="s">
        <v>0</v>
      </c>
      <c r="F1419" t="s">
        <v>13</v>
      </c>
      <c r="G1419" t="s">
        <v>2</v>
      </c>
      <c r="H1419" t="s">
        <v>18</v>
      </c>
      <c r="I1419" t="s">
        <v>10</v>
      </c>
      <c r="J1419" t="s">
        <v>11</v>
      </c>
      <c r="K1419">
        <v>0.28000000000000003</v>
      </c>
      <c r="L1419" t="s">
        <v>15</v>
      </c>
      <c r="M1419">
        <f>YEAR(Table1[[#This Row],[Transaction_Date]])</f>
        <v>2023</v>
      </c>
    </row>
    <row r="1420" spans="1:13" hidden="1" x14ac:dyDescent="0.25">
      <c r="A1420" s="3">
        <v>44961</v>
      </c>
      <c r="B1420">
        <v>41236</v>
      </c>
      <c r="C1420">
        <v>18705</v>
      </c>
      <c r="D1420">
        <v>22531</v>
      </c>
      <c r="E1420" t="s">
        <v>0</v>
      </c>
      <c r="F1420" t="s">
        <v>17</v>
      </c>
      <c r="G1420" t="s">
        <v>22</v>
      </c>
      <c r="H1420" t="s">
        <v>3</v>
      </c>
      <c r="I1420" t="s">
        <v>4</v>
      </c>
      <c r="J1420" t="s">
        <v>32</v>
      </c>
      <c r="K1420">
        <v>0.09</v>
      </c>
      <c r="L1420" t="s">
        <v>35</v>
      </c>
      <c r="M1420">
        <f>YEAR(Table1[[#This Row],[Transaction_Date]])</f>
        <v>2023</v>
      </c>
    </row>
    <row r="1421" spans="1:13" x14ac:dyDescent="0.25">
      <c r="A1421" s="3">
        <v>44688</v>
      </c>
      <c r="B1421" s="4">
        <v>44361</v>
      </c>
      <c r="C1421">
        <v>10017</v>
      </c>
      <c r="D1421">
        <v>34344</v>
      </c>
      <c r="E1421" t="s">
        <v>0</v>
      </c>
      <c r="F1421" t="s">
        <v>13</v>
      </c>
      <c r="G1421" t="s">
        <v>30</v>
      </c>
      <c r="H1421" t="s">
        <v>14</v>
      </c>
      <c r="I1421" t="s">
        <v>4</v>
      </c>
      <c r="J1421" t="s">
        <v>11</v>
      </c>
      <c r="K1421">
        <v>0.26</v>
      </c>
      <c r="L1421" t="s">
        <v>6</v>
      </c>
      <c r="M1421">
        <f>YEAR(Table1[[#This Row],[Transaction_Date]])</f>
        <v>2022</v>
      </c>
    </row>
    <row r="1422" spans="1:13" x14ac:dyDescent="0.25">
      <c r="A1422" s="3">
        <v>44722</v>
      </c>
      <c r="B1422" s="4">
        <v>37813</v>
      </c>
      <c r="C1422">
        <v>17955</v>
      </c>
      <c r="D1422">
        <v>19858</v>
      </c>
      <c r="E1422" t="s">
        <v>0</v>
      </c>
      <c r="F1422" t="s">
        <v>17</v>
      </c>
      <c r="G1422" t="s">
        <v>8</v>
      </c>
      <c r="H1422" t="s">
        <v>27</v>
      </c>
      <c r="I1422" t="s">
        <v>19</v>
      </c>
      <c r="J1422" t="s">
        <v>20</v>
      </c>
      <c r="K1422">
        <v>0.02</v>
      </c>
      <c r="L1422" t="s">
        <v>25</v>
      </c>
      <c r="M1422">
        <f>YEAR(Table1[[#This Row],[Transaction_Date]])</f>
        <v>2022</v>
      </c>
    </row>
    <row r="1423" spans="1:13" x14ac:dyDescent="0.25">
      <c r="A1423" s="3">
        <v>44904</v>
      </c>
      <c r="B1423" s="4">
        <v>6437</v>
      </c>
      <c r="C1423">
        <v>12937</v>
      </c>
      <c r="D1423">
        <v>-6500</v>
      </c>
      <c r="E1423" t="s">
        <v>0</v>
      </c>
      <c r="F1423" t="s">
        <v>26</v>
      </c>
      <c r="G1423" t="s">
        <v>22</v>
      </c>
      <c r="H1423" t="s">
        <v>18</v>
      </c>
      <c r="I1423" t="s">
        <v>24</v>
      </c>
      <c r="J1423" t="s">
        <v>20</v>
      </c>
      <c r="K1423">
        <v>0.26</v>
      </c>
      <c r="L1423" t="s">
        <v>15</v>
      </c>
      <c r="M1423">
        <f>YEAR(Table1[[#This Row],[Transaction_Date]])</f>
        <v>2022</v>
      </c>
    </row>
    <row r="1424" spans="1:13" hidden="1" x14ac:dyDescent="0.25">
      <c r="A1424" s="3">
        <v>45099</v>
      </c>
      <c r="B1424">
        <v>29648</v>
      </c>
      <c r="C1424">
        <v>11420</v>
      </c>
      <c r="D1424">
        <v>18228</v>
      </c>
      <c r="E1424" t="s">
        <v>7</v>
      </c>
      <c r="F1424" t="s">
        <v>23</v>
      </c>
      <c r="G1424" t="s">
        <v>7</v>
      </c>
      <c r="H1424" t="s">
        <v>3</v>
      </c>
      <c r="I1424" t="s">
        <v>19</v>
      </c>
      <c r="J1424" t="s">
        <v>32</v>
      </c>
      <c r="K1424">
        <v>0.28999999999999998</v>
      </c>
      <c r="L1424" t="s">
        <v>25</v>
      </c>
      <c r="M1424">
        <f>YEAR(Table1[[#This Row],[Transaction_Date]])</f>
        <v>2023</v>
      </c>
    </row>
    <row r="1425" spans="1:13" x14ac:dyDescent="0.25">
      <c r="A1425" s="3">
        <v>44652</v>
      </c>
      <c r="B1425" s="4">
        <v>44019</v>
      </c>
      <c r="C1425">
        <v>6461</v>
      </c>
      <c r="D1425">
        <v>37558</v>
      </c>
      <c r="E1425" t="s">
        <v>0</v>
      </c>
      <c r="F1425" t="s">
        <v>23</v>
      </c>
      <c r="G1425" t="s">
        <v>8</v>
      </c>
      <c r="H1425" t="s">
        <v>14</v>
      </c>
      <c r="I1425" t="s">
        <v>4</v>
      </c>
      <c r="J1425" t="s">
        <v>5</v>
      </c>
      <c r="K1425">
        <v>0.04</v>
      </c>
      <c r="L1425" t="s">
        <v>29</v>
      </c>
      <c r="M1425">
        <f>YEAR(Table1[[#This Row],[Transaction_Date]])</f>
        <v>2022</v>
      </c>
    </row>
    <row r="1426" spans="1:13" x14ac:dyDescent="0.25">
      <c r="A1426" s="3">
        <v>44640</v>
      </c>
      <c r="B1426" s="4">
        <v>16696</v>
      </c>
      <c r="C1426">
        <v>4926</v>
      </c>
      <c r="D1426">
        <v>11770</v>
      </c>
      <c r="E1426" t="s">
        <v>16</v>
      </c>
      <c r="F1426" t="s">
        <v>23</v>
      </c>
      <c r="G1426" t="s">
        <v>16</v>
      </c>
      <c r="H1426" t="s">
        <v>14</v>
      </c>
      <c r="I1426" t="s">
        <v>4</v>
      </c>
      <c r="J1426" t="s">
        <v>20</v>
      </c>
      <c r="K1426">
        <v>0.24</v>
      </c>
      <c r="L1426" t="s">
        <v>21</v>
      </c>
      <c r="M1426">
        <f>YEAR(Table1[[#This Row],[Transaction_Date]])</f>
        <v>2022</v>
      </c>
    </row>
    <row r="1427" spans="1:13" x14ac:dyDescent="0.25">
      <c r="A1427" s="3">
        <v>44847</v>
      </c>
      <c r="B1427" s="4">
        <v>5544</v>
      </c>
      <c r="C1427">
        <v>26014</v>
      </c>
      <c r="D1427">
        <v>-20470</v>
      </c>
      <c r="E1427" t="s">
        <v>0</v>
      </c>
      <c r="F1427" t="s">
        <v>23</v>
      </c>
      <c r="G1427" t="s">
        <v>8</v>
      </c>
      <c r="H1427" t="s">
        <v>3</v>
      </c>
      <c r="I1427" t="s">
        <v>10</v>
      </c>
      <c r="J1427" t="s">
        <v>5</v>
      </c>
      <c r="K1427">
        <v>0.03</v>
      </c>
      <c r="L1427" t="s">
        <v>31</v>
      </c>
      <c r="M1427">
        <f>YEAR(Table1[[#This Row],[Transaction_Date]])</f>
        <v>2022</v>
      </c>
    </row>
    <row r="1428" spans="1:13" x14ac:dyDescent="0.25">
      <c r="A1428" s="3">
        <v>44657</v>
      </c>
      <c r="B1428" s="4">
        <v>6815</v>
      </c>
      <c r="C1428">
        <v>6509</v>
      </c>
      <c r="D1428">
        <v>306</v>
      </c>
      <c r="E1428" t="s">
        <v>22</v>
      </c>
      <c r="F1428" t="s">
        <v>23</v>
      </c>
      <c r="G1428" t="s">
        <v>30</v>
      </c>
      <c r="H1428" t="s">
        <v>18</v>
      </c>
      <c r="I1428" t="s">
        <v>10</v>
      </c>
      <c r="J1428" t="s">
        <v>5</v>
      </c>
      <c r="K1428">
        <v>0.1</v>
      </c>
      <c r="L1428" t="s">
        <v>29</v>
      </c>
      <c r="M1428">
        <f>YEAR(Table1[[#This Row],[Transaction_Date]])</f>
        <v>2022</v>
      </c>
    </row>
    <row r="1429" spans="1:13" x14ac:dyDescent="0.25">
      <c r="A1429" s="3">
        <v>44638</v>
      </c>
      <c r="B1429" s="4">
        <v>47386</v>
      </c>
      <c r="C1429">
        <v>28462</v>
      </c>
      <c r="D1429">
        <v>18924</v>
      </c>
      <c r="E1429" t="s">
        <v>0</v>
      </c>
      <c r="F1429" t="s">
        <v>13</v>
      </c>
      <c r="G1429" t="s">
        <v>8</v>
      </c>
      <c r="H1429" t="s">
        <v>18</v>
      </c>
      <c r="I1429" t="s">
        <v>19</v>
      </c>
      <c r="J1429" t="s">
        <v>5</v>
      </c>
      <c r="K1429">
        <v>0.24</v>
      </c>
      <c r="L1429" t="s">
        <v>21</v>
      </c>
      <c r="M1429">
        <f>YEAR(Table1[[#This Row],[Transaction_Date]])</f>
        <v>2022</v>
      </c>
    </row>
    <row r="1430" spans="1:13" hidden="1" x14ac:dyDescent="0.25">
      <c r="A1430" s="3">
        <v>45233</v>
      </c>
      <c r="B1430">
        <v>16047</v>
      </c>
      <c r="C1430">
        <v>21902</v>
      </c>
      <c r="D1430">
        <v>-5855</v>
      </c>
      <c r="E1430" t="s">
        <v>16</v>
      </c>
      <c r="F1430" t="s">
        <v>23</v>
      </c>
      <c r="G1430" t="s">
        <v>30</v>
      </c>
      <c r="H1430" t="s">
        <v>18</v>
      </c>
      <c r="I1430" t="s">
        <v>4</v>
      </c>
      <c r="J1430" t="s">
        <v>5</v>
      </c>
      <c r="K1430">
        <v>0.26</v>
      </c>
      <c r="L1430" t="s">
        <v>36</v>
      </c>
      <c r="M1430">
        <f>YEAR(Table1[[#This Row],[Transaction_Date]])</f>
        <v>2023</v>
      </c>
    </row>
    <row r="1431" spans="1:13" x14ac:dyDescent="0.25">
      <c r="A1431" s="3">
        <v>44649</v>
      </c>
      <c r="B1431" s="4">
        <v>28300</v>
      </c>
      <c r="C1431">
        <v>6260</v>
      </c>
      <c r="D1431">
        <v>22040</v>
      </c>
      <c r="E1431" t="s">
        <v>0</v>
      </c>
      <c r="F1431" t="s">
        <v>23</v>
      </c>
      <c r="G1431" t="s">
        <v>8</v>
      </c>
      <c r="H1431" t="s">
        <v>9</v>
      </c>
      <c r="I1431" t="s">
        <v>24</v>
      </c>
      <c r="J1431" t="s">
        <v>20</v>
      </c>
      <c r="K1431">
        <v>0.08</v>
      </c>
      <c r="L1431" t="s">
        <v>21</v>
      </c>
      <c r="M1431">
        <f>YEAR(Table1[[#This Row],[Transaction_Date]])</f>
        <v>2022</v>
      </c>
    </row>
    <row r="1432" spans="1:13" hidden="1" x14ac:dyDescent="0.25">
      <c r="A1432" s="3">
        <v>45045</v>
      </c>
      <c r="B1432">
        <v>49031</v>
      </c>
      <c r="C1432">
        <v>3666</v>
      </c>
      <c r="D1432">
        <v>45365</v>
      </c>
      <c r="E1432" t="s">
        <v>16</v>
      </c>
      <c r="F1432" t="s">
        <v>23</v>
      </c>
      <c r="G1432" t="s">
        <v>7</v>
      </c>
      <c r="H1432" t="s">
        <v>18</v>
      </c>
      <c r="I1432" t="s">
        <v>24</v>
      </c>
      <c r="J1432" t="s">
        <v>11</v>
      </c>
      <c r="K1432">
        <v>0.15</v>
      </c>
      <c r="L1432" t="s">
        <v>29</v>
      </c>
      <c r="M1432">
        <f>YEAR(Table1[[#This Row],[Transaction_Date]])</f>
        <v>2023</v>
      </c>
    </row>
    <row r="1433" spans="1:13" x14ac:dyDescent="0.25">
      <c r="A1433" s="3">
        <v>44823</v>
      </c>
      <c r="B1433" s="4">
        <v>41531</v>
      </c>
      <c r="C1433">
        <v>19184</v>
      </c>
      <c r="D1433">
        <v>22347</v>
      </c>
      <c r="E1433" t="s">
        <v>7</v>
      </c>
      <c r="F1433" t="s">
        <v>13</v>
      </c>
      <c r="G1433" t="s">
        <v>8</v>
      </c>
      <c r="H1433" t="s">
        <v>14</v>
      </c>
      <c r="I1433" t="s">
        <v>10</v>
      </c>
      <c r="J1433" t="s">
        <v>20</v>
      </c>
      <c r="K1433">
        <v>0.03</v>
      </c>
      <c r="L1433" t="s">
        <v>34</v>
      </c>
      <c r="M1433">
        <f>YEAR(Table1[[#This Row],[Transaction_Date]])</f>
        <v>2022</v>
      </c>
    </row>
    <row r="1434" spans="1:13" x14ac:dyDescent="0.25">
      <c r="A1434" s="3">
        <v>44585</v>
      </c>
      <c r="B1434" s="4">
        <v>33086</v>
      </c>
      <c r="C1434">
        <v>10777</v>
      </c>
      <c r="D1434">
        <v>22309</v>
      </c>
      <c r="E1434" t="s">
        <v>0</v>
      </c>
      <c r="F1434" t="s">
        <v>23</v>
      </c>
      <c r="G1434" t="s">
        <v>7</v>
      </c>
      <c r="H1434" t="s">
        <v>3</v>
      </c>
      <c r="I1434" t="s">
        <v>4</v>
      </c>
      <c r="J1434" t="s">
        <v>5</v>
      </c>
      <c r="K1434">
        <v>0.01</v>
      </c>
      <c r="L1434" t="s">
        <v>28</v>
      </c>
      <c r="M1434">
        <f>YEAR(Table1[[#This Row],[Transaction_Date]])</f>
        <v>2022</v>
      </c>
    </row>
    <row r="1435" spans="1:13" x14ac:dyDescent="0.25">
      <c r="A1435" s="3">
        <v>44921</v>
      </c>
      <c r="B1435" s="4">
        <v>31376</v>
      </c>
      <c r="C1435">
        <v>22176</v>
      </c>
      <c r="D1435">
        <v>9200</v>
      </c>
      <c r="E1435" t="s">
        <v>0</v>
      </c>
      <c r="F1435" t="s">
        <v>23</v>
      </c>
      <c r="G1435" t="s">
        <v>22</v>
      </c>
      <c r="H1435" t="s">
        <v>18</v>
      </c>
      <c r="I1435" t="s">
        <v>19</v>
      </c>
      <c r="J1435" t="s">
        <v>20</v>
      </c>
      <c r="K1435">
        <v>0.04</v>
      </c>
      <c r="L1435" t="s">
        <v>15</v>
      </c>
      <c r="M1435">
        <f>YEAR(Table1[[#This Row],[Transaction_Date]])</f>
        <v>2022</v>
      </c>
    </row>
    <row r="1436" spans="1:13" hidden="1" x14ac:dyDescent="0.25">
      <c r="A1436" s="3">
        <v>45130</v>
      </c>
      <c r="B1436">
        <v>29452</v>
      </c>
      <c r="C1436">
        <v>22182</v>
      </c>
      <c r="D1436">
        <v>7270</v>
      </c>
      <c r="E1436" t="s">
        <v>0</v>
      </c>
      <c r="F1436" t="s">
        <v>26</v>
      </c>
      <c r="G1436" t="s">
        <v>22</v>
      </c>
      <c r="H1436" t="s">
        <v>9</v>
      </c>
      <c r="I1436" t="s">
        <v>4</v>
      </c>
      <c r="J1436" t="s">
        <v>32</v>
      </c>
      <c r="K1436">
        <v>0.28999999999999998</v>
      </c>
      <c r="L1436" t="s">
        <v>33</v>
      </c>
      <c r="M1436">
        <f>YEAR(Table1[[#This Row],[Transaction_Date]])</f>
        <v>2023</v>
      </c>
    </row>
    <row r="1437" spans="1:13" hidden="1" x14ac:dyDescent="0.25">
      <c r="A1437" s="3">
        <v>45094</v>
      </c>
      <c r="B1437">
        <v>15571</v>
      </c>
      <c r="C1437">
        <v>22697</v>
      </c>
      <c r="D1437">
        <v>-7126</v>
      </c>
      <c r="E1437" t="s">
        <v>16</v>
      </c>
      <c r="F1437" t="s">
        <v>17</v>
      </c>
      <c r="G1437" t="s">
        <v>7</v>
      </c>
      <c r="H1437" t="s">
        <v>14</v>
      </c>
      <c r="I1437" t="s">
        <v>19</v>
      </c>
      <c r="J1437" t="s">
        <v>20</v>
      </c>
      <c r="K1437">
        <v>7.0000000000000007E-2</v>
      </c>
      <c r="L1437" t="s">
        <v>25</v>
      </c>
      <c r="M1437">
        <f>YEAR(Table1[[#This Row],[Transaction_Date]])</f>
        <v>2023</v>
      </c>
    </row>
    <row r="1438" spans="1:13" x14ac:dyDescent="0.25">
      <c r="A1438" s="3">
        <v>44730</v>
      </c>
      <c r="B1438" s="4">
        <v>12609</v>
      </c>
      <c r="C1438">
        <v>17126</v>
      </c>
      <c r="D1438">
        <v>-4517</v>
      </c>
      <c r="E1438" t="s">
        <v>0</v>
      </c>
      <c r="F1438" t="s">
        <v>26</v>
      </c>
      <c r="G1438" t="s">
        <v>2</v>
      </c>
      <c r="H1438" t="s">
        <v>18</v>
      </c>
      <c r="I1438" t="s">
        <v>10</v>
      </c>
      <c r="J1438" t="s">
        <v>20</v>
      </c>
      <c r="K1438">
        <v>0.13</v>
      </c>
      <c r="L1438" t="s">
        <v>25</v>
      </c>
      <c r="M1438">
        <f>YEAR(Table1[[#This Row],[Transaction_Date]])</f>
        <v>2022</v>
      </c>
    </row>
    <row r="1439" spans="1:13" hidden="1" x14ac:dyDescent="0.25">
      <c r="A1439" s="3">
        <v>45229</v>
      </c>
      <c r="B1439">
        <v>38467</v>
      </c>
      <c r="C1439">
        <v>29551</v>
      </c>
      <c r="D1439">
        <v>8916</v>
      </c>
      <c r="E1439" t="s">
        <v>7</v>
      </c>
      <c r="F1439" t="s">
        <v>13</v>
      </c>
      <c r="G1439" t="s">
        <v>2</v>
      </c>
      <c r="H1439" t="s">
        <v>18</v>
      </c>
      <c r="I1439" t="s">
        <v>4</v>
      </c>
      <c r="J1439" t="s">
        <v>32</v>
      </c>
      <c r="K1439">
        <v>0.02</v>
      </c>
      <c r="L1439" t="s">
        <v>31</v>
      </c>
      <c r="M1439">
        <f>YEAR(Table1[[#This Row],[Transaction_Date]])</f>
        <v>2023</v>
      </c>
    </row>
    <row r="1440" spans="1:13" x14ac:dyDescent="0.25">
      <c r="A1440" s="3">
        <v>44681</v>
      </c>
      <c r="B1440" s="4">
        <v>26578</v>
      </c>
      <c r="C1440">
        <v>28130</v>
      </c>
      <c r="D1440">
        <v>-1552</v>
      </c>
      <c r="E1440" t="s">
        <v>0</v>
      </c>
      <c r="F1440" t="s">
        <v>23</v>
      </c>
      <c r="G1440" t="s">
        <v>22</v>
      </c>
      <c r="H1440" t="s">
        <v>18</v>
      </c>
      <c r="I1440" t="s">
        <v>10</v>
      </c>
      <c r="J1440" t="s">
        <v>20</v>
      </c>
      <c r="K1440">
        <v>0.02</v>
      </c>
      <c r="L1440" t="s">
        <v>29</v>
      </c>
      <c r="M1440">
        <f>YEAR(Table1[[#This Row],[Transaction_Date]])</f>
        <v>2022</v>
      </c>
    </row>
    <row r="1441" spans="1:13" x14ac:dyDescent="0.25">
      <c r="A1441" s="3">
        <v>44606</v>
      </c>
      <c r="B1441" s="4">
        <v>39381</v>
      </c>
      <c r="C1441">
        <v>7750</v>
      </c>
      <c r="D1441">
        <v>31631</v>
      </c>
      <c r="E1441" t="s">
        <v>0</v>
      </c>
      <c r="F1441" t="s">
        <v>1</v>
      </c>
      <c r="G1441" t="s">
        <v>16</v>
      </c>
      <c r="H1441" t="s">
        <v>18</v>
      </c>
      <c r="I1441" t="s">
        <v>4</v>
      </c>
      <c r="J1441" t="s">
        <v>5</v>
      </c>
      <c r="K1441">
        <v>0.21</v>
      </c>
      <c r="L1441" t="s">
        <v>35</v>
      </c>
      <c r="M1441">
        <f>YEAR(Table1[[#This Row],[Transaction_Date]])</f>
        <v>2022</v>
      </c>
    </row>
    <row r="1442" spans="1:13" x14ac:dyDescent="0.25">
      <c r="A1442" s="3">
        <v>44812</v>
      </c>
      <c r="B1442" s="4">
        <v>26777</v>
      </c>
      <c r="C1442">
        <v>29436</v>
      </c>
      <c r="D1442">
        <v>-2659</v>
      </c>
      <c r="E1442" t="s">
        <v>0</v>
      </c>
      <c r="F1442" t="s">
        <v>23</v>
      </c>
      <c r="G1442" t="s">
        <v>8</v>
      </c>
      <c r="H1442" t="s">
        <v>14</v>
      </c>
      <c r="I1442" t="s">
        <v>4</v>
      </c>
      <c r="J1442" t="s">
        <v>11</v>
      </c>
      <c r="K1442">
        <v>0.15</v>
      </c>
      <c r="L1442" t="s">
        <v>34</v>
      </c>
      <c r="M1442">
        <f>YEAR(Table1[[#This Row],[Transaction_Date]])</f>
        <v>2022</v>
      </c>
    </row>
    <row r="1443" spans="1:13" x14ac:dyDescent="0.25">
      <c r="A1443" s="3">
        <v>44564</v>
      </c>
      <c r="B1443" s="4">
        <v>48704</v>
      </c>
      <c r="C1443">
        <v>10904</v>
      </c>
      <c r="D1443">
        <v>37800</v>
      </c>
      <c r="E1443" t="s">
        <v>2</v>
      </c>
      <c r="F1443" t="s">
        <v>23</v>
      </c>
      <c r="G1443" t="s">
        <v>16</v>
      </c>
      <c r="H1443" t="s">
        <v>9</v>
      </c>
      <c r="I1443" t="s">
        <v>10</v>
      </c>
      <c r="J1443" t="s">
        <v>32</v>
      </c>
      <c r="K1443">
        <v>0</v>
      </c>
      <c r="L1443" t="s">
        <v>28</v>
      </c>
      <c r="M1443">
        <f>YEAR(Table1[[#This Row],[Transaction_Date]])</f>
        <v>2022</v>
      </c>
    </row>
    <row r="1444" spans="1:13" x14ac:dyDescent="0.25">
      <c r="A1444" s="3">
        <v>44815</v>
      </c>
      <c r="B1444" s="4">
        <v>16160</v>
      </c>
      <c r="C1444">
        <v>24073</v>
      </c>
      <c r="D1444">
        <v>-7913</v>
      </c>
      <c r="E1444" t="s">
        <v>16</v>
      </c>
      <c r="F1444" t="s">
        <v>17</v>
      </c>
      <c r="G1444" t="s">
        <v>8</v>
      </c>
      <c r="H1444" t="s">
        <v>14</v>
      </c>
      <c r="I1444" t="s">
        <v>4</v>
      </c>
      <c r="J1444" t="s">
        <v>11</v>
      </c>
      <c r="K1444">
        <v>0.12</v>
      </c>
      <c r="L1444" t="s">
        <v>34</v>
      </c>
      <c r="M1444">
        <f>YEAR(Table1[[#This Row],[Transaction_Date]])</f>
        <v>2022</v>
      </c>
    </row>
    <row r="1445" spans="1:13" x14ac:dyDescent="0.25">
      <c r="A1445" s="3">
        <v>44689</v>
      </c>
      <c r="B1445" s="4">
        <v>14095</v>
      </c>
      <c r="C1445">
        <v>24297</v>
      </c>
      <c r="D1445">
        <v>-10202</v>
      </c>
      <c r="E1445" t="s">
        <v>16</v>
      </c>
      <c r="F1445" t="s">
        <v>1</v>
      </c>
      <c r="G1445" t="s">
        <v>8</v>
      </c>
      <c r="H1445" t="s">
        <v>14</v>
      </c>
      <c r="I1445" t="s">
        <v>4</v>
      </c>
      <c r="J1445" t="s">
        <v>20</v>
      </c>
      <c r="K1445">
        <v>0.13</v>
      </c>
      <c r="L1445" t="s">
        <v>6</v>
      </c>
      <c r="M1445">
        <f>YEAR(Table1[[#This Row],[Transaction_Date]])</f>
        <v>2022</v>
      </c>
    </row>
    <row r="1446" spans="1:13" hidden="1" x14ac:dyDescent="0.25">
      <c r="A1446" s="3">
        <v>45077</v>
      </c>
      <c r="B1446">
        <v>38072</v>
      </c>
      <c r="C1446">
        <v>28126</v>
      </c>
      <c r="D1446">
        <v>9946</v>
      </c>
      <c r="E1446" t="s">
        <v>0</v>
      </c>
      <c r="F1446" t="s">
        <v>13</v>
      </c>
      <c r="G1446" t="s">
        <v>8</v>
      </c>
      <c r="H1446" t="s">
        <v>27</v>
      </c>
      <c r="I1446" t="s">
        <v>4</v>
      </c>
      <c r="J1446" t="s">
        <v>32</v>
      </c>
      <c r="K1446">
        <v>0.28000000000000003</v>
      </c>
      <c r="L1446" t="s">
        <v>6</v>
      </c>
      <c r="M1446">
        <f>YEAR(Table1[[#This Row],[Transaction_Date]])</f>
        <v>2023</v>
      </c>
    </row>
    <row r="1447" spans="1:13" hidden="1" x14ac:dyDescent="0.25">
      <c r="A1447" s="3">
        <v>44945</v>
      </c>
      <c r="B1447">
        <v>48556</v>
      </c>
      <c r="C1447">
        <v>22060</v>
      </c>
      <c r="D1447">
        <v>26496</v>
      </c>
      <c r="E1447" t="s">
        <v>0</v>
      </c>
      <c r="F1447" t="s">
        <v>13</v>
      </c>
      <c r="G1447" t="s">
        <v>16</v>
      </c>
      <c r="H1447" t="s">
        <v>27</v>
      </c>
      <c r="I1447" t="s">
        <v>10</v>
      </c>
      <c r="J1447" t="s">
        <v>5</v>
      </c>
      <c r="K1447">
        <v>0.03</v>
      </c>
      <c r="L1447" t="s">
        <v>28</v>
      </c>
      <c r="M1447">
        <f>YEAR(Table1[[#This Row],[Transaction_Date]])</f>
        <v>2023</v>
      </c>
    </row>
    <row r="1448" spans="1:13" hidden="1" x14ac:dyDescent="0.25">
      <c r="A1448" s="3">
        <v>45018</v>
      </c>
      <c r="B1448">
        <v>33598</v>
      </c>
      <c r="C1448">
        <v>17082</v>
      </c>
      <c r="D1448">
        <v>16516</v>
      </c>
      <c r="E1448" t="s">
        <v>0</v>
      </c>
      <c r="F1448" t="s">
        <v>17</v>
      </c>
      <c r="G1448" t="s">
        <v>2</v>
      </c>
      <c r="H1448" t="s">
        <v>27</v>
      </c>
      <c r="I1448" t="s">
        <v>19</v>
      </c>
      <c r="J1448" t="s">
        <v>5</v>
      </c>
      <c r="K1448">
        <v>0.22</v>
      </c>
      <c r="L1448" t="s">
        <v>29</v>
      </c>
      <c r="M1448">
        <f>YEAR(Table1[[#This Row],[Transaction_Date]])</f>
        <v>2023</v>
      </c>
    </row>
    <row r="1449" spans="1:13" x14ac:dyDescent="0.25">
      <c r="A1449" s="3">
        <v>44709</v>
      </c>
      <c r="B1449" s="4">
        <v>19112</v>
      </c>
      <c r="C1449">
        <v>7517</v>
      </c>
      <c r="D1449">
        <v>11595</v>
      </c>
      <c r="E1449" t="s">
        <v>16</v>
      </c>
      <c r="F1449" t="s">
        <v>13</v>
      </c>
      <c r="G1449" t="s">
        <v>2</v>
      </c>
      <c r="H1449" t="s">
        <v>9</v>
      </c>
      <c r="I1449" t="s">
        <v>4</v>
      </c>
      <c r="J1449" t="s">
        <v>20</v>
      </c>
      <c r="K1449">
        <v>0.13</v>
      </c>
      <c r="L1449" t="s">
        <v>6</v>
      </c>
      <c r="M1449">
        <f>YEAR(Table1[[#This Row],[Transaction_Date]])</f>
        <v>2022</v>
      </c>
    </row>
    <row r="1450" spans="1:13" x14ac:dyDescent="0.25">
      <c r="A1450" s="3">
        <v>44904</v>
      </c>
      <c r="B1450" s="4">
        <v>40774</v>
      </c>
      <c r="C1450">
        <v>4186</v>
      </c>
      <c r="D1450">
        <v>36588</v>
      </c>
      <c r="E1450" t="s">
        <v>0</v>
      </c>
      <c r="F1450" t="s">
        <v>13</v>
      </c>
      <c r="G1450" t="s">
        <v>30</v>
      </c>
      <c r="H1450" t="s">
        <v>14</v>
      </c>
      <c r="I1450" t="s">
        <v>4</v>
      </c>
      <c r="J1450" t="s">
        <v>32</v>
      </c>
      <c r="K1450">
        <v>0.13</v>
      </c>
      <c r="L1450" t="s">
        <v>15</v>
      </c>
      <c r="M1450">
        <f>YEAR(Table1[[#This Row],[Transaction_Date]])</f>
        <v>2022</v>
      </c>
    </row>
    <row r="1451" spans="1:13" x14ac:dyDescent="0.25">
      <c r="A1451" s="3">
        <v>44594</v>
      </c>
      <c r="B1451" s="4">
        <v>48251</v>
      </c>
      <c r="C1451">
        <v>5082</v>
      </c>
      <c r="D1451">
        <v>43169</v>
      </c>
      <c r="E1451" t="s">
        <v>0</v>
      </c>
      <c r="F1451" t="s">
        <v>1</v>
      </c>
      <c r="G1451" t="s">
        <v>30</v>
      </c>
      <c r="H1451" t="s">
        <v>27</v>
      </c>
      <c r="I1451" t="s">
        <v>19</v>
      </c>
      <c r="J1451" t="s">
        <v>11</v>
      </c>
      <c r="K1451">
        <v>0.03</v>
      </c>
      <c r="L1451" t="s">
        <v>35</v>
      </c>
      <c r="M1451">
        <f>YEAR(Table1[[#This Row],[Transaction_Date]])</f>
        <v>2022</v>
      </c>
    </row>
    <row r="1452" spans="1:13" hidden="1" x14ac:dyDescent="0.25">
      <c r="A1452" s="3">
        <v>44973</v>
      </c>
      <c r="B1452">
        <v>18588</v>
      </c>
      <c r="C1452">
        <v>6770</v>
      </c>
      <c r="D1452">
        <v>11818</v>
      </c>
      <c r="E1452" t="s">
        <v>7</v>
      </c>
      <c r="F1452" t="s">
        <v>13</v>
      </c>
      <c r="G1452" t="s">
        <v>8</v>
      </c>
      <c r="H1452" t="s">
        <v>18</v>
      </c>
      <c r="I1452" t="s">
        <v>24</v>
      </c>
      <c r="J1452" t="s">
        <v>5</v>
      </c>
      <c r="K1452">
        <v>0.18</v>
      </c>
      <c r="L1452" t="s">
        <v>35</v>
      </c>
      <c r="M1452">
        <f>YEAR(Table1[[#This Row],[Transaction_Date]])</f>
        <v>2023</v>
      </c>
    </row>
    <row r="1453" spans="1:13" x14ac:dyDescent="0.25">
      <c r="A1453" s="3">
        <v>44715</v>
      </c>
      <c r="B1453" s="4">
        <v>47501</v>
      </c>
      <c r="C1453">
        <v>7255</v>
      </c>
      <c r="D1453">
        <v>40246</v>
      </c>
      <c r="E1453" t="s">
        <v>16</v>
      </c>
      <c r="F1453" t="s">
        <v>17</v>
      </c>
      <c r="G1453" t="s">
        <v>8</v>
      </c>
      <c r="H1453" t="s">
        <v>18</v>
      </c>
      <c r="I1453" t="s">
        <v>4</v>
      </c>
      <c r="J1453" t="s">
        <v>11</v>
      </c>
      <c r="K1453">
        <v>7.0000000000000007E-2</v>
      </c>
      <c r="L1453" t="s">
        <v>25</v>
      </c>
      <c r="M1453">
        <f>YEAR(Table1[[#This Row],[Transaction_Date]])</f>
        <v>2022</v>
      </c>
    </row>
    <row r="1454" spans="1:13" x14ac:dyDescent="0.25">
      <c r="A1454" s="3">
        <v>44751</v>
      </c>
      <c r="B1454" s="4">
        <v>12604</v>
      </c>
      <c r="C1454">
        <v>25887</v>
      </c>
      <c r="D1454">
        <v>-13283</v>
      </c>
      <c r="E1454" t="s">
        <v>16</v>
      </c>
      <c r="F1454" t="s">
        <v>23</v>
      </c>
      <c r="G1454" t="s">
        <v>22</v>
      </c>
      <c r="H1454" t="s">
        <v>27</v>
      </c>
      <c r="I1454" t="s">
        <v>19</v>
      </c>
      <c r="J1454" t="s">
        <v>5</v>
      </c>
      <c r="K1454">
        <v>0.27</v>
      </c>
      <c r="L1454" t="s">
        <v>33</v>
      </c>
      <c r="M1454">
        <f>YEAR(Table1[[#This Row],[Transaction_Date]])</f>
        <v>2022</v>
      </c>
    </row>
    <row r="1455" spans="1:13" x14ac:dyDescent="0.25">
      <c r="A1455" s="3">
        <v>44902</v>
      </c>
      <c r="B1455" s="4">
        <v>29194</v>
      </c>
      <c r="C1455">
        <v>25039</v>
      </c>
      <c r="D1455">
        <v>4155</v>
      </c>
      <c r="E1455" t="s">
        <v>2</v>
      </c>
      <c r="F1455" t="s">
        <v>1</v>
      </c>
      <c r="G1455" t="s">
        <v>2</v>
      </c>
      <c r="H1455" t="s">
        <v>27</v>
      </c>
      <c r="I1455" t="s">
        <v>24</v>
      </c>
      <c r="J1455" t="s">
        <v>20</v>
      </c>
      <c r="K1455">
        <v>0.1</v>
      </c>
      <c r="L1455" t="s">
        <v>15</v>
      </c>
      <c r="M1455">
        <f>YEAR(Table1[[#This Row],[Transaction_Date]])</f>
        <v>2022</v>
      </c>
    </row>
    <row r="1456" spans="1:13" hidden="1" x14ac:dyDescent="0.25">
      <c r="A1456" s="3">
        <v>45132</v>
      </c>
      <c r="B1456">
        <v>23089</v>
      </c>
      <c r="C1456">
        <v>5912</v>
      </c>
      <c r="D1456">
        <v>17177</v>
      </c>
      <c r="E1456" t="s">
        <v>7</v>
      </c>
      <c r="F1456" t="s">
        <v>13</v>
      </c>
      <c r="G1456" t="s">
        <v>8</v>
      </c>
      <c r="H1456" t="s">
        <v>18</v>
      </c>
      <c r="I1456" t="s">
        <v>10</v>
      </c>
      <c r="J1456" t="s">
        <v>11</v>
      </c>
      <c r="K1456">
        <v>0.03</v>
      </c>
      <c r="L1456" t="s">
        <v>33</v>
      </c>
      <c r="M1456">
        <f>YEAR(Table1[[#This Row],[Transaction_Date]])</f>
        <v>2023</v>
      </c>
    </row>
    <row r="1457" spans="1:13" x14ac:dyDescent="0.25">
      <c r="A1457" s="3">
        <v>44837</v>
      </c>
      <c r="B1457" s="4">
        <v>37304</v>
      </c>
      <c r="C1457">
        <v>29269</v>
      </c>
      <c r="D1457">
        <v>8035</v>
      </c>
      <c r="E1457" t="s">
        <v>16</v>
      </c>
      <c r="F1457" t="s">
        <v>23</v>
      </c>
      <c r="G1457" t="s">
        <v>16</v>
      </c>
      <c r="H1457" t="s">
        <v>9</v>
      </c>
      <c r="I1457" t="s">
        <v>19</v>
      </c>
      <c r="J1457" t="s">
        <v>32</v>
      </c>
      <c r="K1457">
        <v>0.22</v>
      </c>
      <c r="L1457" t="s">
        <v>31</v>
      </c>
      <c r="M1457">
        <f>YEAR(Table1[[#This Row],[Transaction_Date]])</f>
        <v>2022</v>
      </c>
    </row>
    <row r="1458" spans="1:13" x14ac:dyDescent="0.25">
      <c r="A1458" s="3">
        <v>44677</v>
      </c>
      <c r="B1458" s="4">
        <v>17530</v>
      </c>
      <c r="C1458">
        <v>7301</v>
      </c>
      <c r="D1458">
        <v>10229</v>
      </c>
      <c r="E1458" t="s">
        <v>7</v>
      </c>
      <c r="F1458" t="s">
        <v>23</v>
      </c>
      <c r="G1458" t="s">
        <v>30</v>
      </c>
      <c r="H1458" t="s">
        <v>27</v>
      </c>
      <c r="I1458" t="s">
        <v>4</v>
      </c>
      <c r="J1458" t="s">
        <v>32</v>
      </c>
      <c r="K1458">
        <v>0.13</v>
      </c>
      <c r="L1458" t="s">
        <v>29</v>
      </c>
      <c r="M1458">
        <f>YEAR(Table1[[#This Row],[Transaction_Date]])</f>
        <v>2022</v>
      </c>
    </row>
    <row r="1459" spans="1:13" hidden="1" x14ac:dyDescent="0.25">
      <c r="A1459" s="3">
        <v>45143</v>
      </c>
      <c r="B1459">
        <v>28754</v>
      </c>
      <c r="C1459">
        <v>10099</v>
      </c>
      <c r="D1459">
        <v>18655</v>
      </c>
      <c r="E1459" t="s">
        <v>0</v>
      </c>
      <c r="F1459" t="s">
        <v>1</v>
      </c>
      <c r="G1459" t="s">
        <v>8</v>
      </c>
      <c r="H1459" t="s">
        <v>18</v>
      </c>
      <c r="I1459" t="s">
        <v>19</v>
      </c>
      <c r="J1459" t="s">
        <v>5</v>
      </c>
      <c r="K1459">
        <v>0.1</v>
      </c>
      <c r="L1459" t="s">
        <v>12</v>
      </c>
      <c r="M1459">
        <f>YEAR(Table1[[#This Row],[Transaction_Date]])</f>
        <v>2023</v>
      </c>
    </row>
    <row r="1460" spans="1:13" x14ac:dyDescent="0.25">
      <c r="A1460" s="3">
        <v>44775</v>
      </c>
      <c r="B1460" s="4">
        <v>45801</v>
      </c>
      <c r="C1460">
        <v>27380</v>
      </c>
      <c r="D1460">
        <v>18421</v>
      </c>
      <c r="E1460" t="s">
        <v>22</v>
      </c>
      <c r="F1460" t="s">
        <v>1</v>
      </c>
      <c r="G1460" t="s">
        <v>8</v>
      </c>
      <c r="H1460" t="s">
        <v>18</v>
      </c>
      <c r="I1460" t="s">
        <v>4</v>
      </c>
      <c r="J1460" t="s">
        <v>5</v>
      </c>
      <c r="K1460">
        <v>0.24</v>
      </c>
      <c r="L1460" t="s">
        <v>12</v>
      </c>
      <c r="M1460">
        <f>YEAR(Table1[[#This Row],[Transaction_Date]])</f>
        <v>2022</v>
      </c>
    </row>
    <row r="1461" spans="1:13" hidden="1" x14ac:dyDescent="0.25">
      <c r="A1461" s="3">
        <v>45140</v>
      </c>
      <c r="B1461">
        <v>5754</v>
      </c>
      <c r="C1461">
        <v>5453</v>
      </c>
      <c r="D1461">
        <v>301</v>
      </c>
      <c r="E1461" t="s">
        <v>22</v>
      </c>
      <c r="F1461" t="s">
        <v>23</v>
      </c>
      <c r="G1461" t="s">
        <v>30</v>
      </c>
      <c r="H1461" t="s">
        <v>18</v>
      </c>
      <c r="I1461" t="s">
        <v>4</v>
      </c>
      <c r="J1461" t="s">
        <v>32</v>
      </c>
      <c r="K1461">
        <v>0.12</v>
      </c>
      <c r="L1461" t="s">
        <v>12</v>
      </c>
      <c r="M1461">
        <f>YEAR(Table1[[#This Row],[Transaction_Date]])</f>
        <v>2023</v>
      </c>
    </row>
    <row r="1462" spans="1:13" x14ac:dyDescent="0.25">
      <c r="A1462" s="3">
        <v>44609</v>
      </c>
      <c r="B1462" s="4">
        <v>28315</v>
      </c>
      <c r="C1462">
        <v>11888</v>
      </c>
      <c r="D1462">
        <v>16427</v>
      </c>
      <c r="E1462" t="s">
        <v>22</v>
      </c>
      <c r="F1462" t="s">
        <v>23</v>
      </c>
      <c r="G1462" t="s">
        <v>16</v>
      </c>
      <c r="H1462" t="s">
        <v>18</v>
      </c>
      <c r="I1462" t="s">
        <v>19</v>
      </c>
      <c r="J1462" t="s">
        <v>20</v>
      </c>
      <c r="K1462">
        <v>0.24</v>
      </c>
      <c r="L1462" t="s">
        <v>35</v>
      </c>
      <c r="M1462">
        <f>YEAR(Table1[[#This Row],[Transaction_Date]])</f>
        <v>2022</v>
      </c>
    </row>
    <row r="1463" spans="1:13" hidden="1" x14ac:dyDescent="0.25">
      <c r="A1463" s="3">
        <v>45175</v>
      </c>
      <c r="B1463">
        <v>7554</v>
      </c>
      <c r="C1463">
        <v>22871</v>
      </c>
      <c r="D1463">
        <v>-15317</v>
      </c>
      <c r="E1463" t="s">
        <v>22</v>
      </c>
      <c r="F1463" t="s">
        <v>23</v>
      </c>
      <c r="G1463" t="s">
        <v>7</v>
      </c>
      <c r="H1463" t="s">
        <v>3</v>
      </c>
      <c r="I1463" t="s">
        <v>19</v>
      </c>
      <c r="J1463" t="s">
        <v>32</v>
      </c>
      <c r="K1463">
        <v>0.12</v>
      </c>
      <c r="L1463" t="s">
        <v>34</v>
      </c>
      <c r="M1463">
        <f>YEAR(Table1[[#This Row],[Transaction_Date]])</f>
        <v>2023</v>
      </c>
    </row>
    <row r="1464" spans="1:13" hidden="1" x14ac:dyDescent="0.25">
      <c r="A1464" s="3">
        <v>45279</v>
      </c>
      <c r="B1464">
        <v>24992</v>
      </c>
      <c r="C1464">
        <v>13747</v>
      </c>
      <c r="D1464">
        <v>11245</v>
      </c>
      <c r="E1464" t="s">
        <v>0</v>
      </c>
      <c r="F1464" t="s">
        <v>13</v>
      </c>
      <c r="G1464" t="s">
        <v>8</v>
      </c>
      <c r="H1464" t="s">
        <v>18</v>
      </c>
      <c r="I1464" t="s">
        <v>24</v>
      </c>
      <c r="J1464" t="s">
        <v>20</v>
      </c>
      <c r="K1464">
        <v>0.08</v>
      </c>
      <c r="L1464" t="s">
        <v>15</v>
      </c>
      <c r="M1464">
        <f>YEAR(Table1[[#This Row],[Transaction_Date]])</f>
        <v>2023</v>
      </c>
    </row>
    <row r="1465" spans="1:13" hidden="1" x14ac:dyDescent="0.25">
      <c r="A1465" s="3">
        <v>45027</v>
      </c>
      <c r="B1465">
        <v>48764</v>
      </c>
      <c r="C1465">
        <v>5243</v>
      </c>
      <c r="D1465">
        <v>43521</v>
      </c>
      <c r="E1465" t="s">
        <v>7</v>
      </c>
      <c r="F1465" t="s">
        <v>1</v>
      </c>
      <c r="G1465" t="s">
        <v>8</v>
      </c>
      <c r="H1465" t="s">
        <v>18</v>
      </c>
      <c r="I1465" t="s">
        <v>4</v>
      </c>
      <c r="J1465" t="s">
        <v>5</v>
      </c>
      <c r="K1465">
        <v>0</v>
      </c>
      <c r="L1465" t="s">
        <v>29</v>
      </c>
      <c r="M1465">
        <f>YEAR(Table1[[#This Row],[Transaction_Date]])</f>
        <v>2023</v>
      </c>
    </row>
    <row r="1466" spans="1:13" hidden="1" x14ac:dyDescent="0.25">
      <c r="A1466" s="3">
        <v>45137</v>
      </c>
      <c r="B1466">
        <v>22666</v>
      </c>
      <c r="C1466">
        <v>3759</v>
      </c>
      <c r="D1466">
        <v>18907</v>
      </c>
      <c r="E1466" t="s">
        <v>16</v>
      </c>
      <c r="F1466" t="s">
        <v>1</v>
      </c>
      <c r="G1466" t="s">
        <v>7</v>
      </c>
      <c r="H1466" t="s">
        <v>14</v>
      </c>
      <c r="I1466" t="s">
        <v>4</v>
      </c>
      <c r="J1466" t="s">
        <v>5</v>
      </c>
      <c r="K1466">
        <v>0.12</v>
      </c>
      <c r="L1466" t="s">
        <v>33</v>
      </c>
      <c r="M1466">
        <f>YEAR(Table1[[#This Row],[Transaction_Date]])</f>
        <v>2023</v>
      </c>
    </row>
    <row r="1467" spans="1:13" hidden="1" x14ac:dyDescent="0.25">
      <c r="A1467" s="3">
        <v>45201</v>
      </c>
      <c r="B1467">
        <v>37456</v>
      </c>
      <c r="C1467">
        <v>15788</v>
      </c>
      <c r="D1467">
        <v>21668</v>
      </c>
      <c r="E1467" t="s">
        <v>7</v>
      </c>
      <c r="F1467" t="s">
        <v>23</v>
      </c>
      <c r="G1467" t="s">
        <v>22</v>
      </c>
      <c r="H1467" t="s">
        <v>14</v>
      </c>
      <c r="I1467" t="s">
        <v>19</v>
      </c>
      <c r="J1467" t="s">
        <v>20</v>
      </c>
      <c r="K1467">
        <v>0.14000000000000001</v>
      </c>
      <c r="L1467" t="s">
        <v>31</v>
      </c>
      <c r="M1467">
        <f>YEAR(Table1[[#This Row],[Transaction_Date]])</f>
        <v>2023</v>
      </c>
    </row>
    <row r="1468" spans="1:13" x14ac:dyDescent="0.25">
      <c r="A1468" s="3">
        <v>44665</v>
      </c>
      <c r="B1468" s="4">
        <v>25443</v>
      </c>
      <c r="C1468">
        <v>29244</v>
      </c>
      <c r="D1468">
        <v>-3801</v>
      </c>
      <c r="E1468" t="s">
        <v>22</v>
      </c>
      <c r="F1468" t="s">
        <v>23</v>
      </c>
      <c r="G1468" t="s">
        <v>22</v>
      </c>
      <c r="H1468" t="s">
        <v>18</v>
      </c>
      <c r="I1468" t="s">
        <v>24</v>
      </c>
      <c r="J1468" t="s">
        <v>20</v>
      </c>
      <c r="K1468">
        <v>0.14000000000000001</v>
      </c>
      <c r="L1468" t="s">
        <v>29</v>
      </c>
      <c r="M1468">
        <f>YEAR(Table1[[#This Row],[Transaction_Date]])</f>
        <v>2022</v>
      </c>
    </row>
    <row r="1469" spans="1:13" hidden="1" x14ac:dyDescent="0.25">
      <c r="A1469" s="3">
        <v>45045</v>
      </c>
      <c r="B1469">
        <v>31227</v>
      </c>
      <c r="C1469">
        <v>21876</v>
      </c>
      <c r="D1469">
        <v>9351</v>
      </c>
      <c r="E1469" t="s">
        <v>0</v>
      </c>
      <c r="F1469" t="s">
        <v>23</v>
      </c>
      <c r="G1469" t="s">
        <v>2</v>
      </c>
      <c r="H1469" t="s">
        <v>9</v>
      </c>
      <c r="I1469" t="s">
        <v>19</v>
      </c>
      <c r="J1469" t="s">
        <v>11</v>
      </c>
      <c r="K1469">
        <v>0.15</v>
      </c>
      <c r="L1469" t="s">
        <v>29</v>
      </c>
      <c r="M1469">
        <f>YEAR(Table1[[#This Row],[Transaction_Date]])</f>
        <v>2023</v>
      </c>
    </row>
    <row r="1470" spans="1:13" hidden="1" x14ac:dyDescent="0.25">
      <c r="A1470" s="3">
        <v>45170</v>
      </c>
      <c r="B1470">
        <v>45856</v>
      </c>
      <c r="C1470">
        <v>19828</v>
      </c>
      <c r="D1470">
        <v>26028</v>
      </c>
      <c r="E1470" t="s">
        <v>7</v>
      </c>
      <c r="F1470" t="s">
        <v>13</v>
      </c>
      <c r="G1470" t="s">
        <v>8</v>
      </c>
      <c r="H1470" t="s">
        <v>18</v>
      </c>
      <c r="I1470" t="s">
        <v>4</v>
      </c>
      <c r="J1470" t="s">
        <v>20</v>
      </c>
      <c r="K1470">
        <v>0.08</v>
      </c>
      <c r="L1470" t="s">
        <v>34</v>
      </c>
      <c r="M1470">
        <f>YEAR(Table1[[#This Row],[Transaction_Date]])</f>
        <v>2023</v>
      </c>
    </row>
    <row r="1471" spans="1:13" x14ac:dyDescent="0.25">
      <c r="A1471" s="3">
        <v>44863</v>
      </c>
      <c r="B1471" s="4">
        <v>40849</v>
      </c>
      <c r="C1471">
        <v>8113</v>
      </c>
      <c r="D1471">
        <v>32736</v>
      </c>
      <c r="E1471" t="s">
        <v>2</v>
      </c>
      <c r="F1471" t="s">
        <v>26</v>
      </c>
      <c r="G1471" t="s">
        <v>2</v>
      </c>
      <c r="H1471" t="s">
        <v>18</v>
      </c>
      <c r="I1471" t="s">
        <v>19</v>
      </c>
      <c r="J1471" t="s">
        <v>20</v>
      </c>
      <c r="K1471">
        <v>0.15</v>
      </c>
      <c r="L1471" t="s">
        <v>31</v>
      </c>
      <c r="M1471">
        <f>YEAR(Table1[[#This Row],[Transaction_Date]])</f>
        <v>2022</v>
      </c>
    </row>
    <row r="1472" spans="1:13" hidden="1" x14ac:dyDescent="0.25">
      <c r="A1472" s="3">
        <v>45033</v>
      </c>
      <c r="B1472">
        <v>21012</v>
      </c>
      <c r="C1472">
        <v>14141</v>
      </c>
      <c r="D1472">
        <v>6871</v>
      </c>
      <c r="E1472" t="s">
        <v>0</v>
      </c>
      <c r="F1472" t="s">
        <v>23</v>
      </c>
      <c r="G1472" t="s">
        <v>30</v>
      </c>
      <c r="H1472" t="s">
        <v>14</v>
      </c>
      <c r="I1472" t="s">
        <v>19</v>
      </c>
      <c r="J1472" t="s">
        <v>32</v>
      </c>
      <c r="K1472">
        <v>0.01</v>
      </c>
      <c r="L1472" t="s">
        <v>29</v>
      </c>
      <c r="M1472">
        <f>YEAR(Table1[[#This Row],[Transaction_Date]])</f>
        <v>2023</v>
      </c>
    </row>
    <row r="1473" spans="1:13" x14ac:dyDescent="0.25">
      <c r="A1473" s="3">
        <v>44733</v>
      </c>
      <c r="B1473" s="4">
        <v>35213</v>
      </c>
      <c r="C1473">
        <v>3979</v>
      </c>
      <c r="D1473">
        <v>31234</v>
      </c>
      <c r="E1473" t="s">
        <v>0</v>
      </c>
      <c r="F1473" t="s">
        <v>23</v>
      </c>
      <c r="G1473" t="s">
        <v>22</v>
      </c>
      <c r="H1473" t="s">
        <v>14</v>
      </c>
      <c r="I1473" t="s">
        <v>10</v>
      </c>
      <c r="J1473" t="s">
        <v>11</v>
      </c>
      <c r="K1473">
        <v>0.14000000000000001</v>
      </c>
      <c r="L1473" t="s">
        <v>25</v>
      </c>
      <c r="M1473">
        <f>YEAR(Table1[[#This Row],[Transaction_Date]])</f>
        <v>2022</v>
      </c>
    </row>
    <row r="1474" spans="1:13" x14ac:dyDescent="0.25">
      <c r="A1474" s="3">
        <v>44669</v>
      </c>
      <c r="B1474" s="4">
        <v>31829</v>
      </c>
      <c r="C1474">
        <v>17649</v>
      </c>
      <c r="D1474">
        <v>14180</v>
      </c>
      <c r="E1474" t="s">
        <v>16</v>
      </c>
      <c r="F1474" t="s">
        <v>1</v>
      </c>
      <c r="G1474" t="s">
        <v>7</v>
      </c>
      <c r="H1474" t="s">
        <v>27</v>
      </c>
      <c r="I1474" t="s">
        <v>4</v>
      </c>
      <c r="J1474" t="s">
        <v>11</v>
      </c>
      <c r="K1474">
        <v>0.28000000000000003</v>
      </c>
      <c r="L1474" t="s">
        <v>29</v>
      </c>
      <c r="M1474">
        <f>YEAR(Table1[[#This Row],[Transaction_Date]])</f>
        <v>2022</v>
      </c>
    </row>
    <row r="1475" spans="1:13" hidden="1" x14ac:dyDescent="0.25">
      <c r="A1475" s="3">
        <v>45092</v>
      </c>
      <c r="B1475">
        <v>47759</v>
      </c>
      <c r="C1475">
        <v>8971</v>
      </c>
      <c r="D1475">
        <v>38788</v>
      </c>
      <c r="E1475" t="s">
        <v>22</v>
      </c>
      <c r="F1475" t="s">
        <v>13</v>
      </c>
      <c r="G1475" t="s">
        <v>30</v>
      </c>
      <c r="H1475" t="s">
        <v>18</v>
      </c>
      <c r="I1475" t="s">
        <v>10</v>
      </c>
      <c r="J1475" t="s">
        <v>20</v>
      </c>
      <c r="K1475">
        <v>0.21</v>
      </c>
      <c r="L1475" t="s">
        <v>25</v>
      </c>
      <c r="M1475">
        <f>YEAR(Table1[[#This Row],[Transaction_Date]])</f>
        <v>2023</v>
      </c>
    </row>
    <row r="1476" spans="1:13" hidden="1" x14ac:dyDescent="0.25">
      <c r="A1476" s="3">
        <v>45002</v>
      </c>
      <c r="B1476">
        <v>49432</v>
      </c>
      <c r="C1476">
        <v>4378</v>
      </c>
      <c r="D1476">
        <v>45054</v>
      </c>
      <c r="E1476" t="s">
        <v>22</v>
      </c>
      <c r="F1476" t="s">
        <v>1</v>
      </c>
      <c r="G1476" t="s">
        <v>8</v>
      </c>
      <c r="H1476" t="s">
        <v>18</v>
      </c>
      <c r="I1476" t="s">
        <v>4</v>
      </c>
      <c r="J1476" t="s">
        <v>32</v>
      </c>
      <c r="K1476">
        <v>0.27</v>
      </c>
      <c r="L1476" t="s">
        <v>21</v>
      </c>
      <c r="M1476">
        <f>YEAR(Table1[[#This Row],[Transaction_Date]])</f>
        <v>2023</v>
      </c>
    </row>
    <row r="1477" spans="1:13" hidden="1" x14ac:dyDescent="0.25">
      <c r="A1477" s="3">
        <v>45084</v>
      </c>
      <c r="B1477">
        <v>6768</v>
      </c>
      <c r="C1477">
        <v>17161</v>
      </c>
      <c r="D1477">
        <v>-10393</v>
      </c>
      <c r="E1477" t="s">
        <v>0</v>
      </c>
      <c r="F1477" t="s">
        <v>23</v>
      </c>
      <c r="G1477" t="s">
        <v>8</v>
      </c>
      <c r="H1477" t="s">
        <v>18</v>
      </c>
      <c r="I1477" t="s">
        <v>19</v>
      </c>
      <c r="J1477" t="s">
        <v>20</v>
      </c>
      <c r="K1477">
        <v>0.01</v>
      </c>
      <c r="L1477" t="s">
        <v>25</v>
      </c>
      <c r="M1477">
        <f>YEAR(Table1[[#This Row],[Transaction_Date]])</f>
        <v>2023</v>
      </c>
    </row>
    <row r="1478" spans="1:13" x14ac:dyDescent="0.25">
      <c r="A1478" s="3">
        <v>44619</v>
      </c>
      <c r="B1478" s="4">
        <v>25924</v>
      </c>
      <c r="C1478">
        <v>29718</v>
      </c>
      <c r="D1478">
        <v>-3794</v>
      </c>
      <c r="E1478" t="s">
        <v>22</v>
      </c>
      <c r="F1478" t="s">
        <v>26</v>
      </c>
      <c r="G1478" t="s">
        <v>8</v>
      </c>
      <c r="H1478" t="s">
        <v>18</v>
      </c>
      <c r="I1478" t="s">
        <v>4</v>
      </c>
      <c r="J1478" t="s">
        <v>20</v>
      </c>
      <c r="K1478">
        <v>0.04</v>
      </c>
      <c r="L1478" t="s">
        <v>35</v>
      </c>
      <c r="M1478">
        <f>YEAR(Table1[[#This Row],[Transaction_Date]])</f>
        <v>2022</v>
      </c>
    </row>
    <row r="1479" spans="1:13" x14ac:dyDescent="0.25">
      <c r="A1479" s="3">
        <v>44833</v>
      </c>
      <c r="B1479" s="4">
        <v>7282</v>
      </c>
      <c r="C1479">
        <v>9680</v>
      </c>
      <c r="D1479">
        <v>-2398</v>
      </c>
      <c r="E1479" t="s">
        <v>22</v>
      </c>
      <c r="F1479" t="s">
        <v>1</v>
      </c>
      <c r="G1479" t="s">
        <v>22</v>
      </c>
      <c r="H1479" t="s">
        <v>14</v>
      </c>
      <c r="I1479" t="s">
        <v>4</v>
      </c>
      <c r="J1479" t="s">
        <v>20</v>
      </c>
      <c r="K1479">
        <v>0.28999999999999998</v>
      </c>
      <c r="L1479" t="s">
        <v>34</v>
      </c>
      <c r="M1479">
        <f>YEAR(Table1[[#This Row],[Transaction_Date]])</f>
        <v>2022</v>
      </c>
    </row>
    <row r="1480" spans="1:13" hidden="1" x14ac:dyDescent="0.25">
      <c r="A1480" s="3">
        <v>45210</v>
      </c>
      <c r="B1480">
        <v>27071</v>
      </c>
      <c r="C1480">
        <v>7642</v>
      </c>
      <c r="D1480">
        <v>19429</v>
      </c>
      <c r="E1480" t="s">
        <v>22</v>
      </c>
      <c r="F1480" t="s">
        <v>1</v>
      </c>
      <c r="G1480" t="s">
        <v>16</v>
      </c>
      <c r="H1480" t="s">
        <v>3</v>
      </c>
      <c r="I1480" t="s">
        <v>4</v>
      </c>
      <c r="J1480" t="s">
        <v>5</v>
      </c>
      <c r="K1480">
        <v>0.02</v>
      </c>
      <c r="L1480" t="s">
        <v>31</v>
      </c>
      <c r="M1480">
        <f>YEAR(Table1[[#This Row],[Transaction_Date]])</f>
        <v>2023</v>
      </c>
    </row>
    <row r="1481" spans="1:13" x14ac:dyDescent="0.25">
      <c r="A1481" s="3">
        <v>44647</v>
      </c>
      <c r="B1481" s="4">
        <v>31330</v>
      </c>
      <c r="C1481">
        <v>19495</v>
      </c>
      <c r="D1481">
        <v>11835</v>
      </c>
      <c r="E1481" t="s">
        <v>0</v>
      </c>
      <c r="F1481" t="s">
        <v>23</v>
      </c>
      <c r="G1481" t="s">
        <v>16</v>
      </c>
      <c r="H1481" t="s">
        <v>3</v>
      </c>
      <c r="I1481" t="s">
        <v>10</v>
      </c>
      <c r="J1481" t="s">
        <v>11</v>
      </c>
      <c r="K1481">
        <v>0.28999999999999998</v>
      </c>
      <c r="L1481" t="s">
        <v>21</v>
      </c>
      <c r="M1481">
        <f>YEAR(Table1[[#This Row],[Transaction_Date]])</f>
        <v>2022</v>
      </c>
    </row>
    <row r="1482" spans="1:13" hidden="1" x14ac:dyDescent="0.25">
      <c r="A1482" s="3">
        <v>45262</v>
      </c>
      <c r="B1482">
        <v>47508</v>
      </c>
      <c r="C1482">
        <v>13594</v>
      </c>
      <c r="D1482">
        <v>33914</v>
      </c>
      <c r="E1482" t="s">
        <v>7</v>
      </c>
      <c r="F1482" t="s">
        <v>13</v>
      </c>
      <c r="G1482" t="s">
        <v>16</v>
      </c>
      <c r="H1482" t="s">
        <v>9</v>
      </c>
      <c r="I1482" t="s">
        <v>4</v>
      </c>
      <c r="J1482" t="s">
        <v>5</v>
      </c>
      <c r="K1482">
        <v>0.17</v>
      </c>
      <c r="L1482" t="s">
        <v>15</v>
      </c>
      <c r="M1482">
        <f>YEAR(Table1[[#This Row],[Transaction_Date]])</f>
        <v>2023</v>
      </c>
    </row>
    <row r="1483" spans="1:13" hidden="1" x14ac:dyDescent="0.25">
      <c r="A1483" s="3">
        <v>45092</v>
      </c>
      <c r="B1483">
        <v>5431</v>
      </c>
      <c r="C1483">
        <v>11847</v>
      </c>
      <c r="D1483">
        <v>-6416</v>
      </c>
      <c r="E1483" t="s">
        <v>2</v>
      </c>
      <c r="F1483" t="s">
        <v>13</v>
      </c>
      <c r="G1483" t="s">
        <v>16</v>
      </c>
      <c r="H1483" t="s">
        <v>14</v>
      </c>
      <c r="I1483" t="s">
        <v>4</v>
      </c>
      <c r="J1483" t="s">
        <v>5</v>
      </c>
      <c r="K1483">
        <v>0.11</v>
      </c>
      <c r="L1483" t="s">
        <v>25</v>
      </c>
      <c r="M1483">
        <f>YEAR(Table1[[#This Row],[Transaction_Date]])</f>
        <v>2023</v>
      </c>
    </row>
    <row r="1484" spans="1:13" x14ac:dyDescent="0.25">
      <c r="A1484" s="3">
        <v>44598</v>
      </c>
      <c r="B1484" s="4">
        <v>16309</v>
      </c>
      <c r="C1484">
        <v>29114</v>
      </c>
      <c r="D1484">
        <v>-12805</v>
      </c>
      <c r="E1484" t="s">
        <v>7</v>
      </c>
      <c r="F1484" t="s">
        <v>13</v>
      </c>
      <c r="G1484" t="s">
        <v>16</v>
      </c>
      <c r="H1484" t="s">
        <v>14</v>
      </c>
      <c r="I1484" t="s">
        <v>4</v>
      </c>
      <c r="J1484" t="s">
        <v>5</v>
      </c>
      <c r="K1484">
        <v>0.13</v>
      </c>
      <c r="L1484" t="s">
        <v>35</v>
      </c>
      <c r="M1484">
        <f>YEAR(Table1[[#This Row],[Transaction_Date]])</f>
        <v>2022</v>
      </c>
    </row>
    <row r="1485" spans="1:13" hidden="1" x14ac:dyDescent="0.25">
      <c r="A1485" s="3">
        <v>45117</v>
      </c>
      <c r="B1485">
        <v>17813</v>
      </c>
      <c r="C1485">
        <v>10317</v>
      </c>
      <c r="D1485">
        <v>7496</v>
      </c>
      <c r="E1485" t="s">
        <v>0</v>
      </c>
      <c r="F1485" t="s">
        <v>26</v>
      </c>
      <c r="G1485" t="s">
        <v>2</v>
      </c>
      <c r="H1485" t="s">
        <v>18</v>
      </c>
      <c r="I1485" t="s">
        <v>10</v>
      </c>
      <c r="J1485" t="s">
        <v>11</v>
      </c>
      <c r="K1485">
        <v>0.02</v>
      </c>
      <c r="L1485" t="s">
        <v>33</v>
      </c>
      <c r="M1485">
        <f>YEAR(Table1[[#This Row],[Transaction_Date]])</f>
        <v>2023</v>
      </c>
    </row>
    <row r="1486" spans="1:13" x14ac:dyDescent="0.25">
      <c r="A1486" s="3">
        <v>44647</v>
      </c>
      <c r="B1486" s="4">
        <v>48518</v>
      </c>
      <c r="C1486">
        <v>8269</v>
      </c>
      <c r="D1486">
        <v>40249</v>
      </c>
      <c r="E1486" t="s">
        <v>0</v>
      </c>
      <c r="F1486" t="s">
        <v>23</v>
      </c>
      <c r="G1486" t="s">
        <v>30</v>
      </c>
      <c r="H1486" t="s">
        <v>14</v>
      </c>
      <c r="I1486" t="s">
        <v>4</v>
      </c>
      <c r="J1486" t="s">
        <v>32</v>
      </c>
      <c r="K1486">
        <v>0.22</v>
      </c>
      <c r="L1486" t="s">
        <v>21</v>
      </c>
      <c r="M1486">
        <f>YEAR(Table1[[#This Row],[Transaction_Date]])</f>
        <v>2022</v>
      </c>
    </row>
    <row r="1487" spans="1:13" hidden="1" x14ac:dyDescent="0.25">
      <c r="A1487" s="3">
        <v>45121</v>
      </c>
      <c r="B1487">
        <v>28307</v>
      </c>
      <c r="C1487">
        <v>20995</v>
      </c>
      <c r="D1487">
        <v>7312</v>
      </c>
      <c r="E1487" t="s">
        <v>2</v>
      </c>
      <c r="F1487" t="s">
        <v>23</v>
      </c>
      <c r="G1487" t="s">
        <v>7</v>
      </c>
      <c r="H1487" t="s">
        <v>18</v>
      </c>
      <c r="I1487" t="s">
        <v>19</v>
      </c>
      <c r="J1487" t="s">
        <v>5</v>
      </c>
      <c r="K1487">
        <v>0.21</v>
      </c>
      <c r="L1487" t="s">
        <v>33</v>
      </c>
      <c r="M1487">
        <f>YEAR(Table1[[#This Row],[Transaction_Date]])</f>
        <v>2023</v>
      </c>
    </row>
    <row r="1488" spans="1:13" x14ac:dyDescent="0.25">
      <c r="A1488" s="3">
        <v>44926</v>
      </c>
      <c r="B1488" s="4">
        <v>15088</v>
      </c>
      <c r="C1488">
        <v>15692</v>
      </c>
      <c r="D1488">
        <v>-604</v>
      </c>
      <c r="E1488" t="s">
        <v>0</v>
      </c>
      <c r="F1488" t="s">
        <v>23</v>
      </c>
      <c r="G1488" t="s">
        <v>8</v>
      </c>
      <c r="H1488" t="s">
        <v>18</v>
      </c>
      <c r="I1488" t="s">
        <v>10</v>
      </c>
      <c r="J1488" t="s">
        <v>20</v>
      </c>
      <c r="K1488">
        <v>0.28999999999999998</v>
      </c>
      <c r="L1488" t="s">
        <v>15</v>
      </c>
      <c r="M1488">
        <f>YEAR(Table1[[#This Row],[Transaction_Date]])</f>
        <v>2022</v>
      </c>
    </row>
    <row r="1489" spans="1:13" x14ac:dyDescent="0.25">
      <c r="A1489" s="3">
        <v>44565</v>
      </c>
      <c r="B1489" s="4">
        <v>22991</v>
      </c>
      <c r="C1489">
        <v>15309</v>
      </c>
      <c r="D1489">
        <v>7682</v>
      </c>
      <c r="E1489" t="s">
        <v>16</v>
      </c>
      <c r="F1489" t="s">
        <v>13</v>
      </c>
      <c r="G1489" t="s">
        <v>7</v>
      </c>
      <c r="H1489" t="s">
        <v>9</v>
      </c>
      <c r="I1489" t="s">
        <v>10</v>
      </c>
      <c r="J1489" t="s">
        <v>11</v>
      </c>
      <c r="K1489">
        <v>0.14000000000000001</v>
      </c>
      <c r="L1489" t="s">
        <v>28</v>
      </c>
      <c r="M1489">
        <f>YEAR(Table1[[#This Row],[Transaction_Date]])</f>
        <v>2022</v>
      </c>
    </row>
    <row r="1490" spans="1:13" hidden="1" x14ac:dyDescent="0.25">
      <c r="A1490" s="3">
        <v>44942</v>
      </c>
      <c r="B1490">
        <v>39676</v>
      </c>
      <c r="C1490">
        <v>29861</v>
      </c>
      <c r="D1490">
        <v>9815</v>
      </c>
      <c r="E1490" t="s">
        <v>0</v>
      </c>
      <c r="F1490" t="s">
        <v>23</v>
      </c>
      <c r="G1490" t="s">
        <v>7</v>
      </c>
      <c r="H1490" t="s">
        <v>27</v>
      </c>
      <c r="I1490" t="s">
        <v>10</v>
      </c>
      <c r="J1490" t="s">
        <v>5</v>
      </c>
      <c r="K1490">
        <v>0</v>
      </c>
      <c r="L1490" t="s">
        <v>28</v>
      </c>
      <c r="M1490">
        <f>YEAR(Table1[[#This Row],[Transaction_Date]])</f>
        <v>2023</v>
      </c>
    </row>
    <row r="1491" spans="1:13" x14ac:dyDescent="0.25">
      <c r="A1491" s="3">
        <v>44751</v>
      </c>
      <c r="B1491" s="4">
        <v>16214</v>
      </c>
      <c r="C1491">
        <v>9361</v>
      </c>
      <c r="D1491">
        <v>6853</v>
      </c>
      <c r="E1491" t="s">
        <v>0</v>
      </c>
      <c r="F1491" t="s">
        <v>23</v>
      </c>
      <c r="G1491" t="s">
        <v>2</v>
      </c>
      <c r="H1491" t="s">
        <v>18</v>
      </c>
      <c r="I1491" t="s">
        <v>10</v>
      </c>
      <c r="J1491" t="s">
        <v>20</v>
      </c>
      <c r="K1491">
        <v>0.23</v>
      </c>
      <c r="L1491" t="s">
        <v>33</v>
      </c>
      <c r="M1491">
        <f>YEAR(Table1[[#This Row],[Transaction_Date]])</f>
        <v>2022</v>
      </c>
    </row>
    <row r="1492" spans="1:13" hidden="1" x14ac:dyDescent="0.25">
      <c r="A1492" s="3">
        <v>45283</v>
      </c>
      <c r="B1492">
        <v>14102</v>
      </c>
      <c r="C1492">
        <v>21764</v>
      </c>
      <c r="D1492">
        <v>-7662</v>
      </c>
      <c r="E1492" t="s">
        <v>7</v>
      </c>
      <c r="F1492" t="s">
        <v>23</v>
      </c>
      <c r="G1492" t="s">
        <v>30</v>
      </c>
      <c r="H1492" t="s">
        <v>3</v>
      </c>
      <c r="I1492" t="s">
        <v>24</v>
      </c>
      <c r="J1492" t="s">
        <v>5</v>
      </c>
      <c r="K1492">
        <v>0.1</v>
      </c>
      <c r="L1492" t="s">
        <v>15</v>
      </c>
      <c r="M1492">
        <f>YEAR(Table1[[#This Row],[Transaction_Date]])</f>
        <v>2023</v>
      </c>
    </row>
    <row r="1493" spans="1:13" x14ac:dyDescent="0.25">
      <c r="A1493" s="3">
        <v>44644</v>
      </c>
      <c r="B1493" s="4">
        <v>22150</v>
      </c>
      <c r="C1493">
        <v>11223</v>
      </c>
      <c r="D1493">
        <v>10927</v>
      </c>
      <c r="E1493" t="s">
        <v>0</v>
      </c>
      <c r="F1493" t="s">
        <v>23</v>
      </c>
      <c r="G1493" t="s">
        <v>16</v>
      </c>
      <c r="H1493" t="s">
        <v>14</v>
      </c>
      <c r="I1493" t="s">
        <v>19</v>
      </c>
      <c r="J1493" t="s">
        <v>5</v>
      </c>
      <c r="K1493">
        <v>0.01</v>
      </c>
      <c r="L1493" t="s">
        <v>21</v>
      </c>
      <c r="M1493">
        <f>YEAR(Table1[[#This Row],[Transaction_Date]])</f>
        <v>2022</v>
      </c>
    </row>
    <row r="1494" spans="1:13" x14ac:dyDescent="0.25">
      <c r="A1494" s="3">
        <v>44866</v>
      </c>
      <c r="B1494" s="4">
        <v>22020</v>
      </c>
      <c r="C1494">
        <v>21927</v>
      </c>
      <c r="D1494">
        <v>93</v>
      </c>
      <c r="E1494" t="s">
        <v>0</v>
      </c>
      <c r="F1494" t="s">
        <v>17</v>
      </c>
      <c r="G1494" t="s">
        <v>8</v>
      </c>
      <c r="H1494" t="s">
        <v>27</v>
      </c>
      <c r="I1494" t="s">
        <v>10</v>
      </c>
      <c r="J1494" t="s">
        <v>11</v>
      </c>
      <c r="K1494">
        <v>0.26</v>
      </c>
      <c r="L1494" t="s">
        <v>36</v>
      </c>
      <c r="M1494">
        <f>YEAR(Table1[[#This Row],[Transaction_Date]])</f>
        <v>2022</v>
      </c>
    </row>
    <row r="1495" spans="1:13" x14ac:dyDescent="0.25">
      <c r="A1495" s="3">
        <v>44712</v>
      </c>
      <c r="B1495" s="4">
        <v>25124</v>
      </c>
      <c r="C1495">
        <v>16685</v>
      </c>
      <c r="D1495">
        <v>8439</v>
      </c>
      <c r="E1495" t="s">
        <v>0</v>
      </c>
      <c r="F1495" t="s">
        <v>26</v>
      </c>
      <c r="G1495" t="s">
        <v>8</v>
      </c>
      <c r="H1495" t="s">
        <v>14</v>
      </c>
      <c r="I1495" t="s">
        <v>10</v>
      </c>
      <c r="J1495" t="s">
        <v>11</v>
      </c>
      <c r="K1495">
        <v>0.08</v>
      </c>
      <c r="L1495" t="s">
        <v>6</v>
      </c>
      <c r="M1495">
        <f>YEAR(Table1[[#This Row],[Transaction_Date]])</f>
        <v>2022</v>
      </c>
    </row>
    <row r="1496" spans="1:13" hidden="1" x14ac:dyDescent="0.25">
      <c r="A1496" s="3">
        <v>45047</v>
      </c>
      <c r="B1496">
        <v>26146</v>
      </c>
      <c r="C1496">
        <v>28173</v>
      </c>
      <c r="D1496">
        <v>-2027</v>
      </c>
      <c r="E1496" t="s">
        <v>22</v>
      </c>
      <c r="F1496" t="s">
        <v>23</v>
      </c>
      <c r="G1496" t="s">
        <v>16</v>
      </c>
      <c r="H1496" t="s">
        <v>18</v>
      </c>
      <c r="I1496" t="s">
        <v>24</v>
      </c>
      <c r="J1496" t="s">
        <v>20</v>
      </c>
      <c r="K1496">
        <v>0</v>
      </c>
      <c r="L1496" t="s">
        <v>6</v>
      </c>
      <c r="M1496">
        <f>YEAR(Table1[[#This Row],[Transaction_Date]])</f>
        <v>2023</v>
      </c>
    </row>
    <row r="1497" spans="1:13" hidden="1" x14ac:dyDescent="0.25">
      <c r="A1497" s="3">
        <v>45088</v>
      </c>
      <c r="B1497">
        <v>12059</v>
      </c>
      <c r="C1497">
        <v>15885</v>
      </c>
      <c r="D1497">
        <v>-3826</v>
      </c>
      <c r="E1497" t="s">
        <v>0</v>
      </c>
      <c r="F1497" t="s">
        <v>23</v>
      </c>
      <c r="G1497" t="s">
        <v>8</v>
      </c>
      <c r="H1497" t="s">
        <v>9</v>
      </c>
      <c r="I1497" t="s">
        <v>4</v>
      </c>
      <c r="J1497" t="s">
        <v>11</v>
      </c>
      <c r="K1497">
        <v>7.0000000000000007E-2</v>
      </c>
      <c r="L1497" t="s">
        <v>25</v>
      </c>
      <c r="M1497">
        <f>YEAR(Table1[[#This Row],[Transaction_Date]])</f>
        <v>2023</v>
      </c>
    </row>
    <row r="1498" spans="1:13" x14ac:dyDescent="0.25">
      <c r="A1498" s="3">
        <v>44768</v>
      </c>
      <c r="B1498" s="4">
        <v>32069</v>
      </c>
      <c r="C1498">
        <v>23853</v>
      </c>
      <c r="D1498">
        <v>8216</v>
      </c>
      <c r="E1498" t="s">
        <v>7</v>
      </c>
      <c r="F1498" t="s">
        <v>13</v>
      </c>
      <c r="G1498" t="s">
        <v>8</v>
      </c>
      <c r="H1498" t="s">
        <v>27</v>
      </c>
      <c r="I1498" t="s">
        <v>24</v>
      </c>
      <c r="J1498" t="s">
        <v>5</v>
      </c>
      <c r="K1498">
        <v>0.13</v>
      </c>
      <c r="L1498" t="s">
        <v>33</v>
      </c>
      <c r="M1498">
        <f>YEAR(Table1[[#This Row],[Transaction_Date]])</f>
        <v>2022</v>
      </c>
    </row>
    <row r="1499" spans="1:13" hidden="1" x14ac:dyDescent="0.25">
      <c r="A1499" s="3">
        <v>45211</v>
      </c>
      <c r="B1499">
        <v>39664</v>
      </c>
      <c r="C1499">
        <v>15246</v>
      </c>
      <c r="D1499">
        <v>24418</v>
      </c>
      <c r="E1499" t="s">
        <v>2</v>
      </c>
      <c r="F1499" t="s">
        <v>1</v>
      </c>
      <c r="G1499" t="s">
        <v>16</v>
      </c>
      <c r="H1499" t="s">
        <v>14</v>
      </c>
      <c r="I1499" t="s">
        <v>19</v>
      </c>
      <c r="J1499" t="s">
        <v>11</v>
      </c>
      <c r="K1499">
        <v>0.14000000000000001</v>
      </c>
      <c r="L1499" t="s">
        <v>31</v>
      </c>
      <c r="M1499">
        <f>YEAR(Table1[[#This Row],[Transaction_Date]])</f>
        <v>2023</v>
      </c>
    </row>
    <row r="1500" spans="1:13" x14ac:dyDescent="0.25">
      <c r="A1500" s="3">
        <v>44796</v>
      </c>
      <c r="B1500" s="4">
        <v>18896</v>
      </c>
      <c r="C1500">
        <v>4943</v>
      </c>
      <c r="D1500">
        <v>13953</v>
      </c>
      <c r="E1500" t="s">
        <v>22</v>
      </c>
      <c r="F1500" t="s">
        <v>1</v>
      </c>
      <c r="G1500" t="s">
        <v>16</v>
      </c>
      <c r="H1500" t="s">
        <v>27</v>
      </c>
      <c r="I1500" t="s">
        <v>4</v>
      </c>
      <c r="J1500" t="s">
        <v>5</v>
      </c>
      <c r="K1500">
        <v>0.03</v>
      </c>
      <c r="L1500" t="s">
        <v>12</v>
      </c>
      <c r="M1500">
        <f>YEAR(Table1[[#This Row],[Transaction_Date]])</f>
        <v>2022</v>
      </c>
    </row>
    <row r="1501" spans="1:13" hidden="1" x14ac:dyDescent="0.25">
      <c r="A1501" s="3">
        <v>45083</v>
      </c>
      <c r="B1501">
        <v>48118</v>
      </c>
      <c r="C1501">
        <v>13541</v>
      </c>
      <c r="D1501">
        <v>34577</v>
      </c>
      <c r="E1501" t="s">
        <v>2</v>
      </c>
      <c r="F1501" t="s">
        <v>23</v>
      </c>
      <c r="G1501" t="s">
        <v>30</v>
      </c>
      <c r="H1501" t="s">
        <v>9</v>
      </c>
      <c r="I1501" t="s">
        <v>4</v>
      </c>
      <c r="J1501" t="s">
        <v>11</v>
      </c>
      <c r="K1501">
        <v>0.01</v>
      </c>
      <c r="L1501" t="s">
        <v>25</v>
      </c>
      <c r="M1501">
        <f>YEAR(Table1[[#This Row],[Transaction_Date]])</f>
        <v>2023</v>
      </c>
    </row>
    <row r="1502" spans="1:13" hidden="1" x14ac:dyDescent="0.25">
      <c r="A1502" s="3">
        <v>44961</v>
      </c>
      <c r="B1502">
        <v>16561</v>
      </c>
      <c r="C1502">
        <v>6348</v>
      </c>
      <c r="D1502">
        <v>10213</v>
      </c>
      <c r="E1502" t="s">
        <v>0</v>
      </c>
      <c r="F1502" t="s">
        <v>26</v>
      </c>
      <c r="G1502" t="s">
        <v>16</v>
      </c>
      <c r="H1502" t="s">
        <v>18</v>
      </c>
      <c r="I1502" t="s">
        <v>24</v>
      </c>
      <c r="J1502" t="s">
        <v>20</v>
      </c>
      <c r="K1502">
        <v>0.12</v>
      </c>
      <c r="L1502" t="s">
        <v>35</v>
      </c>
      <c r="M1502">
        <f>YEAR(Table1[[#This Row],[Transaction_Date]])</f>
        <v>2023</v>
      </c>
    </row>
    <row r="1503" spans="1:13" hidden="1" x14ac:dyDescent="0.25">
      <c r="A1503" s="3">
        <v>45068</v>
      </c>
      <c r="B1503">
        <v>39291</v>
      </c>
      <c r="C1503">
        <v>19352</v>
      </c>
      <c r="D1503">
        <v>19939</v>
      </c>
      <c r="E1503" t="s">
        <v>0</v>
      </c>
      <c r="F1503" t="s">
        <v>23</v>
      </c>
      <c r="G1503" t="s">
        <v>22</v>
      </c>
      <c r="H1503" t="s">
        <v>14</v>
      </c>
      <c r="I1503" t="s">
        <v>10</v>
      </c>
      <c r="J1503" t="s">
        <v>32</v>
      </c>
      <c r="K1503">
        <v>0.16</v>
      </c>
      <c r="L1503" t="s">
        <v>6</v>
      </c>
      <c r="M1503">
        <f>YEAR(Table1[[#This Row],[Transaction_Date]])</f>
        <v>2023</v>
      </c>
    </row>
    <row r="1504" spans="1:13" hidden="1" x14ac:dyDescent="0.25">
      <c r="A1504" s="3">
        <v>45173</v>
      </c>
      <c r="B1504">
        <v>39154</v>
      </c>
      <c r="C1504">
        <v>6642</v>
      </c>
      <c r="D1504">
        <v>32512</v>
      </c>
      <c r="E1504" t="s">
        <v>7</v>
      </c>
      <c r="F1504" t="s">
        <v>17</v>
      </c>
      <c r="G1504" t="s">
        <v>8</v>
      </c>
      <c r="H1504" t="s">
        <v>18</v>
      </c>
      <c r="I1504" t="s">
        <v>19</v>
      </c>
      <c r="J1504" t="s">
        <v>5</v>
      </c>
      <c r="K1504">
        <v>0.21</v>
      </c>
      <c r="L1504" t="s">
        <v>34</v>
      </c>
      <c r="M1504">
        <f>YEAR(Table1[[#This Row],[Transaction_Date]])</f>
        <v>2023</v>
      </c>
    </row>
    <row r="1505" spans="1:13" hidden="1" x14ac:dyDescent="0.25">
      <c r="A1505" s="3">
        <v>45089</v>
      </c>
      <c r="B1505">
        <v>38149</v>
      </c>
      <c r="C1505">
        <v>8578</v>
      </c>
      <c r="D1505">
        <v>29571</v>
      </c>
      <c r="E1505" t="s">
        <v>16</v>
      </c>
      <c r="F1505" t="s">
        <v>23</v>
      </c>
      <c r="G1505" t="s">
        <v>22</v>
      </c>
      <c r="H1505" t="s">
        <v>18</v>
      </c>
      <c r="I1505" t="s">
        <v>4</v>
      </c>
      <c r="J1505" t="s">
        <v>5</v>
      </c>
      <c r="K1505">
        <v>0.05</v>
      </c>
      <c r="L1505" t="s">
        <v>25</v>
      </c>
      <c r="M1505">
        <f>YEAR(Table1[[#This Row],[Transaction_Date]])</f>
        <v>2023</v>
      </c>
    </row>
    <row r="1506" spans="1:13" hidden="1" x14ac:dyDescent="0.25">
      <c r="A1506" s="3">
        <v>44991</v>
      </c>
      <c r="B1506">
        <v>27983</v>
      </c>
      <c r="C1506">
        <v>8563</v>
      </c>
      <c r="D1506">
        <v>19420</v>
      </c>
      <c r="E1506" t="s">
        <v>0</v>
      </c>
      <c r="F1506" t="s">
        <v>1</v>
      </c>
      <c r="G1506" t="s">
        <v>8</v>
      </c>
      <c r="H1506" t="s">
        <v>14</v>
      </c>
      <c r="I1506" t="s">
        <v>10</v>
      </c>
      <c r="J1506" t="s">
        <v>11</v>
      </c>
      <c r="K1506">
        <v>0.23</v>
      </c>
      <c r="L1506" t="s">
        <v>21</v>
      </c>
      <c r="M1506">
        <f>YEAR(Table1[[#This Row],[Transaction_Date]])</f>
        <v>2023</v>
      </c>
    </row>
    <row r="1507" spans="1:13" hidden="1" x14ac:dyDescent="0.25">
      <c r="A1507" s="3">
        <v>44964</v>
      </c>
      <c r="B1507">
        <v>8884</v>
      </c>
      <c r="C1507">
        <v>28898</v>
      </c>
      <c r="D1507">
        <v>-20014</v>
      </c>
      <c r="E1507" t="s">
        <v>0</v>
      </c>
      <c r="F1507" t="s">
        <v>26</v>
      </c>
      <c r="G1507" t="s">
        <v>8</v>
      </c>
      <c r="H1507" t="s">
        <v>9</v>
      </c>
      <c r="I1507" t="s">
        <v>4</v>
      </c>
      <c r="J1507" t="s">
        <v>32</v>
      </c>
      <c r="K1507">
        <v>7.0000000000000007E-2</v>
      </c>
      <c r="L1507" t="s">
        <v>35</v>
      </c>
      <c r="M1507">
        <f>YEAR(Table1[[#This Row],[Transaction_Date]])</f>
        <v>2023</v>
      </c>
    </row>
    <row r="1508" spans="1:13" hidden="1" x14ac:dyDescent="0.25">
      <c r="A1508" s="3">
        <v>45089</v>
      </c>
      <c r="B1508">
        <v>27875</v>
      </c>
      <c r="C1508">
        <v>28096</v>
      </c>
      <c r="D1508">
        <v>-221</v>
      </c>
      <c r="E1508" t="s">
        <v>22</v>
      </c>
      <c r="F1508" t="s">
        <v>13</v>
      </c>
      <c r="G1508" t="s">
        <v>8</v>
      </c>
      <c r="H1508" t="s">
        <v>3</v>
      </c>
      <c r="I1508" t="s">
        <v>4</v>
      </c>
      <c r="J1508" t="s">
        <v>5</v>
      </c>
      <c r="K1508">
        <v>0.06</v>
      </c>
      <c r="L1508" t="s">
        <v>25</v>
      </c>
      <c r="M1508">
        <f>YEAR(Table1[[#This Row],[Transaction_Date]])</f>
        <v>2023</v>
      </c>
    </row>
    <row r="1509" spans="1:13" x14ac:dyDescent="0.25">
      <c r="A1509" s="3">
        <v>44789</v>
      </c>
      <c r="B1509" s="4">
        <v>6984</v>
      </c>
      <c r="C1509">
        <v>24031</v>
      </c>
      <c r="D1509">
        <v>-17047</v>
      </c>
      <c r="E1509" t="s">
        <v>0</v>
      </c>
      <c r="F1509" t="s">
        <v>26</v>
      </c>
      <c r="G1509" t="s">
        <v>7</v>
      </c>
      <c r="H1509" t="s">
        <v>18</v>
      </c>
      <c r="I1509" t="s">
        <v>10</v>
      </c>
      <c r="J1509" t="s">
        <v>20</v>
      </c>
      <c r="K1509">
        <v>0.1</v>
      </c>
      <c r="L1509" t="s">
        <v>12</v>
      </c>
      <c r="M1509">
        <f>YEAR(Table1[[#This Row],[Transaction_Date]])</f>
        <v>2022</v>
      </c>
    </row>
    <row r="1510" spans="1:13" hidden="1" x14ac:dyDescent="0.25">
      <c r="A1510" s="3">
        <v>45004</v>
      </c>
      <c r="B1510">
        <v>18104</v>
      </c>
      <c r="C1510">
        <v>25039</v>
      </c>
      <c r="D1510">
        <v>-6935</v>
      </c>
      <c r="E1510" t="s">
        <v>22</v>
      </c>
      <c r="F1510" t="s">
        <v>23</v>
      </c>
      <c r="G1510" t="s">
        <v>8</v>
      </c>
      <c r="H1510" t="s">
        <v>27</v>
      </c>
      <c r="I1510" t="s">
        <v>10</v>
      </c>
      <c r="J1510" t="s">
        <v>5</v>
      </c>
      <c r="K1510">
        <v>0.16</v>
      </c>
      <c r="L1510" t="s">
        <v>21</v>
      </c>
      <c r="M1510">
        <f>YEAR(Table1[[#This Row],[Transaction_Date]])</f>
        <v>2023</v>
      </c>
    </row>
    <row r="1511" spans="1:13" x14ac:dyDescent="0.25">
      <c r="A1511" s="3">
        <v>44707</v>
      </c>
      <c r="B1511" s="4">
        <v>30500</v>
      </c>
      <c r="C1511">
        <v>5407</v>
      </c>
      <c r="D1511">
        <v>25093</v>
      </c>
      <c r="E1511" t="s">
        <v>7</v>
      </c>
      <c r="F1511" t="s">
        <v>1</v>
      </c>
      <c r="G1511" t="s">
        <v>16</v>
      </c>
      <c r="H1511" t="s">
        <v>14</v>
      </c>
      <c r="I1511" t="s">
        <v>19</v>
      </c>
      <c r="J1511" t="s">
        <v>32</v>
      </c>
      <c r="K1511">
        <v>0.09</v>
      </c>
      <c r="L1511" t="s">
        <v>6</v>
      </c>
      <c r="M1511">
        <f>YEAR(Table1[[#This Row],[Transaction_Date]])</f>
        <v>2022</v>
      </c>
    </row>
    <row r="1512" spans="1:13" hidden="1" x14ac:dyDescent="0.25">
      <c r="A1512" s="3">
        <v>45060</v>
      </c>
      <c r="B1512">
        <v>25184</v>
      </c>
      <c r="C1512">
        <v>29823</v>
      </c>
      <c r="D1512">
        <v>-4639</v>
      </c>
      <c r="E1512" t="s">
        <v>22</v>
      </c>
      <c r="F1512" t="s">
        <v>1</v>
      </c>
      <c r="G1512" t="s">
        <v>7</v>
      </c>
      <c r="H1512" t="s">
        <v>27</v>
      </c>
      <c r="I1512" t="s">
        <v>19</v>
      </c>
      <c r="J1512" t="s">
        <v>5</v>
      </c>
      <c r="K1512">
        <v>0.04</v>
      </c>
      <c r="L1512" t="s">
        <v>6</v>
      </c>
      <c r="M1512">
        <f>YEAR(Table1[[#This Row],[Transaction_Date]])</f>
        <v>2023</v>
      </c>
    </row>
    <row r="1513" spans="1:13" hidden="1" x14ac:dyDescent="0.25">
      <c r="A1513" s="3">
        <v>45010</v>
      </c>
      <c r="B1513">
        <v>29834</v>
      </c>
      <c r="C1513">
        <v>16609</v>
      </c>
      <c r="D1513">
        <v>13225</v>
      </c>
      <c r="E1513" t="s">
        <v>7</v>
      </c>
      <c r="F1513" t="s">
        <v>23</v>
      </c>
      <c r="G1513" t="s">
        <v>7</v>
      </c>
      <c r="H1513" t="s">
        <v>14</v>
      </c>
      <c r="I1513" t="s">
        <v>24</v>
      </c>
      <c r="J1513" t="s">
        <v>5</v>
      </c>
      <c r="K1513">
        <v>0.09</v>
      </c>
      <c r="L1513" t="s">
        <v>21</v>
      </c>
      <c r="M1513">
        <f>YEAR(Table1[[#This Row],[Transaction_Date]])</f>
        <v>2023</v>
      </c>
    </row>
    <row r="1514" spans="1:13" hidden="1" x14ac:dyDescent="0.25">
      <c r="A1514" s="3">
        <v>45192</v>
      </c>
      <c r="B1514">
        <v>27959</v>
      </c>
      <c r="C1514">
        <v>19881</v>
      </c>
      <c r="D1514">
        <v>8078</v>
      </c>
      <c r="E1514" t="s">
        <v>0</v>
      </c>
      <c r="F1514" t="s">
        <v>26</v>
      </c>
      <c r="G1514" t="s">
        <v>16</v>
      </c>
      <c r="H1514" t="s">
        <v>27</v>
      </c>
      <c r="I1514" t="s">
        <v>24</v>
      </c>
      <c r="J1514" t="s">
        <v>5</v>
      </c>
      <c r="K1514">
        <v>0.19</v>
      </c>
      <c r="L1514" t="s">
        <v>34</v>
      </c>
      <c r="M1514">
        <f>YEAR(Table1[[#This Row],[Transaction_Date]])</f>
        <v>2023</v>
      </c>
    </row>
    <row r="1515" spans="1:13" x14ac:dyDescent="0.25">
      <c r="A1515" s="3">
        <v>44655</v>
      </c>
      <c r="B1515" s="4">
        <v>10026</v>
      </c>
      <c r="C1515">
        <v>4266</v>
      </c>
      <c r="D1515">
        <v>5760</v>
      </c>
      <c r="E1515" t="s">
        <v>7</v>
      </c>
      <c r="F1515" t="s">
        <v>23</v>
      </c>
      <c r="G1515" t="s">
        <v>16</v>
      </c>
      <c r="H1515" t="s">
        <v>14</v>
      </c>
      <c r="I1515" t="s">
        <v>4</v>
      </c>
      <c r="J1515" t="s">
        <v>11</v>
      </c>
      <c r="K1515">
        <v>0.18</v>
      </c>
      <c r="L1515" t="s">
        <v>29</v>
      </c>
      <c r="M1515">
        <f>YEAR(Table1[[#This Row],[Transaction_Date]])</f>
        <v>2022</v>
      </c>
    </row>
    <row r="1516" spans="1:13" hidden="1" x14ac:dyDescent="0.25">
      <c r="A1516" s="3">
        <v>45067</v>
      </c>
      <c r="B1516">
        <v>18923</v>
      </c>
      <c r="C1516">
        <v>16395</v>
      </c>
      <c r="D1516">
        <v>2528</v>
      </c>
      <c r="E1516" t="s">
        <v>16</v>
      </c>
      <c r="F1516" t="s">
        <v>23</v>
      </c>
      <c r="G1516" t="s">
        <v>22</v>
      </c>
      <c r="H1516" t="s">
        <v>18</v>
      </c>
      <c r="I1516" t="s">
        <v>24</v>
      </c>
      <c r="J1516" t="s">
        <v>20</v>
      </c>
      <c r="K1516">
        <v>0.27</v>
      </c>
      <c r="L1516" t="s">
        <v>6</v>
      </c>
      <c r="M1516">
        <f>YEAR(Table1[[#This Row],[Transaction_Date]])</f>
        <v>2023</v>
      </c>
    </row>
    <row r="1517" spans="1:13" x14ac:dyDescent="0.25">
      <c r="A1517" s="3">
        <v>44780</v>
      </c>
      <c r="B1517" s="4">
        <v>46042</v>
      </c>
      <c r="C1517">
        <v>20785</v>
      </c>
      <c r="D1517">
        <v>25257</v>
      </c>
      <c r="E1517" t="s">
        <v>16</v>
      </c>
      <c r="F1517" t="s">
        <v>23</v>
      </c>
      <c r="G1517" t="s">
        <v>7</v>
      </c>
      <c r="H1517" t="s">
        <v>18</v>
      </c>
      <c r="I1517" t="s">
        <v>19</v>
      </c>
      <c r="J1517" t="s">
        <v>11</v>
      </c>
      <c r="K1517">
        <v>0.23</v>
      </c>
      <c r="L1517" t="s">
        <v>12</v>
      </c>
      <c r="M1517">
        <f>YEAR(Table1[[#This Row],[Transaction_Date]])</f>
        <v>2022</v>
      </c>
    </row>
    <row r="1518" spans="1:13" x14ac:dyDescent="0.25">
      <c r="A1518" s="3">
        <v>44923</v>
      </c>
      <c r="B1518" s="4">
        <v>33636</v>
      </c>
      <c r="C1518">
        <v>22500</v>
      </c>
      <c r="D1518">
        <v>11136</v>
      </c>
      <c r="E1518" t="s">
        <v>0</v>
      </c>
      <c r="F1518" t="s">
        <v>23</v>
      </c>
      <c r="G1518" t="s">
        <v>16</v>
      </c>
      <c r="H1518" t="s">
        <v>18</v>
      </c>
      <c r="I1518" t="s">
        <v>19</v>
      </c>
      <c r="J1518" t="s">
        <v>5</v>
      </c>
      <c r="K1518">
        <v>0.2</v>
      </c>
      <c r="L1518" t="s">
        <v>15</v>
      </c>
      <c r="M1518">
        <f>YEAR(Table1[[#This Row],[Transaction_Date]])</f>
        <v>2022</v>
      </c>
    </row>
    <row r="1519" spans="1:13" x14ac:dyDescent="0.25">
      <c r="A1519" s="3">
        <v>44796</v>
      </c>
      <c r="B1519" s="4">
        <v>25988</v>
      </c>
      <c r="C1519">
        <v>4530</v>
      </c>
      <c r="D1519">
        <v>21458</v>
      </c>
      <c r="E1519" t="s">
        <v>16</v>
      </c>
      <c r="F1519" t="s">
        <v>1</v>
      </c>
      <c r="G1519" t="s">
        <v>16</v>
      </c>
      <c r="H1519" t="s">
        <v>18</v>
      </c>
      <c r="I1519" t="s">
        <v>10</v>
      </c>
      <c r="J1519" t="s">
        <v>20</v>
      </c>
      <c r="K1519">
        <v>0.18</v>
      </c>
      <c r="L1519" t="s">
        <v>12</v>
      </c>
      <c r="M1519">
        <f>YEAR(Table1[[#This Row],[Transaction_Date]])</f>
        <v>2022</v>
      </c>
    </row>
    <row r="1520" spans="1:13" hidden="1" x14ac:dyDescent="0.25">
      <c r="A1520" s="3">
        <v>45190</v>
      </c>
      <c r="B1520">
        <v>46290</v>
      </c>
      <c r="C1520">
        <v>15119</v>
      </c>
      <c r="D1520">
        <v>31171</v>
      </c>
      <c r="E1520" t="s">
        <v>16</v>
      </c>
      <c r="F1520" t="s">
        <v>26</v>
      </c>
      <c r="G1520" t="s">
        <v>22</v>
      </c>
      <c r="H1520" t="s">
        <v>3</v>
      </c>
      <c r="I1520" t="s">
        <v>4</v>
      </c>
      <c r="J1520" t="s">
        <v>11</v>
      </c>
      <c r="K1520">
        <v>0.25</v>
      </c>
      <c r="L1520" t="s">
        <v>34</v>
      </c>
      <c r="M1520">
        <f>YEAR(Table1[[#This Row],[Transaction_Date]])</f>
        <v>2023</v>
      </c>
    </row>
    <row r="1521" spans="1:13" hidden="1" x14ac:dyDescent="0.25">
      <c r="A1521" s="3">
        <v>45073</v>
      </c>
      <c r="B1521">
        <v>22716</v>
      </c>
      <c r="C1521">
        <v>20693</v>
      </c>
      <c r="D1521">
        <v>2023</v>
      </c>
      <c r="E1521" t="s">
        <v>0</v>
      </c>
      <c r="F1521" t="s">
        <v>23</v>
      </c>
      <c r="G1521" t="s">
        <v>2</v>
      </c>
      <c r="H1521" t="s">
        <v>3</v>
      </c>
      <c r="I1521" t="s">
        <v>4</v>
      </c>
      <c r="J1521" t="s">
        <v>5</v>
      </c>
      <c r="K1521">
        <v>0.06</v>
      </c>
      <c r="L1521" t="s">
        <v>6</v>
      </c>
      <c r="M1521">
        <f>YEAR(Table1[[#This Row],[Transaction_Date]])</f>
        <v>2023</v>
      </c>
    </row>
    <row r="1522" spans="1:13" hidden="1" x14ac:dyDescent="0.25">
      <c r="A1522" s="3">
        <v>44974</v>
      </c>
      <c r="B1522">
        <v>10640</v>
      </c>
      <c r="C1522">
        <v>26365</v>
      </c>
      <c r="D1522">
        <v>-15725</v>
      </c>
      <c r="E1522" t="s">
        <v>0</v>
      </c>
      <c r="F1522" t="s">
        <v>23</v>
      </c>
      <c r="G1522" t="s">
        <v>8</v>
      </c>
      <c r="H1522" t="s">
        <v>9</v>
      </c>
      <c r="I1522" t="s">
        <v>10</v>
      </c>
      <c r="J1522" t="s">
        <v>20</v>
      </c>
      <c r="K1522">
        <v>0.05</v>
      </c>
      <c r="L1522" t="s">
        <v>35</v>
      </c>
      <c r="M1522">
        <f>YEAR(Table1[[#This Row],[Transaction_Date]])</f>
        <v>2023</v>
      </c>
    </row>
    <row r="1523" spans="1:13" hidden="1" x14ac:dyDescent="0.25">
      <c r="A1523" s="3">
        <v>45261</v>
      </c>
      <c r="B1523">
        <v>7962</v>
      </c>
      <c r="C1523">
        <v>22731</v>
      </c>
      <c r="D1523">
        <v>-14769</v>
      </c>
      <c r="E1523" t="s">
        <v>0</v>
      </c>
      <c r="F1523" t="s">
        <v>13</v>
      </c>
      <c r="G1523" t="s">
        <v>8</v>
      </c>
      <c r="H1523" t="s">
        <v>18</v>
      </c>
      <c r="I1523" t="s">
        <v>19</v>
      </c>
      <c r="J1523" t="s">
        <v>5</v>
      </c>
      <c r="K1523">
        <v>0.09</v>
      </c>
      <c r="L1523" t="s">
        <v>15</v>
      </c>
      <c r="M1523">
        <f>YEAR(Table1[[#This Row],[Transaction_Date]])</f>
        <v>2023</v>
      </c>
    </row>
    <row r="1524" spans="1:13" x14ac:dyDescent="0.25">
      <c r="A1524" s="3">
        <v>44885</v>
      </c>
      <c r="B1524" s="4">
        <v>38526</v>
      </c>
      <c r="C1524">
        <v>15866</v>
      </c>
      <c r="D1524">
        <v>22660</v>
      </c>
      <c r="E1524" t="s">
        <v>2</v>
      </c>
      <c r="F1524" t="s">
        <v>1</v>
      </c>
      <c r="G1524" t="s">
        <v>22</v>
      </c>
      <c r="H1524" t="s">
        <v>27</v>
      </c>
      <c r="I1524" t="s">
        <v>4</v>
      </c>
      <c r="J1524" t="s">
        <v>5</v>
      </c>
      <c r="K1524">
        <v>0.24</v>
      </c>
      <c r="L1524" t="s">
        <v>36</v>
      </c>
      <c r="M1524">
        <f>YEAR(Table1[[#This Row],[Transaction_Date]])</f>
        <v>2022</v>
      </c>
    </row>
    <row r="1525" spans="1:13" hidden="1" x14ac:dyDescent="0.25">
      <c r="A1525" s="3">
        <v>45196</v>
      </c>
      <c r="B1525">
        <v>7893</v>
      </c>
      <c r="C1525">
        <v>19200</v>
      </c>
      <c r="D1525">
        <v>-11307</v>
      </c>
      <c r="E1525" t="s">
        <v>7</v>
      </c>
      <c r="F1525" t="s">
        <v>17</v>
      </c>
      <c r="G1525" t="s">
        <v>30</v>
      </c>
      <c r="H1525" t="s">
        <v>3</v>
      </c>
      <c r="I1525" t="s">
        <v>24</v>
      </c>
      <c r="J1525" t="s">
        <v>5</v>
      </c>
      <c r="K1525">
        <v>0.21</v>
      </c>
      <c r="L1525" t="s">
        <v>34</v>
      </c>
      <c r="M1525">
        <f>YEAR(Table1[[#This Row],[Transaction_Date]])</f>
        <v>2023</v>
      </c>
    </row>
    <row r="1526" spans="1:13" hidden="1" x14ac:dyDescent="0.25">
      <c r="A1526" s="3">
        <v>45060</v>
      </c>
      <c r="B1526">
        <v>7017</v>
      </c>
      <c r="C1526">
        <v>28967</v>
      </c>
      <c r="D1526">
        <v>-21950</v>
      </c>
      <c r="E1526" t="s">
        <v>22</v>
      </c>
      <c r="F1526" t="s">
        <v>23</v>
      </c>
      <c r="G1526" t="s">
        <v>30</v>
      </c>
      <c r="H1526" t="s">
        <v>27</v>
      </c>
      <c r="I1526" t="s">
        <v>4</v>
      </c>
      <c r="J1526" t="s">
        <v>5</v>
      </c>
      <c r="K1526">
        <v>0.15</v>
      </c>
      <c r="L1526" t="s">
        <v>6</v>
      </c>
      <c r="M1526">
        <f>YEAR(Table1[[#This Row],[Transaction_Date]])</f>
        <v>2023</v>
      </c>
    </row>
    <row r="1527" spans="1:13" x14ac:dyDescent="0.25">
      <c r="A1527" s="3">
        <v>44774</v>
      </c>
      <c r="B1527" s="4">
        <v>5478</v>
      </c>
      <c r="C1527">
        <v>27048</v>
      </c>
      <c r="D1527">
        <v>-21570</v>
      </c>
      <c r="E1527" t="s">
        <v>7</v>
      </c>
      <c r="F1527" t="s">
        <v>13</v>
      </c>
      <c r="G1527" t="s">
        <v>8</v>
      </c>
      <c r="H1527" t="s">
        <v>27</v>
      </c>
      <c r="I1527" t="s">
        <v>4</v>
      </c>
      <c r="J1527" t="s">
        <v>5</v>
      </c>
      <c r="K1527">
        <v>0.02</v>
      </c>
      <c r="L1527" t="s">
        <v>12</v>
      </c>
      <c r="M1527">
        <f>YEAR(Table1[[#This Row],[Transaction_Date]])</f>
        <v>2022</v>
      </c>
    </row>
    <row r="1528" spans="1:13" hidden="1" x14ac:dyDescent="0.25">
      <c r="A1528" s="3">
        <v>45178</v>
      </c>
      <c r="B1528">
        <v>33541</v>
      </c>
      <c r="C1528">
        <v>10621</v>
      </c>
      <c r="D1528">
        <v>22920</v>
      </c>
      <c r="E1528" t="s">
        <v>7</v>
      </c>
      <c r="F1528" t="s">
        <v>13</v>
      </c>
      <c r="G1528" t="s">
        <v>16</v>
      </c>
      <c r="H1528" t="s">
        <v>27</v>
      </c>
      <c r="I1528" t="s">
        <v>10</v>
      </c>
      <c r="J1528" t="s">
        <v>11</v>
      </c>
      <c r="K1528">
        <v>0.2</v>
      </c>
      <c r="L1528" t="s">
        <v>34</v>
      </c>
      <c r="M1528">
        <f>YEAR(Table1[[#This Row],[Transaction_Date]])</f>
        <v>2023</v>
      </c>
    </row>
    <row r="1529" spans="1:13" x14ac:dyDescent="0.25">
      <c r="A1529" s="3">
        <v>44612</v>
      </c>
      <c r="B1529" s="4">
        <v>15186</v>
      </c>
      <c r="C1529">
        <v>19159</v>
      </c>
      <c r="D1529">
        <v>-3973</v>
      </c>
      <c r="E1529" t="s">
        <v>16</v>
      </c>
      <c r="F1529" t="s">
        <v>26</v>
      </c>
      <c r="G1529" t="s">
        <v>22</v>
      </c>
      <c r="H1529" t="s">
        <v>14</v>
      </c>
      <c r="I1529" t="s">
        <v>4</v>
      </c>
      <c r="J1529" t="s">
        <v>32</v>
      </c>
      <c r="K1529">
        <v>0.16</v>
      </c>
      <c r="L1529" t="s">
        <v>35</v>
      </c>
      <c r="M1529">
        <f>YEAR(Table1[[#This Row],[Transaction_Date]])</f>
        <v>2022</v>
      </c>
    </row>
    <row r="1530" spans="1:13" hidden="1" x14ac:dyDescent="0.25">
      <c r="A1530" s="3">
        <v>45096</v>
      </c>
      <c r="B1530">
        <v>41542</v>
      </c>
      <c r="C1530">
        <v>17410</v>
      </c>
      <c r="D1530">
        <v>24132</v>
      </c>
      <c r="E1530" t="s">
        <v>7</v>
      </c>
      <c r="F1530" t="s">
        <v>1</v>
      </c>
      <c r="G1530" t="s">
        <v>22</v>
      </c>
      <c r="H1530" t="s">
        <v>9</v>
      </c>
      <c r="I1530" t="s">
        <v>4</v>
      </c>
      <c r="J1530" t="s">
        <v>5</v>
      </c>
      <c r="K1530">
        <v>0.2</v>
      </c>
      <c r="L1530" t="s">
        <v>25</v>
      </c>
      <c r="M1530">
        <f>YEAR(Table1[[#This Row],[Transaction_Date]])</f>
        <v>2023</v>
      </c>
    </row>
    <row r="1531" spans="1:13" hidden="1" x14ac:dyDescent="0.25">
      <c r="A1531" s="3">
        <v>44974</v>
      </c>
      <c r="B1531">
        <v>13733</v>
      </c>
      <c r="C1531">
        <v>14214</v>
      </c>
      <c r="D1531">
        <v>-481</v>
      </c>
      <c r="E1531" t="s">
        <v>16</v>
      </c>
      <c r="F1531" t="s">
        <v>26</v>
      </c>
      <c r="G1531" t="s">
        <v>2</v>
      </c>
      <c r="H1531" t="s">
        <v>9</v>
      </c>
      <c r="I1531" t="s">
        <v>24</v>
      </c>
      <c r="J1531" t="s">
        <v>20</v>
      </c>
      <c r="K1531">
        <v>0.15</v>
      </c>
      <c r="L1531" t="s">
        <v>35</v>
      </c>
      <c r="M1531">
        <f>YEAR(Table1[[#This Row],[Transaction_Date]])</f>
        <v>2023</v>
      </c>
    </row>
    <row r="1532" spans="1:13" hidden="1" x14ac:dyDescent="0.25">
      <c r="A1532" s="3">
        <v>45226</v>
      </c>
      <c r="B1532">
        <v>40595</v>
      </c>
      <c r="C1532">
        <v>22135</v>
      </c>
      <c r="D1532">
        <v>18460</v>
      </c>
      <c r="E1532" t="s">
        <v>16</v>
      </c>
      <c r="F1532" t="s">
        <v>23</v>
      </c>
      <c r="G1532" t="s">
        <v>8</v>
      </c>
      <c r="H1532" t="s">
        <v>9</v>
      </c>
      <c r="I1532" t="s">
        <v>10</v>
      </c>
      <c r="J1532" t="s">
        <v>11</v>
      </c>
      <c r="K1532">
        <v>0</v>
      </c>
      <c r="L1532" t="s">
        <v>31</v>
      </c>
      <c r="M1532">
        <f>YEAR(Table1[[#This Row],[Transaction_Date]])</f>
        <v>2023</v>
      </c>
    </row>
    <row r="1533" spans="1:13" hidden="1" x14ac:dyDescent="0.25">
      <c r="A1533" s="3">
        <v>45068</v>
      </c>
      <c r="B1533">
        <v>31316</v>
      </c>
      <c r="C1533">
        <v>21128</v>
      </c>
      <c r="D1533">
        <v>10188</v>
      </c>
      <c r="E1533" t="s">
        <v>0</v>
      </c>
      <c r="F1533" t="s">
        <v>23</v>
      </c>
      <c r="G1533" t="s">
        <v>16</v>
      </c>
      <c r="H1533" t="s">
        <v>3</v>
      </c>
      <c r="I1533" t="s">
        <v>10</v>
      </c>
      <c r="J1533" t="s">
        <v>5</v>
      </c>
      <c r="K1533">
        <v>0.21</v>
      </c>
      <c r="L1533" t="s">
        <v>6</v>
      </c>
      <c r="M1533">
        <f>YEAR(Table1[[#This Row],[Transaction_Date]])</f>
        <v>2023</v>
      </c>
    </row>
    <row r="1534" spans="1:13" x14ac:dyDescent="0.25">
      <c r="A1534" s="3">
        <v>44628</v>
      </c>
      <c r="B1534" s="4">
        <v>37408</v>
      </c>
      <c r="C1534">
        <v>20300</v>
      </c>
      <c r="D1534">
        <v>17108</v>
      </c>
      <c r="E1534" t="s">
        <v>0</v>
      </c>
      <c r="F1534" t="s">
        <v>23</v>
      </c>
      <c r="G1534" t="s">
        <v>22</v>
      </c>
      <c r="H1534" t="s">
        <v>27</v>
      </c>
      <c r="I1534" t="s">
        <v>10</v>
      </c>
      <c r="J1534" t="s">
        <v>20</v>
      </c>
      <c r="K1534">
        <v>0.04</v>
      </c>
      <c r="L1534" t="s">
        <v>21</v>
      </c>
      <c r="M1534">
        <f>YEAR(Table1[[#This Row],[Transaction_Date]])</f>
        <v>2022</v>
      </c>
    </row>
    <row r="1535" spans="1:13" x14ac:dyDescent="0.25">
      <c r="A1535" s="3">
        <v>44603</v>
      </c>
      <c r="B1535" s="4">
        <v>6152</v>
      </c>
      <c r="C1535">
        <v>3326</v>
      </c>
      <c r="D1535">
        <v>2826</v>
      </c>
      <c r="E1535" t="s">
        <v>7</v>
      </c>
      <c r="F1535" t="s">
        <v>26</v>
      </c>
      <c r="G1535" t="s">
        <v>8</v>
      </c>
      <c r="H1535" t="s">
        <v>14</v>
      </c>
      <c r="I1535" t="s">
        <v>4</v>
      </c>
      <c r="J1535" t="s">
        <v>11</v>
      </c>
      <c r="K1535">
        <v>0.01</v>
      </c>
      <c r="L1535" t="s">
        <v>35</v>
      </c>
      <c r="M1535">
        <f>YEAR(Table1[[#This Row],[Transaction_Date]])</f>
        <v>2022</v>
      </c>
    </row>
    <row r="1536" spans="1:13" hidden="1" x14ac:dyDescent="0.25">
      <c r="A1536" s="3">
        <v>44974</v>
      </c>
      <c r="B1536">
        <v>44115</v>
      </c>
      <c r="C1536">
        <v>4788</v>
      </c>
      <c r="D1536">
        <v>39327</v>
      </c>
      <c r="E1536" t="s">
        <v>22</v>
      </c>
      <c r="F1536" t="s">
        <v>13</v>
      </c>
      <c r="G1536" t="s">
        <v>8</v>
      </c>
      <c r="H1536" t="s">
        <v>18</v>
      </c>
      <c r="I1536" t="s">
        <v>4</v>
      </c>
      <c r="J1536" t="s">
        <v>5</v>
      </c>
      <c r="K1536">
        <v>0.09</v>
      </c>
      <c r="L1536" t="s">
        <v>35</v>
      </c>
      <c r="M1536">
        <f>YEAR(Table1[[#This Row],[Transaction_Date]])</f>
        <v>2023</v>
      </c>
    </row>
    <row r="1537" spans="1:13" x14ac:dyDescent="0.25">
      <c r="A1537" s="3">
        <v>44569</v>
      </c>
      <c r="B1537" s="4">
        <v>34270</v>
      </c>
      <c r="C1537">
        <v>10268</v>
      </c>
      <c r="D1537">
        <v>24002</v>
      </c>
      <c r="E1537" t="s">
        <v>16</v>
      </c>
      <c r="F1537" t="s">
        <v>23</v>
      </c>
      <c r="G1537" t="s">
        <v>30</v>
      </c>
      <c r="H1537" t="s">
        <v>18</v>
      </c>
      <c r="I1537" t="s">
        <v>10</v>
      </c>
      <c r="J1537" t="s">
        <v>20</v>
      </c>
      <c r="K1537">
        <v>0.16</v>
      </c>
      <c r="L1537" t="s">
        <v>28</v>
      </c>
      <c r="M1537">
        <f>YEAR(Table1[[#This Row],[Transaction_Date]])</f>
        <v>2022</v>
      </c>
    </row>
    <row r="1538" spans="1:13" hidden="1" x14ac:dyDescent="0.25">
      <c r="A1538" s="3">
        <v>45095</v>
      </c>
      <c r="B1538">
        <v>5132</v>
      </c>
      <c r="C1538">
        <v>21008</v>
      </c>
      <c r="D1538">
        <v>-15876</v>
      </c>
      <c r="E1538" t="s">
        <v>0</v>
      </c>
      <c r="F1538" t="s">
        <v>23</v>
      </c>
      <c r="G1538" t="s">
        <v>8</v>
      </c>
      <c r="H1538" t="s">
        <v>3</v>
      </c>
      <c r="I1538" t="s">
        <v>10</v>
      </c>
      <c r="J1538" t="s">
        <v>5</v>
      </c>
      <c r="K1538">
        <v>0.19</v>
      </c>
      <c r="L1538" t="s">
        <v>25</v>
      </c>
      <c r="M1538">
        <f>YEAR(Table1[[#This Row],[Transaction_Date]])</f>
        <v>2023</v>
      </c>
    </row>
    <row r="1539" spans="1:13" x14ac:dyDescent="0.25">
      <c r="A1539" s="3">
        <v>44825</v>
      </c>
      <c r="B1539" s="4">
        <v>22614</v>
      </c>
      <c r="C1539">
        <v>20418</v>
      </c>
      <c r="D1539">
        <v>2196</v>
      </c>
      <c r="E1539" t="s">
        <v>16</v>
      </c>
      <c r="F1539" t="s">
        <v>13</v>
      </c>
      <c r="G1539" t="s">
        <v>8</v>
      </c>
      <c r="H1539" t="s">
        <v>14</v>
      </c>
      <c r="I1539" t="s">
        <v>19</v>
      </c>
      <c r="J1539" t="s">
        <v>5</v>
      </c>
      <c r="K1539">
        <v>0</v>
      </c>
      <c r="L1539" t="s">
        <v>34</v>
      </c>
      <c r="M1539">
        <f>YEAR(Table1[[#This Row],[Transaction_Date]])</f>
        <v>2022</v>
      </c>
    </row>
    <row r="1540" spans="1:13" x14ac:dyDescent="0.25">
      <c r="A1540" s="3">
        <v>44725</v>
      </c>
      <c r="B1540" s="4">
        <v>27763</v>
      </c>
      <c r="C1540">
        <v>8032</v>
      </c>
      <c r="D1540">
        <v>19731</v>
      </c>
      <c r="E1540" t="s">
        <v>22</v>
      </c>
      <c r="F1540" t="s">
        <v>23</v>
      </c>
      <c r="G1540" t="s">
        <v>16</v>
      </c>
      <c r="H1540" t="s">
        <v>27</v>
      </c>
      <c r="I1540" t="s">
        <v>19</v>
      </c>
      <c r="J1540" t="s">
        <v>20</v>
      </c>
      <c r="K1540">
        <v>0.21</v>
      </c>
      <c r="L1540" t="s">
        <v>25</v>
      </c>
      <c r="M1540">
        <f>YEAR(Table1[[#This Row],[Transaction_Date]])</f>
        <v>2022</v>
      </c>
    </row>
    <row r="1541" spans="1:13" hidden="1" x14ac:dyDescent="0.25">
      <c r="A1541" s="3">
        <v>44998</v>
      </c>
      <c r="B1541">
        <v>32944</v>
      </c>
      <c r="C1541">
        <v>5342</v>
      </c>
      <c r="D1541">
        <v>27602</v>
      </c>
      <c r="E1541" t="s">
        <v>0</v>
      </c>
      <c r="F1541" t="s">
        <v>13</v>
      </c>
      <c r="G1541" t="s">
        <v>8</v>
      </c>
      <c r="H1541" t="s">
        <v>18</v>
      </c>
      <c r="I1541" t="s">
        <v>24</v>
      </c>
      <c r="J1541" t="s">
        <v>32</v>
      </c>
      <c r="K1541">
        <v>0.09</v>
      </c>
      <c r="L1541" t="s">
        <v>21</v>
      </c>
      <c r="M1541">
        <f>YEAR(Table1[[#This Row],[Transaction_Date]])</f>
        <v>2023</v>
      </c>
    </row>
    <row r="1542" spans="1:13" hidden="1" x14ac:dyDescent="0.25">
      <c r="A1542" s="3">
        <v>45285</v>
      </c>
      <c r="B1542">
        <v>14433</v>
      </c>
      <c r="C1542">
        <v>6620</v>
      </c>
      <c r="D1542">
        <v>7813</v>
      </c>
      <c r="E1542" t="s">
        <v>0</v>
      </c>
      <c r="F1542" t="s">
        <v>23</v>
      </c>
      <c r="G1542" t="s">
        <v>22</v>
      </c>
      <c r="H1542" t="s">
        <v>18</v>
      </c>
      <c r="I1542" t="s">
        <v>4</v>
      </c>
      <c r="J1542" t="s">
        <v>20</v>
      </c>
      <c r="K1542">
        <v>0.02</v>
      </c>
      <c r="L1542" t="s">
        <v>15</v>
      </c>
      <c r="M1542">
        <f>YEAR(Table1[[#This Row],[Transaction_Date]])</f>
        <v>2023</v>
      </c>
    </row>
    <row r="1543" spans="1:13" hidden="1" x14ac:dyDescent="0.25">
      <c r="A1543" s="3">
        <v>45022</v>
      </c>
      <c r="B1543">
        <v>31015</v>
      </c>
      <c r="C1543">
        <v>23703</v>
      </c>
      <c r="D1543">
        <v>7312</v>
      </c>
      <c r="E1543" t="s">
        <v>0</v>
      </c>
      <c r="F1543" t="s">
        <v>23</v>
      </c>
      <c r="G1543" t="s">
        <v>16</v>
      </c>
      <c r="H1543" t="s">
        <v>18</v>
      </c>
      <c r="I1543" t="s">
        <v>19</v>
      </c>
      <c r="J1543" t="s">
        <v>11</v>
      </c>
      <c r="K1543">
        <v>0.2</v>
      </c>
      <c r="L1543" t="s">
        <v>29</v>
      </c>
      <c r="M1543">
        <f>YEAR(Table1[[#This Row],[Transaction_Date]])</f>
        <v>2023</v>
      </c>
    </row>
    <row r="1544" spans="1:13" x14ac:dyDescent="0.25">
      <c r="A1544" s="3">
        <v>44717</v>
      </c>
      <c r="B1544" s="4">
        <v>16530</v>
      </c>
      <c r="C1544">
        <v>12379</v>
      </c>
      <c r="D1544">
        <v>4151</v>
      </c>
      <c r="E1544" t="s">
        <v>7</v>
      </c>
      <c r="F1544" t="s">
        <v>13</v>
      </c>
      <c r="G1544" t="s">
        <v>8</v>
      </c>
      <c r="H1544" t="s">
        <v>18</v>
      </c>
      <c r="I1544" t="s">
        <v>4</v>
      </c>
      <c r="J1544" t="s">
        <v>5</v>
      </c>
      <c r="K1544">
        <v>0.12</v>
      </c>
      <c r="L1544" t="s">
        <v>25</v>
      </c>
      <c r="M1544">
        <f>YEAR(Table1[[#This Row],[Transaction_Date]])</f>
        <v>2022</v>
      </c>
    </row>
    <row r="1545" spans="1:13" x14ac:dyDescent="0.25">
      <c r="A1545" s="3">
        <v>44779</v>
      </c>
      <c r="B1545" s="4">
        <v>6940</v>
      </c>
      <c r="C1545">
        <v>9409</v>
      </c>
      <c r="D1545">
        <v>-2469</v>
      </c>
      <c r="E1545" t="s">
        <v>0</v>
      </c>
      <c r="F1545" t="s">
        <v>26</v>
      </c>
      <c r="G1545" t="s">
        <v>30</v>
      </c>
      <c r="H1545" t="s">
        <v>3</v>
      </c>
      <c r="I1545" t="s">
        <v>4</v>
      </c>
      <c r="J1545" t="s">
        <v>32</v>
      </c>
      <c r="K1545">
        <v>0.11</v>
      </c>
      <c r="L1545" t="s">
        <v>12</v>
      </c>
      <c r="M1545">
        <f>YEAR(Table1[[#This Row],[Transaction_Date]])</f>
        <v>2022</v>
      </c>
    </row>
    <row r="1546" spans="1:13" x14ac:dyDescent="0.25">
      <c r="A1546" s="3">
        <v>44656</v>
      </c>
      <c r="B1546" s="4">
        <v>31455</v>
      </c>
      <c r="C1546">
        <v>16029</v>
      </c>
      <c r="D1546">
        <v>15426</v>
      </c>
      <c r="E1546" t="s">
        <v>0</v>
      </c>
      <c r="F1546" t="s">
        <v>17</v>
      </c>
      <c r="G1546" t="s">
        <v>30</v>
      </c>
      <c r="H1546" t="s">
        <v>27</v>
      </c>
      <c r="I1546" t="s">
        <v>24</v>
      </c>
      <c r="J1546" t="s">
        <v>5</v>
      </c>
      <c r="K1546">
        <v>0.18</v>
      </c>
      <c r="L1546" t="s">
        <v>29</v>
      </c>
      <c r="M1546">
        <f>YEAR(Table1[[#This Row],[Transaction_Date]])</f>
        <v>2022</v>
      </c>
    </row>
    <row r="1547" spans="1:13" x14ac:dyDescent="0.25">
      <c r="A1547" s="3">
        <v>44633</v>
      </c>
      <c r="B1547" s="4">
        <v>31609</v>
      </c>
      <c r="C1547">
        <v>21141</v>
      </c>
      <c r="D1547">
        <v>10468</v>
      </c>
      <c r="E1547" t="s">
        <v>2</v>
      </c>
      <c r="F1547" t="s">
        <v>23</v>
      </c>
      <c r="G1547" t="s">
        <v>8</v>
      </c>
      <c r="H1547" t="s">
        <v>14</v>
      </c>
      <c r="I1547" t="s">
        <v>4</v>
      </c>
      <c r="J1547" t="s">
        <v>5</v>
      </c>
      <c r="K1547">
        <v>0.21</v>
      </c>
      <c r="L1547" t="s">
        <v>21</v>
      </c>
      <c r="M1547">
        <f>YEAR(Table1[[#This Row],[Transaction_Date]])</f>
        <v>2022</v>
      </c>
    </row>
    <row r="1548" spans="1:13" x14ac:dyDescent="0.25">
      <c r="A1548" s="3">
        <v>44660</v>
      </c>
      <c r="B1548" s="4">
        <v>6964</v>
      </c>
      <c r="C1548">
        <v>20731</v>
      </c>
      <c r="D1548">
        <v>-13767</v>
      </c>
      <c r="E1548" t="s">
        <v>0</v>
      </c>
      <c r="F1548" t="s">
        <v>17</v>
      </c>
      <c r="G1548" t="s">
        <v>8</v>
      </c>
      <c r="H1548" t="s">
        <v>27</v>
      </c>
      <c r="I1548" t="s">
        <v>19</v>
      </c>
      <c r="J1548" t="s">
        <v>32</v>
      </c>
      <c r="K1548">
        <v>0.08</v>
      </c>
      <c r="L1548" t="s">
        <v>29</v>
      </c>
      <c r="M1548">
        <f>YEAR(Table1[[#This Row],[Transaction_Date]])</f>
        <v>2022</v>
      </c>
    </row>
    <row r="1549" spans="1:13" x14ac:dyDescent="0.25">
      <c r="A1549" s="3">
        <v>44699</v>
      </c>
      <c r="B1549" s="4">
        <v>24796</v>
      </c>
      <c r="C1549">
        <v>11619</v>
      </c>
      <c r="D1549">
        <v>13177</v>
      </c>
      <c r="E1549" t="s">
        <v>0</v>
      </c>
      <c r="F1549" t="s">
        <v>26</v>
      </c>
      <c r="G1549" t="s">
        <v>8</v>
      </c>
      <c r="H1549" t="s">
        <v>27</v>
      </c>
      <c r="I1549" t="s">
        <v>19</v>
      </c>
      <c r="J1549" t="s">
        <v>32</v>
      </c>
      <c r="K1549">
        <v>0.22</v>
      </c>
      <c r="L1549" t="s">
        <v>6</v>
      </c>
      <c r="M1549">
        <f>YEAR(Table1[[#This Row],[Transaction_Date]])</f>
        <v>2022</v>
      </c>
    </row>
    <row r="1550" spans="1:13" x14ac:dyDescent="0.25">
      <c r="A1550" s="3">
        <v>44614</v>
      </c>
      <c r="B1550" s="4">
        <v>8044</v>
      </c>
      <c r="C1550">
        <v>8448</v>
      </c>
      <c r="D1550">
        <v>-404</v>
      </c>
      <c r="E1550" t="s">
        <v>7</v>
      </c>
      <c r="F1550" t="s">
        <v>23</v>
      </c>
      <c r="G1550" t="s">
        <v>16</v>
      </c>
      <c r="H1550" t="s">
        <v>18</v>
      </c>
      <c r="I1550" t="s">
        <v>4</v>
      </c>
      <c r="J1550" t="s">
        <v>20</v>
      </c>
      <c r="K1550">
        <v>0.01</v>
      </c>
      <c r="L1550" t="s">
        <v>35</v>
      </c>
      <c r="M1550">
        <f>YEAR(Table1[[#This Row],[Transaction_Date]])</f>
        <v>2022</v>
      </c>
    </row>
    <row r="1551" spans="1:13" x14ac:dyDescent="0.25">
      <c r="A1551" s="3">
        <v>44588</v>
      </c>
      <c r="B1551" s="4">
        <v>7518</v>
      </c>
      <c r="C1551">
        <v>29671</v>
      </c>
      <c r="D1551">
        <v>-22153</v>
      </c>
      <c r="E1551" t="s">
        <v>0</v>
      </c>
      <c r="F1551" t="s">
        <v>1</v>
      </c>
      <c r="G1551" t="s">
        <v>7</v>
      </c>
      <c r="H1551" t="s">
        <v>14</v>
      </c>
      <c r="I1551" t="s">
        <v>19</v>
      </c>
      <c r="J1551" t="s">
        <v>32</v>
      </c>
      <c r="K1551">
        <v>0.01</v>
      </c>
      <c r="L1551" t="s">
        <v>28</v>
      </c>
      <c r="M1551">
        <f>YEAR(Table1[[#This Row],[Transaction_Date]])</f>
        <v>2022</v>
      </c>
    </row>
    <row r="1552" spans="1:13" hidden="1" x14ac:dyDescent="0.25">
      <c r="A1552" s="3">
        <v>45101</v>
      </c>
      <c r="B1552">
        <v>15214</v>
      </c>
      <c r="C1552">
        <v>6287</v>
      </c>
      <c r="D1552">
        <v>8927</v>
      </c>
      <c r="E1552" t="s">
        <v>2</v>
      </c>
      <c r="F1552" t="s">
        <v>1</v>
      </c>
      <c r="G1552" t="s">
        <v>8</v>
      </c>
      <c r="H1552" t="s">
        <v>18</v>
      </c>
      <c r="I1552" t="s">
        <v>4</v>
      </c>
      <c r="J1552" t="s">
        <v>5</v>
      </c>
      <c r="K1552">
        <v>0.03</v>
      </c>
      <c r="L1552" t="s">
        <v>25</v>
      </c>
      <c r="M1552">
        <f>YEAR(Table1[[#This Row],[Transaction_Date]])</f>
        <v>2023</v>
      </c>
    </row>
    <row r="1553" spans="1:13" hidden="1" x14ac:dyDescent="0.25">
      <c r="A1553" s="3">
        <v>45275</v>
      </c>
      <c r="B1553">
        <v>42531</v>
      </c>
      <c r="C1553">
        <v>9230</v>
      </c>
      <c r="D1553">
        <v>33301</v>
      </c>
      <c r="E1553" t="s">
        <v>7</v>
      </c>
      <c r="F1553" t="s">
        <v>26</v>
      </c>
      <c r="G1553" t="s">
        <v>8</v>
      </c>
      <c r="H1553" t="s">
        <v>18</v>
      </c>
      <c r="I1553" t="s">
        <v>19</v>
      </c>
      <c r="J1553" t="s">
        <v>20</v>
      </c>
      <c r="K1553">
        <v>0.27</v>
      </c>
      <c r="L1553" t="s">
        <v>15</v>
      </c>
      <c r="M1553">
        <f>YEAR(Table1[[#This Row],[Transaction_Date]])</f>
        <v>2023</v>
      </c>
    </row>
    <row r="1554" spans="1:13" x14ac:dyDescent="0.25">
      <c r="A1554" s="3">
        <v>44749</v>
      </c>
      <c r="B1554" s="4">
        <v>16791</v>
      </c>
      <c r="C1554">
        <v>25425</v>
      </c>
      <c r="D1554">
        <v>-8634</v>
      </c>
      <c r="E1554" t="s">
        <v>16</v>
      </c>
      <c r="F1554" t="s">
        <v>13</v>
      </c>
      <c r="G1554" t="s">
        <v>22</v>
      </c>
      <c r="H1554" t="s">
        <v>27</v>
      </c>
      <c r="I1554" t="s">
        <v>4</v>
      </c>
      <c r="J1554" t="s">
        <v>5</v>
      </c>
      <c r="K1554">
        <v>0.08</v>
      </c>
      <c r="L1554" t="s">
        <v>33</v>
      </c>
      <c r="M1554">
        <f>YEAR(Table1[[#This Row],[Transaction_Date]])</f>
        <v>2022</v>
      </c>
    </row>
    <row r="1555" spans="1:13" x14ac:dyDescent="0.25">
      <c r="A1555" s="3">
        <v>44739</v>
      </c>
      <c r="B1555" s="4">
        <v>21370</v>
      </c>
      <c r="C1555">
        <v>29003</v>
      </c>
      <c r="D1555">
        <v>-7633</v>
      </c>
      <c r="E1555" t="s">
        <v>7</v>
      </c>
      <c r="F1555" t="s">
        <v>23</v>
      </c>
      <c r="G1555" t="s">
        <v>8</v>
      </c>
      <c r="H1555" t="s">
        <v>18</v>
      </c>
      <c r="I1555" t="s">
        <v>4</v>
      </c>
      <c r="J1555" t="s">
        <v>11</v>
      </c>
      <c r="K1555">
        <v>0.12</v>
      </c>
      <c r="L1555" t="s">
        <v>25</v>
      </c>
      <c r="M1555">
        <f>YEAR(Table1[[#This Row],[Transaction_Date]])</f>
        <v>2022</v>
      </c>
    </row>
    <row r="1556" spans="1:13" hidden="1" x14ac:dyDescent="0.25">
      <c r="A1556" s="3">
        <v>45021</v>
      </c>
      <c r="B1556">
        <v>23084</v>
      </c>
      <c r="C1556">
        <v>27613</v>
      </c>
      <c r="D1556">
        <v>-4529</v>
      </c>
      <c r="E1556" t="s">
        <v>16</v>
      </c>
      <c r="F1556" t="s">
        <v>13</v>
      </c>
      <c r="G1556" t="s">
        <v>22</v>
      </c>
      <c r="H1556" t="s">
        <v>27</v>
      </c>
      <c r="I1556" t="s">
        <v>4</v>
      </c>
      <c r="J1556" t="s">
        <v>5</v>
      </c>
      <c r="K1556">
        <v>0.11</v>
      </c>
      <c r="L1556" t="s">
        <v>29</v>
      </c>
      <c r="M1556">
        <f>YEAR(Table1[[#This Row],[Transaction_Date]])</f>
        <v>2023</v>
      </c>
    </row>
    <row r="1557" spans="1:13" hidden="1" x14ac:dyDescent="0.25">
      <c r="A1557" s="3">
        <v>45162</v>
      </c>
      <c r="B1557">
        <v>42588</v>
      </c>
      <c r="C1557">
        <v>17282</v>
      </c>
      <c r="D1557">
        <v>25306</v>
      </c>
      <c r="E1557" t="s">
        <v>16</v>
      </c>
      <c r="F1557" t="s">
        <v>1</v>
      </c>
      <c r="G1557" t="s">
        <v>30</v>
      </c>
      <c r="H1557" t="s">
        <v>9</v>
      </c>
      <c r="I1557" t="s">
        <v>10</v>
      </c>
      <c r="J1557" t="s">
        <v>5</v>
      </c>
      <c r="K1557">
        <v>0.28999999999999998</v>
      </c>
      <c r="L1557" t="s">
        <v>12</v>
      </c>
      <c r="M1557">
        <f>YEAR(Table1[[#This Row],[Transaction_Date]])</f>
        <v>2023</v>
      </c>
    </row>
    <row r="1558" spans="1:13" x14ac:dyDescent="0.25">
      <c r="A1558" s="3">
        <v>44702</v>
      </c>
      <c r="B1558" s="4">
        <v>20022</v>
      </c>
      <c r="C1558">
        <v>12429</v>
      </c>
      <c r="D1558">
        <v>7593</v>
      </c>
      <c r="E1558" t="s">
        <v>0</v>
      </c>
      <c r="F1558" t="s">
        <v>1</v>
      </c>
      <c r="G1558" t="s">
        <v>16</v>
      </c>
      <c r="H1558" t="s">
        <v>18</v>
      </c>
      <c r="I1558" t="s">
        <v>4</v>
      </c>
      <c r="J1558" t="s">
        <v>5</v>
      </c>
      <c r="K1558">
        <v>0.12</v>
      </c>
      <c r="L1558" t="s">
        <v>6</v>
      </c>
      <c r="M1558">
        <f>YEAR(Table1[[#This Row],[Transaction_Date]])</f>
        <v>2022</v>
      </c>
    </row>
    <row r="1559" spans="1:13" x14ac:dyDescent="0.25">
      <c r="A1559" s="3">
        <v>44826</v>
      </c>
      <c r="B1559" s="4">
        <v>26783</v>
      </c>
      <c r="C1559">
        <v>12267</v>
      </c>
      <c r="D1559">
        <v>14516</v>
      </c>
      <c r="E1559" t="s">
        <v>7</v>
      </c>
      <c r="F1559" t="s">
        <v>13</v>
      </c>
      <c r="G1559" t="s">
        <v>7</v>
      </c>
      <c r="H1559" t="s">
        <v>27</v>
      </c>
      <c r="I1559" t="s">
        <v>19</v>
      </c>
      <c r="J1559" t="s">
        <v>20</v>
      </c>
      <c r="K1559">
        <v>0.21</v>
      </c>
      <c r="L1559" t="s">
        <v>34</v>
      </c>
      <c r="M1559">
        <f>YEAR(Table1[[#This Row],[Transaction_Date]])</f>
        <v>2022</v>
      </c>
    </row>
    <row r="1560" spans="1:13" hidden="1" x14ac:dyDescent="0.25">
      <c r="A1560" s="3">
        <v>45186</v>
      </c>
      <c r="B1560">
        <v>40922</v>
      </c>
      <c r="C1560">
        <v>5455</v>
      </c>
      <c r="D1560">
        <v>35467</v>
      </c>
      <c r="E1560" t="s">
        <v>0</v>
      </c>
      <c r="F1560" t="s">
        <v>23</v>
      </c>
      <c r="G1560" t="s">
        <v>8</v>
      </c>
      <c r="H1560" t="s">
        <v>9</v>
      </c>
      <c r="I1560" t="s">
        <v>10</v>
      </c>
      <c r="J1560" t="s">
        <v>5</v>
      </c>
      <c r="K1560">
        <v>0.21</v>
      </c>
      <c r="L1560" t="s">
        <v>34</v>
      </c>
      <c r="M1560">
        <f>YEAR(Table1[[#This Row],[Transaction_Date]])</f>
        <v>2023</v>
      </c>
    </row>
    <row r="1561" spans="1:13" hidden="1" x14ac:dyDescent="0.25">
      <c r="A1561" s="3">
        <v>45197</v>
      </c>
      <c r="B1561">
        <v>23349</v>
      </c>
      <c r="C1561">
        <v>10140</v>
      </c>
      <c r="D1561">
        <v>13209</v>
      </c>
      <c r="E1561" t="s">
        <v>0</v>
      </c>
      <c r="F1561" t="s">
        <v>23</v>
      </c>
      <c r="G1561" t="s">
        <v>8</v>
      </c>
      <c r="H1561" t="s">
        <v>14</v>
      </c>
      <c r="I1561" t="s">
        <v>10</v>
      </c>
      <c r="J1561" t="s">
        <v>5</v>
      </c>
      <c r="K1561">
        <v>0.28000000000000003</v>
      </c>
      <c r="L1561" t="s">
        <v>34</v>
      </c>
      <c r="M1561">
        <f>YEAR(Table1[[#This Row],[Transaction_Date]])</f>
        <v>2023</v>
      </c>
    </row>
    <row r="1562" spans="1:13" hidden="1" x14ac:dyDescent="0.25">
      <c r="A1562" s="3">
        <v>45021</v>
      </c>
      <c r="B1562">
        <v>33362</v>
      </c>
      <c r="C1562">
        <v>11647</v>
      </c>
      <c r="D1562">
        <v>21715</v>
      </c>
      <c r="E1562" t="s">
        <v>16</v>
      </c>
      <c r="F1562" t="s">
        <v>23</v>
      </c>
      <c r="G1562" t="s">
        <v>8</v>
      </c>
      <c r="H1562" t="s">
        <v>18</v>
      </c>
      <c r="I1562" t="s">
        <v>4</v>
      </c>
      <c r="J1562" t="s">
        <v>5</v>
      </c>
      <c r="K1562">
        <v>0.2</v>
      </c>
      <c r="L1562" t="s">
        <v>29</v>
      </c>
      <c r="M1562">
        <f>YEAR(Table1[[#This Row],[Transaction_Date]])</f>
        <v>2023</v>
      </c>
    </row>
    <row r="1563" spans="1:13" hidden="1" x14ac:dyDescent="0.25">
      <c r="A1563" s="3">
        <v>44946</v>
      </c>
      <c r="B1563">
        <v>5525</v>
      </c>
      <c r="C1563">
        <v>19305</v>
      </c>
      <c r="D1563">
        <v>-13780</v>
      </c>
      <c r="E1563" t="s">
        <v>16</v>
      </c>
      <c r="F1563" t="s">
        <v>13</v>
      </c>
      <c r="G1563" t="s">
        <v>16</v>
      </c>
      <c r="H1563" t="s">
        <v>14</v>
      </c>
      <c r="I1563" t="s">
        <v>4</v>
      </c>
      <c r="J1563" t="s">
        <v>32</v>
      </c>
      <c r="K1563">
        <v>0.21</v>
      </c>
      <c r="L1563" t="s">
        <v>28</v>
      </c>
      <c r="M1563">
        <f>YEAR(Table1[[#This Row],[Transaction_Date]])</f>
        <v>2023</v>
      </c>
    </row>
    <row r="1564" spans="1:13" x14ac:dyDescent="0.25">
      <c r="A1564" s="3">
        <v>44858</v>
      </c>
      <c r="B1564" s="4">
        <v>7942</v>
      </c>
      <c r="C1564">
        <v>9496</v>
      </c>
      <c r="D1564">
        <v>-1554</v>
      </c>
      <c r="E1564" t="s">
        <v>0</v>
      </c>
      <c r="F1564" t="s">
        <v>23</v>
      </c>
      <c r="G1564" t="s">
        <v>8</v>
      </c>
      <c r="H1564" t="s">
        <v>14</v>
      </c>
      <c r="I1564" t="s">
        <v>10</v>
      </c>
      <c r="J1564" t="s">
        <v>20</v>
      </c>
      <c r="K1564">
        <v>0.25</v>
      </c>
      <c r="L1564" t="s">
        <v>31</v>
      </c>
      <c r="M1564">
        <f>YEAR(Table1[[#This Row],[Transaction_Date]])</f>
        <v>2022</v>
      </c>
    </row>
    <row r="1565" spans="1:13" x14ac:dyDescent="0.25">
      <c r="A1565" s="3">
        <v>44767</v>
      </c>
      <c r="B1565" s="4">
        <v>32280</v>
      </c>
      <c r="C1565">
        <v>18157</v>
      </c>
      <c r="D1565">
        <v>14123</v>
      </c>
      <c r="E1565" t="s">
        <v>22</v>
      </c>
      <c r="F1565" t="s">
        <v>13</v>
      </c>
      <c r="G1565" t="s">
        <v>30</v>
      </c>
      <c r="H1565" t="s">
        <v>18</v>
      </c>
      <c r="I1565" t="s">
        <v>4</v>
      </c>
      <c r="J1565" t="s">
        <v>20</v>
      </c>
      <c r="K1565">
        <v>0.06</v>
      </c>
      <c r="L1565" t="s">
        <v>33</v>
      </c>
      <c r="M1565">
        <f>YEAR(Table1[[#This Row],[Transaction_Date]])</f>
        <v>2022</v>
      </c>
    </row>
    <row r="1566" spans="1:13" hidden="1" x14ac:dyDescent="0.25">
      <c r="A1566" s="3">
        <v>45031</v>
      </c>
      <c r="B1566">
        <v>47723</v>
      </c>
      <c r="C1566">
        <v>22621</v>
      </c>
      <c r="D1566">
        <v>25102</v>
      </c>
      <c r="E1566" t="s">
        <v>16</v>
      </c>
      <c r="F1566" t="s">
        <v>1</v>
      </c>
      <c r="G1566" t="s">
        <v>2</v>
      </c>
      <c r="H1566" t="s">
        <v>18</v>
      </c>
      <c r="I1566" t="s">
        <v>4</v>
      </c>
      <c r="J1566" t="s">
        <v>5</v>
      </c>
      <c r="K1566">
        <v>0.25</v>
      </c>
      <c r="L1566" t="s">
        <v>29</v>
      </c>
      <c r="M1566">
        <f>YEAR(Table1[[#This Row],[Transaction_Date]])</f>
        <v>2023</v>
      </c>
    </row>
    <row r="1567" spans="1:13" x14ac:dyDescent="0.25">
      <c r="A1567" s="3">
        <v>44666</v>
      </c>
      <c r="B1567" s="4">
        <v>30080</v>
      </c>
      <c r="C1567">
        <v>22924</v>
      </c>
      <c r="D1567">
        <v>7156</v>
      </c>
      <c r="E1567" t="s">
        <v>7</v>
      </c>
      <c r="F1567" t="s">
        <v>23</v>
      </c>
      <c r="G1567" t="s">
        <v>8</v>
      </c>
      <c r="H1567" t="s">
        <v>18</v>
      </c>
      <c r="I1567" t="s">
        <v>4</v>
      </c>
      <c r="J1567" t="s">
        <v>20</v>
      </c>
      <c r="K1567">
        <v>0.19</v>
      </c>
      <c r="L1567" t="s">
        <v>29</v>
      </c>
      <c r="M1567">
        <f>YEAR(Table1[[#This Row],[Transaction_Date]])</f>
        <v>2022</v>
      </c>
    </row>
    <row r="1568" spans="1:13" x14ac:dyDescent="0.25">
      <c r="A1568" s="3">
        <v>44588</v>
      </c>
      <c r="B1568" s="4">
        <v>42001</v>
      </c>
      <c r="C1568">
        <v>3418</v>
      </c>
      <c r="D1568">
        <v>38583</v>
      </c>
      <c r="E1568" t="s">
        <v>22</v>
      </c>
      <c r="F1568" t="s">
        <v>13</v>
      </c>
      <c r="G1568" t="s">
        <v>16</v>
      </c>
      <c r="H1568" t="s">
        <v>18</v>
      </c>
      <c r="I1568" t="s">
        <v>10</v>
      </c>
      <c r="J1568" t="s">
        <v>11</v>
      </c>
      <c r="K1568">
        <v>0.22</v>
      </c>
      <c r="L1568" t="s">
        <v>28</v>
      </c>
      <c r="M1568">
        <f>YEAR(Table1[[#This Row],[Transaction_Date]])</f>
        <v>2022</v>
      </c>
    </row>
    <row r="1569" spans="1:13" x14ac:dyDescent="0.25">
      <c r="A1569" s="3">
        <v>44881</v>
      </c>
      <c r="B1569" s="4">
        <v>47926</v>
      </c>
      <c r="C1569">
        <v>6870</v>
      </c>
      <c r="D1569">
        <v>41056</v>
      </c>
      <c r="E1569" t="s">
        <v>0</v>
      </c>
      <c r="F1569" t="s">
        <v>13</v>
      </c>
      <c r="G1569" t="s">
        <v>8</v>
      </c>
      <c r="H1569" t="s">
        <v>9</v>
      </c>
      <c r="I1569" t="s">
        <v>19</v>
      </c>
      <c r="J1569" t="s">
        <v>5</v>
      </c>
      <c r="K1569">
        <v>7.0000000000000007E-2</v>
      </c>
      <c r="L1569" t="s">
        <v>36</v>
      </c>
      <c r="M1569">
        <f>YEAR(Table1[[#This Row],[Transaction_Date]])</f>
        <v>2022</v>
      </c>
    </row>
    <row r="1570" spans="1:13" x14ac:dyDescent="0.25">
      <c r="A1570" s="3">
        <v>44639</v>
      </c>
      <c r="B1570" s="4">
        <v>46579</v>
      </c>
      <c r="C1570">
        <v>10686</v>
      </c>
      <c r="D1570">
        <v>35893</v>
      </c>
      <c r="E1570" t="s">
        <v>16</v>
      </c>
      <c r="F1570" t="s">
        <v>17</v>
      </c>
      <c r="G1570" t="s">
        <v>22</v>
      </c>
      <c r="H1570" t="s">
        <v>27</v>
      </c>
      <c r="I1570" t="s">
        <v>19</v>
      </c>
      <c r="J1570" t="s">
        <v>5</v>
      </c>
      <c r="K1570">
        <v>0.21</v>
      </c>
      <c r="L1570" t="s">
        <v>21</v>
      </c>
      <c r="M1570">
        <f>YEAR(Table1[[#This Row],[Transaction_Date]])</f>
        <v>2022</v>
      </c>
    </row>
    <row r="1571" spans="1:13" hidden="1" x14ac:dyDescent="0.25">
      <c r="A1571" s="3">
        <v>45146</v>
      </c>
      <c r="B1571">
        <v>22816</v>
      </c>
      <c r="C1571">
        <v>27425</v>
      </c>
      <c r="D1571">
        <v>-4609</v>
      </c>
      <c r="E1571" t="s">
        <v>0</v>
      </c>
      <c r="F1571" t="s">
        <v>1</v>
      </c>
      <c r="G1571" t="s">
        <v>8</v>
      </c>
      <c r="H1571" t="s">
        <v>18</v>
      </c>
      <c r="I1571" t="s">
        <v>19</v>
      </c>
      <c r="J1571" t="s">
        <v>11</v>
      </c>
      <c r="K1571">
        <v>0.01</v>
      </c>
      <c r="L1571" t="s">
        <v>12</v>
      </c>
      <c r="M1571">
        <f>YEAR(Table1[[#This Row],[Transaction_Date]])</f>
        <v>2023</v>
      </c>
    </row>
    <row r="1572" spans="1:13" hidden="1" x14ac:dyDescent="0.25">
      <c r="A1572" s="3">
        <v>45178</v>
      </c>
      <c r="B1572">
        <v>14302</v>
      </c>
      <c r="C1572">
        <v>29397</v>
      </c>
      <c r="D1572">
        <v>-15095</v>
      </c>
      <c r="E1572" t="s">
        <v>7</v>
      </c>
      <c r="F1572" t="s">
        <v>26</v>
      </c>
      <c r="G1572" t="s">
        <v>8</v>
      </c>
      <c r="H1572" t="s">
        <v>18</v>
      </c>
      <c r="I1572" t="s">
        <v>4</v>
      </c>
      <c r="J1572" t="s">
        <v>5</v>
      </c>
      <c r="K1572">
        <v>0.08</v>
      </c>
      <c r="L1572" t="s">
        <v>34</v>
      </c>
      <c r="M1572">
        <f>YEAR(Table1[[#This Row],[Transaction_Date]])</f>
        <v>2023</v>
      </c>
    </row>
    <row r="1573" spans="1:13" x14ac:dyDescent="0.25">
      <c r="A1573" s="3">
        <v>44787</v>
      </c>
      <c r="B1573" s="4">
        <v>17921</v>
      </c>
      <c r="C1573">
        <v>27921</v>
      </c>
      <c r="D1573">
        <v>-10000</v>
      </c>
      <c r="E1573" t="s">
        <v>16</v>
      </c>
      <c r="F1573" t="s">
        <v>23</v>
      </c>
      <c r="G1573" t="s">
        <v>30</v>
      </c>
      <c r="H1573" t="s">
        <v>3</v>
      </c>
      <c r="I1573" t="s">
        <v>19</v>
      </c>
      <c r="J1573" t="s">
        <v>5</v>
      </c>
      <c r="K1573">
        <v>0.23</v>
      </c>
      <c r="L1573" t="s">
        <v>12</v>
      </c>
      <c r="M1573">
        <f>YEAR(Table1[[#This Row],[Transaction_Date]])</f>
        <v>2022</v>
      </c>
    </row>
    <row r="1574" spans="1:13" hidden="1" x14ac:dyDescent="0.25">
      <c r="A1574" s="3">
        <v>45100</v>
      </c>
      <c r="B1574">
        <v>26047</v>
      </c>
      <c r="C1574">
        <v>29828</v>
      </c>
      <c r="D1574">
        <v>-3781</v>
      </c>
      <c r="E1574" t="s">
        <v>16</v>
      </c>
      <c r="F1574" t="s">
        <v>23</v>
      </c>
      <c r="G1574" t="s">
        <v>22</v>
      </c>
      <c r="H1574" t="s">
        <v>27</v>
      </c>
      <c r="I1574" t="s">
        <v>24</v>
      </c>
      <c r="J1574" t="s">
        <v>20</v>
      </c>
      <c r="K1574">
        <v>0.28999999999999998</v>
      </c>
      <c r="L1574" t="s">
        <v>25</v>
      </c>
      <c r="M1574">
        <f>YEAR(Table1[[#This Row],[Transaction_Date]])</f>
        <v>2023</v>
      </c>
    </row>
    <row r="1575" spans="1:13" hidden="1" x14ac:dyDescent="0.25">
      <c r="A1575" s="3">
        <v>45139</v>
      </c>
      <c r="B1575">
        <v>16592</v>
      </c>
      <c r="C1575">
        <v>24545</v>
      </c>
      <c r="D1575">
        <v>-7953</v>
      </c>
      <c r="E1575" t="s">
        <v>16</v>
      </c>
      <c r="F1575" t="s">
        <v>17</v>
      </c>
      <c r="G1575" t="s">
        <v>7</v>
      </c>
      <c r="H1575" t="s">
        <v>18</v>
      </c>
      <c r="I1575" t="s">
        <v>4</v>
      </c>
      <c r="J1575" t="s">
        <v>32</v>
      </c>
      <c r="K1575">
        <v>0.08</v>
      </c>
      <c r="L1575" t="s">
        <v>12</v>
      </c>
      <c r="M1575">
        <f>YEAR(Table1[[#This Row],[Transaction_Date]])</f>
        <v>2023</v>
      </c>
    </row>
    <row r="1576" spans="1:13" x14ac:dyDescent="0.25">
      <c r="A1576" s="3">
        <v>44653</v>
      </c>
      <c r="B1576" s="4">
        <v>32476</v>
      </c>
      <c r="C1576">
        <v>7149</v>
      </c>
      <c r="D1576">
        <v>25327</v>
      </c>
      <c r="E1576" t="s">
        <v>0</v>
      </c>
      <c r="F1576" t="s">
        <v>23</v>
      </c>
      <c r="G1576" t="s">
        <v>7</v>
      </c>
      <c r="H1576" t="s">
        <v>18</v>
      </c>
      <c r="I1576" t="s">
        <v>10</v>
      </c>
      <c r="J1576" t="s">
        <v>11</v>
      </c>
      <c r="K1576">
        <v>7.0000000000000007E-2</v>
      </c>
      <c r="L1576" t="s">
        <v>29</v>
      </c>
      <c r="M1576">
        <f>YEAR(Table1[[#This Row],[Transaction_Date]])</f>
        <v>2022</v>
      </c>
    </row>
    <row r="1577" spans="1:13" x14ac:dyDescent="0.25">
      <c r="A1577" s="3">
        <v>44658</v>
      </c>
      <c r="B1577" s="4">
        <v>36935</v>
      </c>
      <c r="C1577">
        <v>11479</v>
      </c>
      <c r="D1577">
        <v>25456</v>
      </c>
      <c r="E1577" t="s">
        <v>0</v>
      </c>
      <c r="F1577" t="s">
        <v>23</v>
      </c>
      <c r="G1577" t="s">
        <v>22</v>
      </c>
      <c r="H1577" t="s">
        <v>14</v>
      </c>
      <c r="I1577" t="s">
        <v>24</v>
      </c>
      <c r="J1577" t="s">
        <v>20</v>
      </c>
      <c r="K1577">
        <v>0.02</v>
      </c>
      <c r="L1577" t="s">
        <v>29</v>
      </c>
      <c r="M1577">
        <f>YEAR(Table1[[#This Row],[Transaction_Date]])</f>
        <v>2022</v>
      </c>
    </row>
    <row r="1578" spans="1:13" hidden="1" x14ac:dyDescent="0.25">
      <c r="A1578" s="3">
        <v>45040</v>
      </c>
      <c r="B1578">
        <v>20287</v>
      </c>
      <c r="C1578">
        <v>5389</v>
      </c>
      <c r="D1578">
        <v>14898</v>
      </c>
      <c r="E1578" t="s">
        <v>7</v>
      </c>
      <c r="F1578" t="s">
        <v>1</v>
      </c>
      <c r="G1578" t="s">
        <v>2</v>
      </c>
      <c r="H1578" t="s">
        <v>27</v>
      </c>
      <c r="I1578" t="s">
        <v>4</v>
      </c>
      <c r="J1578" t="s">
        <v>5</v>
      </c>
      <c r="K1578">
        <v>7.0000000000000007E-2</v>
      </c>
      <c r="L1578" t="s">
        <v>29</v>
      </c>
      <c r="M1578">
        <f>YEAR(Table1[[#This Row],[Transaction_Date]])</f>
        <v>2023</v>
      </c>
    </row>
    <row r="1579" spans="1:13" x14ac:dyDescent="0.25">
      <c r="A1579" s="3">
        <v>44746</v>
      </c>
      <c r="B1579" s="4">
        <v>40465</v>
      </c>
      <c r="C1579">
        <v>28682</v>
      </c>
      <c r="D1579">
        <v>11783</v>
      </c>
      <c r="E1579" t="s">
        <v>2</v>
      </c>
      <c r="F1579" t="s">
        <v>26</v>
      </c>
      <c r="G1579" t="s">
        <v>2</v>
      </c>
      <c r="H1579" t="s">
        <v>27</v>
      </c>
      <c r="I1579" t="s">
        <v>4</v>
      </c>
      <c r="J1579" t="s">
        <v>5</v>
      </c>
      <c r="K1579">
        <v>0.28000000000000003</v>
      </c>
      <c r="L1579" t="s">
        <v>33</v>
      </c>
      <c r="M1579">
        <f>YEAR(Table1[[#This Row],[Transaction_Date]])</f>
        <v>2022</v>
      </c>
    </row>
    <row r="1580" spans="1:13" hidden="1" x14ac:dyDescent="0.25">
      <c r="A1580" s="3">
        <v>45008</v>
      </c>
      <c r="B1580">
        <v>18474</v>
      </c>
      <c r="C1580">
        <v>15074</v>
      </c>
      <c r="D1580">
        <v>3400</v>
      </c>
      <c r="E1580" t="s">
        <v>22</v>
      </c>
      <c r="F1580" t="s">
        <v>13</v>
      </c>
      <c r="G1580" t="s">
        <v>2</v>
      </c>
      <c r="H1580" t="s">
        <v>27</v>
      </c>
      <c r="I1580" t="s">
        <v>4</v>
      </c>
      <c r="J1580" t="s">
        <v>32</v>
      </c>
      <c r="K1580">
        <v>0.18</v>
      </c>
      <c r="L1580" t="s">
        <v>21</v>
      </c>
      <c r="M1580">
        <f>YEAR(Table1[[#This Row],[Transaction_Date]])</f>
        <v>2023</v>
      </c>
    </row>
    <row r="1581" spans="1:13" x14ac:dyDescent="0.25">
      <c r="A1581" s="3">
        <v>44874</v>
      </c>
      <c r="B1581" s="4">
        <v>42165</v>
      </c>
      <c r="C1581">
        <v>26179</v>
      </c>
      <c r="D1581">
        <v>15986</v>
      </c>
      <c r="E1581" t="s">
        <v>7</v>
      </c>
      <c r="F1581" t="s">
        <v>26</v>
      </c>
      <c r="G1581" t="s">
        <v>8</v>
      </c>
      <c r="H1581" t="s">
        <v>27</v>
      </c>
      <c r="I1581" t="s">
        <v>4</v>
      </c>
      <c r="J1581" t="s">
        <v>32</v>
      </c>
      <c r="K1581">
        <v>0.21</v>
      </c>
      <c r="L1581" t="s">
        <v>36</v>
      </c>
      <c r="M1581">
        <f>YEAR(Table1[[#This Row],[Transaction_Date]])</f>
        <v>2022</v>
      </c>
    </row>
    <row r="1582" spans="1:13" x14ac:dyDescent="0.25">
      <c r="A1582" s="3">
        <v>44902</v>
      </c>
      <c r="B1582" s="4">
        <v>23944</v>
      </c>
      <c r="C1582">
        <v>16526</v>
      </c>
      <c r="D1582">
        <v>7418</v>
      </c>
      <c r="E1582" t="s">
        <v>7</v>
      </c>
      <c r="F1582" t="s">
        <v>1</v>
      </c>
      <c r="G1582" t="s">
        <v>16</v>
      </c>
      <c r="H1582" t="s">
        <v>18</v>
      </c>
      <c r="I1582" t="s">
        <v>10</v>
      </c>
      <c r="J1582" t="s">
        <v>5</v>
      </c>
      <c r="K1582">
        <v>0.18</v>
      </c>
      <c r="L1582" t="s">
        <v>15</v>
      </c>
      <c r="M1582">
        <f>YEAR(Table1[[#This Row],[Transaction_Date]])</f>
        <v>2022</v>
      </c>
    </row>
    <row r="1583" spans="1:13" x14ac:dyDescent="0.25">
      <c r="A1583" s="3">
        <v>44607</v>
      </c>
      <c r="B1583" s="4">
        <v>18458</v>
      </c>
      <c r="C1583">
        <v>12894</v>
      </c>
      <c r="D1583">
        <v>5564</v>
      </c>
      <c r="E1583" t="s">
        <v>7</v>
      </c>
      <c r="F1583" t="s">
        <v>17</v>
      </c>
      <c r="G1583" t="s">
        <v>22</v>
      </c>
      <c r="H1583" t="s">
        <v>14</v>
      </c>
      <c r="I1583" t="s">
        <v>10</v>
      </c>
      <c r="J1583" t="s">
        <v>5</v>
      </c>
      <c r="K1583">
        <v>0.24</v>
      </c>
      <c r="L1583" t="s">
        <v>35</v>
      </c>
      <c r="M1583">
        <f>YEAR(Table1[[#This Row],[Transaction_Date]])</f>
        <v>2022</v>
      </c>
    </row>
    <row r="1584" spans="1:13" x14ac:dyDescent="0.25">
      <c r="A1584" s="3">
        <v>44772</v>
      </c>
      <c r="B1584" s="4">
        <v>5478</v>
      </c>
      <c r="C1584">
        <v>24825</v>
      </c>
      <c r="D1584">
        <v>-19347</v>
      </c>
      <c r="E1584" t="s">
        <v>7</v>
      </c>
      <c r="F1584" t="s">
        <v>1</v>
      </c>
      <c r="G1584" t="s">
        <v>8</v>
      </c>
      <c r="H1584" t="s">
        <v>18</v>
      </c>
      <c r="I1584" t="s">
        <v>10</v>
      </c>
      <c r="J1584" t="s">
        <v>20</v>
      </c>
      <c r="K1584">
        <v>0.27</v>
      </c>
      <c r="L1584" t="s">
        <v>33</v>
      </c>
      <c r="M1584">
        <f>YEAR(Table1[[#This Row],[Transaction_Date]])</f>
        <v>2022</v>
      </c>
    </row>
    <row r="1585" spans="1:13" x14ac:dyDescent="0.25">
      <c r="A1585" s="3">
        <v>44909</v>
      </c>
      <c r="B1585" s="4">
        <v>12343</v>
      </c>
      <c r="C1585">
        <v>23087</v>
      </c>
      <c r="D1585">
        <v>-10744</v>
      </c>
      <c r="E1585" t="s">
        <v>7</v>
      </c>
      <c r="F1585" t="s">
        <v>13</v>
      </c>
      <c r="G1585" t="s">
        <v>8</v>
      </c>
      <c r="H1585" t="s">
        <v>3</v>
      </c>
      <c r="I1585" t="s">
        <v>19</v>
      </c>
      <c r="J1585" t="s">
        <v>20</v>
      </c>
      <c r="K1585">
        <v>0.16</v>
      </c>
      <c r="L1585" t="s">
        <v>15</v>
      </c>
      <c r="M1585">
        <f>YEAR(Table1[[#This Row],[Transaction_Date]])</f>
        <v>2022</v>
      </c>
    </row>
    <row r="1586" spans="1:13" hidden="1" x14ac:dyDescent="0.25">
      <c r="A1586" s="3">
        <v>45225</v>
      </c>
      <c r="B1586">
        <v>13388</v>
      </c>
      <c r="C1586">
        <v>9401</v>
      </c>
      <c r="D1586">
        <v>3987</v>
      </c>
      <c r="E1586" t="s">
        <v>0</v>
      </c>
      <c r="F1586" t="s">
        <v>23</v>
      </c>
      <c r="G1586" t="s">
        <v>16</v>
      </c>
      <c r="H1586" t="s">
        <v>27</v>
      </c>
      <c r="I1586" t="s">
        <v>19</v>
      </c>
      <c r="J1586" t="s">
        <v>20</v>
      </c>
      <c r="K1586">
        <v>0.22</v>
      </c>
      <c r="L1586" t="s">
        <v>31</v>
      </c>
      <c r="M1586">
        <f>YEAR(Table1[[#This Row],[Transaction_Date]])</f>
        <v>2023</v>
      </c>
    </row>
    <row r="1587" spans="1:13" x14ac:dyDescent="0.25">
      <c r="A1587" s="3">
        <v>44735</v>
      </c>
      <c r="B1587" s="4">
        <v>33662</v>
      </c>
      <c r="C1587">
        <v>23759</v>
      </c>
      <c r="D1587">
        <v>9903</v>
      </c>
      <c r="E1587" t="s">
        <v>7</v>
      </c>
      <c r="F1587" t="s">
        <v>17</v>
      </c>
      <c r="G1587" t="s">
        <v>8</v>
      </c>
      <c r="H1587" t="s">
        <v>18</v>
      </c>
      <c r="I1587" t="s">
        <v>10</v>
      </c>
      <c r="J1587" t="s">
        <v>5</v>
      </c>
      <c r="K1587">
        <v>0.09</v>
      </c>
      <c r="L1587" t="s">
        <v>25</v>
      </c>
      <c r="M1587">
        <f>YEAR(Table1[[#This Row],[Transaction_Date]])</f>
        <v>2022</v>
      </c>
    </row>
    <row r="1588" spans="1:13" hidden="1" x14ac:dyDescent="0.25">
      <c r="A1588" s="3">
        <v>45009</v>
      </c>
      <c r="B1588">
        <v>25106</v>
      </c>
      <c r="C1588">
        <v>3346</v>
      </c>
      <c r="D1588">
        <v>21760</v>
      </c>
      <c r="E1588" t="s">
        <v>2</v>
      </c>
      <c r="F1588" t="s">
        <v>23</v>
      </c>
      <c r="G1588" t="s">
        <v>8</v>
      </c>
      <c r="H1588" t="s">
        <v>14</v>
      </c>
      <c r="I1588" t="s">
        <v>10</v>
      </c>
      <c r="J1588" t="s">
        <v>5</v>
      </c>
      <c r="K1588">
        <v>0.04</v>
      </c>
      <c r="L1588" t="s">
        <v>21</v>
      </c>
      <c r="M1588">
        <f>YEAR(Table1[[#This Row],[Transaction_Date]])</f>
        <v>2023</v>
      </c>
    </row>
    <row r="1589" spans="1:13" x14ac:dyDescent="0.25">
      <c r="A1589" s="3">
        <v>44880</v>
      </c>
      <c r="B1589" s="4">
        <v>16065</v>
      </c>
      <c r="C1589">
        <v>6674</v>
      </c>
      <c r="D1589">
        <v>9391</v>
      </c>
      <c r="E1589" t="s">
        <v>16</v>
      </c>
      <c r="F1589" t="s">
        <v>26</v>
      </c>
      <c r="G1589" t="s">
        <v>30</v>
      </c>
      <c r="H1589" t="s">
        <v>18</v>
      </c>
      <c r="I1589" t="s">
        <v>4</v>
      </c>
      <c r="J1589" t="s">
        <v>20</v>
      </c>
      <c r="K1589">
        <v>0.21</v>
      </c>
      <c r="L1589" t="s">
        <v>36</v>
      </c>
      <c r="M1589">
        <f>YEAR(Table1[[#This Row],[Transaction_Date]])</f>
        <v>2022</v>
      </c>
    </row>
    <row r="1590" spans="1:13" x14ac:dyDescent="0.25">
      <c r="A1590" s="3">
        <v>44857</v>
      </c>
      <c r="B1590" s="4">
        <v>47795</v>
      </c>
      <c r="C1590">
        <v>29753</v>
      </c>
      <c r="D1590">
        <v>18042</v>
      </c>
      <c r="E1590" t="s">
        <v>0</v>
      </c>
      <c r="F1590" t="s">
        <v>17</v>
      </c>
      <c r="G1590" t="s">
        <v>8</v>
      </c>
      <c r="H1590" t="s">
        <v>27</v>
      </c>
      <c r="I1590" t="s">
        <v>4</v>
      </c>
      <c r="J1590" t="s">
        <v>11</v>
      </c>
      <c r="K1590">
        <v>0.22</v>
      </c>
      <c r="L1590" t="s">
        <v>31</v>
      </c>
      <c r="M1590">
        <f>YEAR(Table1[[#This Row],[Transaction_Date]])</f>
        <v>2022</v>
      </c>
    </row>
    <row r="1591" spans="1:13" x14ac:dyDescent="0.25">
      <c r="A1591" s="3">
        <v>44899</v>
      </c>
      <c r="B1591" s="4">
        <v>33874</v>
      </c>
      <c r="C1591">
        <v>9399</v>
      </c>
      <c r="D1591">
        <v>24475</v>
      </c>
      <c r="E1591" t="s">
        <v>2</v>
      </c>
      <c r="F1591" t="s">
        <v>23</v>
      </c>
      <c r="G1591" t="s">
        <v>8</v>
      </c>
      <c r="H1591" t="s">
        <v>27</v>
      </c>
      <c r="I1591" t="s">
        <v>4</v>
      </c>
      <c r="J1591" t="s">
        <v>5</v>
      </c>
      <c r="K1591">
        <v>0.12</v>
      </c>
      <c r="L1591" t="s">
        <v>15</v>
      </c>
      <c r="M1591">
        <f>YEAR(Table1[[#This Row],[Transaction_Date]])</f>
        <v>2022</v>
      </c>
    </row>
    <row r="1592" spans="1:13" hidden="1" x14ac:dyDescent="0.25">
      <c r="A1592" s="3">
        <v>45180</v>
      </c>
      <c r="B1592">
        <v>11540</v>
      </c>
      <c r="C1592">
        <v>7099</v>
      </c>
      <c r="D1592">
        <v>4441</v>
      </c>
      <c r="E1592" t="s">
        <v>16</v>
      </c>
      <c r="F1592" t="s">
        <v>23</v>
      </c>
      <c r="G1592" t="s">
        <v>8</v>
      </c>
      <c r="H1592" t="s">
        <v>18</v>
      </c>
      <c r="I1592" t="s">
        <v>10</v>
      </c>
      <c r="J1592" t="s">
        <v>5</v>
      </c>
      <c r="K1592">
        <v>0.11</v>
      </c>
      <c r="L1592" t="s">
        <v>34</v>
      </c>
      <c r="M1592">
        <f>YEAR(Table1[[#This Row],[Transaction_Date]])</f>
        <v>2023</v>
      </c>
    </row>
    <row r="1593" spans="1:13" x14ac:dyDescent="0.25">
      <c r="A1593" s="3">
        <v>44826</v>
      </c>
      <c r="B1593" s="4">
        <v>8796</v>
      </c>
      <c r="C1593">
        <v>7098</v>
      </c>
      <c r="D1593">
        <v>1698</v>
      </c>
      <c r="E1593" t="s">
        <v>7</v>
      </c>
      <c r="F1593" t="s">
        <v>23</v>
      </c>
      <c r="G1593" t="s">
        <v>16</v>
      </c>
      <c r="H1593" t="s">
        <v>3</v>
      </c>
      <c r="I1593" t="s">
        <v>24</v>
      </c>
      <c r="J1593" t="s">
        <v>20</v>
      </c>
      <c r="K1593">
        <v>0.26</v>
      </c>
      <c r="L1593" t="s">
        <v>34</v>
      </c>
      <c r="M1593">
        <f>YEAR(Table1[[#This Row],[Transaction_Date]])</f>
        <v>2022</v>
      </c>
    </row>
    <row r="1594" spans="1:13" x14ac:dyDescent="0.25">
      <c r="A1594" s="3">
        <v>44719</v>
      </c>
      <c r="B1594" s="4">
        <v>17008</v>
      </c>
      <c r="C1594">
        <v>16625</v>
      </c>
      <c r="D1594">
        <v>383</v>
      </c>
      <c r="E1594" t="s">
        <v>7</v>
      </c>
      <c r="F1594" t="s">
        <v>23</v>
      </c>
      <c r="G1594" t="s">
        <v>16</v>
      </c>
      <c r="H1594" t="s">
        <v>3</v>
      </c>
      <c r="I1594" t="s">
        <v>24</v>
      </c>
      <c r="J1594" t="s">
        <v>32</v>
      </c>
      <c r="K1594">
        <v>0.17</v>
      </c>
      <c r="L1594" t="s">
        <v>25</v>
      </c>
      <c r="M1594">
        <f>YEAR(Table1[[#This Row],[Transaction_Date]])</f>
        <v>2022</v>
      </c>
    </row>
    <row r="1595" spans="1:13" hidden="1" x14ac:dyDescent="0.25">
      <c r="A1595" s="3">
        <v>45253</v>
      </c>
      <c r="B1595">
        <v>46457</v>
      </c>
      <c r="C1595">
        <v>15407</v>
      </c>
      <c r="D1595">
        <v>31050</v>
      </c>
      <c r="E1595" t="s">
        <v>0</v>
      </c>
      <c r="F1595" t="s">
        <v>13</v>
      </c>
      <c r="G1595" t="s">
        <v>2</v>
      </c>
      <c r="H1595" t="s">
        <v>18</v>
      </c>
      <c r="I1595" t="s">
        <v>19</v>
      </c>
      <c r="J1595" t="s">
        <v>5</v>
      </c>
      <c r="K1595">
        <v>0.18</v>
      </c>
      <c r="L1595" t="s">
        <v>36</v>
      </c>
      <c r="M1595">
        <f>YEAR(Table1[[#This Row],[Transaction_Date]])</f>
        <v>2023</v>
      </c>
    </row>
    <row r="1596" spans="1:13" x14ac:dyDescent="0.25">
      <c r="A1596" s="3">
        <v>44725</v>
      </c>
      <c r="B1596" s="4">
        <v>11299</v>
      </c>
      <c r="C1596">
        <v>20434</v>
      </c>
      <c r="D1596">
        <v>-9135</v>
      </c>
      <c r="E1596" t="s">
        <v>16</v>
      </c>
      <c r="F1596" t="s">
        <v>23</v>
      </c>
      <c r="G1596" t="s">
        <v>8</v>
      </c>
      <c r="H1596" t="s">
        <v>27</v>
      </c>
      <c r="I1596" t="s">
        <v>10</v>
      </c>
      <c r="J1596" t="s">
        <v>11</v>
      </c>
      <c r="K1596">
        <v>0.02</v>
      </c>
      <c r="L1596" t="s">
        <v>25</v>
      </c>
      <c r="M1596">
        <f>YEAR(Table1[[#This Row],[Transaction_Date]])</f>
        <v>2022</v>
      </c>
    </row>
    <row r="1597" spans="1:13" hidden="1" x14ac:dyDescent="0.25">
      <c r="A1597" s="3">
        <v>45195</v>
      </c>
      <c r="B1597">
        <v>7109</v>
      </c>
      <c r="C1597">
        <v>11810</v>
      </c>
      <c r="D1597">
        <v>-4701</v>
      </c>
      <c r="E1597" t="s">
        <v>22</v>
      </c>
      <c r="F1597" t="s">
        <v>26</v>
      </c>
      <c r="G1597" t="s">
        <v>8</v>
      </c>
      <c r="H1597" t="s">
        <v>9</v>
      </c>
      <c r="I1597" t="s">
        <v>10</v>
      </c>
      <c r="J1597" t="s">
        <v>20</v>
      </c>
      <c r="K1597">
        <v>0.16</v>
      </c>
      <c r="L1597" t="s">
        <v>34</v>
      </c>
      <c r="M1597">
        <f>YEAR(Table1[[#This Row],[Transaction_Date]])</f>
        <v>2023</v>
      </c>
    </row>
    <row r="1598" spans="1:13" hidden="1" x14ac:dyDescent="0.25">
      <c r="A1598" s="3">
        <v>45262</v>
      </c>
      <c r="B1598">
        <v>33448</v>
      </c>
      <c r="C1598">
        <v>21775</v>
      </c>
      <c r="D1598">
        <v>11673</v>
      </c>
      <c r="E1598" t="s">
        <v>0</v>
      </c>
      <c r="F1598" t="s">
        <v>13</v>
      </c>
      <c r="G1598" t="s">
        <v>8</v>
      </c>
      <c r="H1598" t="s">
        <v>18</v>
      </c>
      <c r="I1598" t="s">
        <v>4</v>
      </c>
      <c r="J1598" t="s">
        <v>20</v>
      </c>
      <c r="K1598">
        <v>0.05</v>
      </c>
      <c r="L1598" t="s">
        <v>15</v>
      </c>
      <c r="M1598">
        <f>YEAR(Table1[[#This Row],[Transaction_Date]])</f>
        <v>2023</v>
      </c>
    </row>
    <row r="1599" spans="1:13" hidden="1" x14ac:dyDescent="0.25">
      <c r="A1599" s="3">
        <v>45024</v>
      </c>
      <c r="B1599">
        <v>46709</v>
      </c>
      <c r="C1599">
        <v>7913</v>
      </c>
      <c r="D1599">
        <v>38796</v>
      </c>
      <c r="E1599" t="s">
        <v>16</v>
      </c>
      <c r="F1599" t="s">
        <v>23</v>
      </c>
      <c r="G1599" t="s">
        <v>22</v>
      </c>
      <c r="H1599" t="s">
        <v>27</v>
      </c>
      <c r="I1599" t="s">
        <v>19</v>
      </c>
      <c r="J1599" t="s">
        <v>20</v>
      </c>
      <c r="K1599">
        <v>0.28000000000000003</v>
      </c>
      <c r="L1599" t="s">
        <v>29</v>
      </c>
      <c r="M1599">
        <f>YEAR(Table1[[#This Row],[Transaction_Date]])</f>
        <v>2023</v>
      </c>
    </row>
    <row r="1600" spans="1:13" x14ac:dyDescent="0.25">
      <c r="A1600" s="3">
        <v>44592</v>
      </c>
      <c r="B1600" s="4">
        <v>16751</v>
      </c>
      <c r="C1600">
        <v>15908</v>
      </c>
      <c r="D1600">
        <v>843</v>
      </c>
      <c r="E1600" t="s">
        <v>2</v>
      </c>
      <c r="F1600" t="s">
        <v>1</v>
      </c>
      <c r="G1600" t="s">
        <v>16</v>
      </c>
      <c r="H1600" t="s">
        <v>27</v>
      </c>
      <c r="I1600" t="s">
        <v>10</v>
      </c>
      <c r="J1600" t="s">
        <v>20</v>
      </c>
      <c r="K1600">
        <v>0.02</v>
      </c>
      <c r="L1600" t="s">
        <v>28</v>
      </c>
      <c r="M1600">
        <f>YEAR(Table1[[#This Row],[Transaction_Date]])</f>
        <v>2022</v>
      </c>
    </row>
    <row r="1601" spans="1:13" x14ac:dyDescent="0.25">
      <c r="A1601" s="3">
        <v>44694</v>
      </c>
      <c r="B1601" s="4">
        <v>40001</v>
      </c>
      <c r="C1601">
        <v>4161</v>
      </c>
      <c r="D1601">
        <v>35840</v>
      </c>
      <c r="E1601" t="s">
        <v>0</v>
      </c>
      <c r="F1601" t="s">
        <v>13</v>
      </c>
      <c r="G1601" t="s">
        <v>8</v>
      </c>
      <c r="H1601" t="s">
        <v>14</v>
      </c>
      <c r="I1601" t="s">
        <v>4</v>
      </c>
      <c r="J1601" t="s">
        <v>11</v>
      </c>
      <c r="K1601">
        <v>0.02</v>
      </c>
      <c r="L1601" t="s">
        <v>6</v>
      </c>
      <c r="M1601">
        <f>YEAR(Table1[[#This Row],[Transaction_Date]])</f>
        <v>2022</v>
      </c>
    </row>
    <row r="1602" spans="1:13" hidden="1" x14ac:dyDescent="0.25">
      <c r="A1602" s="3">
        <v>44940</v>
      </c>
      <c r="B1602">
        <v>34734</v>
      </c>
      <c r="C1602">
        <v>15682</v>
      </c>
      <c r="D1602">
        <v>19052</v>
      </c>
      <c r="E1602" t="s">
        <v>22</v>
      </c>
      <c r="F1602" t="s">
        <v>23</v>
      </c>
      <c r="G1602" t="s">
        <v>22</v>
      </c>
      <c r="H1602" t="s">
        <v>18</v>
      </c>
      <c r="I1602" t="s">
        <v>24</v>
      </c>
      <c r="J1602" t="s">
        <v>11</v>
      </c>
      <c r="K1602">
        <v>0.16</v>
      </c>
      <c r="L1602" t="s">
        <v>28</v>
      </c>
      <c r="M1602">
        <f>YEAR(Table1[[#This Row],[Transaction_Date]])</f>
        <v>2023</v>
      </c>
    </row>
    <row r="1603" spans="1:13" hidden="1" x14ac:dyDescent="0.25">
      <c r="A1603" s="3">
        <v>44957</v>
      </c>
      <c r="B1603">
        <v>6446</v>
      </c>
      <c r="C1603">
        <v>9893</v>
      </c>
      <c r="D1603">
        <v>-3447</v>
      </c>
      <c r="E1603" t="s">
        <v>0</v>
      </c>
      <c r="F1603" t="s">
        <v>23</v>
      </c>
      <c r="G1603" t="s">
        <v>22</v>
      </c>
      <c r="H1603" t="s">
        <v>9</v>
      </c>
      <c r="I1603" t="s">
        <v>24</v>
      </c>
      <c r="J1603" t="s">
        <v>5</v>
      </c>
      <c r="K1603">
        <v>0.01</v>
      </c>
      <c r="L1603" t="s">
        <v>28</v>
      </c>
      <c r="M1603">
        <f>YEAR(Table1[[#This Row],[Transaction_Date]])</f>
        <v>2023</v>
      </c>
    </row>
    <row r="1604" spans="1:13" hidden="1" x14ac:dyDescent="0.25">
      <c r="A1604" s="3">
        <v>45008</v>
      </c>
      <c r="B1604">
        <v>29249</v>
      </c>
      <c r="C1604">
        <v>9653</v>
      </c>
      <c r="D1604">
        <v>19596</v>
      </c>
      <c r="E1604" t="s">
        <v>22</v>
      </c>
      <c r="F1604" t="s">
        <v>23</v>
      </c>
      <c r="G1604" t="s">
        <v>8</v>
      </c>
      <c r="H1604" t="s">
        <v>18</v>
      </c>
      <c r="I1604" t="s">
        <v>19</v>
      </c>
      <c r="J1604" t="s">
        <v>5</v>
      </c>
      <c r="K1604">
        <v>0.25</v>
      </c>
      <c r="L1604" t="s">
        <v>21</v>
      </c>
      <c r="M1604">
        <f>YEAR(Table1[[#This Row],[Transaction_Date]])</f>
        <v>2023</v>
      </c>
    </row>
    <row r="1605" spans="1:13" hidden="1" x14ac:dyDescent="0.25">
      <c r="A1605" s="3">
        <v>44975</v>
      </c>
      <c r="B1605">
        <v>24872</v>
      </c>
      <c r="C1605">
        <v>25841</v>
      </c>
      <c r="D1605">
        <v>-969</v>
      </c>
      <c r="E1605" t="s">
        <v>2</v>
      </c>
      <c r="F1605" t="s">
        <v>23</v>
      </c>
      <c r="G1605" t="s">
        <v>2</v>
      </c>
      <c r="H1605" t="s">
        <v>27</v>
      </c>
      <c r="I1605" t="s">
        <v>24</v>
      </c>
      <c r="J1605" t="s">
        <v>5</v>
      </c>
      <c r="K1605">
        <v>0.08</v>
      </c>
      <c r="L1605" t="s">
        <v>35</v>
      </c>
      <c r="M1605">
        <f>YEAR(Table1[[#This Row],[Transaction_Date]])</f>
        <v>2023</v>
      </c>
    </row>
    <row r="1606" spans="1:13" hidden="1" x14ac:dyDescent="0.25">
      <c r="A1606" s="3">
        <v>45182</v>
      </c>
      <c r="B1606">
        <v>22723</v>
      </c>
      <c r="C1606">
        <v>12225</v>
      </c>
      <c r="D1606">
        <v>10498</v>
      </c>
      <c r="E1606" t="s">
        <v>7</v>
      </c>
      <c r="F1606" t="s">
        <v>23</v>
      </c>
      <c r="G1606" t="s">
        <v>8</v>
      </c>
      <c r="H1606" t="s">
        <v>9</v>
      </c>
      <c r="I1606" t="s">
        <v>4</v>
      </c>
      <c r="J1606" t="s">
        <v>5</v>
      </c>
      <c r="K1606">
        <v>0.21</v>
      </c>
      <c r="L1606" t="s">
        <v>34</v>
      </c>
      <c r="M1606">
        <f>YEAR(Table1[[#This Row],[Transaction_Date]])</f>
        <v>2023</v>
      </c>
    </row>
    <row r="1607" spans="1:13" hidden="1" x14ac:dyDescent="0.25">
      <c r="A1607" s="3">
        <v>45202</v>
      </c>
      <c r="B1607">
        <v>42424</v>
      </c>
      <c r="C1607">
        <v>4633</v>
      </c>
      <c r="D1607">
        <v>37791</v>
      </c>
      <c r="E1607" t="s">
        <v>16</v>
      </c>
      <c r="F1607" t="s">
        <v>1</v>
      </c>
      <c r="G1607" t="s">
        <v>8</v>
      </c>
      <c r="H1607" t="s">
        <v>14</v>
      </c>
      <c r="I1607" t="s">
        <v>10</v>
      </c>
      <c r="J1607" t="s">
        <v>5</v>
      </c>
      <c r="K1607">
        <v>0.25</v>
      </c>
      <c r="L1607" t="s">
        <v>31</v>
      </c>
      <c r="M1607">
        <f>YEAR(Table1[[#This Row],[Transaction_Date]])</f>
        <v>2023</v>
      </c>
    </row>
    <row r="1608" spans="1:13" x14ac:dyDescent="0.25">
      <c r="A1608" s="3">
        <v>44848</v>
      </c>
      <c r="B1608" s="4">
        <v>43792</v>
      </c>
      <c r="C1608">
        <v>24700</v>
      </c>
      <c r="D1608">
        <v>19092</v>
      </c>
      <c r="E1608" t="s">
        <v>0</v>
      </c>
      <c r="F1608" t="s">
        <v>13</v>
      </c>
      <c r="G1608" t="s">
        <v>8</v>
      </c>
      <c r="H1608" t="s">
        <v>14</v>
      </c>
      <c r="I1608" t="s">
        <v>19</v>
      </c>
      <c r="J1608" t="s">
        <v>11</v>
      </c>
      <c r="K1608">
        <v>0.11</v>
      </c>
      <c r="L1608" t="s">
        <v>31</v>
      </c>
      <c r="M1608">
        <f>YEAR(Table1[[#This Row],[Transaction_Date]])</f>
        <v>2022</v>
      </c>
    </row>
    <row r="1609" spans="1:13" x14ac:dyDescent="0.25">
      <c r="A1609" s="3">
        <v>44641</v>
      </c>
      <c r="B1609" s="4">
        <v>43196</v>
      </c>
      <c r="C1609">
        <v>16053</v>
      </c>
      <c r="D1609">
        <v>27143</v>
      </c>
      <c r="E1609" t="s">
        <v>0</v>
      </c>
      <c r="F1609" t="s">
        <v>13</v>
      </c>
      <c r="G1609" t="s">
        <v>2</v>
      </c>
      <c r="H1609" t="s">
        <v>18</v>
      </c>
      <c r="I1609" t="s">
        <v>4</v>
      </c>
      <c r="J1609" t="s">
        <v>5</v>
      </c>
      <c r="K1609">
        <v>0.25</v>
      </c>
      <c r="L1609" t="s">
        <v>21</v>
      </c>
      <c r="M1609">
        <f>YEAR(Table1[[#This Row],[Transaction_Date]])</f>
        <v>2022</v>
      </c>
    </row>
    <row r="1610" spans="1:13" hidden="1" x14ac:dyDescent="0.25">
      <c r="A1610" s="3">
        <v>45059</v>
      </c>
      <c r="B1610">
        <v>27146</v>
      </c>
      <c r="C1610">
        <v>4529</v>
      </c>
      <c r="D1610">
        <v>22617</v>
      </c>
      <c r="E1610" t="s">
        <v>16</v>
      </c>
      <c r="F1610" t="s">
        <v>23</v>
      </c>
      <c r="G1610" t="s">
        <v>7</v>
      </c>
      <c r="H1610" t="s">
        <v>18</v>
      </c>
      <c r="I1610" t="s">
        <v>24</v>
      </c>
      <c r="J1610" t="s">
        <v>11</v>
      </c>
      <c r="K1610">
        <v>0.14000000000000001</v>
      </c>
      <c r="L1610" t="s">
        <v>6</v>
      </c>
      <c r="M1610">
        <f>YEAR(Table1[[#This Row],[Transaction_Date]])</f>
        <v>2023</v>
      </c>
    </row>
    <row r="1611" spans="1:13" hidden="1" x14ac:dyDescent="0.25">
      <c r="A1611" s="3">
        <v>45211</v>
      </c>
      <c r="B1611">
        <v>41241</v>
      </c>
      <c r="C1611">
        <v>18352</v>
      </c>
      <c r="D1611">
        <v>22889</v>
      </c>
      <c r="E1611" t="s">
        <v>0</v>
      </c>
      <c r="F1611" t="s">
        <v>1</v>
      </c>
      <c r="G1611" t="s">
        <v>2</v>
      </c>
      <c r="H1611" t="s">
        <v>27</v>
      </c>
      <c r="I1611" t="s">
        <v>4</v>
      </c>
      <c r="J1611" t="s">
        <v>5</v>
      </c>
      <c r="K1611">
        <v>0.28999999999999998</v>
      </c>
      <c r="L1611" t="s">
        <v>31</v>
      </c>
      <c r="M1611">
        <f>YEAR(Table1[[#This Row],[Transaction_Date]])</f>
        <v>2023</v>
      </c>
    </row>
    <row r="1612" spans="1:13" hidden="1" x14ac:dyDescent="0.25">
      <c r="A1612" s="3">
        <v>45290</v>
      </c>
      <c r="B1612">
        <v>32119</v>
      </c>
      <c r="C1612">
        <v>10321</v>
      </c>
      <c r="D1612">
        <v>21798</v>
      </c>
      <c r="E1612" t="s">
        <v>0</v>
      </c>
      <c r="F1612" t="s">
        <v>13</v>
      </c>
      <c r="G1612" t="s">
        <v>8</v>
      </c>
      <c r="H1612" t="s">
        <v>3</v>
      </c>
      <c r="I1612" t="s">
        <v>24</v>
      </c>
      <c r="J1612" t="s">
        <v>5</v>
      </c>
      <c r="K1612">
        <v>0.05</v>
      </c>
      <c r="L1612" t="s">
        <v>15</v>
      </c>
      <c r="M1612">
        <f>YEAR(Table1[[#This Row],[Transaction_Date]])</f>
        <v>2023</v>
      </c>
    </row>
    <row r="1613" spans="1:13" hidden="1" x14ac:dyDescent="0.25">
      <c r="A1613" s="3">
        <v>45130</v>
      </c>
      <c r="B1613">
        <v>47182</v>
      </c>
      <c r="C1613">
        <v>18160</v>
      </c>
      <c r="D1613">
        <v>29022</v>
      </c>
      <c r="E1613" t="s">
        <v>22</v>
      </c>
      <c r="F1613" t="s">
        <v>1</v>
      </c>
      <c r="G1613" t="s">
        <v>8</v>
      </c>
      <c r="H1613" t="s">
        <v>3</v>
      </c>
      <c r="I1613" t="s">
        <v>24</v>
      </c>
      <c r="J1613" t="s">
        <v>32</v>
      </c>
      <c r="K1613">
        <v>0.22</v>
      </c>
      <c r="L1613" t="s">
        <v>33</v>
      </c>
      <c r="M1613">
        <f>YEAR(Table1[[#This Row],[Transaction_Date]])</f>
        <v>2023</v>
      </c>
    </row>
    <row r="1614" spans="1:13" x14ac:dyDescent="0.25">
      <c r="A1614" s="3">
        <v>44763</v>
      </c>
      <c r="B1614" s="4">
        <v>5854</v>
      </c>
      <c r="C1614">
        <v>26523</v>
      </c>
      <c r="D1614">
        <v>-20669</v>
      </c>
      <c r="E1614" t="s">
        <v>0</v>
      </c>
      <c r="F1614" t="s">
        <v>17</v>
      </c>
      <c r="G1614" t="s">
        <v>8</v>
      </c>
      <c r="H1614" t="s">
        <v>18</v>
      </c>
      <c r="I1614" t="s">
        <v>4</v>
      </c>
      <c r="J1614" t="s">
        <v>5</v>
      </c>
      <c r="K1614">
        <v>0.11</v>
      </c>
      <c r="L1614" t="s">
        <v>33</v>
      </c>
      <c r="M1614">
        <f>YEAR(Table1[[#This Row],[Transaction_Date]])</f>
        <v>2022</v>
      </c>
    </row>
    <row r="1615" spans="1:13" hidden="1" x14ac:dyDescent="0.25">
      <c r="A1615" s="3">
        <v>45079</v>
      </c>
      <c r="B1615">
        <v>28617</v>
      </c>
      <c r="C1615">
        <v>20756</v>
      </c>
      <c r="D1615">
        <v>7861</v>
      </c>
      <c r="E1615" t="s">
        <v>0</v>
      </c>
      <c r="F1615" t="s">
        <v>1</v>
      </c>
      <c r="G1615" t="s">
        <v>16</v>
      </c>
      <c r="H1615" t="s">
        <v>14</v>
      </c>
      <c r="I1615" t="s">
        <v>10</v>
      </c>
      <c r="J1615" t="s">
        <v>32</v>
      </c>
      <c r="K1615">
        <v>0.13</v>
      </c>
      <c r="L1615" t="s">
        <v>25</v>
      </c>
      <c r="M1615">
        <f>YEAR(Table1[[#This Row],[Transaction_Date]])</f>
        <v>2023</v>
      </c>
    </row>
    <row r="1616" spans="1:13" x14ac:dyDescent="0.25">
      <c r="A1616" s="3">
        <v>44702</v>
      </c>
      <c r="B1616" s="4">
        <v>5454</v>
      </c>
      <c r="C1616">
        <v>7615</v>
      </c>
      <c r="D1616">
        <v>-2161</v>
      </c>
      <c r="E1616" t="s">
        <v>2</v>
      </c>
      <c r="F1616" t="s">
        <v>1</v>
      </c>
      <c r="G1616" t="s">
        <v>7</v>
      </c>
      <c r="H1616" t="s">
        <v>3</v>
      </c>
      <c r="I1616" t="s">
        <v>10</v>
      </c>
      <c r="J1616" t="s">
        <v>11</v>
      </c>
      <c r="K1616">
        <v>0.05</v>
      </c>
      <c r="L1616" t="s">
        <v>6</v>
      </c>
      <c r="M1616">
        <f>YEAR(Table1[[#This Row],[Transaction_Date]])</f>
        <v>2022</v>
      </c>
    </row>
    <row r="1617" spans="1:13" hidden="1" x14ac:dyDescent="0.25">
      <c r="A1617" s="3">
        <v>45233</v>
      </c>
      <c r="B1617">
        <v>38204</v>
      </c>
      <c r="C1617">
        <v>4715</v>
      </c>
      <c r="D1617">
        <v>33489</v>
      </c>
      <c r="E1617" t="s">
        <v>7</v>
      </c>
      <c r="F1617" t="s">
        <v>17</v>
      </c>
      <c r="G1617" t="s">
        <v>30</v>
      </c>
      <c r="H1617" t="s">
        <v>18</v>
      </c>
      <c r="I1617" t="s">
        <v>4</v>
      </c>
      <c r="J1617" t="s">
        <v>5</v>
      </c>
      <c r="K1617">
        <v>0.11</v>
      </c>
      <c r="L1617" t="s">
        <v>36</v>
      </c>
      <c r="M1617">
        <f>YEAR(Table1[[#This Row],[Transaction_Date]])</f>
        <v>2023</v>
      </c>
    </row>
    <row r="1618" spans="1:13" hidden="1" x14ac:dyDescent="0.25">
      <c r="A1618" s="3">
        <v>45070</v>
      </c>
      <c r="B1618">
        <v>28262</v>
      </c>
      <c r="C1618">
        <v>22756</v>
      </c>
      <c r="D1618">
        <v>5506</v>
      </c>
      <c r="E1618" t="s">
        <v>0</v>
      </c>
      <c r="F1618" t="s">
        <v>1</v>
      </c>
      <c r="G1618" t="s">
        <v>16</v>
      </c>
      <c r="H1618" t="s">
        <v>18</v>
      </c>
      <c r="I1618" t="s">
        <v>4</v>
      </c>
      <c r="J1618" t="s">
        <v>20</v>
      </c>
      <c r="K1618">
        <v>0.22</v>
      </c>
      <c r="L1618" t="s">
        <v>6</v>
      </c>
      <c r="M1618">
        <f>YEAR(Table1[[#This Row],[Transaction_Date]])</f>
        <v>2023</v>
      </c>
    </row>
    <row r="1619" spans="1:13" x14ac:dyDescent="0.25">
      <c r="A1619" s="3">
        <v>44656</v>
      </c>
      <c r="B1619" s="4">
        <v>5191</v>
      </c>
      <c r="C1619">
        <v>28378</v>
      </c>
      <c r="D1619">
        <v>-23187</v>
      </c>
      <c r="E1619" t="s">
        <v>2</v>
      </c>
      <c r="F1619" t="s">
        <v>23</v>
      </c>
      <c r="G1619" t="s">
        <v>8</v>
      </c>
      <c r="H1619" t="s">
        <v>18</v>
      </c>
      <c r="I1619" t="s">
        <v>4</v>
      </c>
      <c r="J1619" t="s">
        <v>20</v>
      </c>
      <c r="K1619">
        <v>0</v>
      </c>
      <c r="L1619" t="s">
        <v>29</v>
      </c>
      <c r="M1619">
        <f>YEAR(Table1[[#This Row],[Transaction_Date]])</f>
        <v>2022</v>
      </c>
    </row>
    <row r="1620" spans="1:13" x14ac:dyDescent="0.25">
      <c r="A1620" s="3">
        <v>44777</v>
      </c>
      <c r="B1620" s="4">
        <v>48715</v>
      </c>
      <c r="C1620">
        <v>22408</v>
      </c>
      <c r="D1620">
        <v>26307</v>
      </c>
      <c r="E1620" t="s">
        <v>7</v>
      </c>
      <c r="F1620" t="s">
        <v>1</v>
      </c>
      <c r="G1620" t="s">
        <v>8</v>
      </c>
      <c r="H1620" t="s">
        <v>18</v>
      </c>
      <c r="I1620" t="s">
        <v>10</v>
      </c>
      <c r="J1620" t="s">
        <v>5</v>
      </c>
      <c r="K1620">
        <v>0</v>
      </c>
      <c r="L1620" t="s">
        <v>12</v>
      </c>
      <c r="M1620">
        <f>YEAR(Table1[[#This Row],[Transaction_Date]])</f>
        <v>2022</v>
      </c>
    </row>
    <row r="1621" spans="1:13" x14ac:dyDescent="0.25">
      <c r="A1621" s="3">
        <v>44889</v>
      </c>
      <c r="B1621" s="4">
        <v>47149</v>
      </c>
      <c r="C1621">
        <v>25321</v>
      </c>
      <c r="D1621">
        <v>21828</v>
      </c>
      <c r="E1621" t="s">
        <v>2</v>
      </c>
      <c r="F1621" t="s">
        <v>17</v>
      </c>
      <c r="G1621" t="s">
        <v>2</v>
      </c>
      <c r="H1621" t="s">
        <v>27</v>
      </c>
      <c r="I1621" t="s">
        <v>19</v>
      </c>
      <c r="J1621" t="s">
        <v>5</v>
      </c>
      <c r="K1621">
        <v>0.18</v>
      </c>
      <c r="L1621" t="s">
        <v>36</v>
      </c>
      <c r="M1621">
        <f>YEAR(Table1[[#This Row],[Transaction_Date]])</f>
        <v>2022</v>
      </c>
    </row>
    <row r="1622" spans="1:13" x14ac:dyDescent="0.25">
      <c r="A1622" s="3">
        <v>44731</v>
      </c>
      <c r="B1622" s="4">
        <v>18816</v>
      </c>
      <c r="C1622">
        <v>5352</v>
      </c>
      <c r="D1622">
        <v>13464</v>
      </c>
      <c r="E1622" t="s">
        <v>22</v>
      </c>
      <c r="F1622" t="s">
        <v>23</v>
      </c>
      <c r="G1622" t="s">
        <v>22</v>
      </c>
      <c r="H1622" t="s">
        <v>27</v>
      </c>
      <c r="I1622" t="s">
        <v>10</v>
      </c>
      <c r="J1622" t="s">
        <v>11</v>
      </c>
      <c r="K1622">
        <v>0.25</v>
      </c>
      <c r="L1622" t="s">
        <v>25</v>
      </c>
      <c r="M1622">
        <f>YEAR(Table1[[#This Row],[Transaction_Date]])</f>
        <v>2022</v>
      </c>
    </row>
    <row r="1623" spans="1:13" hidden="1" x14ac:dyDescent="0.25">
      <c r="A1623" s="3">
        <v>45000</v>
      </c>
      <c r="B1623">
        <v>44814</v>
      </c>
      <c r="C1623">
        <v>13955</v>
      </c>
      <c r="D1623">
        <v>30859</v>
      </c>
      <c r="E1623" t="s">
        <v>0</v>
      </c>
      <c r="F1623" t="s">
        <v>13</v>
      </c>
      <c r="G1623" t="s">
        <v>8</v>
      </c>
      <c r="H1623" t="s">
        <v>27</v>
      </c>
      <c r="I1623" t="s">
        <v>4</v>
      </c>
      <c r="J1623" t="s">
        <v>5</v>
      </c>
      <c r="K1623">
        <v>0.1</v>
      </c>
      <c r="L1623" t="s">
        <v>21</v>
      </c>
      <c r="M1623">
        <f>YEAR(Table1[[#This Row],[Transaction_Date]])</f>
        <v>2023</v>
      </c>
    </row>
    <row r="1624" spans="1:13" hidden="1" x14ac:dyDescent="0.25">
      <c r="A1624" s="3">
        <v>45222</v>
      </c>
      <c r="B1624">
        <v>41992</v>
      </c>
      <c r="C1624">
        <v>22962</v>
      </c>
      <c r="D1624">
        <v>19030</v>
      </c>
      <c r="E1624" t="s">
        <v>7</v>
      </c>
      <c r="F1624" t="s">
        <v>13</v>
      </c>
      <c r="G1624" t="s">
        <v>7</v>
      </c>
      <c r="H1624" t="s">
        <v>9</v>
      </c>
      <c r="I1624" t="s">
        <v>19</v>
      </c>
      <c r="J1624" t="s">
        <v>32</v>
      </c>
      <c r="K1624">
        <v>0.12</v>
      </c>
      <c r="L1624" t="s">
        <v>31</v>
      </c>
      <c r="M1624">
        <f>YEAR(Table1[[#This Row],[Transaction_Date]])</f>
        <v>2023</v>
      </c>
    </row>
    <row r="1625" spans="1:13" hidden="1" x14ac:dyDescent="0.25">
      <c r="A1625" s="3">
        <v>45243</v>
      </c>
      <c r="B1625">
        <v>18907</v>
      </c>
      <c r="C1625">
        <v>11704</v>
      </c>
      <c r="D1625">
        <v>7203</v>
      </c>
      <c r="E1625" t="s">
        <v>16</v>
      </c>
      <c r="F1625" t="s">
        <v>23</v>
      </c>
      <c r="G1625" t="s">
        <v>2</v>
      </c>
      <c r="H1625" t="s">
        <v>18</v>
      </c>
      <c r="I1625" t="s">
        <v>4</v>
      </c>
      <c r="J1625" t="s">
        <v>5</v>
      </c>
      <c r="K1625">
        <v>0.25</v>
      </c>
      <c r="L1625" t="s">
        <v>36</v>
      </c>
      <c r="M1625">
        <f>YEAR(Table1[[#This Row],[Transaction_Date]])</f>
        <v>2023</v>
      </c>
    </row>
    <row r="1626" spans="1:13" hidden="1" x14ac:dyDescent="0.25">
      <c r="A1626" s="3">
        <v>45006</v>
      </c>
      <c r="B1626">
        <v>39274</v>
      </c>
      <c r="C1626">
        <v>7101</v>
      </c>
      <c r="D1626">
        <v>32173</v>
      </c>
      <c r="E1626" t="s">
        <v>2</v>
      </c>
      <c r="F1626" t="s">
        <v>17</v>
      </c>
      <c r="G1626" t="s">
        <v>8</v>
      </c>
      <c r="H1626" t="s">
        <v>3</v>
      </c>
      <c r="I1626" t="s">
        <v>24</v>
      </c>
      <c r="J1626" t="s">
        <v>5</v>
      </c>
      <c r="K1626">
        <v>0.28000000000000003</v>
      </c>
      <c r="L1626" t="s">
        <v>21</v>
      </c>
      <c r="M1626">
        <f>YEAR(Table1[[#This Row],[Transaction_Date]])</f>
        <v>2023</v>
      </c>
    </row>
    <row r="1627" spans="1:13" hidden="1" x14ac:dyDescent="0.25">
      <c r="A1627" s="3">
        <v>45009</v>
      </c>
      <c r="B1627">
        <v>28681</v>
      </c>
      <c r="C1627">
        <v>27054</v>
      </c>
      <c r="D1627">
        <v>1627</v>
      </c>
      <c r="E1627" t="s">
        <v>22</v>
      </c>
      <c r="F1627" t="s">
        <v>23</v>
      </c>
      <c r="G1627" t="s">
        <v>30</v>
      </c>
      <c r="H1627" t="s">
        <v>14</v>
      </c>
      <c r="I1627" t="s">
        <v>19</v>
      </c>
      <c r="J1627" t="s">
        <v>5</v>
      </c>
      <c r="K1627">
        <v>0.12</v>
      </c>
      <c r="L1627" t="s">
        <v>21</v>
      </c>
      <c r="M1627">
        <f>YEAR(Table1[[#This Row],[Transaction_Date]])</f>
        <v>2023</v>
      </c>
    </row>
    <row r="1628" spans="1:13" hidden="1" x14ac:dyDescent="0.25">
      <c r="A1628" s="3">
        <v>45123</v>
      </c>
      <c r="B1628">
        <v>6063</v>
      </c>
      <c r="C1628">
        <v>24915</v>
      </c>
      <c r="D1628">
        <v>-18852</v>
      </c>
      <c r="E1628" t="s">
        <v>0</v>
      </c>
      <c r="F1628" t="s">
        <v>13</v>
      </c>
      <c r="G1628" t="s">
        <v>16</v>
      </c>
      <c r="H1628" t="s">
        <v>18</v>
      </c>
      <c r="I1628" t="s">
        <v>10</v>
      </c>
      <c r="J1628" t="s">
        <v>5</v>
      </c>
      <c r="K1628">
        <v>0.28999999999999998</v>
      </c>
      <c r="L1628" t="s">
        <v>33</v>
      </c>
      <c r="M1628">
        <f>YEAR(Table1[[#This Row],[Transaction_Date]])</f>
        <v>2023</v>
      </c>
    </row>
    <row r="1629" spans="1:13" hidden="1" x14ac:dyDescent="0.25">
      <c r="A1629" s="3">
        <v>45227</v>
      </c>
      <c r="B1629">
        <v>30391</v>
      </c>
      <c r="C1629">
        <v>26334</v>
      </c>
      <c r="D1629">
        <v>4057</v>
      </c>
      <c r="E1629" t="s">
        <v>7</v>
      </c>
      <c r="F1629" t="s">
        <v>17</v>
      </c>
      <c r="G1629" t="s">
        <v>16</v>
      </c>
      <c r="H1629" t="s">
        <v>9</v>
      </c>
      <c r="I1629" t="s">
        <v>10</v>
      </c>
      <c r="J1629" t="s">
        <v>5</v>
      </c>
      <c r="K1629">
        <v>0.26</v>
      </c>
      <c r="L1629" t="s">
        <v>31</v>
      </c>
      <c r="M1629">
        <f>YEAR(Table1[[#This Row],[Transaction_Date]])</f>
        <v>2023</v>
      </c>
    </row>
    <row r="1630" spans="1:13" x14ac:dyDescent="0.25">
      <c r="A1630" s="3">
        <v>44888</v>
      </c>
      <c r="B1630" s="4">
        <v>46453</v>
      </c>
      <c r="C1630">
        <v>3156</v>
      </c>
      <c r="D1630">
        <v>43297</v>
      </c>
      <c r="E1630" t="s">
        <v>0</v>
      </c>
      <c r="F1630" t="s">
        <v>23</v>
      </c>
      <c r="G1630" t="s">
        <v>22</v>
      </c>
      <c r="H1630" t="s">
        <v>18</v>
      </c>
      <c r="I1630" t="s">
        <v>4</v>
      </c>
      <c r="J1630" t="s">
        <v>11</v>
      </c>
      <c r="K1630">
        <v>0.28999999999999998</v>
      </c>
      <c r="L1630" t="s">
        <v>36</v>
      </c>
      <c r="M1630">
        <f>YEAR(Table1[[#This Row],[Transaction_Date]])</f>
        <v>2022</v>
      </c>
    </row>
    <row r="1631" spans="1:13" hidden="1" x14ac:dyDescent="0.25">
      <c r="A1631" s="3">
        <v>45096</v>
      </c>
      <c r="B1631">
        <v>31414</v>
      </c>
      <c r="C1631">
        <v>4749</v>
      </c>
      <c r="D1631">
        <v>26665</v>
      </c>
      <c r="E1631" t="s">
        <v>16</v>
      </c>
      <c r="F1631" t="s">
        <v>13</v>
      </c>
      <c r="G1631" t="s">
        <v>22</v>
      </c>
      <c r="H1631" t="s">
        <v>3</v>
      </c>
      <c r="I1631" t="s">
        <v>4</v>
      </c>
      <c r="J1631" t="s">
        <v>5</v>
      </c>
      <c r="K1631">
        <v>0.22</v>
      </c>
      <c r="L1631" t="s">
        <v>25</v>
      </c>
      <c r="M1631">
        <f>YEAR(Table1[[#This Row],[Transaction_Date]])</f>
        <v>2023</v>
      </c>
    </row>
    <row r="1632" spans="1:13" x14ac:dyDescent="0.25">
      <c r="A1632" s="3">
        <v>44766</v>
      </c>
      <c r="B1632" s="4">
        <v>13353</v>
      </c>
      <c r="C1632">
        <v>5057</v>
      </c>
      <c r="D1632">
        <v>8296</v>
      </c>
      <c r="E1632" t="s">
        <v>0</v>
      </c>
      <c r="F1632" t="s">
        <v>23</v>
      </c>
      <c r="G1632" t="s">
        <v>8</v>
      </c>
      <c r="H1632" t="s">
        <v>14</v>
      </c>
      <c r="I1632" t="s">
        <v>4</v>
      </c>
      <c r="J1632" t="s">
        <v>5</v>
      </c>
      <c r="K1632">
        <v>0.25</v>
      </c>
      <c r="L1632" t="s">
        <v>33</v>
      </c>
      <c r="M1632">
        <f>YEAR(Table1[[#This Row],[Transaction_Date]])</f>
        <v>2022</v>
      </c>
    </row>
    <row r="1633" spans="1:13" hidden="1" x14ac:dyDescent="0.25">
      <c r="A1633" s="3">
        <v>45086</v>
      </c>
      <c r="B1633">
        <v>47560</v>
      </c>
      <c r="C1633">
        <v>23379</v>
      </c>
      <c r="D1633">
        <v>24181</v>
      </c>
      <c r="E1633" t="s">
        <v>0</v>
      </c>
      <c r="F1633" t="s">
        <v>23</v>
      </c>
      <c r="G1633" t="s">
        <v>8</v>
      </c>
      <c r="H1633" t="s">
        <v>18</v>
      </c>
      <c r="I1633" t="s">
        <v>4</v>
      </c>
      <c r="J1633" t="s">
        <v>20</v>
      </c>
      <c r="K1633">
        <v>0.15</v>
      </c>
      <c r="L1633" t="s">
        <v>25</v>
      </c>
      <c r="M1633">
        <f>YEAR(Table1[[#This Row],[Transaction_Date]])</f>
        <v>2023</v>
      </c>
    </row>
    <row r="1634" spans="1:13" x14ac:dyDescent="0.25">
      <c r="A1634" s="3">
        <v>44866</v>
      </c>
      <c r="B1634" s="4">
        <v>46322</v>
      </c>
      <c r="C1634">
        <v>24620</v>
      </c>
      <c r="D1634">
        <v>21702</v>
      </c>
      <c r="E1634" t="s">
        <v>16</v>
      </c>
      <c r="F1634" t="s">
        <v>17</v>
      </c>
      <c r="G1634" t="s">
        <v>22</v>
      </c>
      <c r="H1634" t="s">
        <v>27</v>
      </c>
      <c r="I1634" t="s">
        <v>4</v>
      </c>
      <c r="J1634" t="s">
        <v>11</v>
      </c>
      <c r="K1634">
        <v>0.27</v>
      </c>
      <c r="L1634" t="s">
        <v>36</v>
      </c>
      <c r="M1634">
        <f>YEAR(Table1[[#This Row],[Transaction_Date]])</f>
        <v>2022</v>
      </c>
    </row>
    <row r="1635" spans="1:13" x14ac:dyDescent="0.25">
      <c r="A1635" s="3">
        <v>44795</v>
      </c>
      <c r="B1635" s="4">
        <v>48146</v>
      </c>
      <c r="C1635">
        <v>26342</v>
      </c>
      <c r="D1635">
        <v>21804</v>
      </c>
      <c r="E1635" t="s">
        <v>0</v>
      </c>
      <c r="F1635" t="s">
        <v>13</v>
      </c>
      <c r="G1635" t="s">
        <v>8</v>
      </c>
      <c r="H1635" t="s">
        <v>9</v>
      </c>
      <c r="I1635" t="s">
        <v>4</v>
      </c>
      <c r="J1635" t="s">
        <v>32</v>
      </c>
      <c r="K1635">
        <v>0.05</v>
      </c>
      <c r="L1635" t="s">
        <v>12</v>
      </c>
      <c r="M1635">
        <f>YEAR(Table1[[#This Row],[Transaction_Date]])</f>
        <v>2022</v>
      </c>
    </row>
    <row r="1636" spans="1:13" x14ac:dyDescent="0.25">
      <c r="A1636" s="3">
        <v>44823</v>
      </c>
      <c r="B1636" s="4">
        <v>17835</v>
      </c>
      <c r="C1636">
        <v>5975</v>
      </c>
      <c r="D1636">
        <v>11860</v>
      </c>
      <c r="E1636" t="s">
        <v>0</v>
      </c>
      <c r="F1636" t="s">
        <v>23</v>
      </c>
      <c r="G1636" t="s">
        <v>2</v>
      </c>
      <c r="H1636" t="s">
        <v>9</v>
      </c>
      <c r="I1636" t="s">
        <v>4</v>
      </c>
      <c r="J1636" t="s">
        <v>5</v>
      </c>
      <c r="K1636">
        <v>0.02</v>
      </c>
      <c r="L1636" t="s">
        <v>34</v>
      </c>
      <c r="M1636">
        <f>YEAR(Table1[[#This Row],[Transaction_Date]])</f>
        <v>2022</v>
      </c>
    </row>
    <row r="1637" spans="1:13" x14ac:dyDescent="0.25">
      <c r="A1637" s="3">
        <v>44919</v>
      </c>
      <c r="B1637" s="4">
        <v>15057</v>
      </c>
      <c r="C1637">
        <v>11870</v>
      </c>
      <c r="D1637">
        <v>3187</v>
      </c>
      <c r="E1637" t="s">
        <v>0</v>
      </c>
      <c r="F1637" t="s">
        <v>23</v>
      </c>
      <c r="G1637" t="s">
        <v>2</v>
      </c>
      <c r="H1637" t="s">
        <v>18</v>
      </c>
      <c r="I1637" t="s">
        <v>4</v>
      </c>
      <c r="J1637" t="s">
        <v>32</v>
      </c>
      <c r="K1637">
        <v>0.08</v>
      </c>
      <c r="L1637" t="s">
        <v>15</v>
      </c>
      <c r="M1637">
        <f>YEAR(Table1[[#This Row],[Transaction_Date]])</f>
        <v>2022</v>
      </c>
    </row>
    <row r="1638" spans="1:13" x14ac:dyDescent="0.25">
      <c r="A1638" s="3">
        <v>44819</v>
      </c>
      <c r="B1638" s="4">
        <v>33920</v>
      </c>
      <c r="C1638">
        <v>26598</v>
      </c>
      <c r="D1638">
        <v>7322</v>
      </c>
      <c r="E1638" t="s">
        <v>16</v>
      </c>
      <c r="F1638" t="s">
        <v>1</v>
      </c>
      <c r="G1638" t="s">
        <v>8</v>
      </c>
      <c r="H1638" t="s">
        <v>18</v>
      </c>
      <c r="I1638" t="s">
        <v>4</v>
      </c>
      <c r="J1638" t="s">
        <v>20</v>
      </c>
      <c r="K1638">
        <v>0.27</v>
      </c>
      <c r="L1638" t="s">
        <v>34</v>
      </c>
      <c r="M1638">
        <f>YEAR(Table1[[#This Row],[Transaction_Date]])</f>
        <v>2022</v>
      </c>
    </row>
    <row r="1639" spans="1:13" x14ac:dyDescent="0.25">
      <c r="A1639" s="3">
        <v>44798</v>
      </c>
      <c r="B1639" s="4">
        <v>26826</v>
      </c>
      <c r="C1639">
        <v>24829</v>
      </c>
      <c r="D1639">
        <v>1997</v>
      </c>
      <c r="E1639" t="s">
        <v>0</v>
      </c>
      <c r="F1639" t="s">
        <v>26</v>
      </c>
      <c r="G1639" t="s">
        <v>8</v>
      </c>
      <c r="H1639" t="s">
        <v>18</v>
      </c>
      <c r="I1639" t="s">
        <v>19</v>
      </c>
      <c r="J1639" t="s">
        <v>32</v>
      </c>
      <c r="K1639">
        <v>7.0000000000000007E-2</v>
      </c>
      <c r="L1639" t="s">
        <v>12</v>
      </c>
      <c r="M1639">
        <f>YEAR(Table1[[#This Row],[Transaction_Date]])</f>
        <v>2022</v>
      </c>
    </row>
    <row r="1640" spans="1:13" x14ac:dyDescent="0.25">
      <c r="A1640" s="3">
        <v>44893</v>
      </c>
      <c r="B1640" s="4">
        <v>28534</v>
      </c>
      <c r="C1640">
        <v>10174</v>
      </c>
      <c r="D1640">
        <v>18360</v>
      </c>
      <c r="E1640" t="s">
        <v>0</v>
      </c>
      <c r="F1640" t="s">
        <v>13</v>
      </c>
      <c r="G1640" t="s">
        <v>16</v>
      </c>
      <c r="H1640" t="s">
        <v>18</v>
      </c>
      <c r="I1640" t="s">
        <v>4</v>
      </c>
      <c r="J1640" t="s">
        <v>5</v>
      </c>
      <c r="K1640">
        <v>0.2</v>
      </c>
      <c r="L1640" t="s">
        <v>36</v>
      </c>
      <c r="M1640">
        <f>YEAR(Table1[[#This Row],[Transaction_Date]])</f>
        <v>2022</v>
      </c>
    </row>
    <row r="1641" spans="1:13" x14ac:dyDescent="0.25">
      <c r="A1641" s="3">
        <v>44895</v>
      </c>
      <c r="B1641" s="4">
        <v>18495</v>
      </c>
      <c r="C1641">
        <v>3042</v>
      </c>
      <c r="D1641">
        <v>15453</v>
      </c>
      <c r="E1641" t="s">
        <v>0</v>
      </c>
      <c r="F1641" t="s">
        <v>26</v>
      </c>
      <c r="G1641" t="s">
        <v>8</v>
      </c>
      <c r="H1641" t="s">
        <v>14</v>
      </c>
      <c r="I1641" t="s">
        <v>24</v>
      </c>
      <c r="J1641" t="s">
        <v>32</v>
      </c>
      <c r="K1641">
        <v>0.18</v>
      </c>
      <c r="L1641" t="s">
        <v>36</v>
      </c>
      <c r="M1641">
        <f>YEAR(Table1[[#This Row],[Transaction_Date]])</f>
        <v>2022</v>
      </c>
    </row>
    <row r="1642" spans="1:13" hidden="1" x14ac:dyDescent="0.25">
      <c r="A1642" s="3">
        <v>45231</v>
      </c>
      <c r="B1642">
        <v>23993</v>
      </c>
      <c r="C1642">
        <v>13897</v>
      </c>
      <c r="D1642">
        <v>10096</v>
      </c>
      <c r="E1642" t="s">
        <v>22</v>
      </c>
      <c r="F1642" t="s">
        <v>17</v>
      </c>
      <c r="G1642" t="s">
        <v>16</v>
      </c>
      <c r="H1642" t="s">
        <v>18</v>
      </c>
      <c r="I1642" t="s">
        <v>19</v>
      </c>
      <c r="J1642" t="s">
        <v>32</v>
      </c>
      <c r="K1642">
        <v>0.14000000000000001</v>
      </c>
      <c r="L1642" t="s">
        <v>36</v>
      </c>
      <c r="M1642">
        <f>YEAR(Table1[[#This Row],[Transaction_Date]])</f>
        <v>2023</v>
      </c>
    </row>
    <row r="1643" spans="1:13" x14ac:dyDescent="0.25">
      <c r="A1643" s="3">
        <v>44618</v>
      </c>
      <c r="B1643" s="4">
        <v>38656</v>
      </c>
      <c r="C1643">
        <v>21680</v>
      </c>
      <c r="D1643">
        <v>16976</v>
      </c>
      <c r="E1643" t="s">
        <v>0</v>
      </c>
      <c r="F1643" t="s">
        <v>17</v>
      </c>
      <c r="G1643" t="s">
        <v>16</v>
      </c>
      <c r="H1643" t="s">
        <v>18</v>
      </c>
      <c r="I1643" t="s">
        <v>4</v>
      </c>
      <c r="J1643" t="s">
        <v>11</v>
      </c>
      <c r="K1643">
        <v>0.23</v>
      </c>
      <c r="L1643" t="s">
        <v>35</v>
      </c>
      <c r="M1643">
        <f>YEAR(Table1[[#This Row],[Transaction_Date]])</f>
        <v>2022</v>
      </c>
    </row>
    <row r="1644" spans="1:13" hidden="1" x14ac:dyDescent="0.25">
      <c r="A1644" s="3">
        <v>44985</v>
      </c>
      <c r="B1644">
        <v>46706</v>
      </c>
      <c r="C1644">
        <v>13193</v>
      </c>
      <c r="D1644">
        <v>33513</v>
      </c>
      <c r="E1644" t="s">
        <v>0</v>
      </c>
      <c r="F1644" t="s">
        <v>17</v>
      </c>
      <c r="G1644" t="s">
        <v>16</v>
      </c>
      <c r="H1644" t="s">
        <v>9</v>
      </c>
      <c r="I1644" t="s">
        <v>19</v>
      </c>
      <c r="J1644" t="s">
        <v>5</v>
      </c>
      <c r="K1644">
        <v>0.26</v>
      </c>
      <c r="L1644" t="s">
        <v>35</v>
      </c>
      <c r="M1644">
        <f>YEAR(Table1[[#This Row],[Transaction_Date]])</f>
        <v>2023</v>
      </c>
    </row>
    <row r="1645" spans="1:13" hidden="1" x14ac:dyDescent="0.25">
      <c r="A1645" s="3">
        <v>45280</v>
      </c>
      <c r="B1645">
        <v>35732</v>
      </c>
      <c r="C1645">
        <v>6512</v>
      </c>
      <c r="D1645">
        <v>29220</v>
      </c>
      <c r="E1645" t="s">
        <v>22</v>
      </c>
      <c r="F1645" t="s">
        <v>23</v>
      </c>
      <c r="G1645" t="s">
        <v>30</v>
      </c>
      <c r="H1645" t="s">
        <v>14</v>
      </c>
      <c r="I1645" t="s">
        <v>10</v>
      </c>
      <c r="J1645" t="s">
        <v>5</v>
      </c>
      <c r="K1645">
        <v>0.23</v>
      </c>
      <c r="L1645" t="s">
        <v>15</v>
      </c>
      <c r="M1645">
        <f>YEAR(Table1[[#This Row],[Transaction_Date]])</f>
        <v>2023</v>
      </c>
    </row>
    <row r="1646" spans="1:13" hidden="1" x14ac:dyDescent="0.25">
      <c r="A1646" s="3">
        <v>45273</v>
      </c>
      <c r="B1646">
        <v>19428</v>
      </c>
      <c r="C1646">
        <v>5034</v>
      </c>
      <c r="D1646">
        <v>14394</v>
      </c>
      <c r="E1646" t="s">
        <v>16</v>
      </c>
      <c r="F1646" t="s">
        <v>23</v>
      </c>
      <c r="G1646" t="s">
        <v>22</v>
      </c>
      <c r="H1646" t="s">
        <v>27</v>
      </c>
      <c r="I1646" t="s">
        <v>4</v>
      </c>
      <c r="J1646" t="s">
        <v>11</v>
      </c>
      <c r="K1646">
        <v>0.12</v>
      </c>
      <c r="L1646" t="s">
        <v>15</v>
      </c>
      <c r="M1646">
        <f>YEAR(Table1[[#This Row],[Transaction_Date]])</f>
        <v>2023</v>
      </c>
    </row>
    <row r="1647" spans="1:13" x14ac:dyDescent="0.25">
      <c r="A1647" s="3">
        <v>44707</v>
      </c>
      <c r="B1647" s="4">
        <v>33740</v>
      </c>
      <c r="C1647">
        <v>27238</v>
      </c>
      <c r="D1647">
        <v>6502</v>
      </c>
      <c r="E1647" t="s">
        <v>7</v>
      </c>
      <c r="F1647" t="s">
        <v>23</v>
      </c>
      <c r="G1647" t="s">
        <v>8</v>
      </c>
      <c r="H1647" t="s">
        <v>18</v>
      </c>
      <c r="I1647" t="s">
        <v>10</v>
      </c>
      <c r="J1647" t="s">
        <v>32</v>
      </c>
      <c r="K1647">
        <v>0.2</v>
      </c>
      <c r="L1647" t="s">
        <v>6</v>
      </c>
      <c r="M1647">
        <f>YEAR(Table1[[#This Row],[Transaction_Date]])</f>
        <v>2022</v>
      </c>
    </row>
    <row r="1648" spans="1:13" hidden="1" x14ac:dyDescent="0.25">
      <c r="A1648" s="3">
        <v>45219</v>
      </c>
      <c r="B1648">
        <v>33596</v>
      </c>
      <c r="C1648">
        <v>25245</v>
      </c>
      <c r="D1648">
        <v>8351</v>
      </c>
      <c r="E1648" t="s">
        <v>16</v>
      </c>
      <c r="F1648" t="s">
        <v>13</v>
      </c>
      <c r="G1648" t="s">
        <v>16</v>
      </c>
      <c r="H1648" t="s">
        <v>14</v>
      </c>
      <c r="I1648" t="s">
        <v>10</v>
      </c>
      <c r="J1648" t="s">
        <v>32</v>
      </c>
      <c r="K1648">
        <v>0.26</v>
      </c>
      <c r="L1648" t="s">
        <v>31</v>
      </c>
      <c r="M1648">
        <f>YEAR(Table1[[#This Row],[Transaction_Date]])</f>
        <v>2023</v>
      </c>
    </row>
    <row r="1649" spans="1:13" x14ac:dyDescent="0.25">
      <c r="A1649" s="3">
        <v>44913</v>
      </c>
      <c r="B1649" s="4">
        <v>13963</v>
      </c>
      <c r="C1649">
        <v>29346</v>
      </c>
      <c r="D1649">
        <v>-15383</v>
      </c>
      <c r="E1649" t="s">
        <v>0</v>
      </c>
      <c r="F1649" t="s">
        <v>26</v>
      </c>
      <c r="G1649" t="s">
        <v>22</v>
      </c>
      <c r="H1649" t="s">
        <v>3</v>
      </c>
      <c r="I1649" t="s">
        <v>10</v>
      </c>
      <c r="J1649" t="s">
        <v>20</v>
      </c>
      <c r="K1649">
        <v>0.19</v>
      </c>
      <c r="L1649" t="s">
        <v>15</v>
      </c>
      <c r="M1649">
        <f>YEAR(Table1[[#This Row],[Transaction_Date]])</f>
        <v>2022</v>
      </c>
    </row>
    <row r="1650" spans="1:13" hidden="1" x14ac:dyDescent="0.25">
      <c r="A1650" s="3">
        <v>44980</v>
      </c>
      <c r="B1650">
        <v>42741</v>
      </c>
      <c r="C1650">
        <v>23175</v>
      </c>
      <c r="D1650">
        <v>19566</v>
      </c>
      <c r="E1650" t="s">
        <v>7</v>
      </c>
      <c r="F1650" t="s">
        <v>1</v>
      </c>
      <c r="G1650" t="s">
        <v>8</v>
      </c>
      <c r="H1650" t="s">
        <v>3</v>
      </c>
      <c r="I1650" t="s">
        <v>4</v>
      </c>
      <c r="J1650" t="s">
        <v>5</v>
      </c>
      <c r="K1650">
        <v>0.08</v>
      </c>
      <c r="L1650" t="s">
        <v>35</v>
      </c>
      <c r="M1650">
        <f>YEAR(Table1[[#This Row],[Transaction_Date]])</f>
        <v>2023</v>
      </c>
    </row>
    <row r="1651" spans="1:13" hidden="1" x14ac:dyDescent="0.25">
      <c r="A1651" s="3">
        <v>45116</v>
      </c>
      <c r="B1651">
        <v>8924</v>
      </c>
      <c r="C1651">
        <v>18715</v>
      </c>
      <c r="D1651">
        <v>-9791</v>
      </c>
      <c r="E1651" t="s">
        <v>16</v>
      </c>
      <c r="F1651" t="s">
        <v>26</v>
      </c>
      <c r="G1651" t="s">
        <v>22</v>
      </c>
      <c r="H1651" t="s">
        <v>9</v>
      </c>
      <c r="I1651" t="s">
        <v>10</v>
      </c>
      <c r="J1651" t="s">
        <v>5</v>
      </c>
      <c r="K1651">
        <v>0.14000000000000001</v>
      </c>
      <c r="L1651" t="s">
        <v>33</v>
      </c>
      <c r="M1651">
        <f>YEAR(Table1[[#This Row],[Transaction_Date]])</f>
        <v>2023</v>
      </c>
    </row>
    <row r="1652" spans="1:13" x14ac:dyDescent="0.25">
      <c r="A1652" s="3">
        <v>44795</v>
      </c>
      <c r="B1652" s="4">
        <v>14398</v>
      </c>
      <c r="C1652">
        <v>13411</v>
      </c>
      <c r="D1652">
        <v>987</v>
      </c>
      <c r="E1652" t="s">
        <v>0</v>
      </c>
      <c r="F1652" t="s">
        <v>23</v>
      </c>
      <c r="G1652" t="s">
        <v>8</v>
      </c>
      <c r="H1652" t="s">
        <v>18</v>
      </c>
      <c r="I1652" t="s">
        <v>10</v>
      </c>
      <c r="J1652" t="s">
        <v>20</v>
      </c>
      <c r="K1652">
        <v>0.06</v>
      </c>
      <c r="L1652" t="s">
        <v>12</v>
      </c>
      <c r="M1652">
        <f>YEAR(Table1[[#This Row],[Transaction_Date]])</f>
        <v>2022</v>
      </c>
    </row>
    <row r="1653" spans="1:13" hidden="1" x14ac:dyDescent="0.25">
      <c r="A1653" s="3">
        <v>45019</v>
      </c>
      <c r="B1653">
        <v>41999</v>
      </c>
      <c r="C1653">
        <v>7328</v>
      </c>
      <c r="D1653">
        <v>34671</v>
      </c>
      <c r="E1653" t="s">
        <v>22</v>
      </c>
      <c r="F1653" t="s">
        <v>17</v>
      </c>
      <c r="G1653" t="s">
        <v>22</v>
      </c>
      <c r="H1653" t="s">
        <v>9</v>
      </c>
      <c r="I1653" t="s">
        <v>19</v>
      </c>
      <c r="J1653" t="s">
        <v>11</v>
      </c>
      <c r="K1653">
        <v>0.28000000000000003</v>
      </c>
      <c r="L1653" t="s">
        <v>29</v>
      </c>
      <c r="M1653">
        <f>YEAR(Table1[[#This Row],[Transaction_Date]])</f>
        <v>2023</v>
      </c>
    </row>
    <row r="1654" spans="1:13" x14ac:dyDescent="0.25">
      <c r="A1654" s="3">
        <v>44677</v>
      </c>
      <c r="B1654" s="4">
        <v>17161</v>
      </c>
      <c r="C1654">
        <v>28793</v>
      </c>
      <c r="D1654">
        <v>-11632</v>
      </c>
      <c r="E1654" t="s">
        <v>0</v>
      </c>
      <c r="F1654" t="s">
        <v>13</v>
      </c>
      <c r="G1654" t="s">
        <v>30</v>
      </c>
      <c r="H1654" t="s">
        <v>18</v>
      </c>
      <c r="I1654" t="s">
        <v>10</v>
      </c>
      <c r="J1654" t="s">
        <v>5</v>
      </c>
      <c r="K1654">
        <v>0.27</v>
      </c>
      <c r="L1654" t="s">
        <v>29</v>
      </c>
      <c r="M1654">
        <f>YEAR(Table1[[#This Row],[Transaction_Date]])</f>
        <v>2022</v>
      </c>
    </row>
    <row r="1655" spans="1:13" x14ac:dyDescent="0.25">
      <c r="A1655" s="3">
        <v>44787</v>
      </c>
      <c r="B1655" s="4">
        <v>49306</v>
      </c>
      <c r="C1655">
        <v>6007</v>
      </c>
      <c r="D1655">
        <v>43299</v>
      </c>
      <c r="E1655" t="s">
        <v>16</v>
      </c>
      <c r="F1655" t="s">
        <v>26</v>
      </c>
      <c r="G1655" t="s">
        <v>8</v>
      </c>
      <c r="H1655" t="s">
        <v>18</v>
      </c>
      <c r="I1655" t="s">
        <v>4</v>
      </c>
      <c r="J1655" t="s">
        <v>20</v>
      </c>
      <c r="K1655">
        <v>0.03</v>
      </c>
      <c r="L1655" t="s">
        <v>12</v>
      </c>
      <c r="M1655">
        <f>YEAR(Table1[[#This Row],[Transaction_Date]])</f>
        <v>2022</v>
      </c>
    </row>
    <row r="1656" spans="1:13" hidden="1" x14ac:dyDescent="0.25">
      <c r="A1656" s="3">
        <v>44929</v>
      </c>
      <c r="B1656">
        <v>19573</v>
      </c>
      <c r="C1656">
        <v>29147</v>
      </c>
      <c r="D1656">
        <v>-9574</v>
      </c>
      <c r="E1656" t="s">
        <v>0</v>
      </c>
      <c r="F1656" t="s">
        <v>26</v>
      </c>
      <c r="G1656" t="s">
        <v>2</v>
      </c>
      <c r="H1656" t="s">
        <v>18</v>
      </c>
      <c r="I1656" t="s">
        <v>19</v>
      </c>
      <c r="J1656" t="s">
        <v>5</v>
      </c>
      <c r="K1656">
        <v>0.27</v>
      </c>
      <c r="L1656" t="s">
        <v>28</v>
      </c>
      <c r="M1656">
        <f>YEAR(Table1[[#This Row],[Transaction_Date]])</f>
        <v>2023</v>
      </c>
    </row>
    <row r="1657" spans="1:13" hidden="1" x14ac:dyDescent="0.25">
      <c r="A1657" s="3">
        <v>45024</v>
      </c>
      <c r="B1657">
        <v>38307</v>
      </c>
      <c r="C1657">
        <v>20215</v>
      </c>
      <c r="D1657">
        <v>18092</v>
      </c>
      <c r="E1657" t="s">
        <v>0</v>
      </c>
      <c r="F1657" t="s">
        <v>13</v>
      </c>
      <c r="G1657" t="s">
        <v>8</v>
      </c>
      <c r="H1657" t="s">
        <v>18</v>
      </c>
      <c r="I1657" t="s">
        <v>4</v>
      </c>
      <c r="J1657" t="s">
        <v>20</v>
      </c>
      <c r="K1657">
        <v>0.24</v>
      </c>
      <c r="L1657" t="s">
        <v>29</v>
      </c>
      <c r="M1657">
        <f>YEAR(Table1[[#This Row],[Transaction_Date]])</f>
        <v>2023</v>
      </c>
    </row>
    <row r="1658" spans="1:13" x14ac:dyDescent="0.25">
      <c r="A1658" s="3">
        <v>44681</v>
      </c>
      <c r="B1658" s="4">
        <v>48124</v>
      </c>
      <c r="C1658">
        <v>29998</v>
      </c>
      <c r="D1658">
        <v>18126</v>
      </c>
      <c r="E1658" t="s">
        <v>22</v>
      </c>
      <c r="F1658" t="s">
        <v>1</v>
      </c>
      <c r="G1658" t="s">
        <v>2</v>
      </c>
      <c r="H1658" t="s">
        <v>18</v>
      </c>
      <c r="I1658" t="s">
        <v>4</v>
      </c>
      <c r="J1658" t="s">
        <v>5</v>
      </c>
      <c r="K1658">
        <v>0.22</v>
      </c>
      <c r="L1658" t="s">
        <v>29</v>
      </c>
      <c r="M1658">
        <f>YEAR(Table1[[#This Row],[Transaction_Date]])</f>
        <v>2022</v>
      </c>
    </row>
    <row r="1659" spans="1:13" hidden="1" x14ac:dyDescent="0.25">
      <c r="A1659" s="3">
        <v>45070</v>
      </c>
      <c r="B1659">
        <v>28066</v>
      </c>
      <c r="C1659">
        <v>14658</v>
      </c>
      <c r="D1659">
        <v>13408</v>
      </c>
      <c r="E1659" t="s">
        <v>16</v>
      </c>
      <c r="F1659" t="s">
        <v>1</v>
      </c>
      <c r="G1659" t="s">
        <v>8</v>
      </c>
      <c r="H1659" t="s">
        <v>18</v>
      </c>
      <c r="I1659" t="s">
        <v>4</v>
      </c>
      <c r="J1659" t="s">
        <v>5</v>
      </c>
      <c r="K1659">
        <v>0.19</v>
      </c>
      <c r="L1659" t="s">
        <v>6</v>
      </c>
      <c r="M1659">
        <f>YEAR(Table1[[#This Row],[Transaction_Date]])</f>
        <v>2023</v>
      </c>
    </row>
    <row r="1660" spans="1:13" x14ac:dyDescent="0.25">
      <c r="A1660" s="3">
        <v>44669</v>
      </c>
      <c r="B1660" s="4">
        <v>44227</v>
      </c>
      <c r="C1660">
        <v>21633</v>
      </c>
      <c r="D1660">
        <v>22594</v>
      </c>
      <c r="E1660" t="s">
        <v>16</v>
      </c>
      <c r="F1660" t="s">
        <v>26</v>
      </c>
      <c r="G1660" t="s">
        <v>8</v>
      </c>
      <c r="H1660" t="s">
        <v>18</v>
      </c>
      <c r="I1660" t="s">
        <v>24</v>
      </c>
      <c r="J1660" t="s">
        <v>32</v>
      </c>
      <c r="K1660">
        <v>0.28999999999999998</v>
      </c>
      <c r="L1660" t="s">
        <v>29</v>
      </c>
      <c r="M1660">
        <f>YEAR(Table1[[#This Row],[Transaction_Date]])</f>
        <v>2022</v>
      </c>
    </row>
    <row r="1661" spans="1:13" x14ac:dyDescent="0.25">
      <c r="A1661" s="3">
        <v>44909</v>
      </c>
      <c r="B1661" s="4">
        <v>47624</v>
      </c>
      <c r="C1661">
        <v>23242</v>
      </c>
      <c r="D1661">
        <v>24382</v>
      </c>
      <c r="E1661" t="s">
        <v>16</v>
      </c>
      <c r="F1661" t="s">
        <v>1</v>
      </c>
      <c r="G1661" t="s">
        <v>7</v>
      </c>
      <c r="H1661" t="s">
        <v>27</v>
      </c>
      <c r="I1661" t="s">
        <v>19</v>
      </c>
      <c r="J1661" t="s">
        <v>20</v>
      </c>
      <c r="K1661">
        <v>0.05</v>
      </c>
      <c r="L1661" t="s">
        <v>15</v>
      </c>
      <c r="M1661">
        <f>YEAR(Table1[[#This Row],[Transaction_Date]])</f>
        <v>2022</v>
      </c>
    </row>
    <row r="1662" spans="1:13" x14ac:dyDescent="0.25">
      <c r="A1662" s="3">
        <v>44664</v>
      </c>
      <c r="B1662" s="4">
        <v>45253</v>
      </c>
      <c r="C1662">
        <v>24166</v>
      </c>
      <c r="D1662">
        <v>21087</v>
      </c>
      <c r="E1662" t="s">
        <v>0</v>
      </c>
      <c r="F1662" t="s">
        <v>1</v>
      </c>
      <c r="G1662" t="s">
        <v>8</v>
      </c>
      <c r="H1662" t="s">
        <v>18</v>
      </c>
      <c r="I1662" t="s">
        <v>19</v>
      </c>
      <c r="J1662" t="s">
        <v>11</v>
      </c>
      <c r="K1662">
        <v>0.01</v>
      </c>
      <c r="L1662" t="s">
        <v>29</v>
      </c>
      <c r="M1662">
        <f>YEAR(Table1[[#This Row],[Transaction_Date]])</f>
        <v>2022</v>
      </c>
    </row>
    <row r="1663" spans="1:13" hidden="1" x14ac:dyDescent="0.25">
      <c r="A1663" s="3">
        <v>45142</v>
      </c>
      <c r="B1663">
        <v>30015</v>
      </c>
      <c r="C1663">
        <v>5385</v>
      </c>
      <c r="D1663">
        <v>24630</v>
      </c>
      <c r="E1663" t="s">
        <v>0</v>
      </c>
      <c r="F1663" t="s">
        <v>26</v>
      </c>
      <c r="G1663" t="s">
        <v>2</v>
      </c>
      <c r="H1663" t="s">
        <v>27</v>
      </c>
      <c r="I1663" t="s">
        <v>4</v>
      </c>
      <c r="J1663" t="s">
        <v>32</v>
      </c>
      <c r="K1663">
        <v>0.05</v>
      </c>
      <c r="L1663" t="s">
        <v>12</v>
      </c>
      <c r="M1663">
        <f>YEAR(Table1[[#This Row],[Transaction_Date]])</f>
        <v>2023</v>
      </c>
    </row>
    <row r="1664" spans="1:13" x14ac:dyDescent="0.25">
      <c r="A1664" s="3">
        <v>44653</v>
      </c>
      <c r="B1664" s="4">
        <v>5871</v>
      </c>
      <c r="C1664">
        <v>19991</v>
      </c>
      <c r="D1664">
        <v>-14120</v>
      </c>
      <c r="E1664" t="s">
        <v>16</v>
      </c>
      <c r="F1664" t="s">
        <v>13</v>
      </c>
      <c r="G1664" t="s">
        <v>16</v>
      </c>
      <c r="H1664" t="s">
        <v>3</v>
      </c>
      <c r="I1664" t="s">
        <v>19</v>
      </c>
      <c r="J1664" t="s">
        <v>32</v>
      </c>
      <c r="K1664">
        <v>0.22</v>
      </c>
      <c r="L1664" t="s">
        <v>29</v>
      </c>
      <c r="M1664">
        <f>YEAR(Table1[[#This Row],[Transaction_Date]])</f>
        <v>2022</v>
      </c>
    </row>
    <row r="1665" spans="1:13" x14ac:dyDescent="0.25">
      <c r="A1665" s="3">
        <v>44864</v>
      </c>
      <c r="B1665" s="4">
        <v>12605</v>
      </c>
      <c r="C1665">
        <v>26900</v>
      </c>
      <c r="D1665">
        <v>-14295</v>
      </c>
      <c r="E1665" t="s">
        <v>0</v>
      </c>
      <c r="F1665" t="s">
        <v>23</v>
      </c>
      <c r="G1665" t="s">
        <v>8</v>
      </c>
      <c r="H1665" t="s">
        <v>18</v>
      </c>
      <c r="I1665" t="s">
        <v>4</v>
      </c>
      <c r="J1665" t="s">
        <v>5</v>
      </c>
      <c r="K1665">
        <v>0.27</v>
      </c>
      <c r="L1665" t="s">
        <v>31</v>
      </c>
      <c r="M1665">
        <f>YEAR(Table1[[#This Row],[Transaction_Date]])</f>
        <v>2022</v>
      </c>
    </row>
    <row r="1666" spans="1:13" hidden="1" x14ac:dyDescent="0.25">
      <c r="A1666" s="3">
        <v>44928</v>
      </c>
      <c r="B1666">
        <v>20785</v>
      </c>
      <c r="C1666">
        <v>18620</v>
      </c>
      <c r="D1666">
        <v>2165</v>
      </c>
      <c r="E1666" t="s">
        <v>16</v>
      </c>
      <c r="F1666" t="s">
        <v>1</v>
      </c>
      <c r="G1666" t="s">
        <v>16</v>
      </c>
      <c r="H1666" t="s">
        <v>14</v>
      </c>
      <c r="I1666" t="s">
        <v>19</v>
      </c>
      <c r="J1666" t="s">
        <v>20</v>
      </c>
      <c r="K1666">
        <v>0.09</v>
      </c>
      <c r="L1666" t="s">
        <v>28</v>
      </c>
      <c r="M1666">
        <f>YEAR(Table1[[#This Row],[Transaction_Date]])</f>
        <v>2023</v>
      </c>
    </row>
    <row r="1667" spans="1:13" x14ac:dyDescent="0.25">
      <c r="A1667" s="3">
        <v>44710</v>
      </c>
      <c r="B1667" s="4">
        <v>30503</v>
      </c>
      <c r="C1667">
        <v>11973</v>
      </c>
      <c r="D1667">
        <v>18530</v>
      </c>
      <c r="E1667" t="s">
        <v>22</v>
      </c>
      <c r="F1667" t="s">
        <v>13</v>
      </c>
      <c r="G1667" t="s">
        <v>16</v>
      </c>
      <c r="H1667" t="s">
        <v>27</v>
      </c>
      <c r="I1667" t="s">
        <v>4</v>
      </c>
      <c r="J1667" t="s">
        <v>11</v>
      </c>
      <c r="K1667">
        <v>0.17</v>
      </c>
      <c r="L1667" t="s">
        <v>6</v>
      </c>
      <c r="M1667">
        <f>YEAR(Table1[[#This Row],[Transaction_Date]])</f>
        <v>2022</v>
      </c>
    </row>
    <row r="1668" spans="1:13" hidden="1" x14ac:dyDescent="0.25">
      <c r="A1668" s="3">
        <v>45284</v>
      </c>
      <c r="B1668">
        <v>8234</v>
      </c>
      <c r="C1668">
        <v>7038</v>
      </c>
      <c r="D1668">
        <v>1196</v>
      </c>
      <c r="E1668" t="s">
        <v>2</v>
      </c>
      <c r="F1668" t="s">
        <v>23</v>
      </c>
      <c r="G1668" t="s">
        <v>8</v>
      </c>
      <c r="H1668" t="s">
        <v>18</v>
      </c>
      <c r="I1668" t="s">
        <v>4</v>
      </c>
      <c r="J1668" t="s">
        <v>5</v>
      </c>
      <c r="K1668">
        <v>0.28999999999999998</v>
      </c>
      <c r="L1668" t="s">
        <v>15</v>
      </c>
      <c r="M1668">
        <f>YEAR(Table1[[#This Row],[Transaction_Date]])</f>
        <v>2023</v>
      </c>
    </row>
    <row r="1669" spans="1:13" x14ac:dyDescent="0.25">
      <c r="A1669" s="3">
        <v>44656</v>
      </c>
      <c r="B1669" s="4">
        <v>37359</v>
      </c>
      <c r="C1669">
        <v>22839</v>
      </c>
      <c r="D1669">
        <v>14520</v>
      </c>
      <c r="E1669" t="s">
        <v>7</v>
      </c>
      <c r="F1669" t="s">
        <v>23</v>
      </c>
      <c r="G1669" t="s">
        <v>7</v>
      </c>
      <c r="H1669" t="s">
        <v>18</v>
      </c>
      <c r="I1669" t="s">
        <v>4</v>
      </c>
      <c r="J1669" t="s">
        <v>5</v>
      </c>
      <c r="K1669">
        <v>0.06</v>
      </c>
      <c r="L1669" t="s">
        <v>29</v>
      </c>
      <c r="M1669">
        <f>YEAR(Table1[[#This Row],[Transaction_Date]])</f>
        <v>2022</v>
      </c>
    </row>
    <row r="1670" spans="1:13" hidden="1" x14ac:dyDescent="0.25">
      <c r="A1670" s="3">
        <v>45113</v>
      </c>
      <c r="B1670">
        <v>10252</v>
      </c>
      <c r="C1670">
        <v>17551</v>
      </c>
      <c r="D1670">
        <v>-7299</v>
      </c>
      <c r="E1670" t="s">
        <v>2</v>
      </c>
      <c r="F1670" t="s">
        <v>23</v>
      </c>
      <c r="G1670" t="s">
        <v>8</v>
      </c>
      <c r="H1670" t="s">
        <v>27</v>
      </c>
      <c r="I1670" t="s">
        <v>4</v>
      </c>
      <c r="J1670" t="s">
        <v>20</v>
      </c>
      <c r="K1670">
        <v>0.28999999999999998</v>
      </c>
      <c r="L1670" t="s">
        <v>33</v>
      </c>
      <c r="M1670">
        <f>YEAR(Table1[[#This Row],[Transaction_Date]])</f>
        <v>2023</v>
      </c>
    </row>
    <row r="1671" spans="1:13" hidden="1" x14ac:dyDescent="0.25">
      <c r="A1671" s="3">
        <v>45156</v>
      </c>
      <c r="B1671">
        <v>37862</v>
      </c>
      <c r="C1671">
        <v>15933</v>
      </c>
      <c r="D1671">
        <v>21929</v>
      </c>
      <c r="E1671" t="s">
        <v>16</v>
      </c>
      <c r="F1671" t="s">
        <v>23</v>
      </c>
      <c r="G1671" t="s">
        <v>22</v>
      </c>
      <c r="H1671" t="s">
        <v>18</v>
      </c>
      <c r="I1671" t="s">
        <v>24</v>
      </c>
      <c r="J1671" t="s">
        <v>5</v>
      </c>
      <c r="K1671">
        <v>0.11</v>
      </c>
      <c r="L1671" t="s">
        <v>12</v>
      </c>
      <c r="M1671">
        <f>YEAR(Table1[[#This Row],[Transaction_Date]])</f>
        <v>2023</v>
      </c>
    </row>
    <row r="1672" spans="1:13" hidden="1" x14ac:dyDescent="0.25">
      <c r="A1672" s="3">
        <v>45177</v>
      </c>
      <c r="B1672">
        <v>33548</v>
      </c>
      <c r="C1672">
        <v>27582</v>
      </c>
      <c r="D1672">
        <v>5966</v>
      </c>
      <c r="E1672" t="s">
        <v>2</v>
      </c>
      <c r="F1672" t="s">
        <v>1</v>
      </c>
      <c r="G1672" t="s">
        <v>7</v>
      </c>
      <c r="H1672" t="s">
        <v>3</v>
      </c>
      <c r="I1672" t="s">
        <v>10</v>
      </c>
      <c r="J1672" t="s">
        <v>11</v>
      </c>
      <c r="K1672">
        <v>0.28999999999999998</v>
      </c>
      <c r="L1672" t="s">
        <v>34</v>
      </c>
      <c r="M1672">
        <f>YEAR(Table1[[#This Row],[Transaction_Date]])</f>
        <v>2023</v>
      </c>
    </row>
    <row r="1673" spans="1:13" x14ac:dyDescent="0.25">
      <c r="A1673" s="3">
        <v>44919</v>
      </c>
      <c r="B1673" s="4">
        <v>37064</v>
      </c>
      <c r="C1673">
        <v>3703</v>
      </c>
      <c r="D1673">
        <v>33361</v>
      </c>
      <c r="E1673" t="s">
        <v>22</v>
      </c>
      <c r="F1673" t="s">
        <v>23</v>
      </c>
      <c r="G1673" t="s">
        <v>8</v>
      </c>
      <c r="H1673" t="s">
        <v>14</v>
      </c>
      <c r="I1673" t="s">
        <v>19</v>
      </c>
      <c r="J1673" t="s">
        <v>5</v>
      </c>
      <c r="K1673">
        <v>0.22</v>
      </c>
      <c r="L1673" t="s">
        <v>15</v>
      </c>
      <c r="M1673">
        <f>YEAR(Table1[[#This Row],[Transaction_Date]])</f>
        <v>2022</v>
      </c>
    </row>
    <row r="1674" spans="1:13" hidden="1" x14ac:dyDescent="0.25">
      <c r="A1674" s="3">
        <v>45110</v>
      </c>
      <c r="B1674">
        <v>31117</v>
      </c>
      <c r="C1674">
        <v>12257</v>
      </c>
      <c r="D1674">
        <v>18860</v>
      </c>
      <c r="E1674" t="s">
        <v>0</v>
      </c>
      <c r="F1674" t="s">
        <v>1</v>
      </c>
      <c r="G1674" t="s">
        <v>8</v>
      </c>
      <c r="H1674" t="s">
        <v>3</v>
      </c>
      <c r="I1674" t="s">
        <v>10</v>
      </c>
      <c r="J1674" t="s">
        <v>5</v>
      </c>
      <c r="K1674">
        <v>0.03</v>
      </c>
      <c r="L1674" t="s">
        <v>33</v>
      </c>
      <c r="M1674">
        <f>YEAR(Table1[[#This Row],[Transaction_Date]])</f>
        <v>2023</v>
      </c>
    </row>
    <row r="1675" spans="1:13" x14ac:dyDescent="0.25">
      <c r="A1675" s="3">
        <v>44880</v>
      </c>
      <c r="B1675" s="4">
        <v>19919</v>
      </c>
      <c r="C1675">
        <v>12833</v>
      </c>
      <c r="D1675">
        <v>7086</v>
      </c>
      <c r="E1675" t="s">
        <v>7</v>
      </c>
      <c r="F1675" t="s">
        <v>1</v>
      </c>
      <c r="G1675" t="s">
        <v>8</v>
      </c>
      <c r="H1675" t="s">
        <v>18</v>
      </c>
      <c r="I1675" t="s">
        <v>19</v>
      </c>
      <c r="J1675" t="s">
        <v>5</v>
      </c>
      <c r="K1675">
        <v>0.18</v>
      </c>
      <c r="L1675" t="s">
        <v>36</v>
      </c>
      <c r="M1675">
        <f>YEAR(Table1[[#This Row],[Transaction_Date]])</f>
        <v>2022</v>
      </c>
    </row>
    <row r="1676" spans="1:13" hidden="1" x14ac:dyDescent="0.25">
      <c r="A1676" s="3">
        <v>45252</v>
      </c>
      <c r="B1676">
        <v>39797</v>
      </c>
      <c r="C1676">
        <v>14304</v>
      </c>
      <c r="D1676">
        <v>25493</v>
      </c>
      <c r="E1676" t="s">
        <v>7</v>
      </c>
      <c r="F1676" t="s">
        <v>23</v>
      </c>
      <c r="G1676" t="s">
        <v>8</v>
      </c>
      <c r="H1676" t="s">
        <v>18</v>
      </c>
      <c r="I1676" t="s">
        <v>4</v>
      </c>
      <c r="J1676" t="s">
        <v>20</v>
      </c>
      <c r="K1676">
        <v>0.22</v>
      </c>
      <c r="L1676" t="s">
        <v>36</v>
      </c>
      <c r="M1676">
        <f>YEAR(Table1[[#This Row],[Transaction_Date]])</f>
        <v>2023</v>
      </c>
    </row>
    <row r="1677" spans="1:13" x14ac:dyDescent="0.25">
      <c r="A1677" s="3">
        <v>44680</v>
      </c>
      <c r="B1677" s="4">
        <v>32725</v>
      </c>
      <c r="C1677">
        <v>21624</v>
      </c>
      <c r="D1677">
        <v>11101</v>
      </c>
      <c r="E1677" t="s">
        <v>16</v>
      </c>
      <c r="F1677" t="s">
        <v>26</v>
      </c>
      <c r="G1677" t="s">
        <v>8</v>
      </c>
      <c r="H1677" t="s">
        <v>3</v>
      </c>
      <c r="I1677" t="s">
        <v>4</v>
      </c>
      <c r="J1677" t="s">
        <v>5</v>
      </c>
      <c r="K1677">
        <v>0.11</v>
      </c>
      <c r="L1677" t="s">
        <v>29</v>
      </c>
      <c r="M1677">
        <f>YEAR(Table1[[#This Row],[Transaction_Date]])</f>
        <v>2022</v>
      </c>
    </row>
    <row r="1678" spans="1:13" x14ac:dyDescent="0.25">
      <c r="A1678" s="3">
        <v>44630</v>
      </c>
      <c r="B1678" s="4">
        <v>13418</v>
      </c>
      <c r="C1678">
        <v>15073</v>
      </c>
      <c r="D1678">
        <v>-1655</v>
      </c>
      <c r="E1678" t="s">
        <v>2</v>
      </c>
      <c r="F1678" t="s">
        <v>17</v>
      </c>
      <c r="G1678" t="s">
        <v>16</v>
      </c>
      <c r="H1678" t="s">
        <v>14</v>
      </c>
      <c r="I1678" t="s">
        <v>4</v>
      </c>
      <c r="J1678" t="s">
        <v>20</v>
      </c>
      <c r="K1678">
        <v>0.14000000000000001</v>
      </c>
      <c r="L1678" t="s">
        <v>21</v>
      </c>
      <c r="M1678">
        <f>YEAR(Table1[[#This Row],[Transaction_Date]])</f>
        <v>2022</v>
      </c>
    </row>
    <row r="1679" spans="1:13" hidden="1" x14ac:dyDescent="0.25">
      <c r="A1679" s="3">
        <v>45000</v>
      </c>
      <c r="B1679">
        <v>20560</v>
      </c>
      <c r="C1679">
        <v>13005</v>
      </c>
      <c r="D1679">
        <v>7555</v>
      </c>
      <c r="E1679" t="s">
        <v>16</v>
      </c>
      <c r="F1679" t="s">
        <v>13</v>
      </c>
      <c r="G1679" t="s">
        <v>2</v>
      </c>
      <c r="H1679" t="s">
        <v>27</v>
      </c>
      <c r="I1679" t="s">
        <v>4</v>
      </c>
      <c r="J1679" t="s">
        <v>20</v>
      </c>
      <c r="K1679">
        <v>0.26</v>
      </c>
      <c r="L1679" t="s">
        <v>21</v>
      </c>
      <c r="M1679">
        <f>YEAR(Table1[[#This Row],[Transaction_Date]])</f>
        <v>2023</v>
      </c>
    </row>
    <row r="1680" spans="1:13" hidden="1" x14ac:dyDescent="0.25">
      <c r="A1680" s="3">
        <v>45000</v>
      </c>
      <c r="B1680">
        <v>38693</v>
      </c>
      <c r="C1680">
        <v>12199</v>
      </c>
      <c r="D1680">
        <v>26494</v>
      </c>
      <c r="E1680" t="s">
        <v>0</v>
      </c>
      <c r="F1680" t="s">
        <v>1</v>
      </c>
      <c r="G1680" t="s">
        <v>7</v>
      </c>
      <c r="H1680" t="s">
        <v>18</v>
      </c>
      <c r="I1680" t="s">
        <v>24</v>
      </c>
      <c r="J1680" t="s">
        <v>5</v>
      </c>
      <c r="K1680">
        <v>0.04</v>
      </c>
      <c r="L1680" t="s">
        <v>21</v>
      </c>
      <c r="M1680">
        <f>YEAR(Table1[[#This Row],[Transaction_Date]])</f>
        <v>2023</v>
      </c>
    </row>
    <row r="1681" spans="1:13" hidden="1" x14ac:dyDescent="0.25">
      <c r="A1681" s="3">
        <v>45264</v>
      </c>
      <c r="B1681">
        <v>28640</v>
      </c>
      <c r="C1681">
        <v>15998</v>
      </c>
      <c r="D1681">
        <v>12642</v>
      </c>
      <c r="E1681" t="s">
        <v>22</v>
      </c>
      <c r="F1681" t="s">
        <v>13</v>
      </c>
      <c r="G1681" t="s">
        <v>22</v>
      </c>
      <c r="H1681" t="s">
        <v>18</v>
      </c>
      <c r="I1681" t="s">
        <v>10</v>
      </c>
      <c r="J1681" t="s">
        <v>20</v>
      </c>
      <c r="K1681">
        <v>0.28000000000000003</v>
      </c>
      <c r="L1681" t="s">
        <v>15</v>
      </c>
      <c r="M1681">
        <f>YEAR(Table1[[#This Row],[Transaction_Date]])</f>
        <v>2023</v>
      </c>
    </row>
    <row r="1682" spans="1:13" hidden="1" x14ac:dyDescent="0.25">
      <c r="A1682" s="3">
        <v>44928</v>
      </c>
      <c r="B1682">
        <v>30154</v>
      </c>
      <c r="C1682">
        <v>15485</v>
      </c>
      <c r="D1682">
        <v>14669</v>
      </c>
      <c r="E1682" t="s">
        <v>22</v>
      </c>
      <c r="F1682" t="s">
        <v>23</v>
      </c>
      <c r="G1682" t="s">
        <v>22</v>
      </c>
      <c r="H1682" t="s">
        <v>27</v>
      </c>
      <c r="I1682" t="s">
        <v>4</v>
      </c>
      <c r="J1682" t="s">
        <v>11</v>
      </c>
      <c r="K1682">
        <v>0.08</v>
      </c>
      <c r="L1682" t="s">
        <v>28</v>
      </c>
      <c r="M1682">
        <f>YEAR(Table1[[#This Row],[Transaction_Date]])</f>
        <v>2023</v>
      </c>
    </row>
    <row r="1683" spans="1:13" x14ac:dyDescent="0.25">
      <c r="A1683" s="3">
        <v>44864</v>
      </c>
      <c r="B1683" s="4">
        <v>22206</v>
      </c>
      <c r="C1683">
        <v>25036</v>
      </c>
      <c r="D1683">
        <v>-2830</v>
      </c>
      <c r="E1683" t="s">
        <v>22</v>
      </c>
      <c r="F1683" t="s">
        <v>13</v>
      </c>
      <c r="G1683" t="s">
        <v>7</v>
      </c>
      <c r="H1683" t="s">
        <v>18</v>
      </c>
      <c r="I1683" t="s">
        <v>24</v>
      </c>
      <c r="J1683" t="s">
        <v>20</v>
      </c>
      <c r="K1683">
        <v>0.28999999999999998</v>
      </c>
      <c r="L1683" t="s">
        <v>31</v>
      </c>
      <c r="M1683">
        <f>YEAR(Table1[[#This Row],[Transaction_Date]])</f>
        <v>2022</v>
      </c>
    </row>
    <row r="1684" spans="1:13" hidden="1" x14ac:dyDescent="0.25">
      <c r="A1684" s="3">
        <v>45254</v>
      </c>
      <c r="B1684">
        <v>12563</v>
      </c>
      <c r="C1684">
        <v>21435</v>
      </c>
      <c r="D1684">
        <v>-8872</v>
      </c>
      <c r="E1684" t="s">
        <v>16</v>
      </c>
      <c r="F1684" t="s">
        <v>13</v>
      </c>
      <c r="G1684" t="s">
        <v>2</v>
      </c>
      <c r="H1684" t="s">
        <v>14</v>
      </c>
      <c r="I1684" t="s">
        <v>10</v>
      </c>
      <c r="J1684" t="s">
        <v>20</v>
      </c>
      <c r="K1684">
        <v>0.14000000000000001</v>
      </c>
      <c r="L1684" t="s">
        <v>36</v>
      </c>
      <c r="M1684">
        <f>YEAR(Table1[[#This Row],[Transaction_Date]])</f>
        <v>2023</v>
      </c>
    </row>
    <row r="1685" spans="1:13" x14ac:dyDescent="0.25">
      <c r="A1685" s="3">
        <v>44627</v>
      </c>
      <c r="B1685" s="4">
        <v>15683</v>
      </c>
      <c r="C1685">
        <v>23628</v>
      </c>
      <c r="D1685">
        <v>-7945</v>
      </c>
      <c r="E1685" t="s">
        <v>0</v>
      </c>
      <c r="F1685" t="s">
        <v>23</v>
      </c>
      <c r="G1685" t="s">
        <v>22</v>
      </c>
      <c r="H1685" t="s">
        <v>18</v>
      </c>
      <c r="I1685" t="s">
        <v>4</v>
      </c>
      <c r="J1685" t="s">
        <v>5</v>
      </c>
      <c r="K1685">
        <v>0.25</v>
      </c>
      <c r="L1685" t="s">
        <v>21</v>
      </c>
      <c r="M1685">
        <f>YEAR(Table1[[#This Row],[Transaction_Date]])</f>
        <v>2022</v>
      </c>
    </row>
    <row r="1686" spans="1:13" x14ac:dyDescent="0.25">
      <c r="A1686" s="3">
        <v>44766</v>
      </c>
      <c r="B1686" s="4">
        <v>21082</v>
      </c>
      <c r="C1686">
        <v>7537</v>
      </c>
      <c r="D1686">
        <v>13545</v>
      </c>
      <c r="E1686" t="s">
        <v>0</v>
      </c>
      <c r="F1686" t="s">
        <v>13</v>
      </c>
      <c r="G1686" t="s">
        <v>8</v>
      </c>
      <c r="H1686" t="s">
        <v>14</v>
      </c>
      <c r="I1686" t="s">
        <v>4</v>
      </c>
      <c r="J1686" t="s">
        <v>11</v>
      </c>
      <c r="K1686">
        <v>0.27</v>
      </c>
      <c r="L1686" t="s">
        <v>33</v>
      </c>
      <c r="M1686">
        <f>YEAR(Table1[[#This Row],[Transaction_Date]])</f>
        <v>2022</v>
      </c>
    </row>
    <row r="1687" spans="1:13" x14ac:dyDescent="0.25">
      <c r="A1687" s="3">
        <v>44742</v>
      </c>
      <c r="B1687" s="4">
        <v>42262</v>
      </c>
      <c r="C1687">
        <v>5620</v>
      </c>
      <c r="D1687">
        <v>36642</v>
      </c>
      <c r="E1687" t="s">
        <v>22</v>
      </c>
      <c r="F1687" t="s">
        <v>23</v>
      </c>
      <c r="G1687" t="s">
        <v>7</v>
      </c>
      <c r="H1687" t="s">
        <v>14</v>
      </c>
      <c r="I1687" t="s">
        <v>4</v>
      </c>
      <c r="J1687" t="s">
        <v>20</v>
      </c>
      <c r="K1687">
        <v>0.26</v>
      </c>
      <c r="L1687" t="s">
        <v>25</v>
      </c>
      <c r="M1687">
        <f>YEAR(Table1[[#This Row],[Transaction_Date]])</f>
        <v>2022</v>
      </c>
    </row>
    <row r="1688" spans="1:13" x14ac:dyDescent="0.25">
      <c r="A1688" s="3">
        <v>44885</v>
      </c>
      <c r="B1688" s="4">
        <v>9521</v>
      </c>
      <c r="C1688">
        <v>24408</v>
      </c>
      <c r="D1688">
        <v>-14887</v>
      </c>
      <c r="E1688" t="s">
        <v>0</v>
      </c>
      <c r="F1688" t="s">
        <v>13</v>
      </c>
      <c r="G1688" t="s">
        <v>8</v>
      </c>
      <c r="H1688" t="s">
        <v>18</v>
      </c>
      <c r="I1688" t="s">
        <v>19</v>
      </c>
      <c r="J1688" t="s">
        <v>20</v>
      </c>
      <c r="K1688">
        <v>0.1</v>
      </c>
      <c r="L1688" t="s">
        <v>36</v>
      </c>
      <c r="M1688">
        <f>YEAR(Table1[[#This Row],[Transaction_Date]])</f>
        <v>2022</v>
      </c>
    </row>
    <row r="1689" spans="1:13" x14ac:dyDescent="0.25">
      <c r="A1689" s="3">
        <v>44636</v>
      </c>
      <c r="B1689" s="4">
        <v>24633</v>
      </c>
      <c r="C1689">
        <v>20083</v>
      </c>
      <c r="D1689">
        <v>4550</v>
      </c>
      <c r="E1689" t="s">
        <v>22</v>
      </c>
      <c r="F1689" t="s">
        <v>17</v>
      </c>
      <c r="G1689" t="s">
        <v>30</v>
      </c>
      <c r="H1689" t="s">
        <v>9</v>
      </c>
      <c r="I1689" t="s">
        <v>4</v>
      </c>
      <c r="J1689" t="s">
        <v>20</v>
      </c>
      <c r="K1689">
        <v>0.05</v>
      </c>
      <c r="L1689" t="s">
        <v>21</v>
      </c>
      <c r="M1689">
        <f>YEAR(Table1[[#This Row],[Transaction_Date]])</f>
        <v>2022</v>
      </c>
    </row>
    <row r="1690" spans="1:13" x14ac:dyDescent="0.25">
      <c r="A1690" s="3">
        <v>44707</v>
      </c>
      <c r="B1690" s="4">
        <v>36932</v>
      </c>
      <c r="C1690">
        <v>24507</v>
      </c>
      <c r="D1690">
        <v>12425</v>
      </c>
      <c r="E1690" t="s">
        <v>7</v>
      </c>
      <c r="F1690" t="s">
        <v>17</v>
      </c>
      <c r="G1690" t="s">
        <v>2</v>
      </c>
      <c r="H1690" t="s">
        <v>14</v>
      </c>
      <c r="I1690" t="s">
        <v>10</v>
      </c>
      <c r="J1690" t="s">
        <v>32</v>
      </c>
      <c r="K1690">
        <v>0.28000000000000003</v>
      </c>
      <c r="L1690" t="s">
        <v>6</v>
      </c>
      <c r="M1690">
        <f>YEAR(Table1[[#This Row],[Transaction_Date]])</f>
        <v>2022</v>
      </c>
    </row>
    <row r="1691" spans="1:13" hidden="1" x14ac:dyDescent="0.25">
      <c r="A1691" s="3">
        <v>45018</v>
      </c>
      <c r="B1691">
        <v>6898</v>
      </c>
      <c r="C1691">
        <v>6346</v>
      </c>
      <c r="D1691">
        <v>552</v>
      </c>
      <c r="E1691" t="s">
        <v>7</v>
      </c>
      <c r="F1691" t="s">
        <v>23</v>
      </c>
      <c r="G1691" t="s">
        <v>8</v>
      </c>
      <c r="H1691" t="s">
        <v>9</v>
      </c>
      <c r="I1691" t="s">
        <v>10</v>
      </c>
      <c r="J1691" t="s">
        <v>20</v>
      </c>
      <c r="K1691">
        <v>0.28000000000000003</v>
      </c>
      <c r="L1691" t="s">
        <v>29</v>
      </c>
      <c r="M1691">
        <f>YEAR(Table1[[#This Row],[Transaction_Date]])</f>
        <v>2023</v>
      </c>
    </row>
    <row r="1692" spans="1:13" hidden="1" x14ac:dyDescent="0.25">
      <c r="A1692" s="3">
        <v>45194</v>
      </c>
      <c r="B1692">
        <v>29920</v>
      </c>
      <c r="C1692">
        <v>6302</v>
      </c>
      <c r="D1692">
        <v>23618</v>
      </c>
      <c r="E1692" t="s">
        <v>0</v>
      </c>
      <c r="F1692" t="s">
        <v>13</v>
      </c>
      <c r="G1692" t="s">
        <v>16</v>
      </c>
      <c r="H1692" t="s">
        <v>18</v>
      </c>
      <c r="I1692" t="s">
        <v>10</v>
      </c>
      <c r="J1692" t="s">
        <v>5</v>
      </c>
      <c r="K1692">
        <v>0.15</v>
      </c>
      <c r="L1692" t="s">
        <v>34</v>
      </c>
      <c r="M1692">
        <f>YEAR(Table1[[#This Row],[Transaction_Date]])</f>
        <v>2023</v>
      </c>
    </row>
    <row r="1693" spans="1:13" hidden="1" x14ac:dyDescent="0.25">
      <c r="A1693" s="3">
        <v>45040</v>
      </c>
      <c r="B1693">
        <v>9027</v>
      </c>
      <c r="C1693">
        <v>19475</v>
      </c>
      <c r="D1693">
        <v>-10448</v>
      </c>
      <c r="E1693" t="s">
        <v>2</v>
      </c>
      <c r="F1693" t="s">
        <v>13</v>
      </c>
      <c r="G1693" t="s">
        <v>8</v>
      </c>
      <c r="H1693" t="s">
        <v>27</v>
      </c>
      <c r="I1693" t="s">
        <v>4</v>
      </c>
      <c r="J1693" t="s">
        <v>11</v>
      </c>
      <c r="K1693">
        <v>0.17</v>
      </c>
      <c r="L1693" t="s">
        <v>29</v>
      </c>
      <c r="M1693">
        <f>YEAR(Table1[[#This Row],[Transaction_Date]])</f>
        <v>2023</v>
      </c>
    </row>
    <row r="1694" spans="1:13" hidden="1" x14ac:dyDescent="0.25">
      <c r="A1694" s="3">
        <v>45106</v>
      </c>
      <c r="B1694">
        <v>24353</v>
      </c>
      <c r="C1694">
        <v>8317</v>
      </c>
      <c r="D1694">
        <v>16036</v>
      </c>
      <c r="E1694" t="s">
        <v>0</v>
      </c>
      <c r="F1694" t="s">
        <v>13</v>
      </c>
      <c r="G1694" t="s">
        <v>8</v>
      </c>
      <c r="H1694" t="s">
        <v>27</v>
      </c>
      <c r="I1694" t="s">
        <v>10</v>
      </c>
      <c r="J1694" t="s">
        <v>5</v>
      </c>
      <c r="K1694">
        <v>0.14000000000000001</v>
      </c>
      <c r="L1694" t="s">
        <v>25</v>
      </c>
      <c r="M1694">
        <f>YEAR(Table1[[#This Row],[Transaction_Date]])</f>
        <v>2023</v>
      </c>
    </row>
    <row r="1695" spans="1:13" x14ac:dyDescent="0.25">
      <c r="A1695" s="3">
        <v>44567</v>
      </c>
      <c r="B1695" s="4">
        <v>22350</v>
      </c>
      <c r="C1695">
        <v>11914</v>
      </c>
      <c r="D1695">
        <v>10436</v>
      </c>
      <c r="E1695" t="s">
        <v>0</v>
      </c>
      <c r="F1695" t="s">
        <v>23</v>
      </c>
      <c r="G1695" t="s">
        <v>16</v>
      </c>
      <c r="H1695" t="s">
        <v>18</v>
      </c>
      <c r="I1695" t="s">
        <v>24</v>
      </c>
      <c r="J1695" t="s">
        <v>32</v>
      </c>
      <c r="K1695">
        <v>0.25</v>
      </c>
      <c r="L1695" t="s">
        <v>28</v>
      </c>
      <c r="M1695">
        <f>YEAR(Table1[[#This Row],[Transaction_Date]])</f>
        <v>2022</v>
      </c>
    </row>
    <row r="1696" spans="1:13" hidden="1" x14ac:dyDescent="0.25">
      <c r="A1696" s="3">
        <v>45028</v>
      </c>
      <c r="B1696">
        <v>8223</v>
      </c>
      <c r="C1696">
        <v>8078</v>
      </c>
      <c r="D1696">
        <v>145</v>
      </c>
      <c r="E1696" t="s">
        <v>16</v>
      </c>
      <c r="F1696" t="s">
        <v>23</v>
      </c>
      <c r="G1696" t="s">
        <v>16</v>
      </c>
      <c r="H1696" t="s">
        <v>14</v>
      </c>
      <c r="I1696" t="s">
        <v>19</v>
      </c>
      <c r="J1696" t="s">
        <v>20</v>
      </c>
      <c r="K1696">
        <v>0.27</v>
      </c>
      <c r="L1696" t="s">
        <v>29</v>
      </c>
      <c r="M1696">
        <f>YEAR(Table1[[#This Row],[Transaction_Date]])</f>
        <v>2023</v>
      </c>
    </row>
    <row r="1697" spans="1:13" hidden="1" x14ac:dyDescent="0.25">
      <c r="A1697" s="3">
        <v>45163</v>
      </c>
      <c r="B1697">
        <v>32789</v>
      </c>
      <c r="C1697">
        <v>15109</v>
      </c>
      <c r="D1697">
        <v>17680</v>
      </c>
      <c r="E1697" t="s">
        <v>0</v>
      </c>
      <c r="F1697" t="s">
        <v>13</v>
      </c>
      <c r="G1697" t="s">
        <v>8</v>
      </c>
      <c r="H1697" t="s">
        <v>14</v>
      </c>
      <c r="I1697" t="s">
        <v>4</v>
      </c>
      <c r="J1697" t="s">
        <v>32</v>
      </c>
      <c r="K1697">
        <v>0.24</v>
      </c>
      <c r="L1697" t="s">
        <v>12</v>
      </c>
      <c r="M1697">
        <f>YEAR(Table1[[#This Row],[Transaction_Date]])</f>
        <v>2023</v>
      </c>
    </row>
    <row r="1698" spans="1:13" hidden="1" x14ac:dyDescent="0.25">
      <c r="A1698" s="3">
        <v>45164</v>
      </c>
      <c r="B1698">
        <v>10086</v>
      </c>
      <c r="C1698">
        <v>6815</v>
      </c>
      <c r="D1698">
        <v>3271</v>
      </c>
      <c r="E1698" t="s">
        <v>0</v>
      </c>
      <c r="F1698" t="s">
        <v>13</v>
      </c>
      <c r="G1698" t="s">
        <v>2</v>
      </c>
      <c r="H1698" t="s">
        <v>14</v>
      </c>
      <c r="I1698" t="s">
        <v>4</v>
      </c>
      <c r="J1698" t="s">
        <v>5</v>
      </c>
      <c r="K1698">
        <v>0.08</v>
      </c>
      <c r="L1698" t="s">
        <v>12</v>
      </c>
      <c r="M1698">
        <f>YEAR(Table1[[#This Row],[Transaction_Date]])</f>
        <v>2023</v>
      </c>
    </row>
    <row r="1699" spans="1:13" x14ac:dyDescent="0.25">
      <c r="A1699" s="3">
        <v>44844</v>
      </c>
      <c r="B1699" s="4">
        <v>20746</v>
      </c>
      <c r="C1699">
        <v>11823</v>
      </c>
      <c r="D1699">
        <v>8923</v>
      </c>
      <c r="E1699" t="s">
        <v>16</v>
      </c>
      <c r="F1699" t="s">
        <v>23</v>
      </c>
      <c r="G1699" t="s">
        <v>30</v>
      </c>
      <c r="H1699" t="s">
        <v>3</v>
      </c>
      <c r="I1699" t="s">
        <v>19</v>
      </c>
      <c r="J1699" t="s">
        <v>32</v>
      </c>
      <c r="K1699">
        <v>0.03</v>
      </c>
      <c r="L1699" t="s">
        <v>31</v>
      </c>
      <c r="M1699">
        <f>YEAR(Table1[[#This Row],[Transaction_Date]])</f>
        <v>2022</v>
      </c>
    </row>
    <row r="1700" spans="1:13" x14ac:dyDescent="0.25">
      <c r="A1700" s="3">
        <v>44750</v>
      </c>
      <c r="B1700" s="4">
        <v>39173</v>
      </c>
      <c r="C1700">
        <v>23158</v>
      </c>
      <c r="D1700">
        <v>16015</v>
      </c>
      <c r="E1700" t="s">
        <v>7</v>
      </c>
      <c r="F1700" t="s">
        <v>23</v>
      </c>
      <c r="G1700" t="s">
        <v>22</v>
      </c>
      <c r="H1700" t="s">
        <v>18</v>
      </c>
      <c r="I1700" t="s">
        <v>4</v>
      </c>
      <c r="J1700" t="s">
        <v>20</v>
      </c>
      <c r="K1700">
        <v>0.04</v>
      </c>
      <c r="L1700" t="s">
        <v>33</v>
      </c>
      <c r="M1700">
        <f>YEAR(Table1[[#This Row],[Transaction_Date]])</f>
        <v>2022</v>
      </c>
    </row>
    <row r="1701" spans="1:13" x14ac:dyDescent="0.25">
      <c r="A1701" s="3">
        <v>44686</v>
      </c>
      <c r="B1701" s="4">
        <v>25615</v>
      </c>
      <c r="C1701">
        <v>20817</v>
      </c>
      <c r="D1701">
        <v>4798</v>
      </c>
      <c r="E1701" t="s">
        <v>16</v>
      </c>
      <c r="F1701" t="s">
        <v>17</v>
      </c>
      <c r="G1701" t="s">
        <v>2</v>
      </c>
      <c r="H1701" t="s">
        <v>14</v>
      </c>
      <c r="I1701" t="s">
        <v>24</v>
      </c>
      <c r="J1701" t="s">
        <v>5</v>
      </c>
      <c r="K1701">
        <v>0.27</v>
      </c>
      <c r="L1701" t="s">
        <v>6</v>
      </c>
      <c r="M1701">
        <f>YEAR(Table1[[#This Row],[Transaction_Date]])</f>
        <v>2022</v>
      </c>
    </row>
    <row r="1702" spans="1:13" hidden="1" x14ac:dyDescent="0.25">
      <c r="A1702" s="3">
        <v>45107</v>
      </c>
      <c r="B1702">
        <v>28599</v>
      </c>
      <c r="C1702">
        <v>12568</v>
      </c>
      <c r="D1702">
        <v>16031</v>
      </c>
      <c r="E1702" t="s">
        <v>16</v>
      </c>
      <c r="F1702" t="s">
        <v>23</v>
      </c>
      <c r="G1702" t="s">
        <v>2</v>
      </c>
      <c r="H1702" t="s">
        <v>14</v>
      </c>
      <c r="I1702" t="s">
        <v>10</v>
      </c>
      <c r="J1702" t="s">
        <v>20</v>
      </c>
      <c r="K1702">
        <v>0.21</v>
      </c>
      <c r="L1702" t="s">
        <v>25</v>
      </c>
      <c r="M1702">
        <f>YEAR(Table1[[#This Row],[Transaction_Date]])</f>
        <v>2023</v>
      </c>
    </row>
    <row r="1703" spans="1:13" hidden="1" x14ac:dyDescent="0.25">
      <c r="A1703" s="3">
        <v>45258</v>
      </c>
      <c r="B1703">
        <v>20387</v>
      </c>
      <c r="C1703">
        <v>16313</v>
      </c>
      <c r="D1703">
        <v>4074</v>
      </c>
      <c r="E1703" t="s">
        <v>16</v>
      </c>
      <c r="F1703" t="s">
        <v>26</v>
      </c>
      <c r="G1703" t="s">
        <v>22</v>
      </c>
      <c r="H1703" t="s">
        <v>27</v>
      </c>
      <c r="I1703" t="s">
        <v>4</v>
      </c>
      <c r="J1703" t="s">
        <v>5</v>
      </c>
      <c r="K1703">
        <v>0.08</v>
      </c>
      <c r="L1703" t="s">
        <v>36</v>
      </c>
      <c r="M1703">
        <f>YEAR(Table1[[#This Row],[Transaction_Date]])</f>
        <v>2023</v>
      </c>
    </row>
    <row r="1704" spans="1:13" x14ac:dyDescent="0.25">
      <c r="A1704" s="3">
        <v>44760</v>
      </c>
      <c r="B1704" s="4">
        <v>15905</v>
      </c>
      <c r="C1704">
        <v>5616</v>
      </c>
      <c r="D1704">
        <v>10289</v>
      </c>
      <c r="E1704" t="s">
        <v>2</v>
      </c>
      <c r="F1704" t="s">
        <v>13</v>
      </c>
      <c r="G1704" t="s">
        <v>22</v>
      </c>
      <c r="H1704" t="s">
        <v>14</v>
      </c>
      <c r="I1704" t="s">
        <v>24</v>
      </c>
      <c r="J1704" t="s">
        <v>20</v>
      </c>
      <c r="K1704">
        <v>0.25</v>
      </c>
      <c r="L1704" t="s">
        <v>33</v>
      </c>
      <c r="M1704">
        <f>YEAR(Table1[[#This Row],[Transaction_Date]])</f>
        <v>2022</v>
      </c>
    </row>
    <row r="1705" spans="1:13" x14ac:dyDescent="0.25">
      <c r="A1705" s="3">
        <v>44567</v>
      </c>
      <c r="B1705" s="4">
        <v>36681</v>
      </c>
      <c r="C1705">
        <v>17873</v>
      </c>
      <c r="D1705">
        <v>18808</v>
      </c>
      <c r="E1705" t="s">
        <v>0</v>
      </c>
      <c r="F1705" t="s">
        <v>13</v>
      </c>
      <c r="G1705" t="s">
        <v>8</v>
      </c>
      <c r="H1705" t="s">
        <v>3</v>
      </c>
      <c r="I1705" t="s">
        <v>4</v>
      </c>
      <c r="J1705" t="s">
        <v>20</v>
      </c>
      <c r="K1705">
        <v>0.1</v>
      </c>
      <c r="L1705" t="s">
        <v>28</v>
      </c>
      <c r="M1705">
        <f>YEAR(Table1[[#This Row],[Transaction_Date]])</f>
        <v>2022</v>
      </c>
    </row>
    <row r="1706" spans="1:13" hidden="1" x14ac:dyDescent="0.25">
      <c r="A1706" s="3">
        <v>45026</v>
      </c>
      <c r="B1706">
        <v>17807</v>
      </c>
      <c r="C1706">
        <v>15930</v>
      </c>
      <c r="D1706">
        <v>1877</v>
      </c>
      <c r="E1706" t="s">
        <v>0</v>
      </c>
      <c r="F1706" t="s">
        <v>26</v>
      </c>
      <c r="G1706" t="s">
        <v>16</v>
      </c>
      <c r="H1706" t="s">
        <v>18</v>
      </c>
      <c r="I1706" t="s">
        <v>4</v>
      </c>
      <c r="J1706" t="s">
        <v>5</v>
      </c>
      <c r="K1706">
        <v>0.16</v>
      </c>
      <c r="L1706" t="s">
        <v>29</v>
      </c>
      <c r="M1706">
        <f>YEAR(Table1[[#This Row],[Transaction_Date]])</f>
        <v>2023</v>
      </c>
    </row>
    <row r="1707" spans="1:13" hidden="1" x14ac:dyDescent="0.25">
      <c r="A1707" s="3">
        <v>45201</v>
      </c>
      <c r="B1707">
        <v>40701</v>
      </c>
      <c r="C1707">
        <v>13714</v>
      </c>
      <c r="D1707">
        <v>26987</v>
      </c>
      <c r="E1707" t="s">
        <v>16</v>
      </c>
      <c r="F1707" t="s">
        <v>26</v>
      </c>
      <c r="G1707" t="s">
        <v>22</v>
      </c>
      <c r="H1707" t="s">
        <v>27</v>
      </c>
      <c r="I1707" t="s">
        <v>4</v>
      </c>
      <c r="J1707" t="s">
        <v>32</v>
      </c>
      <c r="K1707">
        <v>0.03</v>
      </c>
      <c r="L1707" t="s">
        <v>31</v>
      </c>
      <c r="M1707">
        <f>YEAR(Table1[[#This Row],[Transaction_Date]])</f>
        <v>2023</v>
      </c>
    </row>
    <row r="1708" spans="1:13" hidden="1" x14ac:dyDescent="0.25">
      <c r="A1708" s="3">
        <v>45006</v>
      </c>
      <c r="B1708">
        <v>32513</v>
      </c>
      <c r="C1708">
        <v>18934</v>
      </c>
      <c r="D1708">
        <v>13579</v>
      </c>
      <c r="E1708" t="s">
        <v>0</v>
      </c>
      <c r="F1708" t="s">
        <v>1</v>
      </c>
      <c r="G1708" t="s">
        <v>16</v>
      </c>
      <c r="H1708" t="s">
        <v>27</v>
      </c>
      <c r="I1708" t="s">
        <v>4</v>
      </c>
      <c r="J1708" t="s">
        <v>11</v>
      </c>
      <c r="K1708">
        <v>0.14000000000000001</v>
      </c>
      <c r="L1708" t="s">
        <v>21</v>
      </c>
      <c r="M1708">
        <f>YEAR(Table1[[#This Row],[Transaction_Date]])</f>
        <v>2023</v>
      </c>
    </row>
    <row r="1709" spans="1:13" hidden="1" x14ac:dyDescent="0.25">
      <c r="A1709" s="3">
        <v>45090</v>
      </c>
      <c r="B1709">
        <v>24387</v>
      </c>
      <c r="C1709">
        <v>20465</v>
      </c>
      <c r="D1709">
        <v>3922</v>
      </c>
      <c r="E1709" t="s">
        <v>7</v>
      </c>
      <c r="F1709" t="s">
        <v>13</v>
      </c>
      <c r="G1709" t="s">
        <v>8</v>
      </c>
      <c r="H1709" t="s">
        <v>3</v>
      </c>
      <c r="I1709" t="s">
        <v>10</v>
      </c>
      <c r="J1709" t="s">
        <v>11</v>
      </c>
      <c r="K1709">
        <v>0.09</v>
      </c>
      <c r="L1709" t="s">
        <v>25</v>
      </c>
      <c r="M1709">
        <f>YEAR(Table1[[#This Row],[Transaction_Date]])</f>
        <v>2023</v>
      </c>
    </row>
    <row r="1710" spans="1:13" hidden="1" x14ac:dyDescent="0.25">
      <c r="A1710" s="3">
        <v>44984</v>
      </c>
      <c r="B1710">
        <v>36723</v>
      </c>
      <c r="C1710">
        <v>5367</v>
      </c>
      <c r="D1710">
        <v>31356</v>
      </c>
      <c r="E1710" t="s">
        <v>0</v>
      </c>
      <c r="F1710" t="s">
        <v>23</v>
      </c>
      <c r="G1710" t="s">
        <v>7</v>
      </c>
      <c r="H1710" t="s">
        <v>18</v>
      </c>
      <c r="I1710" t="s">
        <v>24</v>
      </c>
      <c r="J1710" t="s">
        <v>5</v>
      </c>
      <c r="K1710">
        <v>0.18</v>
      </c>
      <c r="L1710" t="s">
        <v>35</v>
      </c>
      <c r="M1710">
        <f>YEAR(Table1[[#This Row],[Transaction_Date]])</f>
        <v>2023</v>
      </c>
    </row>
    <row r="1711" spans="1:13" hidden="1" x14ac:dyDescent="0.25">
      <c r="A1711" s="3">
        <v>44928</v>
      </c>
      <c r="B1711">
        <v>16705</v>
      </c>
      <c r="C1711">
        <v>20543</v>
      </c>
      <c r="D1711">
        <v>-3838</v>
      </c>
      <c r="E1711" t="s">
        <v>0</v>
      </c>
      <c r="F1711" t="s">
        <v>26</v>
      </c>
      <c r="G1711" t="s">
        <v>16</v>
      </c>
      <c r="H1711" t="s">
        <v>18</v>
      </c>
      <c r="I1711" t="s">
        <v>19</v>
      </c>
      <c r="J1711" t="s">
        <v>11</v>
      </c>
      <c r="K1711">
        <v>0.05</v>
      </c>
      <c r="L1711" t="s">
        <v>28</v>
      </c>
      <c r="M1711">
        <f>YEAR(Table1[[#This Row],[Transaction_Date]])</f>
        <v>2023</v>
      </c>
    </row>
    <row r="1712" spans="1:13" x14ac:dyDescent="0.25">
      <c r="A1712" s="3">
        <v>44894</v>
      </c>
      <c r="B1712" s="4">
        <v>28064</v>
      </c>
      <c r="C1712">
        <v>21872</v>
      </c>
      <c r="D1712">
        <v>6192</v>
      </c>
      <c r="E1712" t="s">
        <v>0</v>
      </c>
      <c r="F1712" t="s">
        <v>13</v>
      </c>
      <c r="G1712" t="s">
        <v>8</v>
      </c>
      <c r="H1712" t="s">
        <v>14</v>
      </c>
      <c r="I1712" t="s">
        <v>10</v>
      </c>
      <c r="J1712" t="s">
        <v>20</v>
      </c>
      <c r="K1712">
        <v>0.01</v>
      </c>
      <c r="L1712" t="s">
        <v>36</v>
      </c>
      <c r="M1712">
        <f>YEAR(Table1[[#This Row],[Transaction_Date]])</f>
        <v>2022</v>
      </c>
    </row>
    <row r="1713" spans="1:13" hidden="1" x14ac:dyDescent="0.25">
      <c r="A1713" s="3">
        <v>45264</v>
      </c>
      <c r="B1713">
        <v>18382</v>
      </c>
      <c r="C1713">
        <v>6660</v>
      </c>
      <c r="D1713">
        <v>11722</v>
      </c>
      <c r="E1713" t="s">
        <v>16</v>
      </c>
      <c r="F1713" t="s">
        <v>13</v>
      </c>
      <c r="G1713" t="s">
        <v>2</v>
      </c>
      <c r="H1713" t="s">
        <v>14</v>
      </c>
      <c r="I1713" t="s">
        <v>19</v>
      </c>
      <c r="J1713" t="s">
        <v>20</v>
      </c>
      <c r="K1713">
        <v>0.28000000000000003</v>
      </c>
      <c r="L1713" t="s">
        <v>15</v>
      </c>
      <c r="M1713">
        <f>YEAR(Table1[[#This Row],[Transaction_Date]])</f>
        <v>2023</v>
      </c>
    </row>
    <row r="1714" spans="1:13" hidden="1" x14ac:dyDescent="0.25">
      <c r="A1714" s="3">
        <v>45200</v>
      </c>
      <c r="B1714">
        <v>42361</v>
      </c>
      <c r="C1714">
        <v>13820</v>
      </c>
      <c r="D1714">
        <v>28541</v>
      </c>
      <c r="E1714" t="s">
        <v>22</v>
      </c>
      <c r="F1714" t="s">
        <v>23</v>
      </c>
      <c r="G1714" t="s">
        <v>2</v>
      </c>
      <c r="H1714" t="s">
        <v>9</v>
      </c>
      <c r="I1714" t="s">
        <v>19</v>
      </c>
      <c r="J1714" t="s">
        <v>5</v>
      </c>
      <c r="K1714">
        <v>0.08</v>
      </c>
      <c r="L1714" t="s">
        <v>31</v>
      </c>
      <c r="M1714">
        <f>YEAR(Table1[[#This Row],[Transaction_Date]])</f>
        <v>2023</v>
      </c>
    </row>
    <row r="1715" spans="1:13" hidden="1" x14ac:dyDescent="0.25">
      <c r="A1715" s="3">
        <v>45277</v>
      </c>
      <c r="B1715">
        <v>20777</v>
      </c>
      <c r="C1715">
        <v>8902</v>
      </c>
      <c r="D1715">
        <v>11875</v>
      </c>
      <c r="E1715" t="s">
        <v>7</v>
      </c>
      <c r="F1715" t="s">
        <v>23</v>
      </c>
      <c r="G1715" t="s">
        <v>8</v>
      </c>
      <c r="H1715" t="s">
        <v>3</v>
      </c>
      <c r="I1715" t="s">
        <v>4</v>
      </c>
      <c r="J1715" t="s">
        <v>5</v>
      </c>
      <c r="K1715">
        <v>0.17</v>
      </c>
      <c r="L1715" t="s">
        <v>15</v>
      </c>
      <c r="M1715">
        <f>YEAR(Table1[[#This Row],[Transaction_Date]])</f>
        <v>2023</v>
      </c>
    </row>
    <row r="1716" spans="1:13" x14ac:dyDescent="0.25">
      <c r="A1716" s="3">
        <v>44909</v>
      </c>
      <c r="B1716" s="4">
        <v>40166</v>
      </c>
      <c r="C1716">
        <v>9516</v>
      </c>
      <c r="D1716">
        <v>30650</v>
      </c>
      <c r="E1716" t="s">
        <v>22</v>
      </c>
      <c r="F1716" t="s">
        <v>23</v>
      </c>
      <c r="G1716" t="s">
        <v>2</v>
      </c>
      <c r="H1716" t="s">
        <v>9</v>
      </c>
      <c r="I1716" t="s">
        <v>24</v>
      </c>
      <c r="J1716" t="s">
        <v>5</v>
      </c>
      <c r="K1716">
        <v>0.12</v>
      </c>
      <c r="L1716" t="s">
        <v>15</v>
      </c>
      <c r="M1716">
        <f>YEAR(Table1[[#This Row],[Transaction_Date]])</f>
        <v>2022</v>
      </c>
    </row>
    <row r="1717" spans="1:13" hidden="1" x14ac:dyDescent="0.25">
      <c r="A1717" s="3">
        <v>45064</v>
      </c>
      <c r="B1717">
        <v>39201</v>
      </c>
      <c r="C1717">
        <v>15953</v>
      </c>
      <c r="D1717">
        <v>23248</v>
      </c>
      <c r="E1717" t="s">
        <v>0</v>
      </c>
      <c r="F1717" t="s">
        <v>23</v>
      </c>
      <c r="G1717" t="s">
        <v>8</v>
      </c>
      <c r="H1717" t="s">
        <v>9</v>
      </c>
      <c r="I1717" t="s">
        <v>4</v>
      </c>
      <c r="J1717" t="s">
        <v>5</v>
      </c>
      <c r="K1717">
        <v>0.06</v>
      </c>
      <c r="L1717" t="s">
        <v>6</v>
      </c>
      <c r="M1717">
        <f>YEAR(Table1[[#This Row],[Transaction_Date]])</f>
        <v>2023</v>
      </c>
    </row>
    <row r="1718" spans="1:13" x14ac:dyDescent="0.25">
      <c r="A1718" s="3">
        <v>44614</v>
      </c>
      <c r="B1718" s="4">
        <v>42965</v>
      </c>
      <c r="C1718">
        <v>4366</v>
      </c>
      <c r="D1718">
        <v>38599</v>
      </c>
      <c r="E1718" t="s">
        <v>16</v>
      </c>
      <c r="F1718" t="s">
        <v>13</v>
      </c>
      <c r="G1718" t="s">
        <v>7</v>
      </c>
      <c r="H1718" t="s">
        <v>18</v>
      </c>
      <c r="I1718" t="s">
        <v>10</v>
      </c>
      <c r="J1718" t="s">
        <v>20</v>
      </c>
      <c r="K1718">
        <v>0.24</v>
      </c>
      <c r="L1718" t="s">
        <v>35</v>
      </c>
      <c r="M1718">
        <f>YEAR(Table1[[#This Row],[Transaction_Date]])</f>
        <v>2022</v>
      </c>
    </row>
    <row r="1719" spans="1:13" hidden="1" x14ac:dyDescent="0.25">
      <c r="A1719" s="3">
        <v>45180</v>
      </c>
      <c r="B1719">
        <v>6863</v>
      </c>
      <c r="C1719">
        <v>11481</v>
      </c>
      <c r="D1719">
        <v>-4618</v>
      </c>
      <c r="E1719" t="s">
        <v>0</v>
      </c>
      <c r="F1719" t="s">
        <v>23</v>
      </c>
      <c r="G1719" t="s">
        <v>8</v>
      </c>
      <c r="H1719" t="s">
        <v>18</v>
      </c>
      <c r="I1719" t="s">
        <v>10</v>
      </c>
      <c r="J1719" t="s">
        <v>5</v>
      </c>
      <c r="K1719">
        <v>0.2</v>
      </c>
      <c r="L1719" t="s">
        <v>34</v>
      </c>
      <c r="M1719">
        <f>YEAR(Table1[[#This Row],[Transaction_Date]])</f>
        <v>2023</v>
      </c>
    </row>
    <row r="1720" spans="1:13" hidden="1" x14ac:dyDescent="0.25">
      <c r="A1720" s="3">
        <v>44997</v>
      </c>
      <c r="B1720">
        <v>48987</v>
      </c>
      <c r="C1720">
        <v>16102</v>
      </c>
      <c r="D1720">
        <v>32885</v>
      </c>
      <c r="E1720" t="s">
        <v>22</v>
      </c>
      <c r="F1720" t="s">
        <v>1</v>
      </c>
      <c r="G1720" t="s">
        <v>8</v>
      </c>
      <c r="H1720" t="s">
        <v>18</v>
      </c>
      <c r="I1720" t="s">
        <v>10</v>
      </c>
      <c r="J1720" t="s">
        <v>20</v>
      </c>
      <c r="K1720">
        <v>0.21</v>
      </c>
      <c r="L1720" t="s">
        <v>21</v>
      </c>
      <c r="M1720">
        <f>YEAR(Table1[[#This Row],[Transaction_Date]])</f>
        <v>2023</v>
      </c>
    </row>
    <row r="1721" spans="1:13" hidden="1" x14ac:dyDescent="0.25">
      <c r="A1721" s="3">
        <v>45277</v>
      </c>
      <c r="B1721">
        <v>38832</v>
      </c>
      <c r="C1721">
        <v>10518</v>
      </c>
      <c r="D1721">
        <v>28314</v>
      </c>
      <c r="E1721" t="s">
        <v>7</v>
      </c>
      <c r="F1721" t="s">
        <v>23</v>
      </c>
      <c r="G1721" t="s">
        <v>8</v>
      </c>
      <c r="H1721" t="s">
        <v>14</v>
      </c>
      <c r="I1721" t="s">
        <v>4</v>
      </c>
      <c r="J1721" t="s">
        <v>5</v>
      </c>
      <c r="K1721">
        <v>0.28999999999999998</v>
      </c>
      <c r="L1721" t="s">
        <v>15</v>
      </c>
      <c r="M1721">
        <f>YEAR(Table1[[#This Row],[Transaction_Date]])</f>
        <v>2023</v>
      </c>
    </row>
    <row r="1722" spans="1:13" hidden="1" x14ac:dyDescent="0.25">
      <c r="A1722" s="3">
        <v>45214</v>
      </c>
      <c r="B1722">
        <v>28836</v>
      </c>
      <c r="C1722">
        <v>12153</v>
      </c>
      <c r="D1722">
        <v>16683</v>
      </c>
      <c r="E1722" t="s">
        <v>22</v>
      </c>
      <c r="F1722" t="s">
        <v>23</v>
      </c>
      <c r="G1722" t="s">
        <v>22</v>
      </c>
      <c r="H1722" t="s">
        <v>3</v>
      </c>
      <c r="I1722" t="s">
        <v>4</v>
      </c>
      <c r="J1722" t="s">
        <v>32</v>
      </c>
      <c r="K1722">
        <v>0.02</v>
      </c>
      <c r="L1722" t="s">
        <v>31</v>
      </c>
      <c r="M1722">
        <f>YEAR(Table1[[#This Row],[Transaction_Date]])</f>
        <v>2023</v>
      </c>
    </row>
    <row r="1723" spans="1:13" x14ac:dyDescent="0.25">
      <c r="A1723" s="3">
        <v>44825</v>
      </c>
      <c r="B1723" s="4">
        <v>22570</v>
      </c>
      <c r="C1723">
        <v>6074</v>
      </c>
      <c r="D1723">
        <v>16496</v>
      </c>
      <c r="E1723" t="s">
        <v>16</v>
      </c>
      <c r="F1723" t="s">
        <v>13</v>
      </c>
      <c r="G1723" t="s">
        <v>8</v>
      </c>
      <c r="H1723" t="s">
        <v>14</v>
      </c>
      <c r="I1723" t="s">
        <v>4</v>
      </c>
      <c r="J1723" t="s">
        <v>20</v>
      </c>
      <c r="K1723">
        <v>0.13</v>
      </c>
      <c r="L1723" t="s">
        <v>34</v>
      </c>
      <c r="M1723">
        <f>YEAR(Table1[[#This Row],[Transaction_Date]])</f>
        <v>2022</v>
      </c>
    </row>
    <row r="1724" spans="1:13" hidden="1" x14ac:dyDescent="0.25">
      <c r="A1724" s="3">
        <v>45285</v>
      </c>
      <c r="B1724">
        <v>47646</v>
      </c>
      <c r="C1724">
        <v>8794</v>
      </c>
      <c r="D1724">
        <v>38852</v>
      </c>
      <c r="E1724" t="s">
        <v>0</v>
      </c>
      <c r="F1724" t="s">
        <v>17</v>
      </c>
      <c r="G1724" t="s">
        <v>8</v>
      </c>
      <c r="H1724" t="s">
        <v>18</v>
      </c>
      <c r="I1724" t="s">
        <v>19</v>
      </c>
      <c r="J1724" t="s">
        <v>11</v>
      </c>
      <c r="K1724">
        <v>0.19</v>
      </c>
      <c r="L1724" t="s">
        <v>15</v>
      </c>
      <c r="M1724">
        <f>YEAR(Table1[[#This Row],[Transaction_Date]])</f>
        <v>2023</v>
      </c>
    </row>
    <row r="1725" spans="1:13" hidden="1" x14ac:dyDescent="0.25">
      <c r="A1725" s="3">
        <v>45255</v>
      </c>
      <c r="B1725">
        <v>47646</v>
      </c>
      <c r="C1725">
        <v>9528</v>
      </c>
      <c r="D1725">
        <v>38118</v>
      </c>
      <c r="E1725" t="s">
        <v>16</v>
      </c>
      <c r="F1725" t="s">
        <v>23</v>
      </c>
      <c r="G1725" t="s">
        <v>16</v>
      </c>
      <c r="H1725" t="s">
        <v>14</v>
      </c>
      <c r="I1725" t="s">
        <v>10</v>
      </c>
      <c r="J1725" t="s">
        <v>5</v>
      </c>
      <c r="K1725">
        <v>0.08</v>
      </c>
      <c r="L1725" t="s">
        <v>36</v>
      </c>
      <c r="M1725">
        <f>YEAR(Table1[[#This Row],[Transaction_Date]])</f>
        <v>2023</v>
      </c>
    </row>
    <row r="1726" spans="1:13" x14ac:dyDescent="0.25">
      <c r="A1726" s="3">
        <v>44616</v>
      </c>
      <c r="B1726" s="4">
        <v>6298</v>
      </c>
      <c r="C1726">
        <v>5172</v>
      </c>
      <c r="D1726">
        <v>1126</v>
      </c>
      <c r="E1726" t="s">
        <v>16</v>
      </c>
      <c r="F1726" t="s">
        <v>1</v>
      </c>
      <c r="G1726" t="s">
        <v>7</v>
      </c>
      <c r="H1726" t="s">
        <v>18</v>
      </c>
      <c r="I1726" t="s">
        <v>19</v>
      </c>
      <c r="J1726" t="s">
        <v>11</v>
      </c>
      <c r="K1726">
        <v>0.27</v>
      </c>
      <c r="L1726" t="s">
        <v>35</v>
      </c>
      <c r="M1726">
        <f>YEAR(Table1[[#This Row],[Transaction_Date]])</f>
        <v>2022</v>
      </c>
    </row>
    <row r="1727" spans="1:13" hidden="1" x14ac:dyDescent="0.25">
      <c r="A1727" s="3">
        <v>45078</v>
      </c>
      <c r="B1727">
        <v>29770</v>
      </c>
      <c r="C1727">
        <v>24474</v>
      </c>
      <c r="D1727">
        <v>5296</v>
      </c>
      <c r="E1727" t="s">
        <v>0</v>
      </c>
      <c r="F1727" t="s">
        <v>13</v>
      </c>
      <c r="G1727" t="s">
        <v>8</v>
      </c>
      <c r="H1727" t="s">
        <v>3</v>
      </c>
      <c r="I1727" t="s">
        <v>10</v>
      </c>
      <c r="J1727" t="s">
        <v>20</v>
      </c>
      <c r="K1727">
        <v>0.24</v>
      </c>
      <c r="L1727" t="s">
        <v>25</v>
      </c>
      <c r="M1727">
        <f>YEAR(Table1[[#This Row],[Transaction_Date]])</f>
        <v>2023</v>
      </c>
    </row>
    <row r="1728" spans="1:13" hidden="1" x14ac:dyDescent="0.25">
      <c r="A1728" s="3">
        <v>45239</v>
      </c>
      <c r="B1728">
        <v>45843</v>
      </c>
      <c r="C1728">
        <v>16570</v>
      </c>
      <c r="D1728">
        <v>29273</v>
      </c>
      <c r="E1728" t="s">
        <v>7</v>
      </c>
      <c r="F1728" t="s">
        <v>23</v>
      </c>
      <c r="G1728" t="s">
        <v>16</v>
      </c>
      <c r="H1728" t="s">
        <v>18</v>
      </c>
      <c r="I1728" t="s">
        <v>10</v>
      </c>
      <c r="J1728" t="s">
        <v>5</v>
      </c>
      <c r="K1728">
        <v>0</v>
      </c>
      <c r="L1728" t="s">
        <v>36</v>
      </c>
      <c r="M1728">
        <f>YEAR(Table1[[#This Row],[Transaction_Date]])</f>
        <v>2023</v>
      </c>
    </row>
    <row r="1729" spans="1:13" hidden="1" x14ac:dyDescent="0.25">
      <c r="A1729" s="3">
        <v>45213</v>
      </c>
      <c r="B1729">
        <v>31689</v>
      </c>
      <c r="C1729">
        <v>5884</v>
      </c>
      <c r="D1729">
        <v>25805</v>
      </c>
      <c r="E1729" t="s">
        <v>16</v>
      </c>
      <c r="F1729" t="s">
        <v>26</v>
      </c>
      <c r="G1729" t="s">
        <v>16</v>
      </c>
      <c r="H1729" t="s">
        <v>3</v>
      </c>
      <c r="I1729" t="s">
        <v>4</v>
      </c>
      <c r="J1729" t="s">
        <v>32</v>
      </c>
      <c r="K1729">
        <v>0.03</v>
      </c>
      <c r="L1729" t="s">
        <v>31</v>
      </c>
      <c r="M1729">
        <f>YEAR(Table1[[#This Row],[Transaction_Date]])</f>
        <v>2023</v>
      </c>
    </row>
    <row r="1730" spans="1:13" x14ac:dyDescent="0.25">
      <c r="A1730" s="3">
        <v>44898</v>
      </c>
      <c r="B1730" s="4">
        <v>21337</v>
      </c>
      <c r="C1730">
        <v>15237</v>
      </c>
      <c r="D1730">
        <v>6100</v>
      </c>
      <c r="E1730" t="s">
        <v>0</v>
      </c>
      <c r="F1730" t="s">
        <v>13</v>
      </c>
      <c r="G1730" t="s">
        <v>30</v>
      </c>
      <c r="H1730" t="s">
        <v>18</v>
      </c>
      <c r="I1730" t="s">
        <v>19</v>
      </c>
      <c r="J1730" t="s">
        <v>5</v>
      </c>
      <c r="K1730">
        <v>0.11</v>
      </c>
      <c r="L1730" t="s">
        <v>15</v>
      </c>
      <c r="M1730">
        <f>YEAR(Table1[[#This Row],[Transaction_Date]])</f>
        <v>2022</v>
      </c>
    </row>
    <row r="1731" spans="1:13" hidden="1" x14ac:dyDescent="0.25">
      <c r="A1731" s="3">
        <v>45068</v>
      </c>
      <c r="B1731">
        <v>46261</v>
      </c>
      <c r="C1731">
        <v>19543</v>
      </c>
      <c r="D1731">
        <v>26718</v>
      </c>
      <c r="E1731" t="s">
        <v>16</v>
      </c>
      <c r="F1731" t="s">
        <v>23</v>
      </c>
      <c r="G1731" t="s">
        <v>8</v>
      </c>
      <c r="H1731" t="s">
        <v>14</v>
      </c>
      <c r="I1731" t="s">
        <v>10</v>
      </c>
      <c r="J1731" t="s">
        <v>11</v>
      </c>
      <c r="K1731">
        <v>0.2</v>
      </c>
      <c r="L1731" t="s">
        <v>6</v>
      </c>
      <c r="M1731">
        <f>YEAR(Table1[[#This Row],[Transaction_Date]])</f>
        <v>2023</v>
      </c>
    </row>
    <row r="1732" spans="1:13" hidden="1" x14ac:dyDescent="0.25">
      <c r="A1732" s="3">
        <v>44942</v>
      </c>
      <c r="B1732">
        <v>12324</v>
      </c>
      <c r="C1732">
        <v>8484</v>
      </c>
      <c r="D1732">
        <v>3840</v>
      </c>
      <c r="E1732" t="s">
        <v>22</v>
      </c>
      <c r="F1732" t="s">
        <v>26</v>
      </c>
      <c r="G1732" t="s">
        <v>2</v>
      </c>
      <c r="H1732" t="s">
        <v>9</v>
      </c>
      <c r="I1732" t="s">
        <v>19</v>
      </c>
      <c r="J1732" t="s">
        <v>5</v>
      </c>
      <c r="K1732">
        <v>0.11</v>
      </c>
      <c r="L1732" t="s">
        <v>28</v>
      </c>
      <c r="M1732">
        <f>YEAR(Table1[[#This Row],[Transaction_Date]])</f>
        <v>2023</v>
      </c>
    </row>
    <row r="1733" spans="1:13" x14ac:dyDescent="0.25">
      <c r="A1733" s="3">
        <v>44628</v>
      </c>
      <c r="B1733" s="4">
        <v>13155</v>
      </c>
      <c r="C1733">
        <v>22051</v>
      </c>
      <c r="D1733">
        <v>-8896</v>
      </c>
      <c r="E1733" t="s">
        <v>0</v>
      </c>
      <c r="F1733" t="s">
        <v>13</v>
      </c>
      <c r="G1733" t="s">
        <v>22</v>
      </c>
      <c r="H1733" t="s">
        <v>14</v>
      </c>
      <c r="I1733" t="s">
        <v>4</v>
      </c>
      <c r="J1733" t="s">
        <v>20</v>
      </c>
      <c r="K1733">
        <v>0.08</v>
      </c>
      <c r="L1733" t="s">
        <v>21</v>
      </c>
      <c r="M1733">
        <f>YEAR(Table1[[#This Row],[Transaction_Date]])</f>
        <v>2022</v>
      </c>
    </row>
    <row r="1734" spans="1:13" x14ac:dyDescent="0.25">
      <c r="A1734" s="3">
        <v>44723</v>
      </c>
      <c r="B1734" s="4">
        <v>42105</v>
      </c>
      <c r="C1734">
        <v>28139</v>
      </c>
      <c r="D1734">
        <v>13966</v>
      </c>
      <c r="E1734" t="s">
        <v>0</v>
      </c>
      <c r="F1734" t="s">
        <v>13</v>
      </c>
      <c r="G1734" t="s">
        <v>8</v>
      </c>
      <c r="H1734" t="s">
        <v>18</v>
      </c>
      <c r="I1734" t="s">
        <v>19</v>
      </c>
      <c r="J1734" t="s">
        <v>20</v>
      </c>
      <c r="K1734">
        <v>0.17</v>
      </c>
      <c r="L1734" t="s">
        <v>25</v>
      </c>
      <c r="M1734">
        <f>YEAR(Table1[[#This Row],[Transaction_Date]])</f>
        <v>2022</v>
      </c>
    </row>
    <row r="1735" spans="1:13" hidden="1" x14ac:dyDescent="0.25">
      <c r="A1735" s="3">
        <v>45057</v>
      </c>
      <c r="B1735">
        <v>44665</v>
      </c>
      <c r="C1735">
        <v>29352</v>
      </c>
      <c r="D1735">
        <v>15313</v>
      </c>
      <c r="E1735" t="s">
        <v>7</v>
      </c>
      <c r="F1735" t="s">
        <v>26</v>
      </c>
      <c r="G1735" t="s">
        <v>22</v>
      </c>
      <c r="H1735" t="s">
        <v>18</v>
      </c>
      <c r="I1735" t="s">
        <v>4</v>
      </c>
      <c r="J1735" t="s">
        <v>5</v>
      </c>
      <c r="K1735">
        <v>0.17</v>
      </c>
      <c r="L1735" t="s">
        <v>6</v>
      </c>
      <c r="M1735">
        <f>YEAR(Table1[[#This Row],[Transaction_Date]])</f>
        <v>2023</v>
      </c>
    </row>
    <row r="1736" spans="1:13" hidden="1" x14ac:dyDescent="0.25">
      <c r="A1736" s="3">
        <v>45277</v>
      </c>
      <c r="B1736">
        <v>32402</v>
      </c>
      <c r="C1736">
        <v>4350</v>
      </c>
      <c r="D1736">
        <v>28052</v>
      </c>
      <c r="E1736" t="s">
        <v>0</v>
      </c>
      <c r="F1736" t="s">
        <v>23</v>
      </c>
      <c r="G1736" t="s">
        <v>2</v>
      </c>
      <c r="H1736" t="s">
        <v>14</v>
      </c>
      <c r="I1736" t="s">
        <v>4</v>
      </c>
      <c r="J1736" t="s">
        <v>20</v>
      </c>
      <c r="K1736">
        <v>0.24</v>
      </c>
      <c r="L1736" t="s">
        <v>15</v>
      </c>
      <c r="M1736">
        <f>YEAR(Table1[[#This Row],[Transaction_Date]])</f>
        <v>2023</v>
      </c>
    </row>
    <row r="1737" spans="1:13" x14ac:dyDescent="0.25">
      <c r="A1737" s="3">
        <v>44892</v>
      </c>
      <c r="B1737" s="4">
        <v>7079</v>
      </c>
      <c r="C1737">
        <v>8806</v>
      </c>
      <c r="D1737">
        <v>-1727</v>
      </c>
      <c r="E1737" t="s">
        <v>16</v>
      </c>
      <c r="F1737" t="s">
        <v>17</v>
      </c>
      <c r="G1737" t="s">
        <v>8</v>
      </c>
      <c r="H1737" t="s">
        <v>27</v>
      </c>
      <c r="I1737" t="s">
        <v>19</v>
      </c>
      <c r="J1737" t="s">
        <v>5</v>
      </c>
      <c r="K1737">
        <v>0.25</v>
      </c>
      <c r="L1737" t="s">
        <v>36</v>
      </c>
      <c r="M1737">
        <f>YEAR(Table1[[#This Row],[Transaction_Date]])</f>
        <v>2022</v>
      </c>
    </row>
    <row r="1738" spans="1:13" x14ac:dyDescent="0.25">
      <c r="A1738" s="3">
        <v>44690</v>
      </c>
      <c r="B1738" s="4">
        <v>31422</v>
      </c>
      <c r="C1738">
        <v>23067</v>
      </c>
      <c r="D1738">
        <v>8355</v>
      </c>
      <c r="E1738" t="s">
        <v>22</v>
      </c>
      <c r="F1738" t="s">
        <v>23</v>
      </c>
      <c r="G1738" t="s">
        <v>7</v>
      </c>
      <c r="H1738" t="s">
        <v>18</v>
      </c>
      <c r="I1738" t="s">
        <v>4</v>
      </c>
      <c r="J1738" t="s">
        <v>5</v>
      </c>
      <c r="K1738">
        <v>0.17</v>
      </c>
      <c r="L1738" t="s">
        <v>6</v>
      </c>
      <c r="M1738">
        <f>YEAR(Table1[[#This Row],[Transaction_Date]])</f>
        <v>2022</v>
      </c>
    </row>
    <row r="1739" spans="1:13" x14ac:dyDescent="0.25">
      <c r="A1739" s="3">
        <v>44771</v>
      </c>
      <c r="B1739" s="4">
        <v>22931</v>
      </c>
      <c r="C1739">
        <v>25239</v>
      </c>
      <c r="D1739">
        <v>-2308</v>
      </c>
      <c r="E1739" t="s">
        <v>0</v>
      </c>
      <c r="F1739" t="s">
        <v>13</v>
      </c>
      <c r="G1739" t="s">
        <v>8</v>
      </c>
      <c r="H1739" t="s">
        <v>27</v>
      </c>
      <c r="I1739" t="s">
        <v>24</v>
      </c>
      <c r="J1739" t="s">
        <v>11</v>
      </c>
      <c r="K1739">
        <v>0.19</v>
      </c>
      <c r="L1739" t="s">
        <v>33</v>
      </c>
      <c r="M1739">
        <f>YEAR(Table1[[#This Row],[Transaction_Date]])</f>
        <v>2022</v>
      </c>
    </row>
    <row r="1740" spans="1:13" hidden="1" x14ac:dyDescent="0.25">
      <c r="A1740" s="3">
        <v>45029</v>
      </c>
      <c r="B1740">
        <v>40582</v>
      </c>
      <c r="C1740">
        <v>21562</v>
      </c>
      <c r="D1740">
        <v>19020</v>
      </c>
      <c r="E1740" t="s">
        <v>22</v>
      </c>
      <c r="F1740" t="s">
        <v>13</v>
      </c>
      <c r="G1740" t="s">
        <v>8</v>
      </c>
      <c r="H1740" t="s">
        <v>14</v>
      </c>
      <c r="I1740" t="s">
        <v>10</v>
      </c>
      <c r="J1740" t="s">
        <v>5</v>
      </c>
      <c r="K1740">
        <v>0.16</v>
      </c>
      <c r="L1740" t="s">
        <v>29</v>
      </c>
      <c r="M1740">
        <f>YEAR(Table1[[#This Row],[Transaction_Date]])</f>
        <v>2023</v>
      </c>
    </row>
    <row r="1741" spans="1:13" x14ac:dyDescent="0.25">
      <c r="A1741" s="3">
        <v>44697</v>
      </c>
      <c r="B1741" s="4">
        <v>41501</v>
      </c>
      <c r="C1741">
        <v>9936</v>
      </c>
      <c r="D1741">
        <v>31565</v>
      </c>
      <c r="E1741" t="s">
        <v>16</v>
      </c>
      <c r="F1741" t="s">
        <v>13</v>
      </c>
      <c r="G1741" t="s">
        <v>7</v>
      </c>
      <c r="H1741" t="s">
        <v>18</v>
      </c>
      <c r="I1741" t="s">
        <v>4</v>
      </c>
      <c r="J1741" t="s">
        <v>11</v>
      </c>
      <c r="K1741">
        <v>0.12</v>
      </c>
      <c r="L1741" t="s">
        <v>6</v>
      </c>
      <c r="M1741">
        <f>YEAR(Table1[[#This Row],[Transaction_Date]])</f>
        <v>2022</v>
      </c>
    </row>
    <row r="1742" spans="1:13" hidden="1" x14ac:dyDescent="0.25">
      <c r="A1742" s="3">
        <v>45141</v>
      </c>
      <c r="B1742">
        <v>35515</v>
      </c>
      <c r="C1742">
        <v>28708</v>
      </c>
      <c r="D1742">
        <v>6807</v>
      </c>
      <c r="E1742" t="s">
        <v>2</v>
      </c>
      <c r="F1742" t="s">
        <v>1</v>
      </c>
      <c r="G1742" t="s">
        <v>30</v>
      </c>
      <c r="H1742" t="s">
        <v>3</v>
      </c>
      <c r="I1742" t="s">
        <v>4</v>
      </c>
      <c r="J1742" t="s">
        <v>11</v>
      </c>
      <c r="K1742">
        <v>0.16</v>
      </c>
      <c r="L1742" t="s">
        <v>12</v>
      </c>
      <c r="M1742">
        <f>YEAR(Table1[[#This Row],[Transaction_Date]])</f>
        <v>2023</v>
      </c>
    </row>
    <row r="1743" spans="1:13" hidden="1" x14ac:dyDescent="0.25">
      <c r="A1743" s="3">
        <v>44989</v>
      </c>
      <c r="B1743">
        <v>13425</v>
      </c>
      <c r="C1743">
        <v>4082</v>
      </c>
      <c r="D1743">
        <v>9343</v>
      </c>
      <c r="E1743" t="s">
        <v>0</v>
      </c>
      <c r="F1743" t="s">
        <v>23</v>
      </c>
      <c r="G1743" t="s">
        <v>8</v>
      </c>
      <c r="H1743" t="s">
        <v>3</v>
      </c>
      <c r="I1743" t="s">
        <v>19</v>
      </c>
      <c r="J1743" t="s">
        <v>11</v>
      </c>
      <c r="K1743">
        <v>0.25</v>
      </c>
      <c r="L1743" t="s">
        <v>21</v>
      </c>
      <c r="M1743">
        <f>YEAR(Table1[[#This Row],[Transaction_Date]])</f>
        <v>2023</v>
      </c>
    </row>
    <row r="1744" spans="1:13" x14ac:dyDescent="0.25">
      <c r="A1744" s="3">
        <v>44889</v>
      </c>
      <c r="B1744" s="4">
        <v>40604</v>
      </c>
      <c r="C1744">
        <v>28326</v>
      </c>
      <c r="D1744">
        <v>12278</v>
      </c>
      <c r="E1744" t="s">
        <v>16</v>
      </c>
      <c r="F1744" t="s">
        <v>13</v>
      </c>
      <c r="G1744" t="s">
        <v>8</v>
      </c>
      <c r="H1744" t="s">
        <v>14</v>
      </c>
      <c r="I1744" t="s">
        <v>4</v>
      </c>
      <c r="J1744" t="s">
        <v>20</v>
      </c>
      <c r="K1744">
        <v>0.17</v>
      </c>
      <c r="L1744" t="s">
        <v>36</v>
      </c>
      <c r="M1744">
        <f>YEAR(Table1[[#This Row],[Transaction_Date]])</f>
        <v>2022</v>
      </c>
    </row>
    <row r="1745" spans="1:13" x14ac:dyDescent="0.25">
      <c r="A1745" s="3">
        <v>44820</v>
      </c>
      <c r="B1745" s="4">
        <v>36910</v>
      </c>
      <c r="C1745">
        <v>20010</v>
      </c>
      <c r="D1745">
        <v>16900</v>
      </c>
      <c r="E1745" t="s">
        <v>16</v>
      </c>
      <c r="F1745" t="s">
        <v>13</v>
      </c>
      <c r="G1745" t="s">
        <v>2</v>
      </c>
      <c r="H1745" t="s">
        <v>9</v>
      </c>
      <c r="I1745" t="s">
        <v>19</v>
      </c>
      <c r="J1745" t="s">
        <v>5</v>
      </c>
      <c r="K1745">
        <v>0.2</v>
      </c>
      <c r="L1745" t="s">
        <v>34</v>
      </c>
      <c r="M1745">
        <f>YEAR(Table1[[#This Row],[Transaction_Date]])</f>
        <v>2022</v>
      </c>
    </row>
    <row r="1746" spans="1:13" x14ac:dyDescent="0.25">
      <c r="A1746" s="3">
        <v>44660</v>
      </c>
      <c r="B1746" s="4">
        <v>24647</v>
      </c>
      <c r="C1746">
        <v>19505</v>
      </c>
      <c r="D1746">
        <v>5142</v>
      </c>
      <c r="E1746" t="s">
        <v>16</v>
      </c>
      <c r="F1746" t="s">
        <v>13</v>
      </c>
      <c r="G1746" t="s">
        <v>22</v>
      </c>
      <c r="H1746" t="s">
        <v>27</v>
      </c>
      <c r="I1746" t="s">
        <v>24</v>
      </c>
      <c r="J1746" t="s">
        <v>20</v>
      </c>
      <c r="K1746">
        <v>0.21</v>
      </c>
      <c r="L1746" t="s">
        <v>29</v>
      </c>
      <c r="M1746">
        <f>YEAR(Table1[[#This Row],[Transaction_Date]])</f>
        <v>2022</v>
      </c>
    </row>
    <row r="1747" spans="1:13" x14ac:dyDescent="0.25">
      <c r="A1747" s="3">
        <v>44790</v>
      </c>
      <c r="B1747" s="4">
        <v>39972</v>
      </c>
      <c r="C1747">
        <v>27333</v>
      </c>
      <c r="D1747">
        <v>12639</v>
      </c>
      <c r="E1747" t="s">
        <v>22</v>
      </c>
      <c r="F1747" t="s">
        <v>1</v>
      </c>
      <c r="G1747" t="s">
        <v>8</v>
      </c>
      <c r="H1747" t="s">
        <v>14</v>
      </c>
      <c r="I1747" t="s">
        <v>10</v>
      </c>
      <c r="J1747" t="s">
        <v>5</v>
      </c>
      <c r="K1747">
        <v>0.16</v>
      </c>
      <c r="L1747" t="s">
        <v>12</v>
      </c>
      <c r="M1747">
        <f>YEAR(Table1[[#This Row],[Transaction_Date]])</f>
        <v>2022</v>
      </c>
    </row>
    <row r="1748" spans="1:13" hidden="1" x14ac:dyDescent="0.25">
      <c r="A1748" s="3">
        <v>45262</v>
      </c>
      <c r="B1748">
        <v>15759</v>
      </c>
      <c r="C1748">
        <v>9656</v>
      </c>
      <c r="D1748">
        <v>6103</v>
      </c>
      <c r="E1748" t="s">
        <v>0</v>
      </c>
      <c r="F1748" t="s">
        <v>1</v>
      </c>
      <c r="G1748" t="s">
        <v>7</v>
      </c>
      <c r="H1748" t="s">
        <v>18</v>
      </c>
      <c r="I1748" t="s">
        <v>4</v>
      </c>
      <c r="J1748" t="s">
        <v>20</v>
      </c>
      <c r="K1748">
        <v>0.22</v>
      </c>
      <c r="L1748" t="s">
        <v>15</v>
      </c>
      <c r="M1748">
        <f>YEAR(Table1[[#This Row],[Transaction_Date]])</f>
        <v>2023</v>
      </c>
    </row>
    <row r="1749" spans="1:13" hidden="1" x14ac:dyDescent="0.25">
      <c r="A1749" s="3">
        <v>45189</v>
      </c>
      <c r="B1749">
        <v>25309</v>
      </c>
      <c r="C1749">
        <v>5619</v>
      </c>
      <c r="D1749">
        <v>19690</v>
      </c>
      <c r="E1749" t="s">
        <v>22</v>
      </c>
      <c r="F1749" t="s">
        <v>23</v>
      </c>
      <c r="G1749" t="s">
        <v>7</v>
      </c>
      <c r="H1749" t="s">
        <v>14</v>
      </c>
      <c r="I1749" t="s">
        <v>4</v>
      </c>
      <c r="J1749" t="s">
        <v>5</v>
      </c>
      <c r="K1749">
        <v>0.02</v>
      </c>
      <c r="L1749" t="s">
        <v>34</v>
      </c>
      <c r="M1749">
        <f>YEAR(Table1[[#This Row],[Transaction_Date]])</f>
        <v>2023</v>
      </c>
    </row>
    <row r="1750" spans="1:13" x14ac:dyDescent="0.25">
      <c r="A1750" s="3">
        <v>44682</v>
      </c>
      <c r="B1750" s="4">
        <v>46613</v>
      </c>
      <c r="C1750">
        <v>12831</v>
      </c>
      <c r="D1750">
        <v>33782</v>
      </c>
      <c r="E1750" t="s">
        <v>0</v>
      </c>
      <c r="F1750" t="s">
        <v>1</v>
      </c>
      <c r="G1750" t="s">
        <v>22</v>
      </c>
      <c r="H1750" t="s">
        <v>14</v>
      </c>
      <c r="I1750" t="s">
        <v>4</v>
      </c>
      <c r="J1750" t="s">
        <v>11</v>
      </c>
      <c r="K1750">
        <v>0.17</v>
      </c>
      <c r="L1750" t="s">
        <v>6</v>
      </c>
      <c r="M1750">
        <f>YEAR(Table1[[#This Row],[Transaction_Date]])</f>
        <v>2022</v>
      </c>
    </row>
    <row r="1751" spans="1:13" x14ac:dyDescent="0.25">
      <c r="A1751" s="3">
        <v>44775</v>
      </c>
      <c r="B1751" s="4">
        <v>44348</v>
      </c>
      <c r="C1751">
        <v>22024</v>
      </c>
      <c r="D1751">
        <v>22324</v>
      </c>
      <c r="E1751" t="s">
        <v>7</v>
      </c>
      <c r="F1751" t="s">
        <v>23</v>
      </c>
      <c r="G1751" t="s">
        <v>8</v>
      </c>
      <c r="H1751" t="s">
        <v>18</v>
      </c>
      <c r="I1751" t="s">
        <v>4</v>
      </c>
      <c r="J1751" t="s">
        <v>5</v>
      </c>
      <c r="K1751">
        <v>0</v>
      </c>
      <c r="L1751" t="s">
        <v>12</v>
      </c>
      <c r="M1751">
        <f>YEAR(Table1[[#This Row],[Transaction_Date]])</f>
        <v>2022</v>
      </c>
    </row>
    <row r="1752" spans="1:13" hidden="1" x14ac:dyDescent="0.25">
      <c r="A1752" s="3">
        <v>44947</v>
      </c>
      <c r="B1752">
        <v>25401</v>
      </c>
      <c r="C1752">
        <v>20984</v>
      </c>
      <c r="D1752">
        <v>4417</v>
      </c>
      <c r="E1752" t="s">
        <v>16</v>
      </c>
      <c r="F1752" t="s">
        <v>26</v>
      </c>
      <c r="G1752" t="s">
        <v>16</v>
      </c>
      <c r="H1752" t="s">
        <v>9</v>
      </c>
      <c r="I1752" t="s">
        <v>4</v>
      </c>
      <c r="J1752" t="s">
        <v>5</v>
      </c>
      <c r="K1752">
        <v>0.08</v>
      </c>
      <c r="L1752" t="s">
        <v>28</v>
      </c>
      <c r="M1752">
        <f>YEAR(Table1[[#This Row],[Transaction_Date]])</f>
        <v>2023</v>
      </c>
    </row>
    <row r="1753" spans="1:13" hidden="1" x14ac:dyDescent="0.25">
      <c r="A1753" s="3">
        <v>45274</v>
      </c>
      <c r="B1753">
        <v>17368</v>
      </c>
      <c r="C1753">
        <v>23490</v>
      </c>
      <c r="D1753">
        <v>-6122</v>
      </c>
      <c r="E1753" t="s">
        <v>0</v>
      </c>
      <c r="F1753" t="s">
        <v>26</v>
      </c>
      <c r="G1753" t="s">
        <v>8</v>
      </c>
      <c r="H1753" t="s">
        <v>9</v>
      </c>
      <c r="I1753" t="s">
        <v>19</v>
      </c>
      <c r="J1753" t="s">
        <v>11</v>
      </c>
      <c r="K1753">
        <v>0.28000000000000003</v>
      </c>
      <c r="L1753" t="s">
        <v>15</v>
      </c>
      <c r="M1753">
        <f>YEAR(Table1[[#This Row],[Transaction_Date]])</f>
        <v>2023</v>
      </c>
    </row>
    <row r="1754" spans="1:13" hidden="1" x14ac:dyDescent="0.25">
      <c r="A1754" s="3">
        <v>45078</v>
      </c>
      <c r="B1754">
        <v>21284</v>
      </c>
      <c r="C1754">
        <v>18401</v>
      </c>
      <c r="D1754">
        <v>2883</v>
      </c>
      <c r="E1754" t="s">
        <v>0</v>
      </c>
      <c r="F1754" t="s">
        <v>1</v>
      </c>
      <c r="G1754" t="s">
        <v>22</v>
      </c>
      <c r="H1754" t="s">
        <v>3</v>
      </c>
      <c r="I1754" t="s">
        <v>19</v>
      </c>
      <c r="J1754" t="s">
        <v>20</v>
      </c>
      <c r="K1754">
        <v>0.26</v>
      </c>
      <c r="L1754" t="s">
        <v>25</v>
      </c>
      <c r="M1754">
        <f>YEAR(Table1[[#This Row],[Transaction_Date]])</f>
        <v>2023</v>
      </c>
    </row>
    <row r="1755" spans="1:13" x14ac:dyDescent="0.25">
      <c r="A1755" s="3">
        <v>44577</v>
      </c>
      <c r="B1755" s="4">
        <v>27295</v>
      </c>
      <c r="C1755">
        <v>23245</v>
      </c>
      <c r="D1755">
        <v>4050</v>
      </c>
      <c r="E1755" t="s">
        <v>0</v>
      </c>
      <c r="F1755" t="s">
        <v>23</v>
      </c>
      <c r="G1755" t="s">
        <v>8</v>
      </c>
      <c r="H1755" t="s">
        <v>14</v>
      </c>
      <c r="I1755" t="s">
        <v>4</v>
      </c>
      <c r="J1755" t="s">
        <v>5</v>
      </c>
      <c r="K1755">
        <v>0.14000000000000001</v>
      </c>
      <c r="L1755" t="s">
        <v>28</v>
      </c>
      <c r="M1755">
        <f>YEAR(Table1[[#This Row],[Transaction_Date]])</f>
        <v>2022</v>
      </c>
    </row>
    <row r="1756" spans="1:13" hidden="1" x14ac:dyDescent="0.25">
      <c r="A1756" s="3">
        <v>44933</v>
      </c>
      <c r="B1756">
        <v>14871</v>
      </c>
      <c r="C1756">
        <v>9195</v>
      </c>
      <c r="D1756">
        <v>5676</v>
      </c>
      <c r="E1756" t="s">
        <v>16</v>
      </c>
      <c r="F1756" t="s">
        <v>23</v>
      </c>
      <c r="G1756" t="s">
        <v>8</v>
      </c>
      <c r="H1756" t="s">
        <v>9</v>
      </c>
      <c r="I1756" t="s">
        <v>10</v>
      </c>
      <c r="J1756" t="s">
        <v>20</v>
      </c>
      <c r="K1756">
        <v>0.16</v>
      </c>
      <c r="L1756" t="s">
        <v>28</v>
      </c>
      <c r="M1756">
        <f>YEAR(Table1[[#This Row],[Transaction_Date]])</f>
        <v>2023</v>
      </c>
    </row>
    <row r="1757" spans="1:13" x14ac:dyDescent="0.25">
      <c r="A1757" s="3">
        <v>44852</v>
      </c>
      <c r="B1757" s="4">
        <v>11232</v>
      </c>
      <c r="C1757">
        <v>13366</v>
      </c>
      <c r="D1757">
        <v>-2134</v>
      </c>
      <c r="E1757" t="s">
        <v>16</v>
      </c>
      <c r="F1757" t="s">
        <v>26</v>
      </c>
      <c r="G1757" t="s">
        <v>8</v>
      </c>
      <c r="H1757" t="s">
        <v>18</v>
      </c>
      <c r="I1757" t="s">
        <v>24</v>
      </c>
      <c r="J1757" t="s">
        <v>5</v>
      </c>
      <c r="K1757">
        <v>0.2</v>
      </c>
      <c r="L1757" t="s">
        <v>31</v>
      </c>
      <c r="M1757">
        <f>YEAR(Table1[[#This Row],[Transaction_Date]])</f>
        <v>2022</v>
      </c>
    </row>
    <row r="1758" spans="1:13" x14ac:dyDescent="0.25">
      <c r="A1758" s="3">
        <v>44770</v>
      </c>
      <c r="B1758" s="4">
        <v>15307</v>
      </c>
      <c r="C1758">
        <v>5167</v>
      </c>
      <c r="D1758">
        <v>10140</v>
      </c>
      <c r="E1758" t="s">
        <v>0</v>
      </c>
      <c r="F1758" t="s">
        <v>1</v>
      </c>
      <c r="G1758" t="s">
        <v>16</v>
      </c>
      <c r="H1758" t="s">
        <v>18</v>
      </c>
      <c r="I1758" t="s">
        <v>10</v>
      </c>
      <c r="J1758" t="s">
        <v>5</v>
      </c>
      <c r="K1758">
        <v>0.09</v>
      </c>
      <c r="L1758" t="s">
        <v>33</v>
      </c>
      <c r="M1758">
        <f>YEAR(Table1[[#This Row],[Transaction_Date]])</f>
        <v>2022</v>
      </c>
    </row>
    <row r="1759" spans="1:13" hidden="1" x14ac:dyDescent="0.25">
      <c r="A1759" s="3">
        <v>45083</v>
      </c>
      <c r="B1759">
        <v>22255</v>
      </c>
      <c r="C1759">
        <v>7782</v>
      </c>
      <c r="D1759">
        <v>14473</v>
      </c>
      <c r="E1759" t="s">
        <v>0</v>
      </c>
      <c r="F1759" t="s">
        <v>23</v>
      </c>
      <c r="G1759" t="s">
        <v>8</v>
      </c>
      <c r="H1759" t="s">
        <v>27</v>
      </c>
      <c r="I1759" t="s">
        <v>4</v>
      </c>
      <c r="J1759" t="s">
        <v>5</v>
      </c>
      <c r="K1759">
        <v>0.01</v>
      </c>
      <c r="L1759" t="s">
        <v>25</v>
      </c>
      <c r="M1759">
        <f>YEAR(Table1[[#This Row],[Transaction_Date]])</f>
        <v>2023</v>
      </c>
    </row>
    <row r="1760" spans="1:13" x14ac:dyDescent="0.25">
      <c r="A1760" s="3">
        <v>44648</v>
      </c>
      <c r="B1760" s="4">
        <v>45907</v>
      </c>
      <c r="C1760">
        <v>19740</v>
      </c>
      <c r="D1760">
        <v>26167</v>
      </c>
      <c r="E1760" t="s">
        <v>0</v>
      </c>
      <c r="F1760" t="s">
        <v>26</v>
      </c>
      <c r="G1760" t="s">
        <v>2</v>
      </c>
      <c r="H1760" t="s">
        <v>18</v>
      </c>
      <c r="I1760" t="s">
        <v>4</v>
      </c>
      <c r="J1760" t="s">
        <v>20</v>
      </c>
      <c r="K1760">
        <v>0.22</v>
      </c>
      <c r="L1760" t="s">
        <v>21</v>
      </c>
      <c r="M1760">
        <f>YEAR(Table1[[#This Row],[Transaction_Date]])</f>
        <v>2022</v>
      </c>
    </row>
    <row r="1761" spans="1:13" hidden="1" x14ac:dyDescent="0.25">
      <c r="A1761" s="3">
        <v>45274</v>
      </c>
      <c r="B1761">
        <v>47771</v>
      </c>
      <c r="C1761">
        <v>3777</v>
      </c>
      <c r="D1761">
        <v>43994</v>
      </c>
      <c r="E1761" t="s">
        <v>7</v>
      </c>
      <c r="F1761" t="s">
        <v>23</v>
      </c>
      <c r="G1761" t="s">
        <v>8</v>
      </c>
      <c r="H1761" t="s">
        <v>18</v>
      </c>
      <c r="I1761" t="s">
        <v>10</v>
      </c>
      <c r="J1761" t="s">
        <v>5</v>
      </c>
      <c r="K1761">
        <v>0.11</v>
      </c>
      <c r="L1761" t="s">
        <v>15</v>
      </c>
      <c r="M1761">
        <f>YEAR(Table1[[#This Row],[Transaction_Date]])</f>
        <v>2023</v>
      </c>
    </row>
    <row r="1762" spans="1:13" hidden="1" x14ac:dyDescent="0.25">
      <c r="A1762" s="3">
        <v>45247</v>
      </c>
      <c r="B1762">
        <v>41144</v>
      </c>
      <c r="C1762">
        <v>28517</v>
      </c>
      <c r="D1762">
        <v>12627</v>
      </c>
      <c r="E1762" t="s">
        <v>2</v>
      </c>
      <c r="F1762" t="s">
        <v>23</v>
      </c>
      <c r="G1762" t="s">
        <v>2</v>
      </c>
      <c r="H1762" t="s">
        <v>18</v>
      </c>
      <c r="I1762" t="s">
        <v>10</v>
      </c>
      <c r="J1762" t="s">
        <v>20</v>
      </c>
      <c r="K1762">
        <v>0.11</v>
      </c>
      <c r="L1762" t="s">
        <v>36</v>
      </c>
      <c r="M1762">
        <f>YEAR(Table1[[#This Row],[Transaction_Date]])</f>
        <v>2023</v>
      </c>
    </row>
    <row r="1763" spans="1:13" hidden="1" x14ac:dyDescent="0.25">
      <c r="A1763" s="3">
        <v>45253</v>
      </c>
      <c r="B1763">
        <v>31580</v>
      </c>
      <c r="C1763">
        <v>14412</v>
      </c>
      <c r="D1763">
        <v>17168</v>
      </c>
      <c r="E1763" t="s">
        <v>2</v>
      </c>
      <c r="F1763" t="s">
        <v>1</v>
      </c>
      <c r="G1763" t="s">
        <v>22</v>
      </c>
      <c r="H1763" t="s">
        <v>18</v>
      </c>
      <c r="I1763" t="s">
        <v>4</v>
      </c>
      <c r="J1763" t="s">
        <v>20</v>
      </c>
      <c r="K1763">
        <v>0.27</v>
      </c>
      <c r="L1763" t="s">
        <v>36</v>
      </c>
      <c r="M1763">
        <f>YEAR(Table1[[#This Row],[Transaction_Date]])</f>
        <v>2023</v>
      </c>
    </row>
    <row r="1764" spans="1:13" hidden="1" x14ac:dyDescent="0.25">
      <c r="A1764" s="3">
        <v>44942</v>
      </c>
      <c r="B1764">
        <v>7422</v>
      </c>
      <c r="C1764">
        <v>25293</v>
      </c>
      <c r="D1764">
        <v>-17871</v>
      </c>
      <c r="E1764" t="s">
        <v>0</v>
      </c>
      <c r="F1764" t="s">
        <v>17</v>
      </c>
      <c r="G1764" t="s">
        <v>7</v>
      </c>
      <c r="H1764" t="s">
        <v>27</v>
      </c>
      <c r="I1764" t="s">
        <v>19</v>
      </c>
      <c r="J1764" t="s">
        <v>5</v>
      </c>
      <c r="K1764">
        <v>0.04</v>
      </c>
      <c r="L1764" t="s">
        <v>28</v>
      </c>
      <c r="M1764">
        <f>YEAR(Table1[[#This Row],[Transaction_Date]])</f>
        <v>2023</v>
      </c>
    </row>
    <row r="1765" spans="1:13" hidden="1" x14ac:dyDescent="0.25">
      <c r="A1765" s="3">
        <v>45216</v>
      </c>
      <c r="B1765">
        <v>42863</v>
      </c>
      <c r="C1765">
        <v>21901</v>
      </c>
      <c r="D1765">
        <v>20962</v>
      </c>
      <c r="E1765" t="s">
        <v>0</v>
      </c>
      <c r="F1765" t="s">
        <v>1</v>
      </c>
      <c r="G1765" t="s">
        <v>8</v>
      </c>
      <c r="H1765" t="s">
        <v>18</v>
      </c>
      <c r="I1765" t="s">
        <v>24</v>
      </c>
      <c r="J1765" t="s">
        <v>5</v>
      </c>
      <c r="K1765">
        <v>0</v>
      </c>
      <c r="L1765" t="s">
        <v>31</v>
      </c>
      <c r="M1765">
        <f>YEAR(Table1[[#This Row],[Transaction_Date]])</f>
        <v>2023</v>
      </c>
    </row>
    <row r="1766" spans="1:13" x14ac:dyDescent="0.25">
      <c r="A1766" s="3">
        <v>44868</v>
      </c>
      <c r="B1766" s="4">
        <v>22829</v>
      </c>
      <c r="C1766">
        <v>12388</v>
      </c>
      <c r="D1766">
        <v>10441</v>
      </c>
      <c r="E1766" t="s">
        <v>0</v>
      </c>
      <c r="F1766" t="s">
        <v>1</v>
      </c>
      <c r="G1766" t="s">
        <v>8</v>
      </c>
      <c r="H1766" t="s">
        <v>3</v>
      </c>
      <c r="I1766" t="s">
        <v>4</v>
      </c>
      <c r="J1766" t="s">
        <v>32</v>
      </c>
      <c r="K1766">
        <v>0.09</v>
      </c>
      <c r="L1766" t="s">
        <v>36</v>
      </c>
      <c r="M1766">
        <f>YEAR(Table1[[#This Row],[Transaction_Date]])</f>
        <v>2022</v>
      </c>
    </row>
    <row r="1767" spans="1:13" hidden="1" x14ac:dyDescent="0.25">
      <c r="A1767" s="3">
        <v>44949</v>
      </c>
      <c r="B1767">
        <v>23798</v>
      </c>
      <c r="C1767">
        <v>13858</v>
      </c>
      <c r="D1767">
        <v>9940</v>
      </c>
      <c r="E1767" t="s">
        <v>0</v>
      </c>
      <c r="F1767" t="s">
        <v>26</v>
      </c>
      <c r="G1767" t="s">
        <v>7</v>
      </c>
      <c r="H1767" t="s">
        <v>18</v>
      </c>
      <c r="I1767" t="s">
        <v>10</v>
      </c>
      <c r="J1767" t="s">
        <v>20</v>
      </c>
      <c r="K1767">
        <v>0.28000000000000003</v>
      </c>
      <c r="L1767" t="s">
        <v>28</v>
      </c>
      <c r="M1767">
        <f>YEAR(Table1[[#This Row],[Transaction_Date]])</f>
        <v>2023</v>
      </c>
    </row>
    <row r="1768" spans="1:13" x14ac:dyDescent="0.25">
      <c r="A1768" s="3">
        <v>44767</v>
      </c>
      <c r="B1768" s="4">
        <v>37340</v>
      </c>
      <c r="C1768">
        <v>10465</v>
      </c>
      <c r="D1768">
        <v>26875</v>
      </c>
      <c r="E1768" t="s">
        <v>0</v>
      </c>
      <c r="F1768" t="s">
        <v>23</v>
      </c>
      <c r="G1768" t="s">
        <v>8</v>
      </c>
      <c r="H1768" t="s">
        <v>14</v>
      </c>
      <c r="I1768" t="s">
        <v>24</v>
      </c>
      <c r="J1768" t="s">
        <v>11</v>
      </c>
      <c r="K1768">
        <v>0.25</v>
      </c>
      <c r="L1768" t="s">
        <v>33</v>
      </c>
      <c r="M1768">
        <f>YEAR(Table1[[#This Row],[Transaction_Date]])</f>
        <v>2022</v>
      </c>
    </row>
    <row r="1769" spans="1:13" hidden="1" x14ac:dyDescent="0.25">
      <c r="A1769" s="3">
        <v>45103</v>
      </c>
      <c r="B1769">
        <v>20856</v>
      </c>
      <c r="C1769">
        <v>19055</v>
      </c>
      <c r="D1769">
        <v>1801</v>
      </c>
      <c r="E1769" t="s">
        <v>0</v>
      </c>
      <c r="F1769" t="s">
        <v>23</v>
      </c>
      <c r="G1769" t="s">
        <v>8</v>
      </c>
      <c r="H1769" t="s">
        <v>27</v>
      </c>
      <c r="I1769" t="s">
        <v>10</v>
      </c>
      <c r="J1769" t="s">
        <v>20</v>
      </c>
      <c r="K1769">
        <v>0.12</v>
      </c>
      <c r="L1769" t="s">
        <v>25</v>
      </c>
      <c r="M1769">
        <f>YEAR(Table1[[#This Row],[Transaction_Date]])</f>
        <v>2023</v>
      </c>
    </row>
    <row r="1770" spans="1:13" hidden="1" x14ac:dyDescent="0.25">
      <c r="A1770" s="3">
        <v>45144</v>
      </c>
      <c r="B1770">
        <v>10693</v>
      </c>
      <c r="C1770">
        <v>15957</v>
      </c>
      <c r="D1770">
        <v>-5264</v>
      </c>
      <c r="E1770" t="s">
        <v>0</v>
      </c>
      <c r="F1770" t="s">
        <v>13</v>
      </c>
      <c r="G1770" t="s">
        <v>22</v>
      </c>
      <c r="H1770" t="s">
        <v>18</v>
      </c>
      <c r="I1770" t="s">
        <v>24</v>
      </c>
      <c r="J1770" t="s">
        <v>32</v>
      </c>
      <c r="K1770">
        <v>0.21</v>
      </c>
      <c r="L1770" t="s">
        <v>12</v>
      </c>
      <c r="M1770">
        <f>YEAR(Table1[[#This Row],[Transaction_Date]])</f>
        <v>2023</v>
      </c>
    </row>
    <row r="1771" spans="1:13" hidden="1" x14ac:dyDescent="0.25">
      <c r="A1771" s="3">
        <v>45147</v>
      </c>
      <c r="B1771">
        <v>44914</v>
      </c>
      <c r="C1771">
        <v>13697</v>
      </c>
      <c r="D1771">
        <v>31217</v>
      </c>
      <c r="E1771" t="s">
        <v>0</v>
      </c>
      <c r="F1771" t="s">
        <v>17</v>
      </c>
      <c r="G1771" t="s">
        <v>30</v>
      </c>
      <c r="H1771" t="s">
        <v>9</v>
      </c>
      <c r="I1771" t="s">
        <v>4</v>
      </c>
      <c r="J1771" t="s">
        <v>5</v>
      </c>
      <c r="K1771">
        <v>0.2</v>
      </c>
      <c r="L1771" t="s">
        <v>12</v>
      </c>
      <c r="M1771">
        <f>YEAR(Table1[[#This Row],[Transaction_Date]])</f>
        <v>2023</v>
      </c>
    </row>
    <row r="1772" spans="1:13" hidden="1" x14ac:dyDescent="0.25">
      <c r="A1772" s="3">
        <v>44979</v>
      </c>
      <c r="B1772">
        <v>17146</v>
      </c>
      <c r="C1772">
        <v>14897</v>
      </c>
      <c r="D1772">
        <v>2249</v>
      </c>
      <c r="E1772" t="s">
        <v>22</v>
      </c>
      <c r="F1772" t="s">
        <v>23</v>
      </c>
      <c r="G1772" t="s">
        <v>8</v>
      </c>
      <c r="H1772" t="s">
        <v>9</v>
      </c>
      <c r="I1772" t="s">
        <v>24</v>
      </c>
      <c r="J1772" t="s">
        <v>32</v>
      </c>
      <c r="K1772">
        <v>0.09</v>
      </c>
      <c r="L1772" t="s">
        <v>35</v>
      </c>
      <c r="M1772">
        <f>YEAR(Table1[[#This Row],[Transaction_Date]])</f>
        <v>2023</v>
      </c>
    </row>
    <row r="1773" spans="1:13" hidden="1" x14ac:dyDescent="0.25">
      <c r="A1773" s="3">
        <v>45048</v>
      </c>
      <c r="B1773">
        <v>26665</v>
      </c>
      <c r="C1773">
        <v>23553</v>
      </c>
      <c r="D1773">
        <v>3112</v>
      </c>
      <c r="E1773" t="s">
        <v>7</v>
      </c>
      <c r="F1773" t="s">
        <v>13</v>
      </c>
      <c r="G1773" t="s">
        <v>30</v>
      </c>
      <c r="H1773" t="s">
        <v>18</v>
      </c>
      <c r="I1773" t="s">
        <v>24</v>
      </c>
      <c r="J1773" t="s">
        <v>11</v>
      </c>
      <c r="K1773">
        <v>0.04</v>
      </c>
      <c r="L1773" t="s">
        <v>6</v>
      </c>
      <c r="M1773">
        <f>YEAR(Table1[[#This Row],[Transaction_Date]])</f>
        <v>2023</v>
      </c>
    </row>
    <row r="1774" spans="1:13" hidden="1" x14ac:dyDescent="0.25">
      <c r="A1774" s="3">
        <v>45062</v>
      </c>
      <c r="B1774">
        <v>38817</v>
      </c>
      <c r="C1774">
        <v>28930</v>
      </c>
      <c r="D1774">
        <v>9887</v>
      </c>
      <c r="E1774" t="s">
        <v>0</v>
      </c>
      <c r="F1774" t="s">
        <v>1</v>
      </c>
      <c r="G1774" t="s">
        <v>8</v>
      </c>
      <c r="H1774" t="s">
        <v>18</v>
      </c>
      <c r="I1774" t="s">
        <v>4</v>
      </c>
      <c r="J1774" t="s">
        <v>20</v>
      </c>
      <c r="K1774">
        <v>0.03</v>
      </c>
      <c r="L1774" t="s">
        <v>6</v>
      </c>
      <c r="M1774">
        <f>YEAR(Table1[[#This Row],[Transaction_Date]])</f>
        <v>2023</v>
      </c>
    </row>
    <row r="1775" spans="1:13" hidden="1" x14ac:dyDescent="0.25">
      <c r="A1775" s="3">
        <v>45116</v>
      </c>
      <c r="B1775">
        <v>28546</v>
      </c>
      <c r="C1775">
        <v>23490</v>
      </c>
      <c r="D1775">
        <v>5056</v>
      </c>
      <c r="E1775" t="s">
        <v>2</v>
      </c>
      <c r="F1775" t="s">
        <v>13</v>
      </c>
      <c r="G1775" t="s">
        <v>22</v>
      </c>
      <c r="H1775" t="s">
        <v>27</v>
      </c>
      <c r="I1775" t="s">
        <v>4</v>
      </c>
      <c r="J1775" t="s">
        <v>32</v>
      </c>
      <c r="K1775">
        <v>0.13</v>
      </c>
      <c r="L1775" t="s">
        <v>33</v>
      </c>
      <c r="M1775">
        <f>YEAR(Table1[[#This Row],[Transaction_Date]])</f>
        <v>2023</v>
      </c>
    </row>
    <row r="1776" spans="1:13" hidden="1" x14ac:dyDescent="0.25">
      <c r="A1776" s="3">
        <v>45023</v>
      </c>
      <c r="B1776">
        <v>25704</v>
      </c>
      <c r="C1776">
        <v>6082</v>
      </c>
      <c r="D1776">
        <v>19622</v>
      </c>
      <c r="E1776" t="s">
        <v>0</v>
      </c>
      <c r="F1776" t="s">
        <v>13</v>
      </c>
      <c r="G1776" t="s">
        <v>22</v>
      </c>
      <c r="H1776" t="s">
        <v>18</v>
      </c>
      <c r="I1776" t="s">
        <v>4</v>
      </c>
      <c r="J1776" t="s">
        <v>32</v>
      </c>
      <c r="K1776">
        <v>0.01</v>
      </c>
      <c r="L1776" t="s">
        <v>29</v>
      </c>
      <c r="M1776">
        <f>YEAR(Table1[[#This Row],[Transaction_Date]])</f>
        <v>2023</v>
      </c>
    </row>
    <row r="1777" spans="1:13" x14ac:dyDescent="0.25">
      <c r="A1777" s="3">
        <v>44710</v>
      </c>
      <c r="B1777" s="4">
        <v>32706</v>
      </c>
      <c r="C1777">
        <v>23028</v>
      </c>
      <c r="D1777">
        <v>9678</v>
      </c>
      <c r="E1777" t="s">
        <v>2</v>
      </c>
      <c r="F1777" t="s">
        <v>26</v>
      </c>
      <c r="G1777" t="s">
        <v>8</v>
      </c>
      <c r="H1777" t="s">
        <v>18</v>
      </c>
      <c r="I1777" t="s">
        <v>24</v>
      </c>
      <c r="J1777" t="s">
        <v>20</v>
      </c>
      <c r="K1777">
        <v>0.18</v>
      </c>
      <c r="L1777" t="s">
        <v>6</v>
      </c>
      <c r="M1777">
        <f>YEAR(Table1[[#This Row],[Transaction_Date]])</f>
        <v>2022</v>
      </c>
    </row>
    <row r="1778" spans="1:13" x14ac:dyDescent="0.25">
      <c r="A1778" s="3">
        <v>44821</v>
      </c>
      <c r="B1778" s="4">
        <v>6375</v>
      </c>
      <c r="C1778">
        <v>23841</v>
      </c>
      <c r="D1778">
        <v>-17466</v>
      </c>
      <c r="E1778" t="s">
        <v>2</v>
      </c>
      <c r="F1778" t="s">
        <v>13</v>
      </c>
      <c r="G1778" t="s">
        <v>8</v>
      </c>
      <c r="H1778" t="s">
        <v>18</v>
      </c>
      <c r="I1778" t="s">
        <v>10</v>
      </c>
      <c r="J1778" t="s">
        <v>11</v>
      </c>
      <c r="K1778">
        <v>0.09</v>
      </c>
      <c r="L1778" t="s">
        <v>34</v>
      </c>
      <c r="M1778">
        <f>YEAR(Table1[[#This Row],[Transaction_Date]])</f>
        <v>2022</v>
      </c>
    </row>
    <row r="1779" spans="1:13" x14ac:dyDescent="0.25">
      <c r="A1779" s="3">
        <v>44654</v>
      </c>
      <c r="B1779" s="4">
        <v>28539</v>
      </c>
      <c r="C1779">
        <v>13755</v>
      </c>
      <c r="D1779">
        <v>14784</v>
      </c>
      <c r="E1779" t="s">
        <v>22</v>
      </c>
      <c r="F1779" t="s">
        <v>23</v>
      </c>
      <c r="G1779" t="s">
        <v>8</v>
      </c>
      <c r="H1779" t="s">
        <v>18</v>
      </c>
      <c r="I1779" t="s">
        <v>4</v>
      </c>
      <c r="J1779" t="s">
        <v>20</v>
      </c>
      <c r="K1779">
        <v>0.15</v>
      </c>
      <c r="L1779" t="s">
        <v>29</v>
      </c>
      <c r="M1779">
        <f>YEAR(Table1[[#This Row],[Transaction_Date]])</f>
        <v>2022</v>
      </c>
    </row>
    <row r="1780" spans="1:13" hidden="1" x14ac:dyDescent="0.25">
      <c r="A1780" s="3">
        <v>44942</v>
      </c>
      <c r="B1780">
        <v>41643</v>
      </c>
      <c r="C1780">
        <v>14036</v>
      </c>
      <c r="D1780">
        <v>27607</v>
      </c>
      <c r="E1780" t="s">
        <v>2</v>
      </c>
      <c r="F1780" t="s">
        <v>17</v>
      </c>
      <c r="G1780" t="s">
        <v>22</v>
      </c>
      <c r="H1780" t="s">
        <v>14</v>
      </c>
      <c r="I1780" t="s">
        <v>4</v>
      </c>
      <c r="J1780" t="s">
        <v>5</v>
      </c>
      <c r="K1780">
        <v>0.14000000000000001</v>
      </c>
      <c r="L1780" t="s">
        <v>28</v>
      </c>
      <c r="M1780">
        <f>YEAR(Table1[[#This Row],[Transaction_Date]])</f>
        <v>2023</v>
      </c>
    </row>
    <row r="1781" spans="1:13" hidden="1" x14ac:dyDescent="0.25">
      <c r="A1781" s="3">
        <v>45264</v>
      </c>
      <c r="B1781">
        <v>48478</v>
      </c>
      <c r="C1781">
        <v>19390</v>
      </c>
      <c r="D1781">
        <v>29088</v>
      </c>
      <c r="E1781" t="s">
        <v>2</v>
      </c>
      <c r="F1781" t="s">
        <v>1</v>
      </c>
      <c r="G1781" t="s">
        <v>8</v>
      </c>
      <c r="H1781" t="s">
        <v>18</v>
      </c>
      <c r="I1781" t="s">
        <v>10</v>
      </c>
      <c r="J1781" t="s">
        <v>20</v>
      </c>
      <c r="K1781">
        <v>0.25</v>
      </c>
      <c r="L1781" t="s">
        <v>15</v>
      </c>
      <c r="M1781">
        <f>YEAR(Table1[[#This Row],[Transaction_Date]])</f>
        <v>2023</v>
      </c>
    </row>
    <row r="1782" spans="1:13" hidden="1" x14ac:dyDescent="0.25">
      <c r="A1782" s="3">
        <v>45016</v>
      </c>
      <c r="B1782">
        <v>6973</v>
      </c>
      <c r="C1782">
        <v>20517</v>
      </c>
      <c r="D1782">
        <v>-13544</v>
      </c>
      <c r="E1782" t="s">
        <v>22</v>
      </c>
      <c r="F1782" t="s">
        <v>23</v>
      </c>
      <c r="G1782" t="s">
        <v>30</v>
      </c>
      <c r="H1782" t="s">
        <v>27</v>
      </c>
      <c r="I1782" t="s">
        <v>4</v>
      </c>
      <c r="J1782" t="s">
        <v>5</v>
      </c>
      <c r="K1782">
        <v>0.1</v>
      </c>
      <c r="L1782" t="s">
        <v>21</v>
      </c>
      <c r="M1782">
        <f>YEAR(Table1[[#This Row],[Transaction_Date]])</f>
        <v>2023</v>
      </c>
    </row>
    <row r="1783" spans="1:13" x14ac:dyDescent="0.25">
      <c r="A1783" s="3">
        <v>44787</v>
      </c>
      <c r="B1783" s="4">
        <v>21305</v>
      </c>
      <c r="C1783">
        <v>5066</v>
      </c>
      <c r="D1783">
        <v>16239</v>
      </c>
      <c r="E1783" t="s">
        <v>0</v>
      </c>
      <c r="F1783" t="s">
        <v>23</v>
      </c>
      <c r="G1783" t="s">
        <v>8</v>
      </c>
      <c r="H1783" t="s">
        <v>27</v>
      </c>
      <c r="I1783" t="s">
        <v>19</v>
      </c>
      <c r="J1783" t="s">
        <v>32</v>
      </c>
      <c r="K1783">
        <v>0</v>
      </c>
      <c r="L1783" t="s">
        <v>12</v>
      </c>
      <c r="M1783">
        <f>YEAR(Table1[[#This Row],[Transaction_Date]])</f>
        <v>2022</v>
      </c>
    </row>
    <row r="1784" spans="1:13" hidden="1" x14ac:dyDescent="0.25">
      <c r="A1784" s="3">
        <v>45096</v>
      </c>
      <c r="B1784">
        <v>15626</v>
      </c>
      <c r="C1784">
        <v>29948</v>
      </c>
      <c r="D1784">
        <v>-14322</v>
      </c>
      <c r="E1784" t="s">
        <v>22</v>
      </c>
      <c r="F1784" t="s">
        <v>23</v>
      </c>
      <c r="G1784" t="s">
        <v>22</v>
      </c>
      <c r="H1784" t="s">
        <v>27</v>
      </c>
      <c r="I1784" t="s">
        <v>4</v>
      </c>
      <c r="J1784" t="s">
        <v>32</v>
      </c>
      <c r="K1784">
        <v>0.23</v>
      </c>
      <c r="L1784" t="s">
        <v>25</v>
      </c>
      <c r="M1784">
        <f>YEAR(Table1[[#This Row],[Transaction_Date]])</f>
        <v>2023</v>
      </c>
    </row>
    <row r="1785" spans="1:13" hidden="1" x14ac:dyDescent="0.25">
      <c r="A1785" s="3">
        <v>45246</v>
      </c>
      <c r="B1785">
        <v>32028</v>
      </c>
      <c r="C1785">
        <v>20968</v>
      </c>
      <c r="D1785">
        <v>11060</v>
      </c>
      <c r="E1785" t="s">
        <v>0</v>
      </c>
      <c r="F1785" t="s">
        <v>23</v>
      </c>
      <c r="G1785" t="s">
        <v>16</v>
      </c>
      <c r="H1785" t="s">
        <v>14</v>
      </c>
      <c r="I1785" t="s">
        <v>10</v>
      </c>
      <c r="J1785" t="s">
        <v>20</v>
      </c>
      <c r="K1785">
        <v>7.0000000000000007E-2</v>
      </c>
      <c r="L1785" t="s">
        <v>36</v>
      </c>
      <c r="M1785">
        <f>YEAR(Table1[[#This Row],[Transaction_Date]])</f>
        <v>2023</v>
      </c>
    </row>
    <row r="1786" spans="1:13" hidden="1" x14ac:dyDescent="0.25">
      <c r="A1786" s="3">
        <v>44991</v>
      </c>
      <c r="B1786">
        <v>13724</v>
      </c>
      <c r="C1786">
        <v>23467</v>
      </c>
      <c r="D1786">
        <v>-9743</v>
      </c>
      <c r="E1786" t="s">
        <v>16</v>
      </c>
      <c r="F1786" t="s">
        <v>1</v>
      </c>
      <c r="G1786" t="s">
        <v>16</v>
      </c>
      <c r="H1786" t="s">
        <v>27</v>
      </c>
      <c r="I1786" t="s">
        <v>4</v>
      </c>
      <c r="J1786" t="s">
        <v>32</v>
      </c>
      <c r="K1786">
        <v>0.01</v>
      </c>
      <c r="L1786" t="s">
        <v>21</v>
      </c>
      <c r="M1786">
        <f>YEAR(Table1[[#This Row],[Transaction_Date]])</f>
        <v>2023</v>
      </c>
    </row>
    <row r="1787" spans="1:13" hidden="1" x14ac:dyDescent="0.25">
      <c r="A1787" s="3">
        <v>45085</v>
      </c>
      <c r="B1787">
        <v>20838</v>
      </c>
      <c r="C1787">
        <v>28739</v>
      </c>
      <c r="D1787">
        <v>-7901</v>
      </c>
      <c r="E1787" t="s">
        <v>7</v>
      </c>
      <c r="F1787" t="s">
        <v>1</v>
      </c>
      <c r="G1787" t="s">
        <v>16</v>
      </c>
      <c r="H1787" t="s">
        <v>14</v>
      </c>
      <c r="I1787" t="s">
        <v>4</v>
      </c>
      <c r="J1787" t="s">
        <v>5</v>
      </c>
      <c r="K1787">
        <v>0.23</v>
      </c>
      <c r="L1787" t="s">
        <v>25</v>
      </c>
      <c r="M1787">
        <f>YEAR(Table1[[#This Row],[Transaction_Date]])</f>
        <v>2023</v>
      </c>
    </row>
    <row r="1788" spans="1:13" x14ac:dyDescent="0.25">
      <c r="A1788" s="3">
        <v>44624</v>
      </c>
      <c r="B1788" s="4">
        <v>27818</v>
      </c>
      <c r="C1788">
        <v>24673</v>
      </c>
      <c r="D1788">
        <v>3145</v>
      </c>
      <c r="E1788" t="s">
        <v>0</v>
      </c>
      <c r="F1788" t="s">
        <v>26</v>
      </c>
      <c r="G1788" t="s">
        <v>7</v>
      </c>
      <c r="H1788" t="s">
        <v>18</v>
      </c>
      <c r="I1788" t="s">
        <v>24</v>
      </c>
      <c r="J1788" t="s">
        <v>11</v>
      </c>
      <c r="K1788">
        <v>0</v>
      </c>
      <c r="L1788" t="s">
        <v>21</v>
      </c>
      <c r="M1788">
        <f>YEAR(Table1[[#This Row],[Transaction_Date]])</f>
        <v>2022</v>
      </c>
    </row>
    <row r="1789" spans="1:13" hidden="1" x14ac:dyDescent="0.25">
      <c r="A1789" s="3">
        <v>45000</v>
      </c>
      <c r="B1789">
        <v>29804</v>
      </c>
      <c r="C1789">
        <v>20836</v>
      </c>
      <c r="D1789">
        <v>8968</v>
      </c>
      <c r="E1789" t="s">
        <v>0</v>
      </c>
      <c r="F1789" t="s">
        <v>17</v>
      </c>
      <c r="G1789" t="s">
        <v>8</v>
      </c>
      <c r="H1789" t="s">
        <v>18</v>
      </c>
      <c r="I1789" t="s">
        <v>4</v>
      </c>
      <c r="J1789" t="s">
        <v>5</v>
      </c>
      <c r="K1789">
        <v>0.28999999999999998</v>
      </c>
      <c r="L1789" t="s">
        <v>21</v>
      </c>
      <c r="M1789">
        <f>YEAR(Table1[[#This Row],[Transaction_Date]])</f>
        <v>2023</v>
      </c>
    </row>
    <row r="1790" spans="1:13" hidden="1" x14ac:dyDescent="0.25">
      <c r="A1790" s="3">
        <v>45046</v>
      </c>
      <c r="B1790">
        <v>36675</v>
      </c>
      <c r="C1790">
        <v>16687</v>
      </c>
      <c r="D1790">
        <v>19988</v>
      </c>
      <c r="E1790" t="s">
        <v>16</v>
      </c>
      <c r="F1790" t="s">
        <v>23</v>
      </c>
      <c r="G1790" t="s">
        <v>2</v>
      </c>
      <c r="H1790" t="s">
        <v>18</v>
      </c>
      <c r="I1790" t="s">
        <v>10</v>
      </c>
      <c r="J1790" t="s">
        <v>20</v>
      </c>
      <c r="K1790">
        <v>0.28000000000000003</v>
      </c>
      <c r="L1790" t="s">
        <v>29</v>
      </c>
      <c r="M1790">
        <f>YEAR(Table1[[#This Row],[Transaction_Date]])</f>
        <v>2023</v>
      </c>
    </row>
    <row r="1791" spans="1:13" x14ac:dyDescent="0.25">
      <c r="A1791" s="3">
        <v>44879</v>
      </c>
      <c r="B1791" s="4">
        <v>10295</v>
      </c>
      <c r="C1791">
        <v>16272</v>
      </c>
      <c r="D1791">
        <v>-5977</v>
      </c>
      <c r="E1791" t="s">
        <v>16</v>
      </c>
      <c r="F1791" t="s">
        <v>23</v>
      </c>
      <c r="G1791" t="s">
        <v>22</v>
      </c>
      <c r="H1791" t="s">
        <v>18</v>
      </c>
      <c r="I1791" t="s">
        <v>19</v>
      </c>
      <c r="J1791" t="s">
        <v>20</v>
      </c>
      <c r="K1791">
        <v>0.25</v>
      </c>
      <c r="L1791" t="s">
        <v>36</v>
      </c>
      <c r="M1791">
        <f>YEAR(Table1[[#This Row],[Transaction_Date]])</f>
        <v>2022</v>
      </c>
    </row>
    <row r="1792" spans="1:13" hidden="1" x14ac:dyDescent="0.25">
      <c r="A1792" s="3">
        <v>45191</v>
      </c>
      <c r="B1792">
        <v>5589</v>
      </c>
      <c r="C1792">
        <v>27926</v>
      </c>
      <c r="D1792">
        <v>-22337</v>
      </c>
      <c r="E1792" t="s">
        <v>22</v>
      </c>
      <c r="F1792" t="s">
        <v>17</v>
      </c>
      <c r="G1792" t="s">
        <v>8</v>
      </c>
      <c r="H1792" t="s">
        <v>14</v>
      </c>
      <c r="I1792" t="s">
        <v>24</v>
      </c>
      <c r="J1792" t="s">
        <v>5</v>
      </c>
      <c r="K1792">
        <v>0.14000000000000001</v>
      </c>
      <c r="L1792" t="s">
        <v>34</v>
      </c>
      <c r="M1792">
        <f>YEAR(Table1[[#This Row],[Transaction_Date]])</f>
        <v>2023</v>
      </c>
    </row>
    <row r="1793" spans="1:13" x14ac:dyDescent="0.25">
      <c r="A1793" s="3">
        <v>44619</v>
      </c>
      <c r="B1793" s="4">
        <v>41317</v>
      </c>
      <c r="C1793">
        <v>27332</v>
      </c>
      <c r="D1793">
        <v>13985</v>
      </c>
      <c r="E1793" t="s">
        <v>0</v>
      </c>
      <c r="F1793" t="s">
        <v>23</v>
      </c>
      <c r="G1793" t="s">
        <v>8</v>
      </c>
      <c r="H1793" t="s">
        <v>18</v>
      </c>
      <c r="I1793" t="s">
        <v>10</v>
      </c>
      <c r="J1793" t="s">
        <v>5</v>
      </c>
      <c r="K1793">
        <v>0.26</v>
      </c>
      <c r="L1793" t="s">
        <v>35</v>
      </c>
      <c r="M1793">
        <f>YEAR(Table1[[#This Row],[Transaction_Date]])</f>
        <v>2022</v>
      </c>
    </row>
    <row r="1794" spans="1:13" x14ac:dyDescent="0.25">
      <c r="A1794" s="3">
        <v>44652</v>
      </c>
      <c r="B1794" s="4">
        <v>11820</v>
      </c>
      <c r="C1794">
        <v>17706</v>
      </c>
      <c r="D1794">
        <v>-5886</v>
      </c>
      <c r="E1794" t="s">
        <v>7</v>
      </c>
      <c r="F1794" t="s">
        <v>26</v>
      </c>
      <c r="G1794" t="s">
        <v>7</v>
      </c>
      <c r="H1794" t="s">
        <v>27</v>
      </c>
      <c r="I1794" t="s">
        <v>4</v>
      </c>
      <c r="J1794" t="s">
        <v>5</v>
      </c>
      <c r="K1794">
        <v>0.26</v>
      </c>
      <c r="L1794" t="s">
        <v>29</v>
      </c>
      <c r="M1794">
        <f>YEAR(Table1[[#This Row],[Transaction_Date]])</f>
        <v>2022</v>
      </c>
    </row>
    <row r="1795" spans="1:13" hidden="1" x14ac:dyDescent="0.25">
      <c r="A1795" s="3">
        <v>45222</v>
      </c>
      <c r="B1795">
        <v>45808</v>
      </c>
      <c r="C1795">
        <v>14066</v>
      </c>
      <c r="D1795">
        <v>31742</v>
      </c>
      <c r="E1795" t="s">
        <v>0</v>
      </c>
      <c r="F1795" t="s">
        <v>26</v>
      </c>
      <c r="G1795" t="s">
        <v>8</v>
      </c>
      <c r="H1795" t="s">
        <v>18</v>
      </c>
      <c r="I1795" t="s">
        <v>10</v>
      </c>
      <c r="J1795" t="s">
        <v>11</v>
      </c>
      <c r="K1795">
        <v>0.28999999999999998</v>
      </c>
      <c r="L1795" t="s">
        <v>31</v>
      </c>
      <c r="M1795">
        <f>YEAR(Table1[[#This Row],[Transaction_Date]])</f>
        <v>2023</v>
      </c>
    </row>
    <row r="1796" spans="1:13" x14ac:dyDescent="0.25">
      <c r="A1796" s="3">
        <v>44569</v>
      </c>
      <c r="B1796" s="4">
        <v>26050</v>
      </c>
      <c r="C1796">
        <v>28873</v>
      </c>
      <c r="D1796">
        <v>-2823</v>
      </c>
      <c r="E1796" t="s">
        <v>22</v>
      </c>
      <c r="F1796" t="s">
        <v>1</v>
      </c>
      <c r="G1796" t="s">
        <v>7</v>
      </c>
      <c r="H1796" t="s">
        <v>3</v>
      </c>
      <c r="I1796" t="s">
        <v>4</v>
      </c>
      <c r="J1796" t="s">
        <v>32</v>
      </c>
      <c r="K1796">
        <v>0.08</v>
      </c>
      <c r="L1796" t="s">
        <v>28</v>
      </c>
      <c r="M1796">
        <f>YEAR(Table1[[#This Row],[Transaction_Date]])</f>
        <v>2022</v>
      </c>
    </row>
    <row r="1797" spans="1:13" x14ac:dyDescent="0.25">
      <c r="A1797" s="3">
        <v>44921</v>
      </c>
      <c r="B1797" s="4">
        <v>15455</v>
      </c>
      <c r="C1797">
        <v>10422</v>
      </c>
      <c r="D1797">
        <v>5033</v>
      </c>
      <c r="E1797" t="s">
        <v>0</v>
      </c>
      <c r="F1797" t="s">
        <v>26</v>
      </c>
      <c r="G1797" t="s">
        <v>2</v>
      </c>
      <c r="H1797" t="s">
        <v>14</v>
      </c>
      <c r="I1797" t="s">
        <v>19</v>
      </c>
      <c r="J1797" t="s">
        <v>20</v>
      </c>
      <c r="K1797">
        <v>0.27</v>
      </c>
      <c r="L1797" t="s">
        <v>15</v>
      </c>
      <c r="M1797">
        <f>YEAR(Table1[[#This Row],[Transaction_Date]])</f>
        <v>2022</v>
      </c>
    </row>
    <row r="1798" spans="1:13" x14ac:dyDescent="0.25">
      <c r="A1798" s="3">
        <v>44729</v>
      </c>
      <c r="B1798" s="4">
        <v>6215</v>
      </c>
      <c r="C1798">
        <v>26135</v>
      </c>
      <c r="D1798">
        <v>-19920</v>
      </c>
      <c r="E1798" t="s">
        <v>22</v>
      </c>
      <c r="F1798" t="s">
        <v>23</v>
      </c>
      <c r="G1798" t="s">
        <v>16</v>
      </c>
      <c r="H1798" t="s">
        <v>18</v>
      </c>
      <c r="I1798" t="s">
        <v>10</v>
      </c>
      <c r="J1798" t="s">
        <v>32</v>
      </c>
      <c r="K1798">
        <v>0.02</v>
      </c>
      <c r="L1798" t="s">
        <v>25</v>
      </c>
      <c r="M1798">
        <f>YEAR(Table1[[#This Row],[Transaction_Date]])</f>
        <v>2022</v>
      </c>
    </row>
    <row r="1799" spans="1:13" x14ac:dyDescent="0.25">
      <c r="A1799" s="3">
        <v>44830</v>
      </c>
      <c r="B1799" s="4">
        <v>8638</v>
      </c>
      <c r="C1799">
        <v>24934</v>
      </c>
      <c r="D1799">
        <v>-16296</v>
      </c>
      <c r="E1799" t="s">
        <v>22</v>
      </c>
      <c r="F1799" t="s">
        <v>17</v>
      </c>
      <c r="G1799" t="s">
        <v>8</v>
      </c>
      <c r="H1799" t="s">
        <v>18</v>
      </c>
      <c r="I1799" t="s">
        <v>4</v>
      </c>
      <c r="J1799" t="s">
        <v>5</v>
      </c>
      <c r="K1799">
        <v>0.21</v>
      </c>
      <c r="L1799" t="s">
        <v>34</v>
      </c>
      <c r="M1799">
        <f>YEAR(Table1[[#This Row],[Transaction_Date]])</f>
        <v>2022</v>
      </c>
    </row>
    <row r="1800" spans="1:13" x14ac:dyDescent="0.25">
      <c r="A1800" s="3">
        <v>44583</v>
      </c>
      <c r="B1800" s="4">
        <v>7556</v>
      </c>
      <c r="C1800">
        <v>16672</v>
      </c>
      <c r="D1800">
        <v>-9116</v>
      </c>
      <c r="E1800" t="s">
        <v>0</v>
      </c>
      <c r="F1800" t="s">
        <v>13</v>
      </c>
      <c r="G1800" t="s">
        <v>7</v>
      </c>
      <c r="H1800" t="s">
        <v>18</v>
      </c>
      <c r="I1800" t="s">
        <v>24</v>
      </c>
      <c r="J1800" t="s">
        <v>32</v>
      </c>
      <c r="K1800">
        <v>0.14000000000000001</v>
      </c>
      <c r="L1800" t="s">
        <v>28</v>
      </c>
      <c r="M1800">
        <f>YEAR(Table1[[#This Row],[Transaction_Date]])</f>
        <v>2022</v>
      </c>
    </row>
    <row r="1801" spans="1:13" hidden="1" x14ac:dyDescent="0.25">
      <c r="A1801" s="3">
        <v>44970</v>
      </c>
      <c r="B1801">
        <v>15868</v>
      </c>
      <c r="C1801">
        <v>19821</v>
      </c>
      <c r="D1801">
        <v>-3953</v>
      </c>
      <c r="E1801" t="s">
        <v>16</v>
      </c>
      <c r="F1801" t="s">
        <v>23</v>
      </c>
      <c r="G1801" t="s">
        <v>16</v>
      </c>
      <c r="H1801" t="s">
        <v>9</v>
      </c>
      <c r="I1801" t="s">
        <v>4</v>
      </c>
      <c r="J1801" t="s">
        <v>5</v>
      </c>
      <c r="K1801">
        <v>0.28000000000000003</v>
      </c>
      <c r="L1801" t="s">
        <v>35</v>
      </c>
      <c r="M1801">
        <f>YEAR(Table1[[#This Row],[Transaction_Date]])</f>
        <v>2023</v>
      </c>
    </row>
    <row r="1802" spans="1:13" hidden="1" x14ac:dyDescent="0.25">
      <c r="A1802" s="3">
        <v>45027</v>
      </c>
      <c r="B1802">
        <v>17123</v>
      </c>
      <c r="C1802">
        <v>18203</v>
      </c>
      <c r="D1802">
        <v>-1080</v>
      </c>
      <c r="E1802" t="s">
        <v>22</v>
      </c>
      <c r="F1802" t="s">
        <v>17</v>
      </c>
      <c r="G1802" t="s">
        <v>8</v>
      </c>
      <c r="H1802" t="s">
        <v>18</v>
      </c>
      <c r="I1802" t="s">
        <v>4</v>
      </c>
      <c r="J1802" t="s">
        <v>20</v>
      </c>
      <c r="K1802">
        <v>0.27</v>
      </c>
      <c r="L1802" t="s">
        <v>29</v>
      </c>
      <c r="M1802">
        <f>YEAR(Table1[[#This Row],[Transaction_Date]])</f>
        <v>2023</v>
      </c>
    </row>
    <row r="1803" spans="1:13" hidden="1" x14ac:dyDescent="0.25">
      <c r="A1803" s="3">
        <v>45249</v>
      </c>
      <c r="B1803">
        <v>35100</v>
      </c>
      <c r="C1803">
        <v>21570</v>
      </c>
      <c r="D1803">
        <v>13530</v>
      </c>
      <c r="E1803" t="s">
        <v>0</v>
      </c>
      <c r="F1803" t="s">
        <v>23</v>
      </c>
      <c r="G1803" t="s">
        <v>8</v>
      </c>
      <c r="H1803" t="s">
        <v>27</v>
      </c>
      <c r="I1803" t="s">
        <v>19</v>
      </c>
      <c r="J1803" t="s">
        <v>5</v>
      </c>
      <c r="K1803">
        <v>0.02</v>
      </c>
      <c r="L1803" t="s">
        <v>36</v>
      </c>
      <c r="M1803">
        <f>YEAR(Table1[[#This Row],[Transaction_Date]])</f>
        <v>2023</v>
      </c>
    </row>
    <row r="1804" spans="1:13" hidden="1" x14ac:dyDescent="0.25">
      <c r="A1804" s="3">
        <v>45272</v>
      </c>
      <c r="B1804">
        <v>27867</v>
      </c>
      <c r="C1804">
        <v>3857</v>
      </c>
      <c r="D1804">
        <v>24010</v>
      </c>
      <c r="E1804" t="s">
        <v>7</v>
      </c>
      <c r="F1804" t="s">
        <v>23</v>
      </c>
      <c r="G1804" t="s">
        <v>8</v>
      </c>
      <c r="H1804" t="s">
        <v>3</v>
      </c>
      <c r="I1804" t="s">
        <v>19</v>
      </c>
      <c r="J1804" t="s">
        <v>11</v>
      </c>
      <c r="K1804">
        <v>0.19</v>
      </c>
      <c r="L1804" t="s">
        <v>15</v>
      </c>
      <c r="M1804">
        <f>YEAR(Table1[[#This Row],[Transaction_Date]])</f>
        <v>2023</v>
      </c>
    </row>
    <row r="1805" spans="1:13" x14ac:dyDescent="0.25">
      <c r="A1805" s="3">
        <v>44609</v>
      </c>
      <c r="B1805" s="4">
        <v>35313</v>
      </c>
      <c r="C1805">
        <v>17986</v>
      </c>
      <c r="D1805">
        <v>17327</v>
      </c>
      <c r="E1805" t="s">
        <v>0</v>
      </c>
      <c r="F1805" t="s">
        <v>17</v>
      </c>
      <c r="G1805" t="s">
        <v>2</v>
      </c>
      <c r="H1805" t="s">
        <v>9</v>
      </c>
      <c r="I1805" t="s">
        <v>19</v>
      </c>
      <c r="J1805" t="s">
        <v>11</v>
      </c>
      <c r="K1805">
        <v>0.28000000000000003</v>
      </c>
      <c r="L1805" t="s">
        <v>35</v>
      </c>
      <c r="M1805">
        <f>YEAR(Table1[[#This Row],[Transaction_Date]])</f>
        <v>2022</v>
      </c>
    </row>
    <row r="1806" spans="1:13" x14ac:dyDescent="0.25">
      <c r="A1806" s="3">
        <v>44815</v>
      </c>
      <c r="B1806" s="4">
        <v>47393</v>
      </c>
      <c r="C1806">
        <v>21776</v>
      </c>
      <c r="D1806">
        <v>25617</v>
      </c>
      <c r="E1806" t="s">
        <v>2</v>
      </c>
      <c r="F1806" t="s">
        <v>13</v>
      </c>
      <c r="G1806" t="s">
        <v>7</v>
      </c>
      <c r="H1806" t="s">
        <v>27</v>
      </c>
      <c r="I1806" t="s">
        <v>24</v>
      </c>
      <c r="J1806" t="s">
        <v>5</v>
      </c>
      <c r="K1806">
        <v>0.02</v>
      </c>
      <c r="L1806" t="s">
        <v>34</v>
      </c>
      <c r="M1806">
        <f>YEAR(Table1[[#This Row],[Transaction_Date]])</f>
        <v>2022</v>
      </c>
    </row>
    <row r="1807" spans="1:13" hidden="1" x14ac:dyDescent="0.25">
      <c r="A1807" s="3">
        <v>45236</v>
      </c>
      <c r="B1807">
        <v>10169</v>
      </c>
      <c r="C1807">
        <v>6153</v>
      </c>
      <c r="D1807">
        <v>4016</v>
      </c>
      <c r="E1807" t="s">
        <v>0</v>
      </c>
      <c r="F1807" t="s">
        <v>13</v>
      </c>
      <c r="G1807" t="s">
        <v>8</v>
      </c>
      <c r="H1807" t="s">
        <v>18</v>
      </c>
      <c r="I1807" t="s">
        <v>4</v>
      </c>
      <c r="J1807" t="s">
        <v>20</v>
      </c>
      <c r="K1807">
        <v>0.27</v>
      </c>
      <c r="L1807" t="s">
        <v>36</v>
      </c>
      <c r="M1807">
        <f>YEAR(Table1[[#This Row],[Transaction_Date]])</f>
        <v>2023</v>
      </c>
    </row>
    <row r="1808" spans="1:13" hidden="1" x14ac:dyDescent="0.25">
      <c r="A1808" s="3">
        <v>45054</v>
      </c>
      <c r="B1808">
        <v>27956</v>
      </c>
      <c r="C1808">
        <v>28463</v>
      </c>
      <c r="D1808">
        <v>-507</v>
      </c>
      <c r="E1808" t="s">
        <v>16</v>
      </c>
      <c r="F1808" t="s">
        <v>23</v>
      </c>
      <c r="G1808" t="s">
        <v>7</v>
      </c>
      <c r="H1808" t="s">
        <v>27</v>
      </c>
      <c r="I1808" t="s">
        <v>4</v>
      </c>
      <c r="J1808" t="s">
        <v>11</v>
      </c>
      <c r="K1808">
        <v>0.28000000000000003</v>
      </c>
      <c r="L1808" t="s">
        <v>6</v>
      </c>
      <c r="M1808">
        <f>YEAR(Table1[[#This Row],[Transaction_Date]])</f>
        <v>2023</v>
      </c>
    </row>
    <row r="1809" spans="1:13" hidden="1" x14ac:dyDescent="0.25">
      <c r="A1809" s="3">
        <v>45076</v>
      </c>
      <c r="B1809">
        <v>19368</v>
      </c>
      <c r="C1809">
        <v>22117</v>
      </c>
      <c r="D1809">
        <v>-2749</v>
      </c>
      <c r="E1809" t="s">
        <v>0</v>
      </c>
      <c r="F1809" t="s">
        <v>13</v>
      </c>
      <c r="G1809" t="s">
        <v>30</v>
      </c>
      <c r="H1809" t="s">
        <v>18</v>
      </c>
      <c r="I1809" t="s">
        <v>10</v>
      </c>
      <c r="J1809" t="s">
        <v>11</v>
      </c>
      <c r="K1809">
        <v>0.23</v>
      </c>
      <c r="L1809" t="s">
        <v>6</v>
      </c>
      <c r="M1809">
        <f>YEAR(Table1[[#This Row],[Transaction_Date]])</f>
        <v>2023</v>
      </c>
    </row>
    <row r="1810" spans="1:13" x14ac:dyDescent="0.25">
      <c r="A1810" s="3">
        <v>44617</v>
      </c>
      <c r="B1810" s="4">
        <v>37121</v>
      </c>
      <c r="C1810">
        <v>11555</v>
      </c>
      <c r="D1810">
        <v>25566</v>
      </c>
      <c r="E1810" t="s">
        <v>0</v>
      </c>
      <c r="F1810" t="s">
        <v>26</v>
      </c>
      <c r="G1810" t="s">
        <v>8</v>
      </c>
      <c r="H1810" t="s">
        <v>3</v>
      </c>
      <c r="I1810" t="s">
        <v>4</v>
      </c>
      <c r="J1810" t="s">
        <v>5</v>
      </c>
      <c r="K1810">
        <v>0.02</v>
      </c>
      <c r="L1810" t="s">
        <v>35</v>
      </c>
      <c r="M1810">
        <f>YEAR(Table1[[#This Row],[Transaction_Date]])</f>
        <v>2022</v>
      </c>
    </row>
    <row r="1811" spans="1:13" x14ac:dyDescent="0.25">
      <c r="A1811" s="3">
        <v>44826</v>
      </c>
      <c r="B1811" s="4">
        <v>20774</v>
      </c>
      <c r="C1811">
        <v>29013</v>
      </c>
      <c r="D1811">
        <v>-8239</v>
      </c>
      <c r="E1811" t="s">
        <v>2</v>
      </c>
      <c r="F1811" t="s">
        <v>13</v>
      </c>
      <c r="G1811" t="s">
        <v>7</v>
      </c>
      <c r="H1811" t="s">
        <v>18</v>
      </c>
      <c r="I1811" t="s">
        <v>10</v>
      </c>
      <c r="J1811" t="s">
        <v>11</v>
      </c>
      <c r="K1811">
        <v>0.2</v>
      </c>
      <c r="L1811" t="s">
        <v>34</v>
      </c>
      <c r="M1811">
        <f>YEAR(Table1[[#This Row],[Transaction_Date]])</f>
        <v>2022</v>
      </c>
    </row>
    <row r="1812" spans="1:13" x14ac:dyDescent="0.25">
      <c r="A1812" s="3">
        <v>44854</v>
      </c>
      <c r="B1812" s="4">
        <v>38771</v>
      </c>
      <c r="C1812">
        <v>28815</v>
      </c>
      <c r="D1812">
        <v>9956</v>
      </c>
      <c r="E1812" t="s">
        <v>7</v>
      </c>
      <c r="F1812" t="s">
        <v>13</v>
      </c>
      <c r="G1812" t="s">
        <v>16</v>
      </c>
      <c r="H1812" t="s">
        <v>14</v>
      </c>
      <c r="I1812" t="s">
        <v>24</v>
      </c>
      <c r="J1812" t="s">
        <v>32</v>
      </c>
      <c r="K1812">
        <v>0.25</v>
      </c>
      <c r="L1812" t="s">
        <v>31</v>
      </c>
      <c r="M1812">
        <f>YEAR(Table1[[#This Row],[Transaction_Date]])</f>
        <v>2022</v>
      </c>
    </row>
    <row r="1813" spans="1:13" hidden="1" x14ac:dyDescent="0.25">
      <c r="A1813" s="3">
        <v>45032</v>
      </c>
      <c r="B1813">
        <v>49174</v>
      </c>
      <c r="C1813">
        <v>4787</v>
      </c>
      <c r="D1813">
        <v>44387</v>
      </c>
      <c r="E1813" t="s">
        <v>16</v>
      </c>
      <c r="F1813" t="s">
        <v>23</v>
      </c>
      <c r="G1813" t="s">
        <v>22</v>
      </c>
      <c r="H1813" t="s">
        <v>18</v>
      </c>
      <c r="I1813" t="s">
        <v>19</v>
      </c>
      <c r="J1813" t="s">
        <v>5</v>
      </c>
      <c r="K1813">
        <v>0.02</v>
      </c>
      <c r="L1813" t="s">
        <v>29</v>
      </c>
      <c r="M1813">
        <f>YEAR(Table1[[#This Row],[Transaction_Date]])</f>
        <v>2023</v>
      </c>
    </row>
    <row r="1814" spans="1:13" x14ac:dyDescent="0.25">
      <c r="A1814" s="3">
        <v>44600</v>
      </c>
      <c r="B1814" s="4">
        <v>23732</v>
      </c>
      <c r="C1814">
        <v>5021</v>
      </c>
      <c r="D1814">
        <v>18711</v>
      </c>
      <c r="E1814" t="s">
        <v>0</v>
      </c>
      <c r="F1814" t="s">
        <v>23</v>
      </c>
      <c r="G1814" t="s">
        <v>22</v>
      </c>
      <c r="H1814" t="s">
        <v>18</v>
      </c>
      <c r="I1814" t="s">
        <v>4</v>
      </c>
      <c r="J1814" t="s">
        <v>20</v>
      </c>
      <c r="K1814">
        <v>0.08</v>
      </c>
      <c r="L1814" t="s">
        <v>35</v>
      </c>
      <c r="M1814">
        <f>YEAR(Table1[[#This Row],[Transaction_Date]])</f>
        <v>2022</v>
      </c>
    </row>
    <row r="1815" spans="1:13" hidden="1" x14ac:dyDescent="0.25">
      <c r="A1815" s="3">
        <v>45208</v>
      </c>
      <c r="B1815">
        <v>46417</v>
      </c>
      <c r="C1815">
        <v>3201</v>
      </c>
      <c r="D1815">
        <v>43216</v>
      </c>
      <c r="E1815" t="s">
        <v>0</v>
      </c>
      <c r="F1815" t="s">
        <v>26</v>
      </c>
      <c r="G1815" t="s">
        <v>8</v>
      </c>
      <c r="H1815" t="s">
        <v>3</v>
      </c>
      <c r="I1815" t="s">
        <v>4</v>
      </c>
      <c r="J1815" t="s">
        <v>20</v>
      </c>
      <c r="K1815">
        <v>0.25</v>
      </c>
      <c r="L1815" t="s">
        <v>31</v>
      </c>
      <c r="M1815">
        <f>YEAR(Table1[[#This Row],[Transaction_Date]])</f>
        <v>2023</v>
      </c>
    </row>
    <row r="1816" spans="1:13" x14ac:dyDescent="0.25">
      <c r="A1816" s="3">
        <v>44769</v>
      </c>
      <c r="B1816" s="4">
        <v>37106</v>
      </c>
      <c r="C1816">
        <v>25973</v>
      </c>
      <c r="D1816">
        <v>11133</v>
      </c>
      <c r="E1816" t="s">
        <v>0</v>
      </c>
      <c r="F1816" t="s">
        <v>26</v>
      </c>
      <c r="G1816" t="s">
        <v>8</v>
      </c>
      <c r="H1816" t="s">
        <v>14</v>
      </c>
      <c r="I1816" t="s">
        <v>4</v>
      </c>
      <c r="J1816" t="s">
        <v>11</v>
      </c>
      <c r="K1816">
        <v>0.13</v>
      </c>
      <c r="L1816" t="s">
        <v>33</v>
      </c>
      <c r="M1816">
        <f>YEAR(Table1[[#This Row],[Transaction_Date]])</f>
        <v>2022</v>
      </c>
    </row>
    <row r="1817" spans="1:13" hidden="1" x14ac:dyDescent="0.25">
      <c r="A1817" s="3">
        <v>45100</v>
      </c>
      <c r="B1817">
        <v>21539</v>
      </c>
      <c r="C1817">
        <v>12052</v>
      </c>
      <c r="D1817">
        <v>9487</v>
      </c>
      <c r="E1817" t="s">
        <v>7</v>
      </c>
      <c r="F1817" t="s">
        <v>1</v>
      </c>
      <c r="G1817" t="s">
        <v>22</v>
      </c>
      <c r="H1817" t="s">
        <v>18</v>
      </c>
      <c r="I1817" t="s">
        <v>24</v>
      </c>
      <c r="J1817" t="s">
        <v>20</v>
      </c>
      <c r="K1817">
        <v>0.11</v>
      </c>
      <c r="L1817" t="s">
        <v>25</v>
      </c>
      <c r="M1817">
        <f>YEAR(Table1[[#This Row],[Transaction_Date]])</f>
        <v>2023</v>
      </c>
    </row>
    <row r="1818" spans="1:13" hidden="1" x14ac:dyDescent="0.25">
      <c r="A1818" s="3">
        <v>45273</v>
      </c>
      <c r="B1818">
        <v>16918</v>
      </c>
      <c r="C1818">
        <v>4290</v>
      </c>
      <c r="D1818">
        <v>12628</v>
      </c>
      <c r="E1818" t="s">
        <v>16</v>
      </c>
      <c r="F1818" t="s">
        <v>26</v>
      </c>
      <c r="G1818" t="s">
        <v>16</v>
      </c>
      <c r="H1818" t="s">
        <v>18</v>
      </c>
      <c r="I1818" t="s">
        <v>4</v>
      </c>
      <c r="J1818" t="s">
        <v>32</v>
      </c>
      <c r="K1818">
        <v>0.24</v>
      </c>
      <c r="L1818" t="s">
        <v>15</v>
      </c>
      <c r="M1818">
        <f>YEAR(Table1[[#This Row],[Transaction_Date]])</f>
        <v>2023</v>
      </c>
    </row>
    <row r="1819" spans="1:13" hidden="1" x14ac:dyDescent="0.25">
      <c r="A1819" s="3">
        <v>45059</v>
      </c>
      <c r="B1819">
        <v>9384</v>
      </c>
      <c r="C1819">
        <v>28624</v>
      </c>
      <c r="D1819">
        <v>-19240</v>
      </c>
      <c r="E1819" t="s">
        <v>22</v>
      </c>
      <c r="F1819" t="s">
        <v>17</v>
      </c>
      <c r="G1819" t="s">
        <v>22</v>
      </c>
      <c r="H1819" t="s">
        <v>3</v>
      </c>
      <c r="I1819" t="s">
        <v>4</v>
      </c>
      <c r="J1819" t="s">
        <v>5</v>
      </c>
      <c r="K1819">
        <v>0.12</v>
      </c>
      <c r="L1819" t="s">
        <v>6</v>
      </c>
      <c r="M1819">
        <f>YEAR(Table1[[#This Row],[Transaction_Date]])</f>
        <v>2023</v>
      </c>
    </row>
    <row r="1820" spans="1:13" hidden="1" x14ac:dyDescent="0.25">
      <c r="A1820" s="3">
        <v>45180</v>
      </c>
      <c r="B1820">
        <v>13084</v>
      </c>
      <c r="C1820">
        <v>21665</v>
      </c>
      <c r="D1820">
        <v>-8581</v>
      </c>
      <c r="E1820" t="s">
        <v>0</v>
      </c>
      <c r="F1820" t="s">
        <v>26</v>
      </c>
      <c r="G1820" t="s">
        <v>22</v>
      </c>
      <c r="H1820" t="s">
        <v>18</v>
      </c>
      <c r="I1820" t="s">
        <v>4</v>
      </c>
      <c r="J1820" t="s">
        <v>11</v>
      </c>
      <c r="K1820">
        <v>0.27</v>
      </c>
      <c r="L1820" t="s">
        <v>34</v>
      </c>
      <c r="M1820">
        <f>YEAR(Table1[[#This Row],[Transaction_Date]])</f>
        <v>2023</v>
      </c>
    </row>
    <row r="1821" spans="1:13" hidden="1" x14ac:dyDescent="0.25">
      <c r="A1821" s="3">
        <v>45160</v>
      </c>
      <c r="B1821">
        <v>40132</v>
      </c>
      <c r="C1821">
        <v>27844</v>
      </c>
      <c r="D1821">
        <v>12288</v>
      </c>
      <c r="E1821" t="s">
        <v>0</v>
      </c>
      <c r="F1821" t="s">
        <v>1</v>
      </c>
      <c r="G1821" t="s">
        <v>8</v>
      </c>
      <c r="H1821" t="s">
        <v>27</v>
      </c>
      <c r="I1821" t="s">
        <v>4</v>
      </c>
      <c r="J1821" t="s">
        <v>11</v>
      </c>
      <c r="K1821">
        <v>0.22</v>
      </c>
      <c r="L1821" t="s">
        <v>12</v>
      </c>
      <c r="M1821">
        <f>YEAR(Table1[[#This Row],[Transaction_Date]])</f>
        <v>2023</v>
      </c>
    </row>
    <row r="1822" spans="1:13" hidden="1" x14ac:dyDescent="0.25">
      <c r="A1822" s="3">
        <v>45084</v>
      </c>
      <c r="B1822">
        <v>48634</v>
      </c>
      <c r="C1822">
        <v>3081</v>
      </c>
      <c r="D1822">
        <v>45553</v>
      </c>
      <c r="E1822" t="s">
        <v>16</v>
      </c>
      <c r="F1822" t="s">
        <v>23</v>
      </c>
      <c r="G1822" t="s">
        <v>8</v>
      </c>
      <c r="H1822" t="s">
        <v>9</v>
      </c>
      <c r="I1822" t="s">
        <v>4</v>
      </c>
      <c r="J1822" t="s">
        <v>32</v>
      </c>
      <c r="K1822">
        <v>0.08</v>
      </c>
      <c r="L1822" t="s">
        <v>25</v>
      </c>
      <c r="M1822">
        <f>YEAR(Table1[[#This Row],[Transaction_Date]])</f>
        <v>2023</v>
      </c>
    </row>
    <row r="1823" spans="1:13" x14ac:dyDescent="0.25">
      <c r="A1823" s="3">
        <v>44733</v>
      </c>
      <c r="B1823" s="4">
        <v>6377</v>
      </c>
      <c r="C1823">
        <v>6734</v>
      </c>
      <c r="D1823">
        <v>-357</v>
      </c>
      <c r="E1823" t="s">
        <v>16</v>
      </c>
      <c r="F1823" t="s">
        <v>23</v>
      </c>
      <c r="G1823" t="s">
        <v>8</v>
      </c>
      <c r="H1823" t="s">
        <v>3</v>
      </c>
      <c r="I1823" t="s">
        <v>4</v>
      </c>
      <c r="J1823" t="s">
        <v>32</v>
      </c>
      <c r="K1823">
        <v>0.06</v>
      </c>
      <c r="L1823" t="s">
        <v>25</v>
      </c>
      <c r="M1823">
        <f>YEAR(Table1[[#This Row],[Transaction_Date]])</f>
        <v>2022</v>
      </c>
    </row>
    <row r="1824" spans="1:13" hidden="1" x14ac:dyDescent="0.25">
      <c r="A1824" s="3">
        <v>44950</v>
      </c>
      <c r="B1824">
        <v>7542</v>
      </c>
      <c r="C1824">
        <v>20384</v>
      </c>
      <c r="D1824">
        <v>-12842</v>
      </c>
      <c r="E1824" t="s">
        <v>0</v>
      </c>
      <c r="F1824" t="s">
        <v>23</v>
      </c>
      <c r="G1824" t="s">
        <v>8</v>
      </c>
      <c r="H1824" t="s">
        <v>27</v>
      </c>
      <c r="I1824" t="s">
        <v>19</v>
      </c>
      <c r="J1824" t="s">
        <v>32</v>
      </c>
      <c r="K1824">
        <v>7.0000000000000007E-2</v>
      </c>
      <c r="L1824" t="s">
        <v>28</v>
      </c>
      <c r="M1824">
        <f>YEAR(Table1[[#This Row],[Transaction_Date]])</f>
        <v>2023</v>
      </c>
    </row>
    <row r="1825" spans="1:13" x14ac:dyDescent="0.25">
      <c r="A1825" s="3">
        <v>44883</v>
      </c>
      <c r="B1825" s="4">
        <v>30570</v>
      </c>
      <c r="C1825">
        <v>19358</v>
      </c>
      <c r="D1825">
        <v>11212</v>
      </c>
      <c r="E1825" t="s">
        <v>22</v>
      </c>
      <c r="F1825" t="s">
        <v>26</v>
      </c>
      <c r="G1825" t="s">
        <v>8</v>
      </c>
      <c r="H1825" t="s">
        <v>9</v>
      </c>
      <c r="I1825" t="s">
        <v>4</v>
      </c>
      <c r="J1825" t="s">
        <v>20</v>
      </c>
      <c r="K1825">
        <v>0.08</v>
      </c>
      <c r="L1825" t="s">
        <v>36</v>
      </c>
      <c r="M1825">
        <f>YEAR(Table1[[#This Row],[Transaction_Date]])</f>
        <v>2022</v>
      </c>
    </row>
    <row r="1826" spans="1:13" x14ac:dyDescent="0.25">
      <c r="A1826" s="3">
        <v>44614</v>
      </c>
      <c r="B1826" s="4">
        <v>28180</v>
      </c>
      <c r="C1826">
        <v>9398</v>
      </c>
      <c r="D1826">
        <v>18782</v>
      </c>
      <c r="E1826" t="s">
        <v>2</v>
      </c>
      <c r="F1826" t="s">
        <v>23</v>
      </c>
      <c r="G1826" t="s">
        <v>22</v>
      </c>
      <c r="H1826" t="s">
        <v>27</v>
      </c>
      <c r="I1826" t="s">
        <v>4</v>
      </c>
      <c r="J1826" t="s">
        <v>5</v>
      </c>
      <c r="K1826">
        <v>0.22</v>
      </c>
      <c r="L1826" t="s">
        <v>35</v>
      </c>
      <c r="M1826">
        <f>YEAR(Table1[[#This Row],[Transaction_Date]])</f>
        <v>2022</v>
      </c>
    </row>
    <row r="1827" spans="1:13" hidden="1" x14ac:dyDescent="0.25">
      <c r="A1827" s="3">
        <v>45139</v>
      </c>
      <c r="B1827">
        <v>15848</v>
      </c>
      <c r="C1827">
        <v>19257</v>
      </c>
      <c r="D1827">
        <v>-3409</v>
      </c>
      <c r="E1827" t="s">
        <v>0</v>
      </c>
      <c r="F1827" t="s">
        <v>23</v>
      </c>
      <c r="G1827" t="s">
        <v>22</v>
      </c>
      <c r="H1827" t="s">
        <v>27</v>
      </c>
      <c r="I1827" t="s">
        <v>19</v>
      </c>
      <c r="J1827" t="s">
        <v>20</v>
      </c>
      <c r="K1827">
        <v>0.26</v>
      </c>
      <c r="L1827" t="s">
        <v>12</v>
      </c>
      <c r="M1827">
        <f>YEAR(Table1[[#This Row],[Transaction_Date]])</f>
        <v>2023</v>
      </c>
    </row>
    <row r="1828" spans="1:13" hidden="1" x14ac:dyDescent="0.25">
      <c r="A1828" s="3">
        <v>44992</v>
      </c>
      <c r="B1828">
        <v>30379</v>
      </c>
      <c r="C1828">
        <v>17242</v>
      </c>
      <c r="D1828">
        <v>13137</v>
      </c>
      <c r="E1828" t="s">
        <v>16</v>
      </c>
      <c r="F1828" t="s">
        <v>13</v>
      </c>
      <c r="G1828" t="s">
        <v>8</v>
      </c>
      <c r="H1828" t="s">
        <v>18</v>
      </c>
      <c r="I1828" t="s">
        <v>24</v>
      </c>
      <c r="J1828" t="s">
        <v>20</v>
      </c>
      <c r="K1828">
        <v>0.18</v>
      </c>
      <c r="L1828" t="s">
        <v>21</v>
      </c>
      <c r="M1828">
        <f>YEAR(Table1[[#This Row],[Transaction_Date]])</f>
        <v>2023</v>
      </c>
    </row>
    <row r="1829" spans="1:13" hidden="1" x14ac:dyDescent="0.25">
      <c r="A1829" s="3">
        <v>45199</v>
      </c>
      <c r="B1829">
        <v>27183</v>
      </c>
      <c r="C1829">
        <v>11060</v>
      </c>
      <c r="D1829">
        <v>16123</v>
      </c>
      <c r="E1829" t="s">
        <v>0</v>
      </c>
      <c r="F1829" t="s">
        <v>13</v>
      </c>
      <c r="G1829" t="s">
        <v>8</v>
      </c>
      <c r="H1829" t="s">
        <v>3</v>
      </c>
      <c r="I1829" t="s">
        <v>10</v>
      </c>
      <c r="J1829" t="s">
        <v>20</v>
      </c>
      <c r="K1829">
        <v>0.13</v>
      </c>
      <c r="L1829" t="s">
        <v>34</v>
      </c>
      <c r="M1829">
        <f>YEAR(Table1[[#This Row],[Transaction_Date]])</f>
        <v>2023</v>
      </c>
    </row>
    <row r="1830" spans="1:13" hidden="1" x14ac:dyDescent="0.25">
      <c r="A1830" s="3">
        <v>45264</v>
      </c>
      <c r="B1830">
        <v>33721</v>
      </c>
      <c r="C1830">
        <v>4934</v>
      </c>
      <c r="D1830">
        <v>28787</v>
      </c>
      <c r="E1830" t="s">
        <v>22</v>
      </c>
      <c r="F1830" t="s">
        <v>13</v>
      </c>
      <c r="G1830" t="s">
        <v>8</v>
      </c>
      <c r="H1830" t="s">
        <v>14</v>
      </c>
      <c r="I1830" t="s">
        <v>4</v>
      </c>
      <c r="J1830" t="s">
        <v>5</v>
      </c>
      <c r="K1830">
        <v>0.24</v>
      </c>
      <c r="L1830" t="s">
        <v>15</v>
      </c>
      <c r="M1830">
        <f>YEAR(Table1[[#This Row],[Transaction_Date]])</f>
        <v>2023</v>
      </c>
    </row>
    <row r="1831" spans="1:13" hidden="1" x14ac:dyDescent="0.25">
      <c r="A1831" s="3">
        <v>44964</v>
      </c>
      <c r="B1831">
        <v>36789</v>
      </c>
      <c r="C1831">
        <v>9519</v>
      </c>
      <c r="D1831">
        <v>27270</v>
      </c>
      <c r="E1831" t="s">
        <v>16</v>
      </c>
      <c r="F1831" t="s">
        <v>1</v>
      </c>
      <c r="G1831" t="s">
        <v>22</v>
      </c>
      <c r="H1831" t="s">
        <v>27</v>
      </c>
      <c r="I1831" t="s">
        <v>10</v>
      </c>
      <c r="J1831" t="s">
        <v>32</v>
      </c>
      <c r="K1831">
        <v>0.06</v>
      </c>
      <c r="L1831" t="s">
        <v>35</v>
      </c>
      <c r="M1831">
        <f>YEAR(Table1[[#This Row],[Transaction_Date]])</f>
        <v>2023</v>
      </c>
    </row>
    <row r="1832" spans="1:13" hidden="1" x14ac:dyDescent="0.25">
      <c r="A1832" s="3">
        <v>44958</v>
      </c>
      <c r="B1832">
        <v>19310</v>
      </c>
      <c r="C1832">
        <v>20546</v>
      </c>
      <c r="D1832">
        <v>-1236</v>
      </c>
      <c r="E1832" t="s">
        <v>16</v>
      </c>
      <c r="F1832" t="s">
        <v>13</v>
      </c>
      <c r="G1832" t="s">
        <v>8</v>
      </c>
      <c r="H1832" t="s">
        <v>3</v>
      </c>
      <c r="I1832" t="s">
        <v>4</v>
      </c>
      <c r="J1832" t="s">
        <v>20</v>
      </c>
      <c r="K1832">
        <v>0.26</v>
      </c>
      <c r="L1832" t="s">
        <v>35</v>
      </c>
      <c r="M1832">
        <f>YEAR(Table1[[#This Row],[Transaction_Date]])</f>
        <v>2023</v>
      </c>
    </row>
    <row r="1833" spans="1:13" x14ac:dyDescent="0.25">
      <c r="A1833" s="3">
        <v>44582</v>
      </c>
      <c r="B1833" s="4">
        <v>29165</v>
      </c>
      <c r="C1833">
        <v>4204</v>
      </c>
      <c r="D1833">
        <v>24961</v>
      </c>
      <c r="E1833" t="s">
        <v>22</v>
      </c>
      <c r="F1833" t="s">
        <v>23</v>
      </c>
      <c r="G1833" t="s">
        <v>8</v>
      </c>
      <c r="H1833" t="s">
        <v>9</v>
      </c>
      <c r="I1833" t="s">
        <v>19</v>
      </c>
      <c r="J1833" t="s">
        <v>32</v>
      </c>
      <c r="K1833">
        <v>0.12</v>
      </c>
      <c r="L1833" t="s">
        <v>28</v>
      </c>
      <c r="M1833">
        <f>YEAR(Table1[[#This Row],[Transaction_Date]])</f>
        <v>2022</v>
      </c>
    </row>
    <row r="1834" spans="1:13" x14ac:dyDescent="0.25">
      <c r="A1834" s="3">
        <v>44822</v>
      </c>
      <c r="B1834" s="4">
        <v>23929</v>
      </c>
      <c r="C1834">
        <v>23858</v>
      </c>
      <c r="D1834">
        <v>71</v>
      </c>
      <c r="E1834" t="s">
        <v>0</v>
      </c>
      <c r="F1834" t="s">
        <v>23</v>
      </c>
      <c r="G1834" t="s">
        <v>8</v>
      </c>
      <c r="H1834" t="s">
        <v>18</v>
      </c>
      <c r="I1834" t="s">
        <v>4</v>
      </c>
      <c r="J1834" t="s">
        <v>20</v>
      </c>
      <c r="K1834">
        <v>0.1</v>
      </c>
      <c r="L1834" t="s">
        <v>34</v>
      </c>
      <c r="M1834">
        <f>YEAR(Table1[[#This Row],[Transaction_Date]])</f>
        <v>2022</v>
      </c>
    </row>
    <row r="1835" spans="1:13" hidden="1" x14ac:dyDescent="0.25">
      <c r="A1835" s="3">
        <v>45045</v>
      </c>
      <c r="B1835">
        <v>7597</v>
      </c>
      <c r="C1835">
        <v>27221</v>
      </c>
      <c r="D1835">
        <v>-19624</v>
      </c>
      <c r="E1835" t="s">
        <v>0</v>
      </c>
      <c r="F1835" t="s">
        <v>13</v>
      </c>
      <c r="G1835" t="s">
        <v>22</v>
      </c>
      <c r="H1835" t="s">
        <v>9</v>
      </c>
      <c r="I1835" t="s">
        <v>4</v>
      </c>
      <c r="J1835" t="s">
        <v>20</v>
      </c>
      <c r="K1835">
        <v>0.21</v>
      </c>
      <c r="L1835" t="s">
        <v>29</v>
      </c>
      <c r="M1835">
        <f>YEAR(Table1[[#This Row],[Transaction_Date]])</f>
        <v>2023</v>
      </c>
    </row>
    <row r="1836" spans="1:13" x14ac:dyDescent="0.25">
      <c r="A1836" s="3">
        <v>44682</v>
      </c>
      <c r="B1836" s="4">
        <v>33374</v>
      </c>
      <c r="C1836">
        <v>18515</v>
      </c>
      <c r="D1836">
        <v>14859</v>
      </c>
      <c r="E1836" t="s">
        <v>16</v>
      </c>
      <c r="F1836" t="s">
        <v>23</v>
      </c>
      <c r="G1836" t="s">
        <v>22</v>
      </c>
      <c r="H1836" t="s">
        <v>14</v>
      </c>
      <c r="I1836" t="s">
        <v>10</v>
      </c>
      <c r="J1836" t="s">
        <v>20</v>
      </c>
      <c r="K1836">
        <v>0.27</v>
      </c>
      <c r="L1836" t="s">
        <v>6</v>
      </c>
      <c r="M1836">
        <f>YEAR(Table1[[#This Row],[Transaction_Date]])</f>
        <v>2022</v>
      </c>
    </row>
    <row r="1837" spans="1:13" x14ac:dyDescent="0.25">
      <c r="A1837" s="3">
        <v>44867</v>
      </c>
      <c r="B1837" s="4">
        <v>48432</v>
      </c>
      <c r="C1837">
        <v>23240</v>
      </c>
      <c r="D1837">
        <v>25192</v>
      </c>
      <c r="E1837" t="s">
        <v>7</v>
      </c>
      <c r="F1837" t="s">
        <v>23</v>
      </c>
      <c r="G1837" t="s">
        <v>8</v>
      </c>
      <c r="H1837" t="s">
        <v>9</v>
      </c>
      <c r="I1837" t="s">
        <v>4</v>
      </c>
      <c r="J1837" t="s">
        <v>5</v>
      </c>
      <c r="K1837">
        <v>0.2</v>
      </c>
      <c r="L1837" t="s">
        <v>36</v>
      </c>
      <c r="M1837">
        <f>YEAR(Table1[[#This Row],[Transaction_Date]])</f>
        <v>2022</v>
      </c>
    </row>
    <row r="1838" spans="1:13" x14ac:dyDescent="0.25">
      <c r="A1838" s="3">
        <v>44596</v>
      </c>
      <c r="B1838" s="4">
        <v>34559</v>
      </c>
      <c r="C1838">
        <v>23057</v>
      </c>
      <c r="D1838">
        <v>11502</v>
      </c>
      <c r="E1838" t="s">
        <v>0</v>
      </c>
      <c r="F1838" t="s">
        <v>13</v>
      </c>
      <c r="G1838" t="s">
        <v>8</v>
      </c>
      <c r="H1838" t="s">
        <v>14</v>
      </c>
      <c r="I1838" t="s">
        <v>4</v>
      </c>
      <c r="J1838" t="s">
        <v>11</v>
      </c>
      <c r="K1838">
        <v>0.22</v>
      </c>
      <c r="L1838" t="s">
        <v>35</v>
      </c>
      <c r="M1838">
        <f>YEAR(Table1[[#This Row],[Transaction_Date]])</f>
        <v>2022</v>
      </c>
    </row>
    <row r="1839" spans="1:13" hidden="1" x14ac:dyDescent="0.25">
      <c r="A1839" s="3">
        <v>44933</v>
      </c>
      <c r="B1839">
        <v>9460</v>
      </c>
      <c r="C1839">
        <v>11618</v>
      </c>
      <c r="D1839">
        <v>-2158</v>
      </c>
      <c r="E1839" t="s">
        <v>0</v>
      </c>
      <c r="F1839" t="s">
        <v>17</v>
      </c>
      <c r="G1839" t="s">
        <v>7</v>
      </c>
      <c r="H1839" t="s">
        <v>18</v>
      </c>
      <c r="I1839" t="s">
        <v>10</v>
      </c>
      <c r="J1839" t="s">
        <v>11</v>
      </c>
      <c r="K1839">
        <v>0.22</v>
      </c>
      <c r="L1839" t="s">
        <v>28</v>
      </c>
      <c r="M1839">
        <f>YEAR(Table1[[#This Row],[Transaction_Date]])</f>
        <v>2023</v>
      </c>
    </row>
    <row r="1840" spans="1:13" hidden="1" x14ac:dyDescent="0.25">
      <c r="A1840" s="3">
        <v>44972</v>
      </c>
      <c r="B1840">
        <v>46591</v>
      </c>
      <c r="C1840">
        <v>16404</v>
      </c>
      <c r="D1840">
        <v>30187</v>
      </c>
      <c r="E1840" t="s">
        <v>0</v>
      </c>
      <c r="F1840" t="s">
        <v>13</v>
      </c>
      <c r="G1840" t="s">
        <v>8</v>
      </c>
      <c r="H1840" t="s">
        <v>3</v>
      </c>
      <c r="I1840" t="s">
        <v>19</v>
      </c>
      <c r="J1840" t="s">
        <v>5</v>
      </c>
      <c r="K1840">
        <v>0.17</v>
      </c>
      <c r="L1840" t="s">
        <v>35</v>
      </c>
      <c r="M1840">
        <f>YEAR(Table1[[#This Row],[Transaction_Date]])</f>
        <v>2023</v>
      </c>
    </row>
    <row r="1841" spans="1:13" x14ac:dyDescent="0.25">
      <c r="A1841" s="3">
        <v>44678</v>
      </c>
      <c r="B1841" s="4">
        <v>11450</v>
      </c>
      <c r="C1841">
        <v>19877</v>
      </c>
      <c r="D1841">
        <v>-8427</v>
      </c>
      <c r="E1841" t="s">
        <v>22</v>
      </c>
      <c r="F1841" t="s">
        <v>1</v>
      </c>
      <c r="G1841" t="s">
        <v>2</v>
      </c>
      <c r="H1841" t="s">
        <v>18</v>
      </c>
      <c r="I1841" t="s">
        <v>4</v>
      </c>
      <c r="J1841" t="s">
        <v>20</v>
      </c>
      <c r="K1841">
        <v>0.17</v>
      </c>
      <c r="L1841" t="s">
        <v>29</v>
      </c>
      <c r="M1841">
        <f>YEAR(Table1[[#This Row],[Transaction_Date]])</f>
        <v>2022</v>
      </c>
    </row>
    <row r="1842" spans="1:13" hidden="1" x14ac:dyDescent="0.25">
      <c r="A1842" s="3">
        <v>45130</v>
      </c>
      <c r="B1842">
        <v>32222</v>
      </c>
      <c r="C1842">
        <v>8688</v>
      </c>
      <c r="D1842">
        <v>23534</v>
      </c>
      <c r="E1842" t="s">
        <v>22</v>
      </c>
      <c r="F1842" t="s">
        <v>1</v>
      </c>
      <c r="G1842" t="s">
        <v>2</v>
      </c>
      <c r="H1842" t="s">
        <v>18</v>
      </c>
      <c r="I1842" t="s">
        <v>19</v>
      </c>
      <c r="J1842" t="s">
        <v>11</v>
      </c>
      <c r="K1842">
        <v>0.17</v>
      </c>
      <c r="L1842" t="s">
        <v>33</v>
      </c>
      <c r="M1842">
        <f>YEAR(Table1[[#This Row],[Transaction_Date]])</f>
        <v>2023</v>
      </c>
    </row>
    <row r="1843" spans="1:13" hidden="1" x14ac:dyDescent="0.25">
      <c r="A1843" s="3">
        <v>44991</v>
      </c>
      <c r="B1843">
        <v>15088</v>
      </c>
      <c r="C1843">
        <v>20618</v>
      </c>
      <c r="D1843">
        <v>-5530</v>
      </c>
      <c r="E1843" t="s">
        <v>22</v>
      </c>
      <c r="F1843" t="s">
        <v>1</v>
      </c>
      <c r="G1843" t="s">
        <v>22</v>
      </c>
      <c r="H1843" t="s">
        <v>3</v>
      </c>
      <c r="I1843" t="s">
        <v>19</v>
      </c>
      <c r="J1843" t="s">
        <v>5</v>
      </c>
      <c r="K1843">
        <v>0.02</v>
      </c>
      <c r="L1843" t="s">
        <v>21</v>
      </c>
      <c r="M1843">
        <f>YEAR(Table1[[#This Row],[Transaction_Date]])</f>
        <v>2023</v>
      </c>
    </row>
    <row r="1844" spans="1:13" x14ac:dyDescent="0.25">
      <c r="A1844" s="3">
        <v>44642</v>
      </c>
      <c r="B1844" s="4">
        <v>37489</v>
      </c>
      <c r="C1844">
        <v>15192</v>
      </c>
      <c r="D1844">
        <v>22297</v>
      </c>
      <c r="E1844" t="s">
        <v>2</v>
      </c>
      <c r="F1844" t="s">
        <v>23</v>
      </c>
      <c r="G1844" t="s">
        <v>22</v>
      </c>
      <c r="H1844" t="s">
        <v>27</v>
      </c>
      <c r="I1844" t="s">
        <v>10</v>
      </c>
      <c r="J1844" t="s">
        <v>5</v>
      </c>
      <c r="K1844">
        <v>0.26</v>
      </c>
      <c r="L1844" t="s">
        <v>21</v>
      </c>
      <c r="M1844">
        <f>YEAR(Table1[[#This Row],[Transaction_Date]])</f>
        <v>2022</v>
      </c>
    </row>
    <row r="1845" spans="1:13" hidden="1" x14ac:dyDescent="0.25">
      <c r="A1845" s="3">
        <v>45263</v>
      </c>
      <c r="B1845">
        <v>45351</v>
      </c>
      <c r="C1845">
        <v>23263</v>
      </c>
      <c r="D1845">
        <v>22088</v>
      </c>
      <c r="E1845" t="s">
        <v>16</v>
      </c>
      <c r="F1845" t="s">
        <v>26</v>
      </c>
      <c r="G1845" t="s">
        <v>2</v>
      </c>
      <c r="H1845" t="s">
        <v>18</v>
      </c>
      <c r="I1845" t="s">
        <v>19</v>
      </c>
      <c r="J1845" t="s">
        <v>11</v>
      </c>
      <c r="K1845">
        <v>0.21</v>
      </c>
      <c r="L1845" t="s">
        <v>15</v>
      </c>
      <c r="M1845">
        <f>YEAR(Table1[[#This Row],[Transaction_Date]])</f>
        <v>2023</v>
      </c>
    </row>
    <row r="1846" spans="1:13" x14ac:dyDescent="0.25">
      <c r="A1846" s="3">
        <v>44620</v>
      </c>
      <c r="B1846" s="4">
        <v>5103</v>
      </c>
      <c r="C1846">
        <v>18353</v>
      </c>
      <c r="D1846">
        <v>-13250</v>
      </c>
      <c r="E1846" t="s">
        <v>0</v>
      </c>
      <c r="F1846" t="s">
        <v>1</v>
      </c>
      <c r="G1846" t="s">
        <v>16</v>
      </c>
      <c r="H1846" t="s">
        <v>18</v>
      </c>
      <c r="I1846" t="s">
        <v>10</v>
      </c>
      <c r="J1846" t="s">
        <v>5</v>
      </c>
      <c r="K1846">
        <v>0.17</v>
      </c>
      <c r="L1846" t="s">
        <v>35</v>
      </c>
      <c r="M1846">
        <f>YEAR(Table1[[#This Row],[Transaction_Date]])</f>
        <v>2022</v>
      </c>
    </row>
    <row r="1847" spans="1:13" x14ac:dyDescent="0.25">
      <c r="A1847" s="3">
        <v>44817</v>
      </c>
      <c r="B1847" s="4">
        <v>14548</v>
      </c>
      <c r="C1847">
        <v>6535</v>
      </c>
      <c r="D1847">
        <v>8013</v>
      </c>
      <c r="E1847" t="s">
        <v>2</v>
      </c>
      <c r="F1847" t="s">
        <v>13</v>
      </c>
      <c r="G1847" t="s">
        <v>16</v>
      </c>
      <c r="H1847" t="s">
        <v>27</v>
      </c>
      <c r="I1847" t="s">
        <v>4</v>
      </c>
      <c r="J1847" t="s">
        <v>20</v>
      </c>
      <c r="K1847">
        <v>0.18</v>
      </c>
      <c r="L1847" t="s">
        <v>34</v>
      </c>
      <c r="M1847">
        <f>YEAR(Table1[[#This Row],[Transaction_Date]])</f>
        <v>2022</v>
      </c>
    </row>
    <row r="1848" spans="1:13" hidden="1" x14ac:dyDescent="0.25">
      <c r="A1848" s="3">
        <v>45274</v>
      </c>
      <c r="B1848">
        <v>31250</v>
      </c>
      <c r="C1848">
        <v>12306</v>
      </c>
      <c r="D1848">
        <v>18944</v>
      </c>
      <c r="E1848" t="s">
        <v>7</v>
      </c>
      <c r="F1848" t="s">
        <v>23</v>
      </c>
      <c r="G1848" t="s">
        <v>7</v>
      </c>
      <c r="H1848" t="s">
        <v>9</v>
      </c>
      <c r="I1848" t="s">
        <v>4</v>
      </c>
      <c r="J1848" t="s">
        <v>32</v>
      </c>
      <c r="K1848">
        <v>0.18</v>
      </c>
      <c r="L1848" t="s">
        <v>15</v>
      </c>
      <c r="M1848">
        <f>YEAR(Table1[[#This Row],[Transaction_Date]])</f>
        <v>2023</v>
      </c>
    </row>
    <row r="1849" spans="1:13" x14ac:dyDescent="0.25">
      <c r="A1849" s="3">
        <v>44614</v>
      </c>
      <c r="B1849" s="4">
        <v>21125</v>
      </c>
      <c r="C1849">
        <v>19994</v>
      </c>
      <c r="D1849">
        <v>1131</v>
      </c>
      <c r="E1849" t="s">
        <v>0</v>
      </c>
      <c r="F1849" t="s">
        <v>23</v>
      </c>
      <c r="G1849" t="s">
        <v>8</v>
      </c>
      <c r="H1849" t="s">
        <v>14</v>
      </c>
      <c r="I1849" t="s">
        <v>24</v>
      </c>
      <c r="J1849" t="s">
        <v>20</v>
      </c>
      <c r="K1849">
        <v>0.04</v>
      </c>
      <c r="L1849" t="s">
        <v>35</v>
      </c>
      <c r="M1849">
        <f>YEAR(Table1[[#This Row],[Transaction_Date]])</f>
        <v>2022</v>
      </c>
    </row>
    <row r="1850" spans="1:13" x14ac:dyDescent="0.25">
      <c r="A1850" s="3">
        <v>44741</v>
      </c>
      <c r="B1850" s="4">
        <v>8251</v>
      </c>
      <c r="C1850">
        <v>8031</v>
      </c>
      <c r="D1850">
        <v>220</v>
      </c>
      <c r="E1850" t="s">
        <v>0</v>
      </c>
      <c r="F1850" t="s">
        <v>13</v>
      </c>
      <c r="G1850" t="s">
        <v>2</v>
      </c>
      <c r="H1850" t="s">
        <v>18</v>
      </c>
      <c r="I1850" t="s">
        <v>10</v>
      </c>
      <c r="J1850" t="s">
        <v>20</v>
      </c>
      <c r="K1850">
        <v>0.11</v>
      </c>
      <c r="L1850" t="s">
        <v>25</v>
      </c>
      <c r="M1850">
        <f>YEAR(Table1[[#This Row],[Transaction_Date]])</f>
        <v>2022</v>
      </c>
    </row>
    <row r="1851" spans="1:13" hidden="1" x14ac:dyDescent="0.25">
      <c r="A1851" s="3">
        <v>45133</v>
      </c>
      <c r="B1851">
        <v>35478</v>
      </c>
      <c r="C1851">
        <v>22730</v>
      </c>
      <c r="D1851">
        <v>12748</v>
      </c>
      <c r="E1851" t="s">
        <v>22</v>
      </c>
      <c r="F1851" t="s">
        <v>26</v>
      </c>
      <c r="G1851" t="s">
        <v>7</v>
      </c>
      <c r="H1851" t="s">
        <v>18</v>
      </c>
      <c r="I1851" t="s">
        <v>10</v>
      </c>
      <c r="J1851" t="s">
        <v>5</v>
      </c>
      <c r="K1851">
        <v>0.23</v>
      </c>
      <c r="L1851" t="s">
        <v>33</v>
      </c>
      <c r="M1851">
        <f>YEAR(Table1[[#This Row],[Transaction_Date]])</f>
        <v>2023</v>
      </c>
    </row>
    <row r="1852" spans="1:13" x14ac:dyDescent="0.25">
      <c r="A1852" s="3">
        <v>44885</v>
      </c>
      <c r="B1852" s="4">
        <v>35119</v>
      </c>
      <c r="C1852">
        <v>7341</v>
      </c>
      <c r="D1852">
        <v>27778</v>
      </c>
      <c r="E1852" t="s">
        <v>16</v>
      </c>
      <c r="F1852" t="s">
        <v>1</v>
      </c>
      <c r="G1852" t="s">
        <v>8</v>
      </c>
      <c r="H1852" t="s">
        <v>3</v>
      </c>
      <c r="I1852" t="s">
        <v>24</v>
      </c>
      <c r="J1852" t="s">
        <v>5</v>
      </c>
      <c r="K1852">
        <v>0.15</v>
      </c>
      <c r="L1852" t="s">
        <v>36</v>
      </c>
      <c r="M1852">
        <f>YEAR(Table1[[#This Row],[Transaction_Date]])</f>
        <v>2022</v>
      </c>
    </row>
    <row r="1853" spans="1:13" hidden="1" x14ac:dyDescent="0.25">
      <c r="A1853" s="3">
        <v>45254</v>
      </c>
      <c r="B1853">
        <v>30920</v>
      </c>
      <c r="C1853">
        <v>20291</v>
      </c>
      <c r="D1853">
        <v>10629</v>
      </c>
      <c r="E1853" t="s">
        <v>0</v>
      </c>
      <c r="F1853" t="s">
        <v>13</v>
      </c>
      <c r="G1853" t="s">
        <v>8</v>
      </c>
      <c r="H1853" t="s">
        <v>9</v>
      </c>
      <c r="I1853" t="s">
        <v>4</v>
      </c>
      <c r="J1853" t="s">
        <v>11</v>
      </c>
      <c r="K1853">
        <v>0.28000000000000003</v>
      </c>
      <c r="L1853" t="s">
        <v>36</v>
      </c>
      <c r="M1853">
        <f>YEAR(Table1[[#This Row],[Transaction_Date]])</f>
        <v>2023</v>
      </c>
    </row>
    <row r="1854" spans="1:13" hidden="1" x14ac:dyDescent="0.25">
      <c r="A1854" s="3">
        <v>44941</v>
      </c>
      <c r="B1854">
        <v>11119</v>
      </c>
      <c r="C1854">
        <v>18269</v>
      </c>
      <c r="D1854">
        <v>-7150</v>
      </c>
      <c r="E1854" t="s">
        <v>16</v>
      </c>
      <c r="F1854" t="s">
        <v>13</v>
      </c>
      <c r="G1854" t="s">
        <v>22</v>
      </c>
      <c r="H1854" t="s">
        <v>9</v>
      </c>
      <c r="I1854" t="s">
        <v>4</v>
      </c>
      <c r="J1854" t="s">
        <v>5</v>
      </c>
      <c r="K1854">
        <v>0.23</v>
      </c>
      <c r="L1854" t="s">
        <v>28</v>
      </c>
      <c r="M1854">
        <f>YEAR(Table1[[#This Row],[Transaction_Date]])</f>
        <v>2023</v>
      </c>
    </row>
    <row r="1855" spans="1:13" x14ac:dyDescent="0.25">
      <c r="A1855" s="3">
        <v>44795</v>
      </c>
      <c r="B1855" s="4">
        <v>23529</v>
      </c>
      <c r="C1855">
        <v>17470</v>
      </c>
      <c r="D1855">
        <v>6059</v>
      </c>
      <c r="E1855" t="s">
        <v>0</v>
      </c>
      <c r="F1855" t="s">
        <v>23</v>
      </c>
      <c r="G1855" t="s">
        <v>16</v>
      </c>
      <c r="H1855" t="s">
        <v>18</v>
      </c>
      <c r="I1855" t="s">
        <v>19</v>
      </c>
      <c r="J1855" t="s">
        <v>20</v>
      </c>
      <c r="K1855">
        <v>0.03</v>
      </c>
      <c r="L1855" t="s">
        <v>12</v>
      </c>
      <c r="M1855">
        <f>YEAR(Table1[[#This Row],[Transaction_Date]])</f>
        <v>2022</v>
      </c>
    </row>
    <row r="1856" spans="1:13" hidden="1" x14ac:dyDescent="0.25">
      <c r="A1856" s="3">
        <v>44965</v>
      </c>
      <c r="B1856">
        <v>42671</v>
      </c>
      <c r="C1856">
        <v>16729</v>
      </c>
      <c r="D1856">
        <v>25942</v>
      </c>
      <c r="E1856" t="s">
        <v>0</v>
      </c>
      <c r="F1856" t="s">
        <v>23</v>
      </c>
      <c r="G1856" t="s">
        <v>7</v>
      </c>
      <c r="H1856" t="s">
        <v>3</v>
      </c>
      <c r="I1856" t="s">
        <v>19</v>
      </c>
      <c r="J1856" t="s">
        <v>5</v>
      </c>
      <c r="K1856">
        <v>0.17</v>
      </c>
      <c r="L1856" t="s">
        <v>35</v>
      </c>
      <c r="M1856">
        <f>YEAR(Table1[[#This Row],[Transaction_Date]])</f>
        <v>2023</v>
      </c>
    </row>
    <row r="1857" spans="1:13" x14ac:dyDescent="0.25">
      <c r="A1857" s="3">
        <v>44644</v>
      </c>
      <c r="B1857" s="4">
        <v>36277</v>
      </c>
      <c r="C1857">
        <v>15502</v>
      </c>
      <c r="D1857">
        <v>20775</v>
      </c>
      <c r="E1857" t="s">
        <v>22</v>
      </c>
      <c r="F1857" t="s">
        <v>1</v>
      </c>
      <c r="G1857" t="s">
        <v>16</v>
      </c>
      <c r="H1857" t="s">
        <v>14</v>
      </c>
      <c r="I1857" t="s">
        <v>19</v>
      </c>
      <c r="J1857" t="s">
        <v>20</v>
      </c>
      <c r="K1857">
        <v>0.26</v>
      </c>
      <c r="L1857" t="s">
        <v>21</v>
      </c>
      <c r="M1857">
        <f>YEAR(Table1[[#This Row],[Transaction_Date]])</f>
        <v>2022</v>
      </c>
    </row>
    <row r="1858" spans="1:13" x14ac:dyDescent="0.25">
      <c r="A1858" s="3">
        <v>44872</v>
      </c>
      <c r="B1858" s="4">
        <v>36514</v>
      </c>
      <c r="C1858">
        <v>27493</v>
      </c>
      <c r="D1858">
        <v>9021</v>
      </c>
      <c r="E1858" t="s">
        <v>0</v>
      </c>
      <c r="F1858" t="s">
        <v>1</v>
      </c>
      <c r="G1858" t="s">
        <v>8</v>
      </c>
      <c r="H1858" t="s">
        <v>3</v>
      </c>
      <c r="I1858" t="s">
        <v>4</v>
      </c>
      <c r="J1858" t="s">
        <v>20</v>
      </c>
      <c r="K1858">
        <v>0.16</v>
      </c>
      <c r="L1858" t="s">
        <v>36</v>
      </c>
      <c r="M1858">
        <f>YEAR(Table1[[#This Row],[Transaction_Date]])</f>
        <v>2022</v>
      </c>
    </row>
    <row r="1859" spans="1:13" x14ac:dyDescent="0.25">
      <c r="A1859" s="3">
        <v>44714</v>
      </c>
      <c r="B1859" s="4">
        <v>21576</v>
      </c>
      <c r="C1859">
        <v>5086</v>
      </c>
      <c r="D1859">
        <v>16490</v>
      </c>
      <c r="E1859" t="s">
        <v>7</v>
      </c>
      <c r="F1859" t="s">
        <v>13</v>
      </c>
      <c r="G1859" t="s">
        <v>2</v>
      </c>
      <c r="H1859" t="s">
        <v>27</v>
      </c>
      <c r="I1859" t="s">
        <v>4</v>
      </c>
      <c r="J1859" t="s">
        <v>20</v>
      </c>
      <c r="K1859">
        <v>0.09</v>
      </c>
      <c r="L1859" t="s">
        <v>25</v>
      </c>
      <c r="M1859">
        <f>YEAR(Table1[[#This Row],[Transaction_Date]])</f>
        <v>2022</v>
      </c>
    </row>
    <row r="1860" spans="1:13" hidden="1" x14ac:dyDescent="0.25">
      <c r="A1860" s="3">
        <v>45156</v>
      </c>
      <c r="B1860">
        <v>36093</v>
      </c>
      <c r="C1860">
        <v>12021</v>
      </c>
      <c r="D1860">
        <v>24072</v>
      </c>
      <c r="E1860" t="s">
        <v>0</v>
      </c>
      <c r="F1860" t="s">
        <v>23</v>
      </c>
      <c r="G1860" t="s">
        <v>8</v>
      </c>
      <c r="H1860" t="s">
        <v>27</v>
      </c>
      <c r="I1860" t="s">
        <v>19</v>
      </c>
      <c r="J1860" t="s">
        <v>20</v>
      </c>
      <c r="K1860">
        <v>0.16</v>
      </c>
      <c r="L1860" t="s">
        <v>12</v>
      </c>
      <c r="M1860">
        <f>YEAR(Table1[[#This Row],[Transaction_Date]])</f>
        <v>2023</v>
      </c>
    </row>
    <row r="1861" spans="1:13" x14ac:dyDescent="0.25">
      <c r="A1861" s="3">
        <v>44726</v>
      </c>
      <c r="B1861" s="4">
        <v>44632</v>
      </c>
      <c r="C1861">
        <v>13236</v>
      </c>
      <c r="D1861">
        <v>31396</v>
      </c>
      <c r="E1861" t="s">
        <v>0</v>
      </c>
      <c r="F1861" t="s">
        <v>13</v>
      </c>
      <c r="G1861" t="s">
        <v>8</v>
      </c>
      <c r="H1861" t="s">
        <v>18</v>
      </c>
      <c r="I1861" t="s">
        <v>4</v>
      </c>
      <c r="J1861" t="s">
        <v>11</v>
      </c>
      <c r="K1861">
        <v>0.11</v>
      </c>
      <c r="L1861" t="s">
        <v>25</v>
      </c>
      <c r="M1861">
        <f>YEAR(Table1[[#This Row],[Transaction_Date]])</f>
        <v>2022</v>
      </c>
    </row>
    <row r="1862" spans="1:13" hidden="1" x14ac:dyDescent="0.25">
      <c r="A1862" s="3">
        <v>44988</v>
      </c>
      <c r="B1862">
        <v>36868</v>
      </c>
      <c r="C1862">
        <v>29167</v>
      </c>
      <c r="D1862">
        <v>7701</v>
      </c>
      <c r="E1862" t="s">
        <v>22</v>
      </c>
      <c r="F1862" t="s">
        <v>26</v>
      </c>
      <c r="G1862" t="s">
        <v>2</v>
      </c>
      <c r="H1862" t="s">
        <v>18</v>
      </c>
      <c r="I1862" t="s">
        <v>24</v>
      </c>
      <c r="J1862" t="s">
        <v>32</v>
      </c>
      <c r="K1862">
        <v>0.03</v>
      </c>
      <c r="L1862" t="s">
        <v>21</v>
      </c>
      <c r="M1862">
        <f>YEAR(Table1[[#This Row],[Transaction_Date]])</f>
        <v>2023</v>
      </c>
    </row>
    <row r="1863" spans="1:13" x14ac:dyDescent="0.25">
      <c r="A1863" s="3">
        <v>44722</v>
      </c>
      <c r="B1863" s="4">
        <v>25808</v>
      </c>
      <c r="C1863">
        <v>4394</v>
      </c>
      <c r="D1863">
        <v>21414</v>
      </c>
      <c r="E1863" t="s">
        <v>0</v>
      </c>
      <c r="F1863" t="s">
        <v>13</v>
      </c>
      <c r="G1863" t="s">
        <v>8</v>
      </c>
      <c r="H1863" t="s">
        <v>27</v>
      </c>
      <c r="I1863" t="s">
        <v>4</v>
      </c>
      <c r="J1863" t="s">
        <v>5</v>
      </c>
      <c r="K1863">
        <v>0.17</v>
      </c>
      <c r="L1863" t="s">
        <v>25</v>
      </c>
      <c r="M1863">
        <f>YEAR(Table1[[#This Row],[Transaction_Date]])</f>
        <v>2022</v>
      </c>
    </row>
    <row r="1864" spans="1:13" x14ac:dyDescent="0.25">
      <c r="A1864" s="3">
        <v>44574</v>
      </c>
      <c r="B1864" s="4">
        <v>12010</v>
      </c>
      <c r="C1864">
        <v>20363</v>
      </c>
      <c r="D1864">
        <v>-8353</v>
      </c>
      <c r="E1864" t="s">
        <v>0</v>
      </c>
      <c r="F1864" t="s">
        <v>23</v>
      </c>
      <c r="G1864" t="s">
        <v>8</v>
      </c>
      <c r="H1864" t="s">
        <v>3</v>
      </c>
      <c r="I1864" t="s">
        <v>10</v>
      </c>
      <c r="J1864" t="s">
        <v>5</v>
      </c>
      <c r="K1864">
        <v>0.01</v>
      </c>
      <c r="L1864" t="s">
        <v>28</v>
      </c>
      <c r="M1864">
        <f>YEAR(Table1[[#This Row],[Transaction_Date]])</f>
        <v>2022</v>
      </c>
    </row>
    <row r="1865" spans="1:13" x14ac:dyDescent="0.25">
      <c r="A1865" s="3">
        <v>44674</v>
      </c>
      <c r="B1865" s="4">
        <v>46214</v>
      </c>
      <c r="C1865">
        <v>5572</v>
      </c>
      <c r="D1865">
        <v>40642</v>
      </c>
      <c r="E1865" t="s">
        <v>7</v>
      </c>
      <c r="F1865" t="s">
        <v>23</v>
      </c>
      <c r="G1865" t="s">
        <v>16</v>
      </c>
      <c r="H1865" t="s">
        <v>3</v>
      </c>
      <c r="I1865" t="s">
        <v>19</v>
      </c>
      <c r="J1865" t="s">
        <v>32</v>
      </c>
      <c r="K1865">
        <v>0.1</v>
      </c>
      <c r="L1865" t="s">
        <v>29</v>
      </c>
      <c r="M1865">
        <f>YEAR(Table1[[#This Row],[Transaction_Date]])</f>
        <v>2022</v>
      </c>
    </row>
    <row r="1866" spans="1:13" x14ac:dyDescent="0.25">
      <c r="A1866" s="3">
        <v>44904</v>
      </c>
      <c r="B1866" s="4">
        <v>43303</v>
      </c>
      <c r="C1866">
        <v>25045</v>
      </c>
      <c r="D1866">
        <v>18258</v>
      </c>
      <c r="E1866" t="s">
        <v>0</v>
      </c>
      <c r="F1866" t="s">
        <v>1</v>
      </c>
      <c r="G1866" t="s">
        <v>8</v>
      </c>
      <c r="H1866" t="s">
        <v>14</v>
      </c>
      <c r="I1866" t="s">
        <v>10</v>
      </c>
      <c r="J1866" t="s">
        <v>11</v>
      </c>
      <c r="K1866">
        <v>0.05</v>
      </c>
      <c r="L1866" t="s">
        <v>15</v>
      </c>
      <c r="M1866">
        <f>YEAR(Table1[[#This Row],[Transaction_Date]])</f>
        <v>2022</v>
      </c>
    </row>
    <row r="1867" spans="1:13" x14ac:dyDescent="0.25">
      <c r="A1867" s="3">
        <v>44579</v>
      </c>
      <c r="B1867" s="4">
        <v>19805</v>
      </c>
      <c r="C1867">
        <v>28424</v>
      </c>
      <c r="D1867">
        <v>-8619</v>
      </c>
      <c r="E1867" t="s">
        <v>2</v>
      </c>
      <c r="F1867" t="s">
        <v>23</v>
      </c>
      <c r="G1867" t="s">
        <v>8</v>
      </c>
      <c r="H1867" t="s">
        <v>18</v>
      </c>
      <c r="I1867" t="s">
        <v>19</v>
      </c>
      <c r="J1867" t="s">
        <v>5</v>
      </c>
      <c r="K1867">
        <v>0.11</v>
      </c>
      <c r="L1867" t="s">
        <v>28</v>
      </c>
      <c r="M1867">
        <f>YEAR(Table1[[#This Row],[Transaction_Date]])</f>
        <v>2022</v>
      </c>
    </row>
    <row r="1868" spans="1:13" x14ac:dyDescent="0.25">
      <c r="A1868" s="3">
        <v>44573</v>
      </c>
      <c r="B1868" s="4">
        <v>19835</v>
      </c>
      <c r="C1868">
        <v>6157</v>
      </c>
      <c r="D1868">
        <v>13678</v>
      </c>
      <c r="E1868" t="s">
        <v>22</v>
      </c>
      <c r="F1868" t="s">
        <v>1</v>
      </c>
      <c r="G1868" t="s">
        <v>8</v>
      </c>
      <c r="H1868" t="s">
        <v>9</v>
      </c>
      <c r="I1868" t="s">
        <v>4</v>
      </c>
      <c r="J1868" t="s">
        <v>5</v>
      </c>
      <c r="K1868">
        <v>0.03</v>
      </c>
      <c r="L1868" t="s">
        <v>28</v>
      </c>
      <c r="M1868">
        <f>YEAR(Table1[[#This Row],[Transaction_Date]])</f>
        <v>2022</v>
      </c>
    </row>
    <row r="1869" spans="1:13" hidden="1" x14ac:dyDescent="0.25">
      <c r="A1869" s="3">
        <v>45274</v>
      </c>
      <c r="B1869">
        <v>10272</v>
      </c>
      <c r="C1869">
        <v>10683</v>
      </c>
      <c r="D1869">
        <v>-411</v>
      </c>
      <c r="E1869" t="s">
        <v>0</v>
      </c>
      <c r="F1869" t="s">
        <v>13</v>
      </c>
      <c r="G1869" t="s">
        <v>22</v>
      </c>
      <c r="H1869" t="s">
        <v>18</v>
      </c>
      <c r="I1869" t="s">
        <v>19</v>
      </c>
      <c r="J1869" t="s">
        <v>20</v>
      </c>
      <c r="K1869">
        <v>0.05</v>
      </c>
      <c r="L1869" t="s">
        <v>15</v>
      </c>
      <c r="M1869">
        <f>YEAR(Table1[[#This Row],[Transaction_Date]])</f>
        <v>2023</v>
      </c>
    </row>
    <row r="1870" spans="1:13" hidden="1" x14ac:dyDescent="0.25">
      <c r="A1870" s="3">
        <v>45186</v>
      </c>
      <c r="B1870">
        <v>6682</v>
      </c>
      <c r="C1870">
        <v>8229</v>
      </c>
      <c r="D1870">
        <v>-1547</v>
      </c>
      <c r="E1870" t="s">
        <v>0</v>
      </c>
      <c r="F1870" t="s">
        <v>26</v>
      </c>
      <c r="G1870" t="s">
        <v>8</v>
      </c>
      <c r="H1870" t="s">
        <v>14</v>
      </c>
      <c r="I1870" t="s">
        <v>4</v>
      </c>
      <c r="J1870" t="s">
        <v>32</v>
      </c>
      <c r="K1870">
        <v>0.1</v>
      </c>
      <c r="L1870" t="s">
        <v>34</v>
      </c>
      <c r="M1870">
        <f>YEAR(Table1[[#This Row],[Transaction_Date]])</f>
        <v>2023</v>
      </c>
    </row>
    <row r="1871" spans="1:13" hidden="1" x14ac:dyDescent="0.25">
      <c r="A1871" s="3">
        <v>45091</v>
      </c>
      <c r="B1871">
        <v>12617</v>
      </c>
      <c r="C1871">
        <v>11139</v>
      </c>
      <c r="D1871">
        <v>1478</v>
      </c>
      <c r="E1871" t="s">
        <v>7</v>
      </c>
      <c r="F1871" t="s">
        <v>13</v>
      </c>
      <c r="G1871" t="s">
        <v>2</v>
      </c>
      <c r="H1871" t="s">
        <v>18</v>
      </c>
      <c r="I1871" t="s">
        <v>4</v>
      </c>
      <c r="J1871" t="s">
        <v>20</v>
      </c>
      <c r="K1871">
        <v>0.15</v>
      </c>
      <c r="L1871" t="s">
        <v>25</v>
      </c>
      <c r="M1871">
        <f>YEAR(Table1[[#This Row],[Transaction_Date]])</f>
        <v>2023</v>
      </c>
    </row>
    <row r="1872" spans="1:13" x14ac:dyDescent="0.25">
      <c r="A1872" s="3">
        <v>44666</v>
      </c>
      <c r="B1872" s="4">
        <v>18579</v>
      </c>
      <c r="C1872">
        <v>6874</v>
      </c>
      <c r="D1872">
        <v>11705</v>
      </c>
      <c r="E1872" t="s">
        <v>0</v>
      </c>
      <c r="F1872" t="s">
        <v>23</v>
      </c>
      <c r="G1872" t="s">
        <v>2</v>
      </c>
      <c r="H1872" t="s">
        <v>14</v>
      </c>
      <c r="I1872" t="s">
        <v>4</v>
      </c>
      <c r="J1872" t="s">
        <v>32</v>
      </c>
      <c r="K1872">
        <v>0.02</v>
      </c>
      <c r="L1872" t="s">
        <v>29</v>
      </c>
      <c r="M1872">
        <f>YEAR(Table1[[#This Row],[Transaction_Date]])</f>
        <v>2022</v>
      </c>
    </row>
    <row r="1873" spans="1:13" x14ac:dyDescent="0.25">
      <c r="A1873" s="3">
        <v>44739</v>
      </c>
      <c r="B1873" s="4">
        <v>38069</v>
      </c>
      <c r="C1873">
        <v>4178</v>
      </c>
      <c r="D1873">
        <v>33891</v>
      </c>
      <c r="E1873" t="s">
        <v>22</v>
      </c>
      <c r="F1873" t="s">
        <v>13</v>
      </c>
      <c r="G1873" t="s">
        <v>22</v>
      </c>
      <c r="H1873" t="s">
        <v>18</v>
      </c>
      <c r="I1873" t="s">
        <v>4</v>
      </c>
      <c r="J1873" t="s">
        <v>32</v>
      </c>
      <c r="K1873">
        <v>0.01</v>
      </c>
      <c r="L1873" t="s">
        <v>25</v>
      </c>
      <c r="M1873">
        <f>YEAR(Table1[[#This Row],[Transaction_Date]])</f>
        <v>2022</v>
      </c>
    </row>
    <row r="1874" spans="1:13" x14ac:dyDescent="0.25">
      <c r="A1874" s="3">
        <v>44733</v>
      </c>
      <c r="B1874" s="4">
        <v>36962</v>
      </c>
      <c r="C1874">
        <v>8732</v>
      </c>
      <c r="D1874">
        <v>28230</v>
      </c>
      <c r="E1874" t="s">
        <v>16</v>
      </c>
      <c r="F1874" t="s">
        <v>23</v>
      </c>
      <c r="G1874" t="s">
        <v>30</v>
      </c>
      <c r="H1874" t="s">
        <v>18</v>
      </c>
      <c r="I1874" t="s">
        <v>19</v>
      </c>
      <c r="J1874" t="s">
        <v>20</v>
      </c>
      <c r="K1874">
        <v>0.23</v>
      </c>
      <c r="L1874" t="s">
        <v>25</v>
      </c>
      <c r="M1874">
        <f>YEAR(Table1[[#This Row],[Transaction_Date]])</f>
        <v>2022</v>
      </c>
    </row>
    <row r="1875" spans="1:13" hidden="1" x14ac:dyDescent="0.25">
      <c r="A1875" s="3">
        <v>44965</v>
      </c>
      <c r="B1875">
        <v>47053</v>
      </c>
      <c r="C1875">
        <v>21554</v>
      </c>
      <c r="D1875">
        <v>25499</v>
      </c>
      <c r="E1875" t="s">
        <v>7</v>
      </c>
      <c r="F1875" t="s">
        <v>17</v>
      </c>
      <c r="G1875" t="s">
        <v>30</v>
      </c>
      <c r="H1875" t="s">
        <v>18</v>
      </c>
      <c r="I1875" t="s">
        <v>10</v>
      </c>
      <c r="J1875" t="s">
        <v>20</v>
      </c>
      <c r="K1875">
        <v>0.19</v>
      </c>
      <c r="L1875" t="s">
        <v>35</v>
      </c>
      <c r="M1875">
        <f>YEAR(Table1[[#This Row],[Transaction_Date]])</f>
        <v>2023</v>
      </c>
    </row>
    <row r="1876" spans="1:13" x14ac:dyDescent="0.25">
      <c r="A1876" s="3">
        <v>44603</v>
      </c>
      <c r="B1876" s="4">
        <v>43047</v>
      </c>
      <c r="C1876">
        <v>28106</v>
      </c>
      <c r="D1876">
        <v>14941</v>
      </c>
      <c r="E1876" t="s">
        <v>0</v>
      </c>
      <c r="F1876" t="s">
        <v>13</v>
      </c>
      <c r="G1876" t="s">
        <v>2</v>
      </c>
      <c r="H1876" t="s">
        <v>18</v>
      </c>
      <c r="I1876" t="s">
        <v>4</v>
      </c>
      <c r="J1876" t="s">
        <v>20</v>
      </c>
      <c r="K1876">
        <v>0.09</v>
      </c>
      <c r="L1876" t="s">
        <v>35</v>
      </c>
      <c r="M1876">
        <f>YEAR(Table1[[#This Row],[Transaction_Date]])</f>
        <v>2022</v>
      </c>
    </row>
    <row r="1877" spans="1:13" x14ac:dyDescent="0.25">
      <c r="A1877" s="3">
        <v>44680</v>
      </c>
      <c r="B1877" s="4">
        <v>12517</v>
      </c>
      <c r="C1877">
        <v>4270</v>
      </c>
      <c r="D1877">
        <v>8247</v>
      </c>
      <c r="E1877" t="s">
        <v>22</v>
      </c>
      <c r="F1877" t="s">
        <v>17</v>
      </c>
      <c r="G1877" t="s">
        <v>8</v>
      </c>
      <c r="H1877" t="s">
        <v>18</v>
      </c>
      <c r="I1877" t="s">
        <v>10</v>
      </c>
      <c r="J1877" t="s">
        <v>5</v>
      </c>
      <c r="K1877">
        <v>0.15</v>
      </c>
      <c r="L1877" t="s">
        <v>29</v>
      </c>
      <c r="M1877">
        <f>YEAR(Table1[[#This Row],[Transaction_Date]])</f>
        <v>2022</v>
      </c>
    </row>
    <row r="1878" spans="1:13" hidden="1" x14ac:dyDescent="0.25">
      <c r="A1878" s="3">
        <v>45137</v>
      </c>
      <c r="B1878">
        <v>29383</v>
      </c>
      <c r="C1878">
        <v>27937</v>
      </c>
      <c r="D1878">
        <v>1446</v>
      </c>
      <c r="E1878" t="s">
        <v>16</v>
      </c>
      <c r="F1878" t="s">
        <v>23</v>
      </c>
      <c r="G1878" t="s">
        <v>16</v>
      </c>
      <c r="H1878" t="s">
        <v>9</v>
      </c>
      <c r="I1878" t="s">
        <v>10</v>
      </c>
      <c r="J1878" t="s">
        <v>5</v>
      </c>
      <c r="K1878">
        <v>0.27</v>
      </c>
      <c r="L1878" t="s">
        <v>33</v>
      </c>
      <c r="M1878">
        <f>YEAR(Table1[[#This Row],[Transaction_Date]])</f>
        <v>2023</v>
      </c>
    </row>
    <row r="1879" spans="1:13" hidden="1" x14ac:dyDescent="0.25">
      <c r="A1879" s="3">
        <v>44975</v>
      </c>
      <c r="B1879">
        <v>38926</v>
      </c>
      <c r="C1879">
        <v>12488</v>
      </c>
      <c r="D1879">
        <v>26438</v>
      </c>
      <c r="E1879" t="s">
        <v>16</v>
      </c>
      <c r="F1879" t="s">
        <v>13</v>
      </c>
      <c r="G1879" t="s">
        <v>30</v>
      </c>
      <c r="H1879" t="s">
        <v>9</v>
      </c>
      <c r="I1879" t="s">
        <v>4</v>
      </c>
      <c r="J1879" t="s">
        <v>20</v>
      </c>
      <c r="K1879">
        <v>0.13</v>
      </c>
      <c r="L1879" t="s">
        <v>35</v>
      </c>
      <c r="M1879">
        <f>YEAR(Table1[[#This Row],[Transaction_Date]])</f>
        <v>2023</v>
      </c>
    </row>
    <row r="1880" spans="1:13" x14ac:dyDescent="0.25">
      <c r="A1880" s="3">
        <v>44682</v>
      </c>
      <c r="B1880" s="4">
        <v>37954</v>
      </c>
      <c r="C1880">
        <v>27494</v>
      </c>
      <c r="D1880">
        <v>10460</v>
      </c>
      <c r="E1880" t="s">
        <v>0</v>
      </c>
      <c r="F1880" t="s">
        <v>26</v>
      </c>
      <c r="G1880" t="s">
        <v>8</v>
      </c>
      <c r="H1880" t="s">
        <v>18</v>
      </c>
      <c r="I1880" t="s">
        <v>4</v>
      </c>
      <c r="J1880" t="s">
        <v>20</v>
      </c>
      <c r="K1880">
        <v>0.1</v>
      </c>
      <c r="L1880" t="s">
        <v>6</v>
      </c>
      <c r="M1880">
        <f>YEAR(Table1[[#This Row],[Transaction_Date]])</f>
        <v>2022</v>
      </c>
    </row>
    <row r="1881" spans="1:13" x14ac:dyDescent="0.25">
      <c r="A1881" s="3">
        <v>44892</v>
      </c>
      <c r="B1881" s="4">
        <v>35962</v>
      </c>
      <c r="C1881">
        <v>22847</v>
      </c>
      <c r="D1881">
        <v>13115</v>
      </c>
      <c r="E1881" t="s">
        <v>0</v>
      </c>
      <c r="F1881" t="s">
        <v>23</v>
      </c>
      <c r="G1881" t="s">
        <v>8</v>
      </c>
      <c r="H1881" t="s">
        <v>18</v>
      </c>
      <c r="I1881" t="s">
        <v>24</v>
      </c>
      <c r="J1881" t="s">
        <v>5</v>
      </c>
      <c r="K1881">
        <v>0.28000000000000003</v>
      </c>
      <c r="L1881" t="s">
        <v>36</v>
      </c>
      <c r="M1881">
        <f>YEAR(Table1[[#This Row],[Transaction_Date]])</f>
        <v>2022</v>
      </c>
    </row>
    <row r="1882" spans="1:13" x14ac:dyDescent="0.25">
      <c r="A1882" s="3">
        <v>44909</v>
      </c>
      <c r="B1882" s="4">
        <v>39947</v>
      </c>
      <c r="C1882">
        <v>11631</v>
      </c>
      <c r="D1882">
        <v>28316</v>
      </c>
      <c r="E1882" t="s">
        <v>7</v>
      </c>
      <c r="F1882" t="s">
        <v>1</v>
      </c>
      <c r="G1882" t="s">
        <v>22</v>
      </c>
      <c r="H1882" t="s">
        <v>3</v>
      </c>
      <c r="I1882" t="s">
        <v>10</v>
      </c>
      <c r="J1882" t="s">
        <v>5</v>
      </c>
      <c r="K1882">
        <v>0.2</v>
      </c>
      <c r="L1882" t="s">
        <v>15</v>
      </c>
      <c r="M1882">
        <f>YEAR(Table1[[#This Row],[Transaction_Date]])</f>
        <v>2022</v>
      </c>
    </row>
    <row r="1883" spans="1:13" hidden="1" x14ac:dyDescent="0.25">
      <c r="A1883" s="3">
        <v>45158</v>
      </c>
      <c r="B1883">
        <v>40678</v>
      </c>
      <c r="C1883">
        <v>19452</v>
      </c>
      <c r="D1883">
        <v>21226</v>
      </c>
      <c r="E1883" t="s">
        <v>7</v>
      </c>
      <c r="F1883" t="s">
        <v>17</v>
      </c>
      <c r="G1883" t="s">
        <v>22</v>
      </c>
      <c r="H1883" t="s">
        <v>18</v>
      </c>
      <c r="I1883" t="s">
        <v>19</v>
      </c>
      <c r="J1883" t="s">
        <v>5</v>
      </c>
      <c r="K1883">
        <v>0.27</v>
      </c>
      <c r="L1883" t="s">
        <v>12</v>
      </c>
      <c r="M1883">
        <f>YEAR(Table1[[#This Row],[Transaction_Date]])</f>
        <v>2023</v>
      </c>
    </row>
    <row r="1884" spans="1:13" hidden="1" x14ac:dyDescent="0.25">
      <c r="A1884" s="3">
        <v>45056</v>
      </c>
      <c r="B1884">
        <v>24983</v>
      </c>
      <c r="C1884">
        <v>27971</v>
      </c>
      <c r="D1884">
        <v>-2988</v>
      </c>
      <c r="E1884" t="s">
        <v>0</v>
      </c>
      <c r="F1884" t="s">
        <v>17</v>
      </c>
      <c r="G1884" t="s">
        <v>16</v>
      </c>
      <c r="H1884" t="s">
        <v>18</v>
      </c>
      <c r="I1884" t="s">
        <v>4</v>
      </c>
      <c r="J1884" t="s">
        <v>11</v>
      </c>
      <c r="K1884">
        <v>0.25</v>
      </c>
      <c r="L1884" t="s">
        <v>6</v>
      </c>
      <c r="M1884">
        <f>YEAR(Table1[[#This Row],[Transaction_Date]])</f>
        <v>2023</v>
      </c>
    </row>
    <row r="1885" spans="1:13" x14ac:dyDescent="0.25">
      <c r="A1885" s="3">
        <v>44763</v>
      </c>
      <c r="B1885" s="4">
        <v>26672</v>
      </c>
      <c r="C1885">
        <v>17010</v>
      </c>
      <c r="D1885">
        <v>9662</v>
      </c>
      <c r="E1885" t="s">
        <v>0</v>
      </c>
      <c r="F1885" t="s">
        <v>23</v>
      </c>
      <c r="G1885" t="s">
        <v>16</v>
      </c>
      <c r="H1885" t="s">
        <v>27</v>
      </c>
      <c r="I1885" t="s">
        <v>10</v>
      </c>
      <c r="J1885" t="s">
        <v>32</v>
      </c>
      <c r="K1885">
        <v>0.22</v>
      </c>
      <c r="L1885" t="s">
        <v>33</v>
      </c>
      <c r="M1885">
        <f>YEAR(Table1[[#This Row],[Transaction_Date]])</f>
        <v>2022</v>
      </c>
    </row>
    <row r="1886" spans="1:13" x14ac:dyDescent="0.25">
      <c r="A1886" s="3">
        <v>44820</v>
      </c>
      <c r="B1886" s="4">
        <v>9829</v>
      </c>
      <c r="C1886">
        <v>27979</v>
      </c>
      <c r="D1886">
        <v>-18150</v>
      </c>
      <c r="E1886" t="s">
        <v>0</v>
      </c>
      <c r="F1886" t="s">
        <v>1</v>
      </c>
      <c r="G1886" t="s">
        <v>7</v>
      </c>
      <c r="H1886" t="s">
        <v>9</v>
      </c>
      <c r="I1886" t="s">
        <v>24</v>
      </c>
      <c r="J1886" t="s">
        <v>5</v>
      </c>
      <c r="K1886">
        <v>0.04</v>
      </c>
      <c r="L1886" t="s">
        <v>34</v>
      </c>
      <c r="M1886">
        <f>YEAR(Table1[[#This Row],[Transaction_Date]])</f>
        <v>2022</v>
      </c>
    </row>
    <row r="1887" spans="1:13" x14ac:dyDescent="0.25">
      <c r="A1887" s="3">
        <v>44751</v>
      </c>
      <c r="B1887" s="4">
        <v>12684</v>
      </c>
      <c r="C1887">
        <v>25839</v>
      </c>
      <c r="D1887">
        <v>-13155</v>
      </c>
      <c r="E1887" t="s">
        <v>16</v>
      </c>
      <c r="F1887" t="s">
        <v>26</v>
      </c>
      <c r="G1887" t="s">
        <v>30</v>
      </c>
      <c r="H1887" t="s">
        <v>18</v>
      </c>
      <c r="I1887" t="s">
        <v>4</v>
      </c>
      <c r="J1887" t="s">
        <v>5</v>
      </c>
      <c r="K1887">
        <v>0.12</v>
      </c>
      <c r="L1887" t="s">
        <v>33</v>
      </c>
      <c r="M1887">
        <f>YEAR(Table1[[#This Row],[Transaction_Date]])</f>
        <v>2022</v>
      </c>
    </row>
    <row r="1888" spans="1:13" x14ac:dyDescent="0.25">
      <c r="A1888" s="3">
        <v>44923</v>
      </c>
      <c r="B1888" s="4">
        <v>19759</v>
      </c>
      <c r="C1888">
        <v>11938</v>
      </c>
      <c r="D1888">
        <v>7821</v>
      </c>
      <c r="E1888" t="s">
        <v>0</v>
      </c>
      <c r="F1888" t="s">
        <v>1</v>
      </c>
      <c r="G1888" t="s">
        <v>8</v>
      </c>
      <c r="H1888" t="s">
        <v>3</v>
      </c>
      <c r="I1888" t="s">
        <v>10</v>
      </c>
      <c r="J1888" t="s">
        <v>20</v>
      </c>
      <c r="K1888">
        <v>0.15</v>
      </c>
      <c r="L1888" t="s">
        <v>15</v>
      </c>
      <c r="M1888">
        <f>YEAR(Table1[[#This Row],[Transaction_Date]])</f>
        <v>2022</v>
      </c>
    </row>
    <row r="1889" spans="1:13" x14ac:dyDescent="0.25">
      <c r="A1889" s="3">
        <v>44595</v>
      </c>
      <c r="B1889" s="4">
        <v>9100</v>
      </c>
      <c r="C1889">
        <v>8879</v>
      </c>
      <c r="D1889">
        <v>221</v>
      </c>
      <c r="E1889" t="s">
        <v>16</v>
      </c>
      <c r="F1889" t="s">
        <v>13</v>
      </c>
      <c r="G1889" t="s">
        <v>30</v>
      </c>
      <c r="H1889" t="s">
        <v>14</v>
      </c>
      <c r="I1889" t="s">
        <v>4</v>
      </c>
      <c r="J1889" t="s">
        <v>11</v>
      </c>
      <c r="K1889">
        <v>0</v>
      </c>
      <c r="L1889" t="s">
        <v>35</v>
      </c>
      <c r="M1889">
        <f>YEAR(Table1[[#This Row],[Transaction_Date]])</f>
        <v>2022</v>
      </c>
    </row>
    <row r="1890" spans="1:13" x14ac:dyDescent="0.25">
      <c r="A1890" s="3">
        <v>44854</v>
      </c>
      <c r="B1890" s="4">
        <v>25455</v>
      </c>
      <c r="C1890">
        <v>8724</v>
      </c>
      <c r="D1890">
        <v>16731</v>
      </c>
      <c r="E1890" t="s">
        <v>7</v>
      </c>
      <c r="F1890" t="s">
        <v>26</v>
      </c>
      <c r="G1890" t="s">
        <v>8</v>
      </c>
      <c r="H1890" t="s">
        <v>3</v>
      </c>
      <c r="I1890" t="s">
        <v>10</v>
      </c>
      <c r="J1890" t="s">
        <v>5</v>
      </c>
      <c r="K1890">
        <v>0.21</v>
      </c>
      <c r="L1890" t="s">
        <v>31</v>
      </c>
      <c r="M1890">
        <f>YEAR(Table1[[#This Row],[Transaction_Date]])</f>
        <v>2022</v>
      </c>
    </row>
    <row r="1891" spans="1:13" x14ac:dyDescent="0.25">
      <c r="A1891" s="3">
        <v>44568</v>
      </c>
      <c r="B1891" s="4">
        <v>21810</v>
      </c>
      <c r="C1891">
        <v>27931</v>
      </c>
      <c r="D1891">
        <v>-6121</v>
      </c>
      <c r="E1891" t="s">
        <v>22</v>
      </c>
      <c r="F1891" t="s">
        <v>13</v>
      </c>
      <c r="G1891" t="s">
        <v>22</v>
      </c>
      <c r="H1891" t="s">
        <v>3</v>
      </c>
      <c r="I1891" t="s">
        <v>4</v>
      </c>
      <c r="J1891" t="s">
        <v>5</v>
      </c>
      <c r="K1891">
        <v>0.19</v>
      </c>
      <c r="L1891" t="s">
        <v>28</v>
      </c>
      <c r="M1891">
        <f>YEAR(Table1[[#This Row],[Transaction_Date]])</f>
        <v>2022</v>
      </c>
    </row>
    <row r="1892" spans="1:13" hidden="1" x14ac:dyDescent="0.25">
      <c r="A1892" s="3">
        <v>45162</v>
      </c>
      <c r="B1892">
        <v>22953</v>
      </c>
      <c r="C1892">
        <v>11986</v>
      </c>
      <c r="D1892">
        <v>10967</v>
      </c>
      <c r="E1892" t="s">
        <v>22</v>
      </c>
      <c r="F1892" t="s">
        <v>26</v>
      </c>
      <c r="G1892" t="s">
        <v>16</v>
      </c>
      <c r="H1892" t="s">
        <v>27</v>
      </c>
      <c r="I1892" t="s">
        <v>19</v>
      </c>
      <c r="J1892" t="s">
        <v>32</v>
      </c>
      <c r="K1892">
        <v>0.28000000000000003</v>
      </c>
      <c r="L1892" t="s">
        <v>12</v>
      </c>
      <c r="M1892">
        <f>YEAR(Table1[[#This Row],[Transaction_Date]])</f>
        <v>2023</v>
      </c>
    </row>
    <row r="1893" spans="1:13" x14ac:dyDescent="0.25">
      <c r="A1893" s="3">
        <v>44584</v>
      </c>
      <c r="B1893" s="4">
        <v>22761</v>
      </c>
      <c r="C1893">
        <v>7807</v>
      </c>
      <c r="D1893">
        <v>14954</v>
      </c>
      <c r="E1893" t="s">
        <v>0</v>
      </c>
      <c r="F1893" t="s">
        <v>1</v>
      </c>
      <c r="G1893" t="s">
        <v>8</v>
      </c>
      <c r="H1893" t="s">
        <v>18</v>
      </c>
      <c r="I1893" t="s">
        <v>4</v>
      </c>
      <c r="J1893" t="s">
        <v>32</v>
      </c>
      <c r="K1893">
        <v>0.01</v>
      </c>
      <c r="L1893" t="s">
        <v>28</v>
      </c>
      <c r="M1893">
        <f>YEAR(Table1[[#This Row],[Transaction_Date]])</f>
        <v>2022</v>
      </c>
    </row>
    <row r="1894" spans="1:13" hidden="1" x14ac:dyDescent="0.25">
      <c r="A1894" s="3">
        <v>45009</v>
      </c>
      <c r="B1894">
        <v>34132</v>
      </c>
      <c r="C1894">
        <v>22098</v>
      </c>
      <c r="D1894">
        <v>12034</v>
      </c>
      <c r="E1894" t="s">
        <v>0</v>
      </c>
      <c r="F1894" t="s">
        <v>23</v>
      </c>
      <c r="G1894" t="s">
        <v>16</v>
      </c>
      <c r="H1894" t="s">
        <v>18</v>
      </c>
      <c r="I1894" t="s">
        <v>19</v>
      </c>
      <c r="J1894" t="s">
        <v>32</v>
      </c>
      <c r="K1894">
        <v>0.14000000000000001</v>
      </c>
      <c r="L1894" t="s">
        <v>21</v>
      </c>
      <c r="M1894">
        <f>YEAR(Table1[[#This Row],[Transaction_Date]])</f>
        <v>2023</v>
      </c>
    </row>
    <row r="1895" spans="1:13" hidden="1" x14ac:dyDescent="0.25">
      <c r="A1895" s="3">
        <v>45231</v>
      </c>
      <c r="B1895">
        <v>40901</v>
      </c>
      <c r="C1895">
        <v>14616</v>
      </c>
      <c r="D1895">
        <v>26285</v>
      </c>
      <c r="E1895" t="s">
        <v>0</v>
      </c>
      <c r="F1895" t="s">
        <v>13</v>
      </c>
      <c r="G1895" t="s">
        <v>30</v>
      </c>
      <c r="H1895" t="s">
        <v>3</v>
      </c>
      <c r="I1895" t="s">
        <v>10</v>
      </c>
      <c r="J1895" t="s">
        <v>20</v>
      </c>
      <c r="K1895">
        <v>0.25</v>
      </c>
      <c r="L1895" t="s">
        <v>36</v>
      </c>
      <c r="M1895">
        <f>YEAR(Table1[[#This Row],[Transaction_Date]])</f>
        <v>2023</v>
      </c>
    </row>
    <row r="1896" spans="1:13" hidden="1" x14ac:dyDescent="0.25">
      <c r="A1896" s="3">
        <v>44932</v>
      </c>
      <c r="B1896">
        <v>21015</v>
      </c>
      <c r="C1896">
        <v>24747</v>
      </c>
      <c r="D1896">
        <v>-3732</v>
      </c>
      <c r="E1896" t="s">
        <v>16</v>
      </c>
      <c r="F1896" t="s">
        <v>23</v>
      </c>
      <c r="G1896" t="s">
        <v>22</v>
      </c>
      <c r="H1896" t="s">
        <v>18</v>
      </c>
      <c r="I1896" t="s">
        <v>10</v>
      </c>
      <c r="J1896" t="s">
        <v>32</v>
      </c>
      <c r="K1896">
        <v>0.06</v>
      </c>
      <c r="L1896" t="s">
        <v>28</v>
      </c>
      <c r="M1896">
        <f>YEAR(Table1[[#This Row],[Transaction_Date]])</f>
        <v>2023</v>
      </c>
    </row>
    <row r="1897" spans="1:13" x14ac:dyDescent="0.25">
      <c r="A1897" s="3">
        <v>44581</v>
      </c>
      <c r="B1897" s="4">
        <v>12665</v>
      </c>
      <c r="C1897">
        <v>13122</v>
      </c>
      <c r="D1897">
        <v>-457</v>
      </c>
      <c r="E1897" t="s">
        <v>2</v>
      </c>
      <c r="F1897" t="s">
        <v>1</v>
      </c>
      <c r="G1897" t="s">
        <v>8</v>
      </c>
      <c r="H1897" t="s">
        <v>9</v>
      </c>
      <c r="I1897" t="s">
        <v>19</v>
      </c>
      <c r="J1897" t="s">
        <v>11</v>
      </c>
      <c r="K1897">
        <v>0.12</v>
      </c>
      <c r="L1897" t="s">
        <v>28</v>
      </c>
      <c r="M1897">
        <f>YEAR(Table1[[#This Row],[Transaction_Date]])</f>
        <v>2022</v>
      </c>
    </row>
    <row r="1898" spans="1:13" x14ac:dyDescent="0.25">
      <c r="A1898" s="3">
        <v>44666</v>
      </c>
      <c r="B1898" s="4">
        <v>5126</v>
      </c>
      <c r="C1898">
        <v>10918</v>
      </c>
      <c r="D1898">
        <v>-5792</v>
      </c>
      <c r="E1898" t="s">
        <v>0</v>
      </c>
      <c r="F1898" t="s">
        <v>17</v>
      </c>
      <c r="G1898" t="s">
        <v>8</v>
      </c>
      <c r="H1898" t="s">
        <v>14</v>
      </c>
      <c r="I1898" t="s">
        <v>4</v>
      </c>
      <c r="J1898" t="s">
        <v>5</v>
      </c>
      <c r="K1898">
        <v>0.02</v>
      </c>
      <c r="L1898" t="s">
        <v>29</v>
      </c>
      <c r="M1898">
        <f>YEAR(Table1[[#This Row],[Transaction_Date]])</f>
        <v>2022</v>
      </c>
    </row>
    <row r="1899" spans="1:13" x14ac:dyDescent="0.25">
      <c r="A1899" s="3">
        <v>44765</v>
      </c>
      <c r="B1899" s="4">
        <v>10173</v>
      </c>
      <c r="C1899">
        <v>14725</v>
      </c>
      <c r="D1899">
        <v>-4552</v>
      </c>
      <c r="E1899" t="s">
        <v>0</v>
      </c>
      <c r="F1899" t="s">
        <v>23</v>
      </c>
      <c r="G1899" t="s">
        <v>16</v>
      </c>
      <c r="H1899" t="s">
        <v>27</v>
      </c>
      <c r="I1899" t="s">
        <v>4</v>
      </c>
      <c r="J1899" t="s">
        <v>20</v>
      </c>
      <c r="K1899">
        <v>0.22</v>
      </c>
      <c r="L1899" t="s">
        <v>33</v>
      </c>
      <c r="M1899">
        <f>YEAR(Table1[[#This Row],[Transaction_Date]])</f>
        <v>2022</v>
      </c>
    </row>
    <row r="1900" spans="1:13" hidden="1" x14ac:dyDescent="0.25">
      <c r="A1900" s="3">
        <v>45262</v>
      </c>
      <c r="B1900">
        <v>8689</v>
      </c>
      <c r="C1900">
        <v>10013</v>
      </c>
      <c r="D1900">
        <v>-1324</v>
      </c>
      <c r="E1900" t="s">
        <v>2</v>
      </c>
      <c r="F1900" t="s">
        <v>23</v>
      </c>
      <c r="G1900" t="s">
        <v>8</v>
      </c>
      <c r="H1900" t="s">
        <v>18</v>
      </c>
      <c r="I1900" t="s">
        <v>4</v>
      </c>
      <c r="J1900" t="s">
        <v>5</v>
      </c>
      <c r="K1900">
        <v>0.14000000000000001</v>
      </c>
      <c r="L1900" t="s">
        <v>15</v>
      </c>
      <c r="M1900">
        <f>YEAR(Table1[[#This Row],[Transaction_Date]])</f>
        <v>2023</v>
      </c>
    </row>
    <row r="1901" spans="1:13" x14ac:dyDescent="0.25">
      <c r="A1901" s="3">
        <v>44892</v>
      </c>
      <c r="B1901" s="4">
        <v>35938</v>
      </c>
      <c r="C1901">
        <v>19939</v>
      </c>
      <c r="D1901">
        <v>15999</v>
      </c>
      <c r="E1901" t="s">
        <v>16</v>
      </c>
      <c r="F1901" t="s">
        <v>23</v>
      </c>
      <c r="G1901" t="s">
        <v>8</v>
      </c>
      <c r="H1901" t="s">
        <v>14</v>
      </c>
      <c r="I1901" t="s">
        <v>10</v>
      </c>
      <c r="J1901" t="s">
        <v>32</v>
      </c>
      <c r="K1901">
        <v>0.19</v>
      </c>
      <c r="L1901" t="s">
        <v>36</v>
      </c>
      <c r="M1901">
        <f>YEAR(Table1[[#This Row],[Transaction_Date]])</f>
        <v>2022</v>
      </c>
    </row>
    <row r="1902" spans="1:13" hidden="1" x14ac:dyDescent="0.25">
      <c r="A1902" s="3">
        <v>45117</v>
      </c>
      <c r="B1902">
        <v>28847</v>
      </c>
      <c r="C1902">
        <v>23232</v>
      </c>
      <c r="D1902">
        <v>5615</v>
      </c>
      <c r="E1902" t="s">
        <v>7</v>
      </c>
      <c r="F1902" t="s">
        <v>23</v>
      </c>
      <c r="G1902" t="s">
        <v>8</v>
      </c>
      <c r="H1902" t="s">
        <v>3</v>
      </c>
      <c r="I1902" t="s">
        <v>4</v>
      </c>
      <c r="J1902" t="s">
        <v>5</v>
      </c>
      <c r="K1902">
        <v>7.0000000000000007E-2</v>
      </c>
      <c r="L1902" t="s">
        <v>33</v>
      </c>
      <c r="M1902">
        <f>YEAR(Table1[[#This Row],[Transaction_Date]])</f>
        <v>2023</v>
      </c>
    </row>
    <row r="1903" spans="1:13" hidden="1" x14ac:dyDescent="0.25">
      <c r="A1903" s="3">
        <v>45017</v>
      </c>
      <c r="B1903">
        <v>16789</v>
      </c>
      <c r="C1903">
        <v>29539</v>
      </c>
      <c r="D1903">
        <v>-12750</v>
      </c>
      <c r="E1903" t="s">
        <v>0</v>
      </c>
      <c r="F1903" t="s">
        <v>13</v>
      </c>
      <c r="G1903" t="s">
        <v>22</v>
      </c>
      <c r="H1903" t="s">
        <v>9</v>
      </c>
      <c r="I1903" t="s">
        <v>24</v>
      </c>
      <c r="J1903" t="s">
        <v>11</v>
      </c>
      <c r="K1903">
        <v>0.22</v>
      </c>
      <c r="L1903" t="s">
        <v>29</v>
      </c>
      <c r="M1903">
        <f>YEAR(Table1[[#This Row],[Transaction_Date]])</f>
        <v>2023</v>
      </c>
    </row>
    <row r="1904" spans="1:13" hidden="1" x14ac:dyDescent="0.25">
      <c r="A1904" s="3">
        <v>44959</v>
      </c>
      <c r="B1904">
        <v>28030</v>
      </c>
      <c r="C1904">
        <v>5443</v>
      </c>
      <c r="D1904">
        <v>22587</v>
      </c>
      <c r="E1904" t="s">
        <v>2</v>
      </c>
      <c r="F1904" t="s">
        <v>1</v>
      </c>
      <c r="G1904" t="s">
        <v>16</v>
      </c>
      <c r="H1904" t="s">
        <v>3</v>
      </c>
      <c r="I1904" t="s">
        <v>4</v>
      </c>
      <c r="J1904" t="s">
        <v>11</v>
      </c>
      <c r="K1904">
        <v>0.08</v>
      </c>
      <c r="L1904" t="s">
        <v>35</v>
      </c>
      <c r="M1904">
        <f>YEAR(Table1[[#This Row],[Transaction_Date]])</f>
        <v>2023</v>
      </c>
    </row>
    <row r="1905" spans="1:13" x14ac:dyDescent="0.25">
      <c r="A1905" s="3">
        <v>44894</v>
      </c>
      <c r="B1905" s="4">
        <v>13523</v>
      </c>
      <c r="C1905">
        <v>20917</v>
      </c>
      <c r="D1905">
        <v>-7394</v>
      </c>
      <c r="E1905" t="s">
        <v>2</v>
      </c>
      <c r="F1905" t="s">
        <v>23</v>
      </c>
      <c r="G1905" t="s">
        <v>8</v>
      </c>
      <c r="H1905" t="s">
        <v>18</v>
      </c>
      <c r="I1905" t="s">
        <v>4</v>
      </c>
      <c r="J1905" t="s">
        <v>32</v>
      </c>
      <c r="K1905">
        <v>0.22</v>
      </c>
      <c r="L1905" t="s">
        <v>36</v>
      </c>
      <c r="M1905">
        <f>YEAR(Table1[[#This Row],[Transaction_Date]])</f>
        <v>2022</v>
      </c>
    </row>
    <row r="1906" spans="1:13" hidden="1" x14ac:dyDescent="0.25">
      <c r="A1906" s="3">
        <v>45256</v>
      </c>
      <c r="B1906">
        <v>32999</v>
      </c>
      <c r="C1906">
        <v>17415</v>
      </c>
      <c r="D1906">
        <v>15584</v>
      </c>
      <c r="E1906" t="s">
        <v>16</v>
      </c>
      <c r="F1906" t="s">
        <v>23</v>
      </c>
      <c r="G1906" t="s">
        <v>8</v>
      </c>
      <c r="H1906" t="s">
        <v>14</v>
      </c>
      <c r="I1906" t="s">
        <v>10</v>
      </c>
      <c r="J1906" t="s">
        <v>5</v>
      </c>
      <c r="K1906">
        <v>0.27</v>
      </c>
      <c r="L1906" t="s">
        <v>36</v>
      </c>
      <c r="M1906">
        <f>YEAR(Table1[[#This Row],[Transaction_Date]])</f>
        <v>2023</v>
      </c>
    </row>
    <row r="1907" spans="1:13" hidden="1" x14ac:dyDescent="0.25">
      <c r="A1907" s="3">
        <v>45179</v>
      </c>
      <c r="B1907">
        <v>14794</v>
      </c>
      <c r="C1907">
        <v>14263</v>
      </c>
      <c r="D1907">
        <v>531</v>
      </c>
      <c r="E1907" t="s">
        <v>0</v>
      </c>
      <c r="F1907" t="s">
        <v>23</v>
      </c>
      <c r="G1907" t="s">
        <v>7</v>
      </c>
      <c r="H1907" t="s">
        <v>18</v>
      </c>
      <c r="I1907" t="s">
        <v>4</v>
      </c>
      <c r="J1907" t="s">
        <v>11</v>
      </c>
      <c r="K1907">
        <v>0.28000000000000003</v>
      </c>
      <c r="L1907" t="s">
        <v>34</v>
      </c>
      <c r="M1907">
        <f>YEAR(Table1[[#This Row],[Transaction_Date]])</f>
        <v>2023</v>
      </c>
    </row>
    <row r="1908" spans="1:13" hidden="1" x14ac:dyDescent="0.25">
      <c r="A1908" s="3">
        <v>44946</v>
      </c>
      <c r="B1908">
        <v>20852</v>
      </c>
      <c r="C1908">
        <v>26622</v>
      </c>
      <c r="D1908">
        <v>-5770</v>
      </c>
      <c r="E1908" t="s">
        <v>0</v>
      </c>
      <c r="F1908" t="s">
        <v>23</v>
      </c>
      <c r="G1908" t="s">
        <v>2</v>
      </c>
      <c r="H1908" t="s">
        <v>18</v>
      </c>
      <c r="I1908" t="s">
        <v>4</v>
      </c>
      <c r="J1908" t="s">
        <v>11</v>
      </c>
      <c r="K1908">
        <v>0.25</v>
      </c>
      <c r="L1908" t="s">
        <v>28</v>
      </c>
      <c r="M1908">
        <f>YEAR(Table1[[#This Row],[Transaction_Date]])</f>
        <v>2023</v>
      </c>
    </row>
    <row r="1909" spans="1:13" hidden="1" x14ac:dyDescent="0.25">
      <c r="A1909" s="3">
        <v>45128</v>
      </c>
      <c r="B1909">
        <v>23730</v>
      </c>
      <c r="C1909">
        <v>4310</v>
      </c>
      <c r="D1909">
        <v>19420</v>
      </c>
      <c r="E1909" t="s">
        <v>16</v>
      </c>
      <c r="F1909" t="s">
        <v>1</v>
      </c>
      <c r="G1909" t="s">
        <v>30</v>
      </c>
      <c r="H1909" t="s">
        <v>14</v>
      </c>
      <c r="I1909" t="s">
        <v>4</v>
      </c>
      <c r="J1909" t="s">
        <v>5</v>
      </c>
      <c r="K1909">
        <v>0.02</v>
      </c>
      <c r="L1909" t="s">
        <v>33</v>
      </c>
      <c r="M1909">
        <f>YEAR(Table1[[#This Row],[Transaction_Date]])</f>
        <v>2023</v>
      </c>
    </row>
    <row r="1910" spans="1:13" x14ac:dyDescent="0.25">
      <c r="A1910" s="3">
        <v>44816</v>
      </c>
      <c r="B1910" s="4">
        <v>49669</v>
      </c>
      <c r="C1910">
        <v>12114</v>
      </c>
      <c r="D1910">
        <v>37555</v>
      </c>
      <c r="E1910" t="s">
        <v>0</v>
      </c>
      <c r="F1910" t="s">
        <v>23</v>
      </c>
      <c r="G1910" t="s">
        <v>30</v>
      </c>
      <c r="H1910" t="s">
        <v>18</v>
      </c>
      <c r="I1910" t="s">
        <v>4</v>
      </c>
      <c r="J1910" t="s">
        <v>5</v>
      </c>
      <c r="K1910">
        <v>0.02</v>
      </c>
      <c r="L1910" t="s">
        <v>34</v>
      </c>
      <c r="M1910">
        <f>YEAR(Table1[[#This Row],[Transaction_Date]])</f>
        <v>2022</v>
      </c>
    </row>
    <row r="1911" spans="1:13" hidden="1" x14ac:dyDescent="0.25">
      <c r="A1911" s="3">
        <v>44930</v>
      </c>
      <c r="B1911">
        <v>11497</v>
      </c>
      <c r="C1911">
        <v>5231</v>
      </c>
      <c r="D1911">
        <v>6266</v>
      </c>
      <c r="E1911" t="s">
        <v>0</v>
      </c>
      <c r="F1911" t="s">
        <v>17</v>
      </c>
      <c r="G1911" t="s">
        <v>8</v>
      </c>
      <c r="H1911" t="s">
        <v>27</v>
      </c>
      <c r="I1911" t="s">
        <v>10</v>
      </c>
      <c r="J1911" t="s">
        <v>20</v>
      </c>
      <c r="K1911">
        <v>0.14000000000000001</v>
      </c>
      <c r="L1911" t="s">
        <v>28</v>
      </c>
      <c r="M1911">
        <f>YEAR(Table1[[#This Row],[Transaction_Date]])</f>
        <v>2023</v>
      </c>
    </row>
    <row r="1912" spans="1:13" x14ac:dyDescent="0.25">
      <c r="A1912" s="3">
        <v>44584</v>
      </c>
      <c r="B1912" s="4">
        <v>45764</v>
      </c>
      <c r="C1912">
        <v>16243</v>
      </c>
      <c r="D1912">
        <v>29521</v>
      </c>
      <c r="E1912" t="s">
        <v>22</v>
      </c>
      <c r="F1912" t="s">
        <v>13</v>
      </c>
      <c r="G1912" t="s">
        <v>8</v>
      </c>
      <c r="H1912" t="s">
        <v>27</v>
      </c>
      <c r="I1912" t="s">
        <v>19</v>
      </c>
      <c r="J1912" t="s">
        <v>5</v>
      </c>
      <c r="K1912">
        <v>0.05</v>
      </c>
      <c r="L1912" t="s">
        <v>28</v>
      </c>
      <c r="M1912">
        <f>YEAR(Table1[[#This Row],[Transaction_Date]])</f>
        <v>2022</v>
      </c>
    </row>
    <row r="1913" spans="1:13" x14ac:dyDescent="0.25">
      <c r="A1913" s="3">
        <v>44862</v>
      </c>
      <c r="B1913" s="4">
        <v>24061</v>
      </c>
      <c r="C1913">
        <v>5206</v>
      </c>
      <c r="D1913">
        <v>18855</v>
      </c>
      <c r="E1913" t="s">
        <v>0</v>
      </c>
      <c r="F1913" t="s">
        <v>1</v>
      </c>
      <c r="G1913" t="s">
        <v>7</v>
      </c>
      <c r="H1913" t="s">
        <v>27</v>
      </c>
      <c r="I1913" t="s">
        <v>4</v>
      </c>
      <c r="J1913" t="s">
        <v>5</v>
      </c>
      <c r="K1913">
        <v>0.03</v>
      </c>
      <c r="L1913" t="s">
        <v>31</v>
      </c>
      <c r="M1913">
        <f>YEAR(Table1[[#This Row],[Transaction_Date]])</f>
        <v>2022</v>
      </c>
    </row>
    <row r="1914" spans="1:13" hidden="1" x14ac:dyDescent="0.25">
      <c r="A1914" s="3">
        <v>45229</v>
      </c>
      <c r="B1914">
        <v>7426</v>
      </c>
      <c r="C1914">
        <v>25496</v>
      </c>
      <c r="D1914">
        <v>-18070</v>
      </c>
      <c r="E1914" t="s">
        <v>0</v>
      </c>
      <c r="F1914" t="s">
        <v>26</v>
      </c>
      <c r="G1914" t="s">
        <v>8</v>
      </c>
      <c r="H1914" t="s">
        <v>27</v>
      </c>
      <c r="I1914" t="s">
        <v>4</v>
      </c>
      <c r="J1914" t="s">
        <v>11</v>
      </c>
      <c r="K1914">
        <v>0.14000000000000001</v>
      </c>
      <c r="L1914" t="s">
        <v>31</v>
      </c>
      <c r="M1914">
        <f>YEAR(Table1[[#This Row],[Transaction_Date]])</f>
        <v>2023</v>
      </c>
    </row>
    <row r="1915" spans="1:13" hidden="1" x14ac:dyDescent="0.25">
      <c r="A1915" s="3">
        <v>45066</v>
      </c>
      <c r="B1915">
        <v>30498</v>
      </c>
      <c r="C1915">
        <v>26956</v>
      </c>
      <c r="D1915">
        <v>3542</v>
      </c>
      <c r="E1915" t="s">
        <v>2</v>
      </c>
      <c r="F1915" t="s">
        <v>17</v>
      </c>
      <c r="G1915" t="s">
        <v>30</v>
      </c>
      <c r="H1915" t="s">
        <v>27</v>
      </c>
      <c r="I1915" t="s">
        <v>4</v>
      </c>
      <c r="J1915" t="s">
        <v>32</v>
      </c>
      <c r="K1915">
        <v>0.27</v>
      </c>
      <c r="L1915" t="s">
        <v>6</v>
      </c>
      <c r="M1915">
        <f>YEAR(Table1[[#This Row],[Transaction_Date]])</f>
        <v>2023</v>
      </c>
    </row>
    <row r="1916" spans="1:13" hidden="1" x14ac:dyDescent="0.25">
      <c r="A1916" s="3">
        <v>45025</v>
      </c>
      <c r="B1916">
        <v>15308</v>
      </c>
      <c r="C1916">
        <v>8169</v>
      </c>
      <c r="D1916">
        <v>7139</v>
      </c>
      <c r="E1916" t="s">
        <v>0</v>
      </c>
      <c r="F1916" t="s">
        <v>23</v>
      </c>
      <c r="G1916" t="s">
        <v>8</v>
      </c>
      <c r="H1916" t="s">
        <v>18</v>
      </c>
      <c r="I1916" t="s">
        <v>4</v>
      </c>
      <c r="J1916" t="s">
        <v>20</v>
      </c>
      <c r="K1916">
        <v>0.18</v>
      </c>
      <c r="L1916" t="s">
        <v>29</v>
      </c>
      <c r="M1916">
        <f>YEAR(Table1[[#This Row],[Transaction_Date]])</f>
        <v>2023</v>
      </c>
    </row>
    <row r="1917" spans="1:13" hidden="1" x14ac:dyDescent="0.25">
      <c r="A1917" s="3">
        <v>45102</v>
      </c>
      <c r="B1917">
        <v>37460</v>
      </c>
      <c r="C1917">
        <v>24309</v>
      </c>
      <c r="D1917">
        <v>13151</v>
      </c>
      <c r="E1917" t="s">
        <v>16</v>
      </c>
      <c r="F1917" t="s">
        <v>23</v>
      </c>
      <c r="G1917" t="s">
        <v>30</v>
      </c>
      <c r="H1917" t="s">
        <v>18</v>
      </c>
      <c r="I1917" t="s">
        <v>4</v>
      </c>
      <c r="J1917" t="s">
        <v>32</v>
      </c>
      <c r="K1917">
        <v>0.24</v>
      </c>
      <c r="L1917" t="s">
        <v>25</v>
      </c>
      <c r="M1917">
        <f>YEAR(Table1[[#This Row],[Transaction_Date]])</f>
        <v>2023</v>
      </c>
    </row>
    <row r="1918" spans="1:13" hidden="1" x14ac:dyDescent="0.25">
      <c r="A1918" s="3">
        <v>45010</v>
      </c>
      <c r="B1918">
        <v>20965</v>
      </c>
      <c r="C1918">
        <v>14704</v>
      </c>
      <c r="D1918">
        <v>6261</v>
      </c>
      <c r="E1918" t="s">
        <v>22</v>
      </c>
      <c r="F1918" t="s">
        <v>13</v>
      </c>
      <c r="G1918" t="s">
        <v>30</v>
      </c>
      <c r="H1918" t="s">
        <v>3</v>
      </c>
      <c r="I1918" t="s">
        <v>24</v>
      </c>
      <c r="J1918" t="s">
        <v>20</v>
      </c>
      <c r="K1918">
        <v>7.0000000000000007E-2</v>
      </c>
      <c r="L1918" t="s">
        <v>21</v>
      </c>
      <c r="M1918">
        <f>YEAR(Table1[[#This Row],[Transaction_Date]])</f>
        <v>2023</v>
      </c>
    </row>
    <row r="1919" spans="1:13" hidden="1" x14ac:dyDescent="0.25">
      <c r="A1919" s="3">
        <v>44981</v>
      </c>
      <c r="B1919">
        <v>31286</v>
      </c>
      <c r="C1919">
        <v>25237</v>
      </c>
      <c r="D1919">
        <v>6049</v>
      </c>
      <c r="E1919" t="s">
        <v>16</v>
      </c>
      <c r="F1919" t="s">
        <v>23</v>
      </c>
      <c r="G1919" t="s">
        <v>22</v>
      </c>
      <c r="H1919" t="s">
        <v>18</v>
      </c>
      <c r="I1919" t="s">
        <v>4</v>
      </c>
      <c r="J1919" t="s">
        <v>11</v>
      </c>
      <c r="K1919">
        <v>0.02</v>
      </c>
      <c r="L1919" t="s">
        <v>35</v>
      </c>
      <c r="M1919">
        <f>YEAR(Table1[[#This Row],[Transaction_Date]])</f>
        <v>2023</v>
      </c>
    </row>
    <row r="1920" spans="1:13" x14ac:dyDescent="0.25">
      <c r="A1920" s="3">
        <v>44593</v>
      </c>
      <c r="B1920" s="4">
        <v>15784</v>
      </c>
      <c r="C1920">
        <v>3279</v>
      </c>
      <c r="D1920">
        <v>12505</v>
      </c>
      <c r="E1920" t="s">
        <v>0</v>
      </c>
      <c r="F1920" t="s">
        <v>13</v>
      </c>
      <c r="G1920" t="s">
        <v>16</v>
      </c>
      <c r="H1920" t="s">
        <v>3</v>
      </c>
      <c r="I1920" t="s">
        <v>4</v>
      </c>
      <c r="J1920" t="s">
        <v>5</v>
      </c>
      <c r="K1920">
        <v>0</v>
      </c>
      <c r="L1920" t="s">
        <v>35</v>
      </c>
      <c r="M1920">
        <f>YEAR(Table1[[#This Row],[Transaction_Date]])</f>
        <v>2022</v>
      </c>
    </row>
    <row r="1921" spans="1:13" x14ac:dyDescent="0.25">
      <c r="A1921" s="3">
        <v>44891</v>
      </c>
      <c r="B1921" s="4">
        <v>11686</v>
      </c>
      <c r="C1921">
        <v>24333</v>
      </c>
      <c r="D1921">
        <v>-12647</v>
      </c>
      <c r="E1921" t="s">
        <v>0</v>
      </c>
      <c r="F1921" t="s">
        <v>1</v>
      </c>
      <c r="G1921" t="s">
        <v>16</v>
      </c>
      <c r="H1921" t="s">
        <v>18</v>
      </c>
      <c r="I1921" t="s">
        <v>24</v>
      </c>
      <c r="J1921" t="s">
        <v>20</v>
      </c>
      <c r="K1921">
        <v>0.27</v>
      </c>
      <c r="L1921" t="s">
        <v>36</v>
      </c>
      <c r="M1921">
        <f>YEAR(Table1[[#This Row],[Transaction_Date]])</f>
        <v>2022</v>
      </c>
    </row>
    <row r="1922" spans="1:13" x14ac:dyDescent="0.25">
      <c r="A1922" s="3">
        <v>44704</v>
      </c>
      <c r="B1922" s="4">
        <v>29136</v>
      </c>
      <c r="C1922">
        <v>19527</v>
      </c>
      <c r="D1922">
        <v>9609</v>
      </c>
      <c r="E1922" t="s">
        <v>0</v>
      </c>
      <c r="F1922" t="s">
        <v>26</v>
      </c>
      <c r="G1922" t="s">
        <v>22</v>
      </c>
      <c r="H1922" t="s">
        <v>14</v>
      </c>
      <c r="I1922" t="s">
        <v>4</v>
      </c>
      <c r="J1922" t="s">
        <v>32</v>
      </c>
      <c r="K1922">
        <v>0.1</v>
      </c>
      <c r="L1922" t="s">
        <v>6</v>
      </c>
      <c r="M1922">
        <f>YEAR(Table1[[#This Row],[Transaction_Date]])</f>
        <v>2022</v>
      </c>
    </row>
    <row r="1923" spans="1:13" hidden="1" x14ac:dyDescent="0.25">
      <c r="A1923" s="3">
        <v>45099</v>
      </c>
      <c r="B1923">
        <v>17527</v>
      </c>
      <c r="C1923">
        <v>20764</v>
      </c>
      <c r="D1923">
        <v>-3237</v>
      </c>
      <c r="E1923" t="s">
        <v>0</v>
      </c>
      <c r="F1923" t="s">
        <v>23</v>
      </c>
      <c r="G1923" t="s">
        <v>7</v>
      </c>
      <c r="H1923" t="s">
        <v>18</v>
      </c>
      <c r="I1923" t="s">
        <v>10</v>
      </c>
      <c r="J1923" t="s">
        <v>32</v>
      </c>
      <c r="K1923">
        <v>0.28999999999999998</v>
      </c>
      <c r="L1923" t="s">
        <v>25</v>
      </c>
      <c r="M1923">
        <f>YEAR(Table1[[#This Row],[Transaction_Date]])</f>
        <v>2023</v>
      </c>
    </row>
    <row r="1924" spans="1:13" hidden="1" x14ac:dyDescent="0.25">
      <c r="A1924" s="3">
        <v>45191</v>
      </c>
      <c r="B1924">
        <v>11790</v>
      </c>
      <c r="C1924">
        <v>23474</v>
      </c>
      <c r="D1924">
        <v>-11684</v>
      </c>
      <c r="E1924" t="s">
        <v>2</v>
      </c>
      <c r="F1924" t="s">
        <v>1</v>
      </c>
      <c r="G1924" t="s">
        <v>7</v>
      </c>
      <c r="H1924" t="s">
        <v>18</v>
      </c>
      <c r="I1924" t="s">
        <v>24</v>
      </c>
      <c r="J1924" t="s">
        <v>32</v>
      </c>
      <c r="K1924">
        <v>0.26</v>
      </c>
      <c r="L1924" t="s">
        <v>34</v>
      </c>
      <c r="M1924">
        <f>YEAR(Table1[[#This Row],[Transaction_Date]])</f>
        <v>2023</v>
      </c>
    </row>
    <row r="1925" spans="1:13" x14ac:dyDescent="0.25">
      <c r="A1925" s="3">
        <v>44837</v>
      </c>
      <c r="B1925" s="4">
        <v>16225</v>
      </c>
      <c r="C1925">
        <v>25344</v>
      </c>
      <c r="D1925">
        <v>-9119</v>
      </c>
      <c r="E1925" t="s">
        <v>0</v>
      </c>
      <c r="F1925" t="s">
        <v>23</v>
      </c>
      <c r="G1925" t="s">
        <v>2</v>
      </c>
      <c r="H1925" t="s">
        <v>14</v>
      </c>
      <c r="I1925" t="s">
        <v>19</v>
      </c>
      <c r="J1925" t="s">
        <v>5</v>
      </c>
      <c r="K1925">
        <v>0.02</v>
      </c>
      <c r="L1925" t="s">
        <v>31</v>
      </c>
      <c r="M1925">
        <f>YEAR(Table1[[#This Row],[Transaction_Date]])</f>
        <v>2022</v>
      </c>
    </row>
    <row r="1926" spans="1:13" x14ac:dyDescent="0.25">
      <c r="A1926" s="3">
        <v>44597</v>
      </c>
      <c r="B1926" s="4">
        <v>25312</v>
      </c>
      <c r="C1926">
        <v>28447</v>
      </c>
      <c r="D1926">
        <v>-3135</v>
      </c>
      <c r="E1926" t="s">
        <v>16</v>
      </c>
      <c r="F1926" t="s">
        <v>26</v>
      </c>
      <c r="G1926" t="s">
        <v>7</v>
      </c>
      <c r="H1926" t="s">
        <v>14</v>
      </c>
      <c r="I1926" t="s">
        <v>4</v>
      </c>
      <c r="J1926" t="s">
        <v>20</v>
      </c>
      <c r="K1926">
        <v>0.19</v>
      </c>
      <c r="L1926" t="s">
        <v>35</v>
      </c>
      <c r="M1926">
        <f>YEAR(Table1[[#This Row],[Transaction_Date]])</f>
        <v>2022</v>
      </c>
    </row>
    <row r="1927" spans="1:13" hidden="1" x14ac:dyDescent="0.25">
      <c r="A1927" s="3">
        <v>45152</v>
      </c>
      <c r="B1927">
        <v>47695</v>
      </c>
      <c r="C1927">
        <v>21292</v>
      </c>
      <c r="D1927">
        <v>26403</v>
      </c>
      <c r="E1927" t="s">
        <v>0</v>
      </c>
      <c r="F1927" t="s">
        <v>23</v>
      </c>
      <c r="G1927" t="s">
        <v>22</v>
      </c>
      <c r="H1927" t="s">
        <v>27</v>
      </c>
      <c r="I1927" t="s">
        <v>24</v>
      </c>
      <c r="J1927" t="s">
        <v>5</v>
      </c>
      <c r="K1927">
        <v>0.04</v>
      </c>
      <c r="L1927" t="s">
        <v>12</v>
      </c>
      <c r="M1927">
        <f>YEAR(Table1[[#This Row],[Transaction_Date]])</f>
        <v>2023</v>
      </c>
    </row>
    <row r="1928" spans="1:13" x14ac:dyDescent="0.25">
      <c r="A1928" s="3">
        <v>44608</v>
      </c>
      <c r="B1928" s="4">
        <v>45689</v>
      </c>
      <c r="C1928">
        <v>12115</v>
      </c>
      <c r="D1928">
        <v>33574</v>
      </c>
      <c r="E1928" t="s">
        <v>2</v>
      </c>
      <c r="F1928" t="s">
        <v>1</v>
      </c>
      <c r="G1928" t="s">
        <v>8</v>
      </c>
      <c r="H1928" t="s">
        <v>18</v>
      </c>
      <c r="I1928" t="s">
        <v>24</v>
      </c>
      <c r="J1928" t="s">
        <v>20</v>
      </c>
      <c r="K1928">
        <v>0.25</v>
      </c>
      <c r="L1928" t="s">
        <v>35</v>
      </c>
      <c r="M1928">
        <f>YEAR(Table1[[#This Row],[Transaction_Date]])</f>
        <v>2022</v>
      </c>
    </row>
    <row r="1929" spans="1:13" x14ac:dyDescent="0.25">
      <c r="A1929" s="3">
        <v>44723</v>
      </c>
      <c r="B1929" s="4">
        <v>14339</v>
      </c>
      <c r="C1929">
        <v>18964</v>
      </c>
      <c r="D1929">
        <v>-4625</v>
      </c>
      <c r="E1929" t="s">
        <v>7</v>
      </c>
      <c r="F1929" t="s">
        <v>23</v>
      </c>
      <c r="G1929" t="s">
        <v>8</v>
      </c>
      <c r="H1929" t="s">
        <v>27</v>
      </c>
      <c r="I1929" t="s">
        <v>19</v>
      </c>
      <c r="J1929" t="s">
        <v>5</v>
      </c>
      <c r="K1929">
        <v>0.24</v>
      </c>
      <c r="L1929" t="s">
        <v>25</v>
      </c>
      <c r="M1929">
        <f>YEAR(Table1[[#This Row],[Transaction_Date]])</f>
        <v>2022</v>
      </c>
    </row>
    <row r="1930" spans="1:13" x14ac:dyDescent="0.25">
      <c r="A1930" s="3">
        <v>44708</v>
      </c>
      <c r="B1930" s="4">
        <v>8941</v>
      </c>
      <c r="C1930">
        <v>20944</v>
      </c>
      <c r="D1930">
        <v>-12003</v>
      </c>
      <c r="E1930" t="s">
        <v>7</v>
      </c>
      <c r="F1930" t="s">
        <v>26</v>
      </c>
      <c r="G1930" t="s">
        <v>30</v>
      </c>
      <c r="H1930" t="s">
        <v>27</v>
      </c>
      <c r="I1930" t="s">
        <v>19</v>
      </c>
      <c r="J1930" t="s">
        <v>20</v>
      </c>
      <c r="K1930">
        <v>0.16</v>
      </c>
      <c r="L1930" t="s">
        <v>6</v>
      </c>
      <c r="M1930">
        <f>YEAR(Table1[[#This Row],[Transaction_Date]])</f>
        <v>2022</v>
      </c>
    </row>
    <row r="1931" spans="1:13" hidden="1" x14ac:dyDescent="0.25">
      <c r="A1931" s="3">
        <v>45081</v>
      </c>
      <c r="B1931">
        <v>34578</v>
      </c>
      <c r="C1931">
        <v>11783</v>
      </c>
      <c r="D1931">
        <v>22795</v>
      </c>
      <c r="E1931" t="s">
        <v>22</v>
      </c>
      <c r="F1931" t="s">
        <v>23</v>
      </c>
      <c r="G1931" t="s">
        <v>8</v>
      </c>
      <c r="H1931" t="s">
        <v>14</v>
      </c>
      <c r="I1931" t="s">
        <v>24</v>
      </c>
      <c r="J1931" t="s">
        <v>20</v>
      </c>
      <c r="K1931">
        <v>0.06</v>
      </c>
      <c r="L1931" t="s">
        <v>25</v>
      </c>
      <c r="M1931">
        <f>YEAR(Table1[[#This Row],[Transaction_Date]])</f>
        <v>2023</v>
      </c>
    </row>
    <row r="1932" spans="1:13" x14ac:dyDescent="0.25">
      <c r="A1932" s="3">
        <v>44695</v>
      </c>
      <c r="B1932" s="4">
        <v>23370</v>
      </c>
      <c r="C1932">
        <v>3076</v>
      </c>
      <c r="D1932">
        <v>20294</v>
      </c>
      <c r="E1932" t="s">
        <v>0</v>
      </c>
      <c r="F1932" t="s">
        <v>23</v>
      </c>
      <c r="G1932" t="s">
        <v>22</v>
      </c>
      <c r="H1932" t="s">
        <v>18</v>
      </c>
      <c r="I1932" t="s">
        <v>4</v>
      </c>
      <c r="J1932" t="s">
        <v>11</v>
      </c>
      <c r="K1932">
        <v>0.22</v>
      </c>
      <c r="L1932" t="s">
        <v>6</v>
      </c>
      <c r="M1932">
        <f>YEAR(Table1[[#This Row],[Transaction_Date]])</f>
        <v>2022</v>
      </c>
    </row>
    <row r="1933" spans="1:13" x14ac:dyDescent="0.25">
      <c r="A1933" s="3">
        <v>44699</v>
      </c>
      <c r="B1933" s="4">
        <v>17360</v>
      </c>
      <c r="C1933">
        <v>5813</v>
      </c>
      <c r="D1933">
        <v>11547</v>
      </c>
      <c r="E1933" t="s">
        <v>2</v>
      </c>
      <c r="F1933" t="s">
        <v>26</v>
      </c>
      <c r="G1933" t="s">
        <v>16</v>
      </c>
      <c r="H1933" t="s">
        <v>18</v>
      </c>
      <c r="I1933" t="s">
        <v>4</v>
      </c>
      <c r="J1933" t="s">
        <v>32</v>
      </c>
      <c r="K1933">
        <v>0.03</v>
      </c>
      <c r="L1933" t="s">
        <v>6</v>
      </c>
      <c r="M1933">
        <f>YEAR(Table1[[#This Row],[Transaction_Date]])</f>
        <v>2022</v>
      </c>
    </row>
    <row r="1934" spans="1:13" x14ac:dyDescent="0.25">
      <c r="A1934" s="3">
        <v>44564</v>
      </c>
      <c r="B1934" s="4">
        <v>20019</v>
      </c>
      <c r="C1934">
        <v>27672</v>
      </c>
      <c r="D1934">
        <v>-7653</v>
      </c>
      <c r="E1934" t="s">
        <v>22</v>
      </c>
      <c r="F1934" t="s">
        <v>23</v>
      </c>
      <c r="G1934" t="s">
        <v>8</v>
      </c>
      <c r="H1934" t="s">
        <v>3</v>
      </c>
      <c r="I1934" t="s">
        <v>4</v>
      </c>
      <c r="J1934" t="s">
        <v>20</v>
      </c>
      <c r="K1934">
        <v>0.28000000000000003</v>
      </c>
      <c r="L1934" t="s">
        <v>28</v>
      </c>
      <c r="M1934">
        <f>YEAR(Table1[[#This Row],[Transaction_Date]])</f>
        <v>2022</v>
      </c>
    </row>
    <row r="1935" spans="1:13" x14ac:dyDescent="0.25">
      <c r="A1935" s="3">
        <v>44880</v>
      </c>
      <c r="B1935" s="4">
        <v>30724</v>
      </c>
      <c r="C1935">
        <v>20947</v>
      </c>
      <c r="D1935">
        <v>9777</v>
      </c>
      <c r="E1935" t="s">
        <v>22</v>
      </c>
      <c r="F1935" t="s">
        <v>1</v>
      </c>
      <c r="G1935" t="s">
        <v>16</v>
      </c>
      <c r="H1935" t="s">
        <v>18</v>
      </c>
      <c r="I1935" t="s">
        <v>24</v>
      </c>
      <c r="J1935" t="s">
        <v>32</v>
      </c>
      <c r="K1935">
        <v>0.25</v>
      </c>
      <c r="L1935" t="s">
        <v>36</v>
      </c>
      <c r="M1935">
        <f>YEAR(Table1[[#This Row],[Transaction_Date]])</f>
        <v>2022</v>
      </c>
    </row>
    <row r="1936" spans="1:13" x14ac:dyDescent="0.25">
      <c r="A1936" s="3">
        <v>44703</v>
      </c>
      <c r="B1936" s="4">
        <v>21137</v>
      </c>
      <c r="C1936">
        <v>29487</v>
      </c>
      <c r="D1936">
        <v>-8350</v>
      </c>
      <c r="E1936" t="s">
        <v>22</v>
      </c>
      <c r="F1936" t="s">
        <v>26</v>
      </c>
      <c r="G1936" t="s">
        <v>8</v>
      </c>
      <c r="H1936" t="s">
        <v>14</v>
      </c>
      <c r="I1936" t="s">
        <v>19</v>
      </c>
      <c r="J1936" t="s">
        <v>11</v>
      </c>
      <c r="K1936">
        <v>0.05</v>
      </c>
      <c r="L1936" t="s">
        <v>6</v>
      </c>
      <c r="M1936">
        <f>YEAR(Table1[[#This Row],[Transaction_Date]])</f>
        <v>2022</v>
      </c>
    </row>
    <row r="1937" spans="1:13" x14ac:dyDescent="0.25">
      <c r="A1937" s="3">
        <v>44685</v>
      </c>
      <c r="B1937" s="4">
        <v>45112</v>
      </c>
      <c r="C1937">
        <v>7776</v>
      </c>
      <c r="D1937">
        <v>37336</v>
      </c>
      <c r="E1937" t="s">
        <v>0</v>
      </c>
      <c r="F1937" t="s">
        <v>23</v>
      </c>
      <c r="G1937" t="s">
        <v>8</v>
      </c>
      <c r="H1937" t="s">
        <v>9</v>
      </c>
      <c r="I1937" t="s">
        <v>4</v>
      </c>
      <c r="J1937" t="s">
        <v>32</v>
      </c>
      <c r="K1937">
        <v>0.28999999999999998</v>
      </c>
      <c r="L1937" t="s">
        <v>6</v>
      </c>
      <c r="M1937">
        <f>YEAR(Table1[[#This Row],[Transaction_Date]])</f>
        <v>2022</v>
      </c>
    </row>
    <row r="1938" spans="1:13" hidden="1" x14ac:dyDescent="0.25">
      <c r="A1938" s="3">
        <v>45270</v>
      </c>
      <c r="B1938">
        <v>26594</v>
      </c>
      <c r="C1938">
        <v>28413</v>
      </c>
      <c r="D1938">
        <v>-1819</v>
      </c>
      <c r="E1938" t="s">
        <v>2</v>
      </c>
      <c r="F1938" t="s">
        <v>23</v>
      </c>
      <c r="G1938" t="s">
        <v>7</v>
      </c>
      <c r="H1938" t="s">
        <v>18</v>
      </c>
      <c r="I1938" t="s">
        <v>4</v>
      </c>
      <c r="J1938" t="s">
        <v>5</v>
      </c>
      <c r="K1938">
        <v>0.04</v>
      </c>
      <c r="L1938" t="s">
        <v>15</v>
      </c>
      <c r="M1938">
        <f>YEAR(Table1[[#This Row],[Transaction_Date]])</f>
        <v>2023</v>
      </c>
    </row>
    <row r="1939" spans="1:13" hidden="1" x14ac:dyDescent="0.25">
      <c r="A1939" s="3">
        <v>45051</v>
      </c>
      <c r="B1939">
        <v>36581</v>
      </c>
      <c r="C1939">
        <v>5966</v>
      </c>
      <c r="D1939">
        <v>30615</v>
      </c>
      <c r="E1939" t="s">
        <v>0</v>
      </c>
      <c r="F1939" t="s">
        <v>23</v>
      </c>
      <c r="G1939" t="s">
        <v>8</v>
      </c>
      <c r="H1939" t="s">
        <v>14</v>
      </c>
      <c r="I1939" t="s">
        <v>4</v>
      </c>
      <c r="J1939" t="s">
        <v>5</v>
      </c>
      <c r="K1939">
        <v>0.1</v>
      </c>
      <c r="L1939" t="s">
        <v>6</v>
      </c>
      <c r="M1939">
        <f>YEAR(Table1[[#This Row],[Transaction_Date]])</f>
        <v>2023</v>
      </c>
    </row>
    <row r="1940" spans="1:13" hidden="1" x14ac:dyDescent="0.25">
      <c r="A1940" s="3">
        <v>45264</v>
      </c>
      <c r="B1940">
        <v>24959</v>
      </c>
      <c r="C1940">
        <v>26593</v>
      </c>
      <c r="D1940">
        <v>-1634</v>
      </c>
      <c r="E1940" t="s">
        <v>0</v>
      </c>
      <c r="F1940" t="s">
        <v>13</v>
      </c>
      <c r="G1940" t="s">
        <v>16</v>
      </c>
      <c r="H1940" t="s">
        <v>3</v>
      </c>
      <c r="I1940" t="s">
        <v>4</v>
      </c>
      <c r="J1940" t="s">
        <v>11</v>
      </c>
      <c r="K1940">
        <v>0.1</v>
      </c>
      <c r="L1940" t="s">
        <v>15</v>
      </c>
      <c r="M1940">
        <f>YEAR(Table1[[#This Row],[Transaction_Date]])</f>
        <v>2023</v>
      </c>
    </row>
    <row r="1941" spans="1:13" x14ac:dyDescent="0.25">
      <c r="A1941" s="3">
        <v>44695</v>
      </c>
      <c r="B1941" s="4">
        <v>10121</v>
      </c>
      <c r="C1941">
        <v>17802</v>
      </c>
      <c r="D1941">
        <v>-7681</v>
      </c>
      <c r="E1941" t="s">
        <v>2</v>
      </c>
      <c r="F1941" t="s">
        <v>23</v>
      </c>
      <c r="G1941" t="s">
        <v>8</v>
      </c>
      <c r="H1941" t="s">
        <v>18</v>
      </c>
      <c r="I1941" t="s">
        <v>24</v>
      </c>
      <c r="J1941" t="s">
        <v>5</v>
      </c>
      <c r="K1941">
        <v>0.23</v>
      </c>
      <c r="L1941" t="s">
        <v>6</v>
      </c>
      <c r="M1941">
        <f>YEAR(Table1[[#This Row],[Transaction_Date]])</f>
        <v>2022</v>
      </c>
    </row>
    <row r="1942" spans="1:13" x14ac:dyDescent="0.25">
      <c r="A1942" s="3">
        <v>44856</v>
      </c>
      <c r="B1942" s="4">
        <v>20193</v>
      </c>
      <c r="C1942">
        <v>13176</v>
      </c>
      <c r="D1942">
        <v>7017</v>
      </c>
      <c r="E1942" t="s">
        <v>16</v>
      </c>
      <c r="F1942" t="s">
        <v>23</v>
      </c>
      <c r="G1942" t="s">
        <v>7</v>
      </c>
      <c r="H1942" t="s">
        <v>18</v>
      </c>
      <c r="I1942" t="s">
        <v>19</v>
      </c>
      <c r="J1942" t="s">
        <v>5</v>
      </c>
      <c r="K1942">
        <v>7.0000000000000007E-2</v>
      </c>
      <c r="L1942" t="s">
        <v>31</v>
      </c>
      <c r="M1942">
        <f>YEAR(Table1[[#This Row],[Transaction_Date]])</f>
        <v>2022</v>
      </c>
    </row>
    <row r="1943" spans="1:13" x14ac:dyDescent="0.25">
      <c r="A1943" s="3">
        <v>44685</v>
      </c>
      <c r="B1943" s="4">
        <v>16369</v>
      </c>
      <c r="C1943">
        <v>25650</v>
      </c>
      <c r="D1943">
        <v>-9281</v>
      </c>
      <c r="E1943" t="s">
        <v>22</v>
      </c>
      <c r="F1943" t="s">
        <v>23</v>
      </c>
      <c r="G1943" t="s">
        <v>16</v>
      </c>
      <c r="H1943" t="s">
        <v>14</v>
      </c>
      <c r="I1943" t="s">
        <v>24</v>
      </c>
      <c r="J1943" t="s">
        <v>5</v>
      </c>
      <c r="K1943">
        <v>0.12</v>
      </c>
      <c r="L1943" t="s">
        <v>6</v>
      </c>
      <c r="M1943">
        <f>YEAR(Table1[[#This Row],[Transaction_Date]])</f>
        <v>2022</v>
      </c>
    </row>
    <row r="1944" spans="1:13" x14ac:dyDescent="0.25">
      <c r="A1944" s="3">
        <v>44667</v>
      </c>
      <c r="B1944" s="4">
        <v>22513</v>
      </c>
      <c r="C1944">
        <v>23913</v>
      </c>
      <c r="D1944">
        <v>-1400</v>
      </c>
      <c r="E1944" t="s">
        <v>22</v>
      </c>
      <c r="F1944" t="s">
        <v>23</v>
      </c>
      <c r="G1944" t="s">
        <v>16</v>
      </c>
      <c r="H1944" t="s">
        <v>3</v>
      </c>
      <c r="I1944" t="s">
        <v>19</v>
      </c>
      <c r="J1944" t="s">
        <v>11</v>
      </c>
      <c r="K1944">
        <v>0.1</v>
      </c>
      <c r="L1944" t="s">
        <v>29</v>
      </c>
      <c r="M1944">
        <f>YEAR(Table1[[#This Row],[Transaction_Date]])</f>
        <v>2022</v>
      </c>
    </row>
    <row r="1945" spans="1:13" x14ac:dyDescent="0.25">
      <c r="A1945" s="3">
        <v>44565</v>
      </c>
      <c r="B1945" s="4">
        <v>15397</v>
      </c>
      <c r="C1945">
        <v>17157</v>
      </c>
      <c r="D1945">
        <v>-1760</v>
      </c>
      <c r="E1945" t="s">
        <v>0</v>
      </c>
      <c r="F1945" t="s">
        <v>23</v>
      </c>
      <c r="G1945" t="s">
        <v>16</v>
      </c>
      <c r="H1945" t="s">
        <v>27</v>
      </c>
      <c r="I1945" t="s">
        <v>4</v>
      </c>
      <c r="J1945" t="s">
        <v>5</v>
      </c>
      <c r="K1945">
        <v>0.05</v>
      </c>
      <c r="L1945" t="s">
        <v>28</v>
      </c>
      <c r="M1945">
        <f>YEAR(Table1[[#This Row],[Transaction_Date]])</f>
        <v>2022</v>
      </c>
    </row>
    <row r="1946" spans="1:13" x14ac:dyDescent="0.25">
      <c r="A1946" s="3">
        <v>44584</v>
      </c>
      <c r="B1946" s="4">
        <v>5137</v>
      </c>
      <c r="C1946">
        <v>26525</v>
      </c>
      <c r="D1946">
        <v>-21388</v>
      </c>
      <c r="E1946" t="s">
        <v>0</v>
      </c>
      <c r="F1946" t="s">
        <v>1</v>
      </c>
      <c r="G1946" t="s">
        <v>8</v>
      </c>
      <c r="H1946" t="s">
        <v>14</v>
      </c>
      <c r="I1946" t="s">
        <v>10</v>
      </c>
      <c r="J1946" t="s">
        <v>11</v>
      </c>
      <c r="K1946">
        <v>0.27</v>
      </c>
      <c r="L1946" t="s">
        <v>28</v>
      </c>
      <c r="M1946">
        <f>YEAR(Table1[[#This Row],[Transaction_Date]])</f>
        <v>2022</v>
      </c>
    </row>
    <row r="1947" spans="1:13" hidden="1" x14ac:dyDescent="0.25">
      <c r="A1947" s="3">
        <v>45009</v>
      </c>
      <c r="B1947">
        <v>48346</v>
      </c>
      <c r="C1947">
        <v>23850</v>
      </c>
      <c r="D1947">
        <v>24496</v>
      </c>
      <c r="E1947" t="s">
        <v>7</v>
      </c>
      <c r="F1947" t="s">
        <v>13</v>
      </c>
      <c r="G1947" t="s">
        <v>7</v>
      </c>
      <c r="H1947" t="s">
        <v>18</v>
      </c>
      <c r="I1947" t="s">
        <v>10</v>
      </c>
      <c r="J1947" t="s">
        <v>32</v>
      </c>
      <c r="K1947">
        <v>0.19</v>
      </c>
      <c r="L1947" t="s">
        <v>21</v>
      </c>
      <c r="M1947">
        <f>YEAR(Table1[[#This Row],[Transaction_Date]])</f>
        <v>2023</v>
      </c>
    </row>
    <row r="1948" spans="1:13" hidden="1" x14ac:dyDescent="0.25">
      <c r="A1948" s="3">
        <v>45199</v>
      </c>
      <c r="B1948">
        <v>10202</v>
      </c>
      <c r="C1948">
        <v>15367</v>
      </c>
      <c r="D1948">
        <v>-5165</v>
      </c>
      <c r="E1948" t="s">
        <v>7</v>
      </c>
      <c r="F1948" t="s">
        <v>23</v>
      </c>
      <c r="G1948" t="s">
        <v>22</v>
      </c>
      <c r="H1948" t="s">
        <v>18</v>
      </c>
      <c r="I1948" t="s">
        <v>19</v>
      </c>
      <c r="J1948" t="s">
        <v>20</v>
      </c>
      <c r="K1948">
        <v>0.09</v>
      </c>
      <c r="L1948" t="s">
        <v>34</v>
      </c>
      <c r="M1948">
        <f>YEAR(Table1[[#This Row],[Transaction_Date]])</f>
        <v>2023</v>
      </c>
    </row>
    <row r="1949" spans="1:13" x14ac:dyDescent="0.25">
      <c r="A1949" s="3">
        <v>44890</v>
      </c>
      <c r="B1949" s="4">
        <v>19223</v>
      </c>
      <c r="C1949" s="4">
        <v>9227</v>
      </c>
      <c r="D1949">
        <v>9996</v>
      </c>
      <c r="E1949" t="s">
        <v>7</v>
      </c>
      <c r="F1949" t="s">
        <v>17</v>
      </c>
      <c r="G1949" t="s">
        <v>8</v>
      </c>
      <c r="H1949" t="s">
        <v>27</v>
      </c>
      <c r="I1949" t="s">
        <v>4</v>
      </c>
      <c r="J1949" t="s">
        <v>20</v>
      </c>
      <c r="K1949">
        <v>0.13</v>
      </c>
      <c r="L1949" t="s">
        <v>36</v>
      </c>
      <c r="M1949">
        <f>YEAR(Table1[[#This Row],[Transaction_Date]])</f>
        <v>2022</v>
      </c>
    </row>
    <row r="1950" spans="1:13" x14ac:dyDescent="0.25">
      <c r="A1950" s="3">
        <v>44894</v>
      </c>
      <c r="B1950" s="4">
        <v>10426</v>
      </c>
      <c r="C1950" s="4">
        <v>26489</v>
      </c>
      <c r="D1950">
        <v>-16063</v>
      </c>
      <c r="E1950" t="s">
        <v>7</v>
      </c>
      <c r="F1950" t="s">
        <v>17</v>
      </c>
      <c r="G1950" t="s">
        <v>8</v>
      </c>
      <c r="H1950" t="s">
        <v>14</v>
      </c>
      <c r="I1950" t="s">
        <v>10</v>
      </c>
      <c r="J1950" t="s">
        <v>32</v>
      </c>
      <c r="K1950">
        <v>0</v>
      </c>
      <c r="L1950" t="s">
        <v>36</v>
      </c>
      <c r="M1950">
        <f>YEAR(Table1[[#This Row],[Transaction_Date]])</f>
        <v>2022</v>
      </c>
    </row>
    <row r="1951" spans="1:13" hidden="1" x14ac:dyDescent="0.25">
      <c r="A1951" s="3">
        <v>45273</v>
      </c>
      <c r="B1951">
        <v>26097</v>
      </c>
      <c r="C1951">
        <v>11673</v>
      </c>
      <c r="D1951">
        <v>14424</v>
      </c>
      <c r="E1951" t="s">
        <v>22</v>
      </c>
      <c r="F1951" t="s">
        <v>23</v>
      </c>
      <c r="G1951" t="s">
        <v>30</v>
      </c>
      <c r="H1951" t="s">
        <v>18</v>
      </c>
      <c r="I1951" t="s">
        <v>4</v>
      </c>
      <c r="J1951" t="s">
        <v>5</v>
      </c>
      <c r="K1951">
        <v>0.06</v>
      </c>
      <c r="L1951" t="s">
        <v>15</v>
      </c>
      <c r="M1951">
        <f>YEAR(Table1[[#This Row],[Transaction_Date]])</f>
        <v>2023</v>
      </c>
    </row>
    <row r="1952" spans="1:13" hidden="1" x14ac:dyDescent="0.25">
      <c r="A1952" s="3">
        <v>45107</v>
      </c>
      <c r="B1952">
        <v>43906</v>
      </c>
      <c r="C1952">
        <v>25279</v>
      </c>
      <c r="D1952">
        <v>18627</v>
      </c>
      <c r="E1952" t="s">
        <v>16</v>
      </c>
      <c r="F1952" t="s">
        <v>26</v>
      </c>
      <c r="G1952" t="s">
        <v>30</v>
      </c>
      <c r="H1952" t="s">
        <v>18</v>
      </c>
      <c r="I1952" t="s">
        <v>24</v>
      </c>
      <c r="J1952" t="s">
        <v>5</v>
      </c>
      <c r="K1952">
        <v>0.11</v>
      </c>
      <c r="L1952" t="s">
        <v>25</v>
      </c>
      <c r="M1952">
        <f>YEAR(Table1[[#This Row],[Transaction_Date]])</f>
        <v>2023</v>
      </c>
    </row>
    <row r="1953" spans="1:13" hidden="1" x14ac:dyDescent="0.25">
      <c r="A1953" s="3">
        <v>45119</v>
      </c>
      <c r="B1953">
        <v>16130</v>
      </c>
      <c r="C1953">
        <v>12967</v>
      </c>
      <c r="D1953">
        <v>3163</v>
      </c>
      <c r="E1953" t="s">
        <v>16</v>
      </c>
      <c r="F1953" t="s">
        <v>26</v>
      </c>
      <c r="G1953" t="s">
        <v>22</v>
      </c>
      <c r="H1953" t="s">
        <v>9</v>
      </c>
      <c r="I1953" t="s">
        <v>10</v>
      </c>
      <c r="J1953" t="s">
        <v>5</v>
      </c>
      <c r="K1953">
        <v>0.2</v>
      </c>
      <c r="L1953" t="s">
        <v>33</v>
      </c>
      <c r="M1953">
        <f>YEAR(Table1[[#This Row],[Transaction_Date]])</f>
        <v>2023</v>
      </c>
    </row>
    <row r="1954" spans="1:13" hidden="1" x14ac:dyDescent="0.25">
      <c r="A1954" s="3">
        <v>45209</v>
      </c>
      <c r="B1954">
        <v>20133</v>
      </c>
      <c r="C1954">
        <v>18511</v>
      </c>
      <c r="D1954">
        <v>1622</v>
      </c>
      <c r="E1954" t="s">
        <v>0</v>
      </c>
      <c r="F1954" t="s">
        <v>13</v>
      </c>
      <c r="G1954" t="s">
        <v>2</v>
      </c>
      <c r="H1954" t="s">
        <v>18</v>
      </c>
      <c r="I1954" t="s">
        <v>24</v>
      </c>
      <c r="J1954" t="s">
        <v>5</v>
      </c>
      <c r="K1954">
        <v>0.22</v>
      </c>
      <c r="L1954" t="s">
        <v>31</v>
      </c>
      <c r="M1954">
        <f>YEAR(Table1[[#This Row],[Transaction_Date]])</f>
        <v>2023</v>
      </c>
    </row>
    <row r="1955" spans="1:13" hidden="1" x14ac:dyDescent="0.25">
      <c r="A1955" s="3">
        <v>45166</v>
      </c>
      <c r="B1955">
        <v>17459</v>
      </c>
      <c r="C1955">
        <v>17621</v>
      </c>
      <c r="D1955">
        <v>-162</v>
      </c>
      <c r="E1955" t="s">
        <v>7</v>
      </c>
      <c r="F1955" t="s">
        <v>23</v>
      </c>
      <c r="G1955" t="s">
        <v>22</v>
      </c>
      <c r="H1955" t="s">
        <v>27</v>
      </c>
      <c r="I1955" t="s">
        <v>4</v>
      </c>
      <c r="J1955" t="s">
        <v>5</v>
      </c>
      <c r="K1955">
        <v>0.28000000000000003</v>
      </c>
      <c r="L1955" t="s">
        <v>12</v>
      </c>
      <c r="M1955">
        <f>YEAR(Table1[[#This Row],[Transaction_Date]])</f>
        <v>2023</v>
      </c>
    </row>
    <row r="1956" spans="1:13" hidden="1" x14ac:dyDescent="0.25">
      <c r="A1956" s="3">
        <v>44987</v>
      </c>
      <c r="B1956">
        <v>28349</v>
      </c>
      <c r="C1956">
        <v>8242</v>
      </c>
      <c r="D1956">
        <v>20107</v>
      </c>
      <c r="E1956" t="s">
        <v>16</v>
      </c>
      <c r="F1956" t="s">
        <v>23</v>
      </c>
      <c r="G1956" t="s">
        <v>8</v>
      </c>
      <c r="H1956" t="s">
        <v>18</v>
      </c>
      <c r="I1956" t="s">
        <v>4</v>
      </c>
      <c r="J1956" t="s">
        <v>32</v>
      </c>
      <c r="K1956">
        <v>0.17</v>
      </c>
      <c r="L1956" t="s">
        <v>21</v>
      </c>
      <c r="M1956">
        <f>YEAR(Table1[[#This Row],[Transaction_Date]])</f>
        <v>2023</v>
      </c>
    </row>
    <row r="1957" spans="1:13" x14ac:dyDescent="0.25">
      <c r="A1957" s="3">
        <v>44626</v>
      </c>
      <c r="B1957" s="4">
        <v>48232</v>
      </c>
      <c r="C1957" s="4">
        <v>23171</v>
      </c>
      <c r="D1957">
        <v>25061</v>
      </c>
      <c r="E1957" t="s">
        <v>0</v>
      </c>
      <c r="F1957" t="s">
        <v>23</v>
      </c>
      <c r="G1957" t="s">
        <v>16</v>
      </c>
      <c r="H1957" t="s">
        <v>3</v>
      </c>
      <c r="I1957" t="s">
        <v>19</v>
      </c>
      <c r="J1957" t="s">
        <v>20</v>
      </c>
      <c r="K1957">
        <v>0.16</v>
      </c>
      <c r="L1957" t="s">
        <v>21</v>
      </c>
      <c r="M1957">
        <f>YEAR(Table1[[#This Row],[Transaction_Date]])</f>
        <v>2022</v>
      </c>
    </row>
    <row r="1958" spans="1:13" hidden="1" x14ac:dyDescent="0.25">
      <c r="A1958" s="3">
        <v>44930</v>
      </c>
      <c r="B1958">
        <v>12924</v>
      </c>
      <c r="C1958">
        <v>5566</v>
      </c>
      <c r="D1958">
        <v>7358</v>
      </c>
      <c r="E1958" t="s">
        <v>0</v>
      </c>
      <c r="F1958" t="s">
        <v>17</v>
      </c>
      <c r="G1958" t="s">
        <v>2</v>
      </c>
      <c r="H1958" t="s">
        <v>3</v>
      </c>
      <c r="I1958" t="s">
        <v>10</v>
      </c>
      <c r="J1958" t="s">
        <v>20</v>
      </c>
      <c r="K1958">
        <v>0.15</v>
      </c>
      <c r="L1958" t="s">
        <v>28</v>
      </c>
      <c r="M1958">
        <f>YEAR(Table1[[#This Row],[Transaction_Date]])</f>
        <v>2023</v>
      </c>
    </row>
    <row r="1959" spans="1:13" x14ac:dyDescent="0.25">
      <c r="A1959" s="3">
        <v>44856</v>
      </c>
      <c r="B1959" s="4">
        <v>15774</v>
      </c>
      <c r="C1959" s="4">
        <v>10953</v>
      </c>
      <c r="D1959">
        <v>4821</v>
      </c>
      <c r="E1959" t="s">
        <v>0</v>
      </c>
      <c r="F1959" t="s">
        <v>13</v>
      </c>
      <c r="G1959" t="s">
        <v>8</v>
      </c>
      <c r="H1959" t="s">
        <v>14</v>
      </c>
      <c r="I1959" t="s">
        <v>4</v>
      </c>
      <c r="J1959" t="s">
        <v>5</v>
      </c>
      <c r="K1959">
        <v>0.13</v>
      </c>
      <c r="L1959" t="s">
        <v>31</v>
      </c>
      <c r="M1959">
        <f>YEAR(Table1[[#This Row],[Transaction_Date]])</f>
        <v>2022</v>
      </c>
    </row>
    <row r="1960" spans="1:13" hidden="1" x14ac:dyDescent="0.25">
      <c r="A1960" s="3">
        <v>45034</v>
      </c>
      <c r="B1960">
        <v>31551</v>
      </c>
      <c r="C1960">
        <v>15218</v>
      </c>
      <c r="D1960">
        <v>16333</v>
      </c>
      <c r="E1960" t="s">
        <v>0</v>
      </c>
      <c r="F1960" t="s">
        <v>1</v>
      </c>
      <c r="G1960" t="s">
        <v>2</v>
      </c>
      <c r="H1960" t="s">
        <v>18</v>
      </c>
      <c r="I1960" t="s">
        <v>4</v>
      </c>
      <c r="J1960" t="s">
        <v>20</v>
      </c>
      <c r="K1960">
        <v>0.19</v>
      </c>
      <c r="L1960" t="s">
        <v>29</v>
      </c>
      <c r="M1960">
        <f>YEAR(Table1[[#This Row],[Transaction_Date]])</f>
        <v>2023</v>
      </c>
    </row>
    <row r="1961" spans="1:13" hidden="1" x14ac:dyDescent="0.25">
      <c r="A1961" s="3">
        <v>45228</v>
      </c>
      <c r="B1961">
        <v>46957</v>
      </c>
      <c r="C1961">
        <v>23404</v>
      </c>
      <c r="D1961">
        <v>23553</v>
      </c>
      <c r="E1961" t="s">
        <v>7</v>
      </c>
      <c r="F1961" t="s">
        <v>23</v>
      </c>
      <c r="G1961" t="s">
        <v>8</v>
      </c>
      <c r="H1961" t="s">
        <v>18</v>
      </c>
      <c r="I1961" t="s">
        <v>4</v>
      </c>
      <c r="J1961" t="s">
        <v>5</v>
      </c>
      <c r="K1961">
        <v>0.28000000000000003</v>
      </c>
      <c r="L1961" t="s">
        <v>31</v>
      </c>
      <c r="M1961">
        <f>YEAR(Table1[[#This Row],[Transaction_Date]])</f>
        <v>2023</v>
      </c>
    </row>
    <row r="1962" spans="1:13" hidden="1" x14ac:dyDescent="0.25">
      <c r="A1962" s="3">
        <v>45224</v>
      </c>
      <c r="B1962">
        <v>28852</v>
      </c>
      <c r="C1962">
        <v>6078</v>
      </c>
      <c r="D1962">
        <v>22774</v>
      </c>
      <c r="E1962" t="s">
        <v>2</v>
      </c>
      <c r="F1962" t="s">
        <v>17</v>
      </c>
      <c r="G1962" t="s">
        <v>8</v>
      </c>
      <c r="H1962" t="s">
        <v>18</v>
      </c>
      <c r="I1962" t="s">
        <v>4</v>
      </c>
      <c r="J1962" t="s">
        <v>5</v>
      </c>
      <c r="K1962">
        <v>0.16</v>
      </c>
      <c r="L1962" t="s">
        <v>31</v>
      </c>
      <c r="M1962">
        <f>YEAR(Table1[[#This Row],[Transaction_Date]])</f>
        <v>2023</v>
      </c>
    </row>
    <row r="1963" spans="1:13" x14ac:dyDescent="0.25">
      <c r="A1963" s="3">
        <v>44564</v>
      </c>
      <c r="B1963" s="4">
        <v>27486</v>
      </c>
      <c r="C1963" s="4">
        <v>17690</v>
      </c>
      <c r="D1963">
        <v>9796</v>
      </c>
      <c r="E1963" t="s">
        <v>22</v>
      </c>
      <c r="F1963" t="s">
        <v>23</v>
      </c>
      <c r="G1963" t="s">
        <v>8</v>
      </c>
      <c r="H1963" t="s">
        <v>27</v>
      </c>
      <c r="I1963" t="s">
        <v>4</v>
      </c>
      <c r="J1963" t="s">
        <v>32</v>
      </c>
      <c r="K1963">
        <v>0.13</v>
      </c>
      <c r="L1963" t="s">
        <v>28</v>
      </c>
      <c r="M1963">
        <f>YEAR(Table1[[#This Row],[Transaction_Date]])</f>
        <v>2022</v>
      </c>
    </row>
    <row r="1964" spans="1:13" x14ac:dyDescent="0.25">
      <c r="A1964" s="3">
        <v>44803</v>
      </c>
      <c r="B1964" s="4">
        <v>27302</v>
      </c>
      <c r="C1964" s="4">
        <v>27794</v>
      </c>
      <c r="D1964">
        <v>-492</v>
      </c>
      <c r="E1964" t="s">
        <v>2</v>
      </c>
      <c r="F1964" t="s">
        <v>17</v>
      </c>
      <c r="G1964" t="s">
        <v>16</v>
      </c>
      <c r="H1964" t="s">
        <v>18</v>
      </c>
      <c r="I1964" t="s">
        <v>19</v>
      </c>
      <c r="J1964" t="s">
        <v>32</v>
      </c>
      <c r="K1964">
        <v>0.18</v>
      </c>
      <c r="L1964" t="s">
        <v>12</v>
      </c>
      <c r="M1964">
        <f>YEAR(Table1[[#This Row],[Transaction_Date]])</f>
        <v>2022</v>
      </c>
    </row>
    <row r="1965" spans="1:13" hidden="1" x14ac:dyDescent="0.25">
      <c r="A1965" s="3">
        <v>45028</v>
      </c>
      <c r="B1965">
        <v>35008</v>
      </c>
      <c r="C1965">
        <v>11118</v>
      </c>
      <c r="D1965">
        <v>23890</v>
      </c>
      <c r="E1965" t="s">
        <v>22</v>
      </c>
      <c r="F1965" t="s">
        <v>23</v>
      </c>
      <c r="G1965" t="s">
        <v>16</v>
      </c>
      <c r="H1965" t="s">
        <v>18</v>
      </c>
      <c r="I1965" t="s">
        <v>4</v>
      </c>
      <c r="J1965" t="s">
        <v>11</v>
      </c>
      <c r="K1965">
        <v>0.26</v>
      </c>
      <c r="L1965" t="s">
        <v>29</v>
      </c>
      <c r="M1965">
        <f>YEAR(Table1[[#This Row],[Transaction_Date]])</f>
        <v>2023</v>
      </c>
    </row>
    <row r="1966" spans="1:13" x14ac:dyDescent="0.25">
      <c r="A1966" s="3">
        <v>44806</v>
      </c>
      <c r="B1966" s="4">
        <v>17938</v>
      </c>
      <c r="C1966" s="4">
        <v>13263</v>
      </c>
      <c r="D1966">
        <v>4675</v>
      </c>
      <c r="E1966" t="s">
        <v>0</v>
      </c>
      <c r="F1966" t="s">
        <v>26</v>
      </c>
      <c r="G1966" t="s">
        <v>16</v>
      </c>
      <c r="H1966" t="s">
        <v>18</v>
      </c>
      <c r="I1966" t="s">
        <v>4</v>
      </c>
      <c r="J1966" t="s">
        <v>32</v>
      </c>
      <c r="K1966">
        <v>0.02</v>
      </c>
      <c r="L1966" t="s">
        <v>34</v>
      </c>
      <c r="M1966">
        <f>YEAR(Table1[[#This Row],[Transaction_Date]])</f>
        <v>2022</v>
      </c>
    </row>
    <row r="1967" spans="1:13" hidden="1" x14ac:dyDescent="0.25">
      <c r="A1967" s="3">
        <v>45200</v>
      </c>
      <c r="B1967">
        <v>15421</v>
      </c>
      <c r="C1967">
        <v>29311</v>
      </c>
      <c r="D1967">
        <v>-13890</v>
      </c>
      <c r="E1967" t="s">
        <v>7</v>
      </c>
      <c r="F1967" t="s">
        <v>13</v>
      </c>
      <c r="G1967" t="s">
        <v>16</v>
      </c>
      <c r="H1967" t="s">
        <v>14</v>
      </c>
      <c r="I1967" t="s">
        <v>24</v>
      </c>
      <c r="J1967" t="s">
        <v>5</v>
      </c>
      <c r="K1967">
        <v>0.21</v>
      </c>
      <c r="L1967" t="s">
        <v>31</v>
      </c>
      <c r="M1967">
        <f>YEAR(Table1[[#This Row],[Transaction_Date]])</f>
        <v>2023</v>
      </c>
    </row>
    <row r="1968" spans="1:13" hidden="1" x14ac:dyDescent="0.25">
      <c r="A1968" s="3">
        <v>45164</v>
      </c>
      <c r="B1968">
        <v>40764</v>
      </c>
      <c r="C1968">
        <v>12235</v>
      </c>
      <c r="D1968">
        <v>28529</v>
      </c>
      <c r="E1968" t="s">
        <v>7</v>
      </c>
      <c r="F1968" t="s">
        <v>17</v>
      </c>
      <c r="G1968" t="s">
        <v>16</v>
      </c>
      <c r="H1968" t="s">
        <v>18</v>
      </c>
      <c r="I1968" t="s">
        <v>24</v>
      </c>
      <c r="J1968" t="s">
        <v>5</v>
      </c>
      <c r="K1968">
        <v>0.26</v>
      </c>
      <c r="L1968" t="s">
        <v>12</v>
      </c>
      <c r="M1968">
        <f>YEAR(Table1[[#This Row],[Transaction_Date]])</f>
        <v>2023</v>
      </c>
    </row>
    <row r="1969" spans="1:13" x14ac:dyDescent="0.25">
      <c r="A1969" s="3">
        <v>44906</v>
      </c>
      <c r="B1969" s="4">
        <v>21817</v>
      </c>
      <c r="C1969" s="4">
        <v>4004</v>
      </c>
      <c r="D1969">
        <v>17813</v>
      </c>
      <c r="E1969" t="s">
        <v>16</v>
      </c>
      <c r="F1969" t="s">
        <v>26</v>
      </c>
      <c r="G1969" t="s">
        <v>8</v>
      </c>
      <c r="H1969" t="s">
        <v>14</v>
      </c>
      <c r="I1969" t="s">
        <v>4</v>
      </c>
      <c r="J1969" t="s">
        <v>5</v>
      </c>
      <c r="K1969">
        <v>0.13</v>
      </c>
      <c r="L1969" t="s">
        <v>15</v>
      </c>
      <c r="M1969">
        <f>YEAR(Table1[[#This Row],[Transaction_Date]])</f>
        <v>2022</v>
      </c>
    </row>
    <row r="1970" spans="1:13" x14ac:dyDescent="0.25">
      <c r="A1970" s="3">
        <v>44575</v>
      </c>
      <c r="B1970" s="4">
        <v>29963</v>
      </c>
      <c r="C1970" s="4">
        <v>10844</v>
      </c>
      <c r="D1970">
        <v>19119</v>
      </c>
      <c r="E1970" t="s">
        <v>2</v>
      </c>
      <c r="F1970" t="s">
        <v>1</v>
      </c>
      <c r="G1970" t="s">
        <v>8</v>
      </c>
      <c r="H1970" t="s">
        <v>18</v>
      </c>
      <c r="I1970" t="s">
        <v>4</v>
      </c>
      <c r="J1970" t="s">
        <v>5</v>
      </c>
      <c r="K1970">
        <v>0.04</v>
      </c>
      <c r="L1970" t="s">
        <v>28</v>
      </c>
      <c r="M1970">
        <f>YEAR(Table1[[#This Row],[Transaction_Date]])</f>
        <v>2022</v>
      </c>
    </row>
    <row r="1971" spans="1:13" hidden="1" x14ac:dyDescent="0.25">
      <c r="A1971" s="3">
        <v>45240</v>
      </c>
      <c r="B1971">
        <v>20144</v>
      </c>
      <c r="C1971">
        <v>22526</v>
      </c>
      <c r="D1971">
        <v>-2382</v>
      </c>
      <c r="E1971" t="s">
        <v>7</v>
      </c>
      <c r="F1971" t="s">
        <v>1</v>
      </c>
      <c r="G1971" t="s">
        <v>8</v>
      </c>
      <c r="H1971" t="s">
        <v>14</v>
      </c>
      <c r="I1971" t="s">
        <v>10</v>
      </c>
      <c r="J1971" t="s">
        <v>5</v>
      </c>
      <c r="K1971">
        <v>0.05</v>
      </c>
      <c r="L1971" t="s">
        <v>36</v>
      </c>
      <c r="M1971">
        <f>YEAR(Table1[[#This Row],[Transaction_Date]])</f>
        <v>2023</v>
      </c>
    </row>
    <row r="1972" spans="1:13" x14ac:dyDescent="0.25">
      <c r="A1972" s="3">
        <v>44855</v>
      </c>
      <c r="B1972" s="4">
        <v>38141</v>
      </c>
      <c r="C1972" s="4">
        <v>6702</v>
      </c>
      <c r="D1972">
        <v>31439</v>
      </c>
      <c r="E1972" t="s">
        <v>0</v>
      </c>
      <c r="F1972" t="s">
        <v>26</v>
      </c>
      <c r="G1972" t="s">
        <v>16</v>
      </c>
      <c r="H1972" t="s">
        <v>3</v>
      </c>
      <c r="I1972" t="s">
        <v>10</v>
      </c>
      <c r="J1972" t="s">
        <v>11</v>
      </c>
      <c r="K1972">
        <v>0.03</v>
      </c>
      <c r="L1972" t="s">
        <v>31</v>
      </c>
      <c r="M1972">
        <f>YEAR(Table1[[#This Row],[Transaction_Date]])</f>
        <v>2022</v>
      </c>
    </row>
    <row r="1973" spans="1:13" hidden="1" x14ac:dyDescent="0.25">
      <c r="A1973" s="3">
        <v>45200</v>
      </c>
      <c r="B1973">
        <v>34676</v>
      </c>
      <c r="C1973">
        <v>23937</v>
      </c>
      <c r="D1973">
        <v>10739</v>
      </c>
      <c r="E1973" t="s">
        <v>0</v>
      </c>
      <c r="F1973" t="s">
        <v>23</v>
      </c>
      <c r="G1973" t="s">
        <v>2</v>
      </c>
      <c r="H1973" t="s">
        <v>27</v>
      </c>
      <c r="I1973" t="s">
        <v>10</v>
      </c>
      <c r="J1973" t="s">
        <v>11</v>
      </c>
      <c r="K1973">
        <v>0.12</v>
      </c>
      <c r="L1973" t="s">
        <v>31</v>
      </c>
      <c r="M1973">
        <f>YEAR(Table1[[#This Row],[Transaction_Date]])</f>
        <v>2023</v>
      </c>
    </row>
    <row r="1974" spans="1:13" x14ac:dyDescent="0.25">
      <c r="A1974" s="3">
        <v>44643</v>
      </c>
      <c r="B1974" s="4">
        <v>11083</v>
      </c>
      <c r="C1974" s="4">
        <v>27482</v>
      </c>
      <c r="D1974">
        <v>-16399</v>
      </c>
      <c r="E1974" t="s">
        <v>0</v>
      </c>
      <c r="F1974" t="s">
        <v>13</v>
      </c>
      <c r="G1974" t="s">
        <v>7</v>
      </c>
      <c r="H1974" t="s">
        <v>18</v>
      </c>
      <c r="I1974" t="s">
        <v>4</v>
      </c>
      <c r="J1974" t="s">
        <v>5</v>
      </c>
      <c r="K1974">
        <v>0.03</v>
      </c>
      <c r="L1974" t="s">
        <v>21</v>
      </c>
      <c r="M1974">
        <f>YEAR(Table1[[#This Row],[Transaction_Date]])</f>
        <v>2022</v>
      </c>
    </row>
    <row r="1975" spans="1:13" hidden="1" x14ac:dyDescent="0.25">
      <c r="A1975" s="3">
        <v>45046</v>
      </c>
      <c r="B1975">
        <v>45636</v>
      </c>
      <c r="C1975">
        <v>5414</v>
      </c>
      <c r="D1975">
        <v>40222</v>
      </c>
      <c r="E1975" t="s">
        <v>7</v>
      </c>
      <c r="F1975" t="s">
        <v>23</v>
      </c>
      <c r="G1975" t="s">
        <v>8</v>
      </c>
      <c r="H1975" t="s">
        <v>18</v>
      </c>
      <c r="I1975" t="s">
        <v>19</v>
      </c>
      <c r="J1975" t="s">
        <v>5</v>
      </c>
      <c r="K1975">
        <v>0.19</v>
      </c>
      <c r="L1975" t="s">
        <v>29</v>
      </c>
      <c r="M1975">
        <f>YEAR(Table1[[#This Row],[Transaction_Date]])</f>
        <v>2023</v>
      </c>
    </row>
    <row r="1976" spans="1:13" hidden="1" x14ac:dyDescent="0.25">
      <c r="A1976" s="3">
        <v>45060</v>
      </c>
      <c r="B1976">
        <v>40731</v>
      </c>
      <c r="C1976">
        <v>16747</v>
      </c>
      <c r="D1976">
        <v>23984</v>
      </c>
      <c r="E1976" t="s">
        <v>16</v>
      </c>
      <c r="F1976" t="s">
        <v>23</v>
      </c>
      <c r="G1976" t="s">
        <v>2</v>
      </c>
      <c r="H1976" t="s">
        <v>18</v>
      </c>
      <c r="I1976" t="s">
        <v>4</v>
      </c>
      <c r="J1976" t="s">
        <v>20</v>
      </c>
      <c r="K1976">
        <v>0.28000000000000003</v>
      </c>
      <c r="L1976" t="s">
        <v>6</v>
      </c>
      <c r="M1976">
        <f>YEAR(Table1[[#This Row],[Transaction_Date]])</f>
        <v>2023</v>
      </c>
    </row>
    <row r="1977" spans="1:13" x14ac:dyDescent="0.25">
      <c r="A1977" s="3">
        <v>44717</v>
      </c>
      <c r="B1977" s="4">
        <v>17126</v>
      </c>
      <c r="C1977" s="4">
        <v>26412</v>
      </c>
      <c r="D1977">
        <v>-9286</v>
      </c>
      <c r="E1977" t="s">
        <v>22</v>
      </c>
      <c r="F1977" t="s">
        <v>23</v>
      </c>
      <c r="G1977" t="s">
        <v>22</v>
      </c>
      <c r="H1977" t="s">
        <v>18</v>
      </c>
      <c r="I1977" t="s">
        <v>24</v>
      </c>
      <c r="J1977" t="s">
        <v>5</v>
      </c>
      <c r="K1977">
        <v>0.19</v>
      </c>
      <c r="L1977" t="s">
        <v>25</v>
      </c>
      <c r="M1977">
        <f>YEAR(Table1[[#This Row],[Transaction_Date]])</f>
        <v>2022</v>
      </c>
    </row>
    <row r="1978" spans="1:13" hidden="1" x14ac:dyDescent="0.25">
      <c r="A1978" s="3">
        <v>45060</v>
      </c>
      <c r="B1978">
        <v>13869</v>
      </c>
      <c r="C1978">
        <v>4848</v>
      </c>
      <c r="D1978">
        <v>9021</v>
      </c>
      <c r="E1978" t="s">
        <v>7</v>
      </c>
      <c r="F1978" t="s">
        <v>1</v>
      </c>
      <c r="G1978" t="s">
        <v>8</v>
      </c>
      <c r="H1978" t="s">
        <v>9</v>
      </c>
      <c r="I1978" t="s">
        <v>10</v>
      </c>
      <c r="J1978" t="s">
        <v>20</v>
      </c>
      <c r="K1978">
        <v>0.13</v>
      </c>
      <c r="L1978" t="s">
        <v>6</v>
      </c>
      <c r="M1978">
        <f>YEAR(Table1[[#This Row],[Transaction_Date]])</f>
        <v>2023</v>
      </c>
    </row>
    <row r="1979" spans="1:13" hidden="1" x14ac:dyDescent="0.25">
      <c r="A1979" s="3">
        <v>45177</v>
      </c>
      <c r="B1979">
        <v>32889</v>
      </c>
      <c r="C1979">
        <v>18268</v>
      </c>
      <c r="D1979">
        <v>14621</v>
      </c>
      <c r="E1979" t="s">
        <v>7</v>
      </c>
      <c r="F1979" t="s">
        <v>23</v>
      </c>
      <c r="G1979" t="s">
        <v>8</v>
      </c>
      <c r="H1979" t="s">
        <v>18</v>
      </c>
      <c r="I1979" t="s">
        <v>10</v>
      </c>
      <c r="J1979" t="s">
        <v>5</v>
      </c>
      <c r="K1979">
        <v>0</v>
      </c>
      <c r="L1979" t="s">
        <v>34</v>
      </c>
      <c r="M1979">
        <f>YEAR(Table1[[#This Row],[Transaction_Date]])</f>
        <v>2023</v>
      </c>
    </row>
    <row r="1980" spans="1:13" hidden="1" x14ac:dyDescent="0.25">
      <c r="A1980" s="3">
        <v>45205</v>
      </c>
      <c r="B1980">
        <v>30385</v>
      </c>
      <c r="C1980">
        <v>26630</v>
      </c>
      <c r="D1980">
        <v>3755</v>
      </c>
      <c r="E1980" t="s">
        <v>7</v>
      </c>
      <c r="F1980" t="s">
        <v>13</v>
      </c>
      <c r="G1980" t="s">
        <v>2</v>
      </c>
      <c r="H1980" t="s">
        <v>18</v>
      </c>
      <c r="I1980" t="s">
        <v>4</v>
      </c>
      <c r="J1980" t="s">
        <v>11</v>
      </c>
      <c r="K1980">
        <v>0.24</v>
      </c>
      <c r="L1980" t="s">
        <v>31</v>
      </c>
      <c r="M1980">
        <f>YEAR(Table1[[#This Row],[Transaction_Date]])</f>
        <v>2023</v>
      </c>
    </row>
    <row r="1981" spans="1:13" x14ac:dyDescent="0.25">
      <c r="A1981" s="3">
        <v>44891</v>
      </c>
      <c r="B1981" s="4">
        <v>49067</v>
      </c>
      <c r="C1981" s="4">
        <v>7879</v>
      </c>
      <c r="D1981">
        <v>41188</v>
      </c>
      <c r="E1981" t="s">
        <v>7</v>
      </c>
      <c r="F1981" t="s">
        <v>13</v>
      </c>
      <c r="G1981" t="s">
        <v>22</v>
      </c>
      <c r="H1981" t="s">
        <v>14</v>
      </c>
      <c r="I1981" t="s">
        <v>10</v>
      </c>
      <c r="J1981" t="s">
        <v>20</v>
      </c>
      <c r="K1981">
        <v>0.23</v>
      </c>
      <c r="L1981" t="s">
        <v>36</v>
      </c>
      <c r="M1981">
        <f>YEAR(Table1[[#This Row],[Transaction_Date]])</f>
        <v>2022</v>
      </c>
    </row>
    <row r="1982" spans="1:13" hidden="1" x14ac:dyDescent="0.25">
      <c r="A1982" s="3">
        <v>45157</v>
      </c>
      <c r="B1982">
        <v>24793</v>
      </c>
      <c r="C1982">
        <v>23885</v>
      </c>
      <c r="D1982">
        <v>908</v>
      </c>
      <c r="E1982" t="s">
        <v>7</v>
      </c>
      <c r="F1982" t="s">
        <v>17</v>
      </c>
      <c r="G1982" t="s">
        <v>8</v>
      </c>
      <c r="H1982" t="s">
        <v>9</v>
      </c>
      <c r="I1982" t="s">
        <v>10</v>
      </c>
      <c r="J1982" t="s">
        <v>11</v>
      </c>
      <c r="K1982">
        <v>0.11</v>
      </c>
      <c r="L1982" t="s">
        <v>12</v>
      </c>
      <c r="M1982">
        <f>YEAR(Table1[[#This Row],[Transaction_Date]])</f>
        <v>2023</v>
      </c>
    </row>
    <row r="1983" spans="1:13" hidden="1" x14ac:dyDescent="0.25">
      <c r="A1983" s="3">
        <v>45273</v>
      </c>
      <c r="B1983">
        <v>25809</v>
      </c>
      <c r="C1983">
        <v>8835</v>
      </c>
      <c r="D1983">
        <v>16974</v>
      </c>
      <c r="E1983" t="s">
        <v>22</v>
      </c>
      <c r="F1983" t="s">
        <v>1</v>
      </c>
      <c r="G1983" t="s">
        <v>7</v>
      </c>
      <c r="H1983" t="s">
        <v>14</v>
      </c>
      <c r="I1983" t="s">
        <v>10</v>
      </c>
      <c r="J1983" t="s">
        <v>5</v>
      </c>
      <c r="K1983">
        <v>0.27</v>
      </c>
      <c r="L1983" t="s">
        <v>15</v>
      </c>
      <c r="M1983">
        <f>YEAR(Table1[[#This Row],[Transaction_Date]])</f>
        <v>2023</v>
      </c>
    </row>
    <row r="1984" spans="1:13" x14ac:dyDescent="0.25">
      <c r="A1984" s="3">
        <v>44729</v>
      </c>
      <c r="B1984" s="4">
        <v>40215</v>
      </c>
      <c r="C1984" s="4">
        <v>16553</v>
      </c>
      <c r="D1984">
        <v>23662</v>
      </c>
      <c r="E1984" t="s">
        <v>2</v>
      </c>
      <c r="F1984" t="s">
        <v>23</v>
      </c>
      <c r="G1984" t="s">
        <v>16</v>
      </c>
      <c r="H1984" t="s">
        <v>14</v>
      </c>
      <c r="I1984" t="s">
        <v>10</v>
      </c>
      <c r="J1984" t="s">
        <v>5</v>
      </c>
      <c r="K1984">
        <v>0.22</v>
      </c>
      <c r="L1984" t="s">
        <v>25</v>
      </c>
      <c r="M1984">
        <f>YEAR(Table1[[#This Row],[Transaction_Date]])</f>
        <v>2022</v>
      </c>
    </row>
    <row r="1985" spans="1:13" x14ac:dyDescent="0.25">
      <c r="A1985" s="3">
        <v>44727</v>
      </c>
      <c r="B1985" s="4">
        <v>17036</v>
      </c>
      <c r="C1985" s="4">
        <v>23613</v>
      </c>
      <c r="D1985">
        <v>-6577</v>
      </c>
      <c r="E1985" t="s">
        <v>7</v>
      </c>
      <c r="F1985" t="s">
        <v>23</v>
      </c>
      <c r="G1985" t="s">
        <v>8</v>
      </c>
      <c r="H1985" t="s">
        <v>18</v>
      </c>
      <c r="I1985" t="s">
        <v>4</v>
      </c>
      <c r="J1985" t="s">
        <v>20</v>
      </c>
      <c r="K1985">
        <v>0.08</v>
      </c>
      <c r="L1985" t="s">
        <v>25</v>
      </c>
      <c r="M1985">
        <f>YEAR(Table1[[#This Row],[Transaction_Date]])</f>
        <v>2022</v>
      </c>
    </row>
    <row r="1986" spans="1:13" x14ac:dyDescent="0.25">
      <c r="A1986" s="3">
        <v>44912</v>
      </c>
      <c r="B1986" s="4">
        <v>6461</v>
      </c>
      <c r="C1986" s="4">
        <v>26919</v>
      </c>
      <c r="D1986">
        <v>-20458</v>
      </c>
      <c r="E1986" t="s">
        <v>22</v>
      </c>
      <c r="F1986" t="s">
        <v>17</v>
      </c>
      <c r="G1986" t="s">
        <v>2</v>
      </c>
      <c r="H1986" t="s">
        <v>14</v>
      </c>
      <c r="I1986" t="s">
        <v>4</v>
      </c>
      <c r="J1986" t="s">
        <v>5</v>
      </c>
      <c r="K1986">
        <v>0.25</v>
      </c>
      <c r="L1986" t="s">
        <v>15</v>
      </c>
      <c r="M1986">
        <f>YEAR(Table1[[#This Row],[Transaction_Date]])</f>
        <v>2022</v>
      </c>
    </row>
    <row r="1987" spans="1:13" hidden="1" x14ac:dyDescent="0.25">
      <c r="A1987" s="3">
        <v>45059</v>
      </c>
      <c r="B1987">
        <v>30122</v>
      </c>
      <c r="C1987">
        <v>11107</v>
      </c>
      <c r="D1987">
        <v>19015</v>
      </c>
      <c r="E1987" t="s">
        <v>2</v>
      </c>
      <c r="F1987" t="s">
        <v>26</v>
      </c>
      <c r="G1987" t="s">
        <v>8</v>
      </c>
      <c r="H1987" t="s">
        <v>3</v>
      </c>
      <c r="I1987" t="s">
        <v>24</v>
      </c>
      <c r="J1987" t="s">
        <v>32</v>
      </c>
      <c r="K1987">
        <v>0.01</v>
      </c>
      <c r="L1987" t="s">
        <v>6</v>
      </c>
      <c r="M1987">
        <f>YEAR(Table1[[#This Row],[Transaction_Date]])</f>
        <v>2023</v>
      </c>
    </row>
    <row r="1988" spans="1:13" x14ac:dyDescent="0.25">
      <c r="A1988" s="3">
        <v>44660</v>
      </c>
      <c r="B1988" s="4">
        <v>44838</v>
      </c>
      <c r="C1988" s="4">
        <v>29000</v>
      </c>
      <c r="D1988">
        <v>15838</v>
      </c>
      <c r="E1988" t="s">
        <v>0</v>
      </c>
      <c r="F1988" t="s">
        <v>23</v>
      </c>
      <c r="G1988" t="s">
        <v>16</v>
      </c>
      <c r="H1988" t="s">
        <v>18</v>
      </c>
      <c r="I1988" t="s">
        <v>19</v>
      </c>
      <c r="J1988" t="s">
        <v>11</v>
      </c>
      <c r="K1988">
        <v>0.12</v>
      </c>
      <c r="L1988" t="s">
        <v>29</v>
      </c>
      <c r="M1988">
        <f>YEAR(Table1[[#This Row],[Transaction_Date]])</f>
        <v>2022</v>
      </c>
    </row>
    <row r="1989" spans="1:13" x14ac:dyDescent="0.25">
      <c r="A1989" s="3">
        <v>44698</v>
      </c>
      <c r="B1989" s="4">
        <v>38062</v>
      </c>
      <c r="C1989" s="4">
        <v>19830</v>
      </c>
      <c r="D1989">
        <v>18232</v>
      </c>
      <c r="E1989" t="s">
        <v>0</v>
      </c>
      <c r="F1989" t="s">
        <v>1</v>
      </c>
      <c r="G1989" t="s">
        <v>8</v>
      </c>
      <c r="H1989" t="s">
        <v>27</v>
      </c>
      <c r="I1989" t="s">
        <v>10</v>
      </c>
      <c r="J1989" t="s">
        <v>5</v>
      </c>
      <c r="K1989">
        <v>0.04</v>
      </c>
      <c r="L1989" t="s">
        <v>6</v>
      </c>
      <c r="M1989">
        <f>YEAR(Table1[[#This Row],[Transaction_Date]])</f>
        <v>2022</v>
      </c>
    </row>
    <row r="1990" spans="1:13" hidden="1" x14ac:dyDescent="0.25">
      <c r="A1990" s="3">
        <v>45106</v>
      </c>
      <c r="B1990">
        <v>39397</v>
      </c>
      <c r="C1990">
        <v>16207</v>
      </c>
      <c r="D1990">
        <v>23190</v>
      </c>
      <c r="E1990" t="s">
        <v>22</v>
      </c>
      <c r="F1990" t="s">
        <v>23</v>
      </c>
      <c r="G1990" t="s">
        <v>8</v>
      </c>
      <c r="H1990" t="s">
        <v>18</v>
      </c>
      <c r="I1990" t="s">
        <v>4</v>
      </c>
      <c r="J1990" t="s">
        <v>5</v>
      </c>
      <c r="K1990">
        <v>0.04</v>
      </c>
      <c r="L1990" t="s">
        <v>25</v>
      </c>
      <c r="M1990">
        <f>YEAR(Table1[[#This Row],[Transaction_Date]])</f>
        <v>2023</v>
      </c>
    </row>
    <row r="1991" spans="1:13" x14ac:dyDescent="0.25">
      <c r="A1991" s="3">
        <v>44645</v>
      </c>
      <c r="B1991" s="4">
        <v>24743</v>
      </c>
      <c r="C1991" s="4">
        <v>27010</v>
      </c>
      <c r="D1991">
        <v>-2267</v>
      </c>
      <c r="E1991" t="s">
        <v>16</v>
      </c>
      <c r="F1991" t="s">
        <v>13</v>
      </c>
      <c r="G1991" t="s">
        <v>7</v>
      </c>
      <c r="H1991" t="s">
        <v>18</v>
      </c>
      <c r="I1991" t="s">
        <v>4</v>
      </c>
      <c r="J1991" t="s">
        <v>5</v>
      </c>
      <c r="K1991">
        <v>0.2</v>
      </c>
      <c r="L1991" t="s">
        <v>21</v>
      </c>
      <c r="M1991">
        <f>YEAR(Table1[[#This Row],[Transaction_Date]])</f>
        <v>2022</v>
      </c>
    </row>
    <row r="1992" spans="1:13" hidden="1" x14ac:dyDescent="0.25">
      <c r="A1992" s="3">
        <v>45144</v>
      </c>
      <c r="B1992">
        <v>32943</v>
      </c>
      <c r="C1992">
        <v>22729</v>
      </c>
      <c r="D1992">
        <v>10214</v>
      </c>
      <c r="E1992" t="s">
        <v>0</v>
      </c>
      <c r="F1992" t="s">
        <v>1</v>
      </c>
      <c r="G1992" t="s">
        <v>16</v>
      </c>
      <c r="H1992" t="s">
        <v>18</v>
      </c>
      <c r="I1992" t="s">
        <v>24</v>
      </c>
      <c r="J1992" t="s">
        <v>32</v>
      </c>
      <c r="K1992">
        <v>0.12</v>
      </c>
      <c r="L1992" t="s">
        <v>12</v>
      </c>
      <c r="M1992">
        <f>YEAR(Table1[[#This Row],[Transaction_Date]])</f>
        <v>2023</v>
      </c>
    </row>
    <row r="1993" spans="1:13" hidden="1" x14ac:dyDescent="0.25">
      <c r="A1993" s="3">
        <v>45112</v>
      </c>
      <c r="B1993">
        <v>30632</v>
      </c>
      <c r="C1993">
        <v>11926</v>
      </c>
      <c r="D1993">
        <v>18706</v>
      </c>
      <c r="E1993" t="s">
        <v>2</v>
      </c>
      <c r="F1993" t="s">
        <v>23</v>
      </c>
      <c r="G1993" t="s">
        <v>22</v>
      </c>
      <c r="H1993" t="s">
        <v>18</v>
      </c>
      <c r="I1993" t="s">
        <v>24</v>
      </c>
      <c r="J1993" t="s">
        <v>20</v>
      </c>
      <c r="K1993">
        <v>0.12</v>
      </c>
      <c r="L1993" t="s">
        <v>33</v>
      </c>
      <c r="M1993">
        <f>YEAR(Table1[[#This Row],[Transaction_Date]])</f>
        <v>2023</v>
      </c>
    </row>
    <row r="1994" spans="1:13" x14ac:dyDescent="0.25">
      <c r="A1994" s="3">
        <v>44754</v>
      </c>
      <c r="B1994" s="4">
        <v>43929</v>
      </c>
      <c r="C1994" s="4">
        <v>10814</v>
      </c>
      <c r="D1994">
        <v>33115</v>
      </c>
      <c r="E1994" t="s">
        <v>2</v>
      </c>
      <c r="F1994" t="s">
        <v>23</v>
      </c>
      <c r="G1994" t="s">
        <v>16</v>
      </c>
      <c r="H1994" t="s">
        <v>18</v>
      </c>
      <c r="I1994" t="s">
        <v>4</v>
      </c>
      <c r="J1994" t="s">
        <v>5</v>
      </c>
      <c r="K1994">
        <v>0.11</v>
      </c>
      <c r="L1994" t="s">
        <v>33</v>
      </c>
      <c r="M1994">
        <f>YEAR(Table1[[#This Row],[Transaction_Date]])</f>
        <v>2022</v>
      </c>
    </row>
    <row r="1995" spans="1:13" hidden="1" x14ac:dyDescent="0.25">
      <c r="A1995" s="3">
        <v>45130</v>
      </c>
      <c r="B1995">
        <v>36410</v>
      </c>
      <c r="C1995">
        <v>5608</v>
      </c>
      <c r="D1995">
        <v>30802</v>
      </c>
      <c r="E1995" t="s">
        <v>0</v>
      </c>
      <c r="F1995" t="s">
        <v>26</v>
      </c>
      <c r="G1995" t="s">
        <v>2</v>
      </c>
      <c r="H1995" t="s">
        <v>18</v>
      </c>
      <c r="I1995" t="s">
        <v>10</v>
      </c>
      <c r="J1995" t="s">
        <v>5</v>
      </c>
      <c r="K1995">
        <v>0.02</v>
      </c>
      <c r="L1995" t="s">
        <v>33</v>
      </c>
      <c r="M1995">
        <f>YEAR(Table1[[#This Row],[Transaction_Date]])</f>
        <v>2023</v>
      </c>
    </row>
    <row r="1996" spans="1:13" hidden="1" x14ac:dyDescent="0.25">
      <c r="A1996" s="3">
        <v>45083</v>
      </c>
      <c r="B1996">
        <v>42597</v>
      </c>
      <c r="C1996">
        <v>10385</v>
      </c>
      <c r="D1996">
        <v>32212</v>
      </c>
      <c r="E1996" t="s">
        <v>0</v>
      </c>
      <c r="F1996" t="s">
        <v>23</v>
      </c>
      <c r="G1996" t="s">
        <v>8</v>
      </c>
      <c r="H1996" t="s">
        <v>3</v>
      </c>
      <c r="I1996" t="s">
        <v>24</v>
      </c>
      <c r="J1996" t="s">
        <v>5</v>
      </c>
      <c r="K1996">
        <v>0.17</v>
      </c>
      <c r="L1996" t="s">
        <v>25</v>
      </c>
      <c r="M1996">
        <f>YEAR(Table1[[#This Row],[Transaction_Date]])</f>
        <v>2023</v>
      </c>
    </row>
    <row r="1997" spans="1:13" hidden="1" x14ac:dyDescent="0.25">
      <c r="A1997" s="3">
        <v>44972</v>
      </c>
      <c r="B1997">
        <v>16510</v>
      </c>
      <c r="C1997">
        <v>14630</v>
      </c>
      <c r="D1997">
        <v>1880</v>
      </c>
      <c r="E1997" t="s">
        <v>2</v>
      </c>
      <c r="F1997" t="s">
        <v>23</v>
      </c>
      <c r="G1997" t="s">
        <v>16</v>
      </c>
      <c r="H1997" t="s">
        <v>27</v>
      </c>
      <c r="I1997" t="s">
        <v>24</v>
      </c>
      <c r="J1997" t="s">
        <v>32</v>
      </c>
      <c r="K1997">
        <v>0.17</v>
      </c>
      <c r="L1997" t="s">
        <v>35</v>
      </c>
      <c r="M1997">
        <f>YEAR(Table1[[#This Row],[Transaction_Date]])</f>
        <v>2023</v>
      </c>
    </row>
    <row r="1998" spans="1:13" hidden="1" x14ac:dyDescent="0.25">
      <c r="A1998" s="3">
        <v>45289</v>
      </c>
      <c r="B1998">
        <v>9533</v>
      </c>
      <c r="C1998">
        <v>24753</v>
      </c>
      <c r="D1998">
        <v>-15220</v>
      </c>
      <c r="E1998" t="s">
        <v>0</v>
      </c>
      <c r="F1998" t="s">
        <v>1</v>
      </c>
      <c r="G1998" t="s">
        <v>8</v>
      </c>
      <c r="H1998" t="s">
        <v>18</v>
      </c>
      <c r="I1998" t="s">
        <v>19</v>
      </c>
      <c r="J1998" t="s">
        <v>20</v>
      </c>
      <c r="K1998">
        <v>0.14000000000000001</v>
      </c>
      <c r="L1998" t="s">
        <v>15</v>
      </c>
      <c r="M1998">
        <f>YEAR(Table1[[#This Row],[Transaction_Date]])</f>
        <v>2023</v>
      </c>
    </row>
    <row r="1999" spans="1:13" hidden="1" x14ac:dyDescent="0.25">
      <c r="A1999" s="3">
        <v>45105</v>
      </c>
      <c r="B1999">
        <v>15284</v>
      </c>
      <c r="C1999">
        <v>9144</v>
      </c>
      <c r="D1999">
        <v>6140</v>
      </c>
      <c r="E1999" t="s">
        <v>22</v>
      </c>
      <c r="F1999" t="s">
        <v>23</v>
      </c>
      <c r="G1999" t="s">
        <v>8</v>
      </c>
      <c r="H1999" t="s">
        <v>3</v>
      </c>
      <c r="I1999" t="s">
        <v>19</v>
      </c>
      <c r="J1999" t="s">
        <v>32</v>
      </c>
      <c r="K1999">
        <v>0.17</v>
      </c>
      <c r="L1999" t="s">
        <v>25</v>
      </c>
      <c r="M1999">
        <f>YEAR(Table1[[#This Row],[Transaction_Date]])</f>
        <v>2023</v>
      </c>
    </row>
    <row r="2000" spans="1:13" hidden="1" x14ac:dyDescent="0.25">
      <c r="A2000" s="3">
        <v>44996</v>
      </c>
      <c r="B2000">
        <v>19703</v>
      </c>
      <c r="C2000">
        <v>5735</v>
      </c>
      <c r="D2000">
        <v>13968</v>
      </c>
      <c r="E2000" t="s">
        <v>7</v>
      </c>
      <c r="F2000" t="s">
        <v>17</v>
      </c>
      <c r="G2000" t="s">
        <v>22</v>
      </c>
      <c r="H2000" t="s">
        <v>18</v>
      </c>
      <c r="I2000" t="s">
        <v>19</v>
      </c>
      <c r="J2000" t="s">
        <v>20</v>
      </c>
      <c r="K2000">
        <v>0.16</v>
      </c>
      <c r="L2000" t="s">
        <v>21</v>
      </c>
      <c r="M2000">
        <f>YEAR(Table1[[#This Row],[Transaction_Date]])</f>
        <v>2023</v>
      </c>
    </row>
    <row r="2001" spans="1:13" hidden="1" x14ac:dyDescent="0.25">
      <c r="A2001" s="3">
        <v>45148</v>
      </c>
      <c r="B2001">
        <v>19451</v>
      </c>
      <c r="C2001">
        <v>6644</v>
      </c>
      <c r="D2001">
        <v>12807</v>
      </c>
      <c r="E2001" t="s">
        <v>0</v>
      </c>
      <c r="F2001" t="s">
        <v>26</v>
      </c>
      <c r="G2001" t="s">
        <v>8</v>
      </c>
      <c r="H2001" t="s">
        <v>18</v>
      </c>
      <c r="I2001" t="s">
        <v>10</v>
      </c>
      <c r="J2001" t="s">
        <v>11</v>
      </c>
      <c r="K2001">
        <v>0.03</v>
      </c>
      <c r="L2001" t="s">
        <v>12</v>
      </c>
      <c r="M2001">
        <f>YEAR(Table1[[#This Row],[Transaction_Date]])</f>
        <v>2023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6DBA-8273-49A0-A5FA-0923A2BC7FD2}">
  <dimension ref="A2:N40"/>
  <sheetViews>
    <sheetView topLeftCell="A23" workbookViewId="0">
      <selection activeCell="G15" sqref="G15"/>
    </sheetView>
  </sheetViews>
  <sheetFormatPr defaultRowHeight="15" x14ac:dyDescent="0.25"/>
  <cols>
    <col min="1" max="1" width="13.140625" bestFit="1" customWidth="1"/>
    <col min="2" max="2" width="12.5703125" bestFit="1" customWidth="1"/>
    <col min="5" max="5" width="36.140625" bestFit="1" customWidth="1"/>
    <col min="6" max="6" width="15.5703125" bestFit="1" customWidth="1"/>
    <col min="7" max="8" width="16" bestFit="1" customWidth="1"/>
    <col min="9" max="9" width="16.28515625" bestFit="1" customWidth="1"/>
    <col min="10" max="10" width="10.140625" bestFit="1" customWidth="1"/>
    <col min="11" max="11" width="10.85546875" bestFit="1" customWidth="1"/>
    <col min="12" max="12" width="10.7109375" bestFit="1" customWidth="1"/>
    <col min="13" max="13" width="9.140625" bestFit="1" customWidth="1"/>
    <col min="14" max="14" width="11.28515625" bestFit="1" customWidth="1"/>
  </cols>
  <sheetData>
    <row r="2" spans="1:10" x14ac:dyDescent="0.25">
      <c r="A2" t="s">
        <v>55</v>
      </c>
      <c r="E2" t="s">
        <v>56</v>
      </c>
      <c r="H2" t="s">
        <v>66</v>
      </c>
    </row>
    <row r="3" spans="1:10" x14ac:dyDescent="0.25">
      <c r="A3" s="1" t="s">
        <v>41</v>
      </c>
      <c r="B3" t="s">
        <v>51</v>
      </c>
      <c r="E3" s="1" t="s">
        <v>49</v>
      </c>
      <c r="F3" t="s">
        <v>52</v>
      </c>
      <c r="H3" s="1" t="s">
        <v>41</v>
      </c>
      <c r="I3" t="s">
        <v>52</v>
      </c>
    </row>
    <row r="4" spans="1:10" x14ac:dyDescent="0.25">
      <c r="A4" s="2" t="s">
        <v>2</v>
      </c>
      <c r="B4" s="4">
        <v>3247742</v>
      </c>
      <c r="E4" s="2" t="s">
        <v>27</v>
      </c>
      <c r="F4" s="4">
        <v>8585057</v>
      </c>
      <c r="H4" s="2" t="s">
        <v>2</v>
      </c>
      <c r="I4" s="4">
        <v>5399448</v>
      </c>
    </row>
    <row r="5" spans="1:10" x14ac:dyDescent="0.25">
      <c r="A5" s="2" t="s">
        <v>22</v>
      </c>
      <c r="B5" s="4">
        <v>5417002</v>
      </c>
      <c r="E5" s="2" t="s">
        <v>14</v>
      </c>
      <c r="F5" s="4">
        <v>10199670</v>
      </c>
      <c r="H5" s="2" t="s">
        <v>22</v>
      </c>
      <c r="I5" s="4">
        <v>8755912</v>
      </c>
    </row>
    <row r="6" spans="1:10" x14ac:dyDescent="0.25">
      <c r="A6" s="2" t="s">
        <v>7</v>
      </c>
      <c r="B6" s="4">
        <v>4291785</v>
      </c>
      <c r="E6" s="2" t="s">
        <v>9</v>
      </c>
      <c r="F6" s="6">
        <v>5496803</v>
      </c>
      <c r="H6" s="2" t="s">
        <v>7</v>
      </c>
      <c r="I6" s="4">
        <v>7058076</v>
      </c>
    </row>
    <row r="7" spans="1:10" x14ac:dyDescent="0.25">
      <c r="A7" s="2" t="s">
        <v>0</v>
      </c>
      <c r="B7" s="4">
        <v>14381610</v>
      </c>
      <c r="E7" s="2" t="s">
        <v>18</v>
      </c>
      <c r="F7" s="6">
        <v>21863582</v>
      </c>
      <c r="H7" s="2" t="s">
        <v>0</v>
      </c>
      <c r="I7" s="4">
        <v>22711986</v>
      </c>
    </row>
    <row r="8" spans="1:10" x14ac:dyDescent="0.25">
      <c r="A8" s="2" t="s">
        <v>16</v>
      </c>
      <c r="B8" s="4">
        <v>6133907</v>
      </c>
      <c r="E8" s="2" t="s">
        <v>3</v>
      </c>
      <c r="F8" s="6">
        <v>7820463</v>
      </c>
      <c r="H8" s="2" t="s">
        <v>16</v>
      </c>
      <c r="I8" s="4">
        <v>10040153</v>
      </c>
    </row>
    <row r="9" spans="1:10" x14ac:dyDescent="0.25">
      <c r="A9" s="2" t="s">
        <v>50</v>
      </c>
      <c r="B9" s="4">
        <v>33472046</v>
      </c>
      <c r="E9" s="2" t="s">
        <v>50</v>
      </c>
      <c r="F9" s="4">
        <v>53965575</v>
      </c>
      <c r="H9" s="2" t="s">
        <v>50</v>
      </c>
      <c r="I9" s="4">
        <v>53965575</v>
      </c>
    </row>
    <row r="10" spans="1:10" x14ac:dyDescent="0.25">
      <c r="F10" s="4"/>
    </row>
    <row r="11" spans="1:10" x14ac:dyDescent="0.25">
      <c r="D11" s="4"/>
      <c r="E11" s="4"/>
      <c r="F11" s="4"/>
      <c r="G11" s="4"/>
      <c r="H11" s="4"/>
    </row>
    <row r="12" spans="1:10" x14ac:dyDescent="0.25">
      <c r="A12" s="2" t="s">
        <v>57</v>
      </c>
      <c r="D12" s="4"/>
      <c r="E12" s="4" t="s">
        <v>58</v>
      </c>
      <c r="F12" s="4"/>
      <c r="G12" s="4"/>
      <c r="H12" s="4"/>
    </row>
    <row r="13" spans="1:10" x14ac:dyDescent="0.25">
      <c r="A13" s="1" t="s">
        <v>49</v>
      </c>
      <c r="B13" t="s">
        <v>53</v>
      </c>
      <c r="D13" s="4"/>
      <c r="E13" s="9" t="s">
        <v>53</v>
      </c>
      <c r="F13" s="9" t="s">
        <v>54</v>
      </c>
      <c r="G13" s="4"/>
      <c r="H13" s="4"/>
      <c r="I13" s="4"/>
      <c r="J13" s="4"/>
    </row>
    <row r="14" spans="1:10" x14ac:dyDescent="0.25">
      <c r="A14" s="2" t="s">
        <v>23</v>
      </c>
      <c r="B14" s="4">
        <v>8751137</v>
      </c>
      <c r="D14" s="4"/>
      <c r="E14" s="9" t="s">
        <v>49</v>
      </c>
      <c r="F14" s="4" t="s">
        <v>11</v>
      </c>
      <c r="G14" s="4" t="s">
        <v>5</v>
      </c>
      <c r="H14" s="4" t="s">
        <v>20</v>
      </c>
      <c r="I14" t="s">
        <v>32</v>
      </c>
      <c r="J14" t="s">
        <v>50</v>
      </c>
    </row>
    <row r="15" spans="1:10" x14ac:dyDescent="0.25">
      <c r="A15" s="2" t="s">
        <v>26</v>
      </c>
      <c r="B15" s="4">
        <v>2357239</v>
      </c>
      <c r="D15" s="4"/>
      <c r="E15" s="10" t="s">
        <v>10</v>
      </c>
      <c r="F15" s="4">
        <v>856304</v>
      </c>
      <c r="G15" s="4">
        <v>2287451</v>
      </c>
      <c r="H15" s="4">
        <v>1329554</v>
      </c>
      <c r="I15" s="4">
        <v>595329</v>
      </c>
      <c r="J15" s="4">
        <v>5068638</v>
      </c>
    </row>
    <row r="16" spans="1:10" x14ac:dyDescent="0.25">
      <c r="A16" s="2" t="s">
        <v>1</v>
      </c>
      <c r="B16" s="4">
        <v>3319282</v>
      </c>
      <c r="D16" s="4"/>
      <c r="E16" s="10" t="s">
        <v>19</v>
      </c>
      <c r="F16" s="4">
        <v>976002</v>
      </c>
      <c r="G16" s="4">
        <v>1761191</v>
      </c>
      <c r="H16" s="4">
        <v>1064615</v>
      </c>
      <c r="I16" s="4">
        <v>584465</v>
      </c>
      <c r="J16" s="4">
        <v>4386273</v>
      </c>
    </row>
    <row r="17" spans="1:14" x14ac:dyDescent="0.25">
      <c r="A17" s="2" t="s">
        <v>13</v>
      </c>
      <c r="B17" s="4">
        <v>3916884</v>
      </c>
      <c r="E17" s="2" t="s">
        <v>24</v>
      </c>
      <c r="F17" s="4">
        <v>504673</v>
      </c>
      <c r="G17" s="4">
        <v>1045602</v>
      </c>
      <c r="H17" s="4">
        <v>704945</v>
      </c>
      <c r="I17" s="4">
        <v>502037</v>
      </c>
      <c r="J17" s="4">
        <v>2757257</v>
      </c>
    </row>
    <row r="18" spans="1:14" x14ac:dyDescent="0.25">
      <c r="A18" s="2" t="s">
        <v>17</v>
      </c>
      <c r="B18" s="4">
        <v>2148987</v>
      </c>
      <c r="E18" s="2" t="s">
        <v>4</v>
      </c>
      <c r="F18" s="4">
        <v>1292454</v>
      </c>
      <c r="G18" s="4">
        <v>3919422</v>
      </c>
      <c r="H18" s="4">
        <v>1931051</v>
      </c>
      <c r="I18" s="4">
        <v>1138434</v>
      </c>
      <c r="J18" s="4">
        <v>8281361</v>
      </c>
    </row>
    <row r="19" spans="1:14" x14ac:dyDescent="0.25">
      <c r="A19" s="2" t="s">
        <v>50</v>
      </c>
      <c r="B19" s="4">
        <v>20493529</v>
      </c>
      <c r="E19" s="2" t="s">
        <v>50</v>
      </c>
      <c r="F19" s="4">
        <v>3629433</v>
      </c>
      <c r="G19" s="4">
        <v>9013666</v>
      </c>
      <c r="H19" s="4">
        <v>5030165</v>
      </c>
      <c r="I19" s="4">
        <v>2820265</v>
      </c>
      <c r="J19" s="4">
        <v>20493529</v>
      </c>
    </row>
    <row r="20" spans="1:14" x14ac:dyDescent="0.25">
      <c r="F20" s="4"/>
    </row>
    <row r="22" spans="1:14" x14ac:dyDescent="0.25">
      <c r="A22" s="2" t="s">
        <v>59</v>
      </c>
      <c r="E22" s="2" t="s">
        <v>61</v>
      </c>
      <c r="H22" t="s">
        <v>63</v>
      </c>
    </row>
    <row r="23" spans="1:14" x14ac:dyDescent="0.25">
      <c r="A23" s="1" t="s">
        <v>49</v>
      </c>
      <c r="B23" t="s">
        <v>53</v>
      </c>
      <c r="E23" s="1" t="s">
        <v>49</v>
      </c>
      <c r="F23" t="s">
        <v>60</v>
      </c>
      <c r="H23" s="1" t="s">
        <v>51</v>
      </c>
      <c r="I23" s="1" t="s">
        <v>54</v>
      </c>
    </row>
    <row r="24" spans="1:14" x14ac:dyDescent="0.25">
      <c r="A24" s="2" t="s">
        <v>28</v>
      </c>
      <c r="B24" s="4">
        <v>1424924</v>
      </c>
      <c r="E24" s="2" t="s">
        <v>27</v>
      </c>
      <c r="F24" s="5">
        <v>0.15697534472679747</v>
      </c>
      <c r="H24" s="1" t="s">
        <v>41</v>
      </c>
      <c r="I24" t="s">
        <v>2</v>
      </c>
      <c r="J24" t="s">
        <v>22</v>
      </c>
      <c r="K24" t="s">
        <v>7</v>
      </c>
      <c r="L24" t="s">
        <v>0</v>
      </c>
      <c r="M24" t="s">
        <v>16</v>
      </c>
      <c r="N24" t="s">
        <v>50</v>
      </c>
    </row>
    <row r="25" spans="1:14" x14ac:dyDescent="0.25">
      <c r="A25" s="2" t="s">
        <v>35</v>
      </c>
      <c r="B25" s="4">
        <v>1375936</v>
      </c>
      <c r="E25" s="2" t="s">
        <v>14</v>
      </c>
      <c r="F25" s="5">
        <v>0.19359719404422124</v>
      </c>
      <c r="H25" s="2" t="s">
        <v>23</v>
      </c>
      <c r="I25" s="4">
        <v>1262974</v>
      </c>
      <c r="J25" s="4">
        <v>2433671</v>
      </c>
      <c r="K25" s="4">
        <v>1608528</v>
      </c>
      <c r="L25" s="4">
        <v>5714039</v>
      </c>
      <c r="M25" s="4">
        <v>2553588</v>
      </c>
      <c r="N25" s="4">
        <v>13572800</v>
      </c>
    </row>
    <row r="26" spans="1:14" x14ac:dyDescent="0.25">
      <c r="A26" s="2" t="s">
        <v>21</v>
      </c>
      <c r="B26" s="4">
        <v>1778613</v>
      </c>
      <c r="E26" s="2" t="s">
        <v>9</v>
      </c>
      <c r="F26" s="5">
        <v>0.1005467487362882</v>
      </c>
      <c r="H26" s="2" t="s">
        <v>26</v>
      </c>
      <c r="I26" s="4">
        <v>393510</v>
      </c>
      <c r="J26" s="4">
        <v>681584</v>
      </c>
      <c r="K26" s="4">
        <v>440461</v>
      </c>
      <c r="L26" s="4">
        <v>1858959</v>
      </c>
      <c r="M26" s="4">
        <v>869545</v>
      </c>
      <c r="N26" s="4">
        <v>4244059</v>
      </c>
    </row>
    <row r="27" spans="1:14" x14ac:dyDescent="0.25">
      <c r="A27" s="2" t="s">
        <v>29</v>
      </c>
      <c r="B27" s="4">
        <v>2021789</v>
      </c>
      <c r="E27" s="2" t="s">
        <v>18</v>
      </c>
      <c r="F27" s="5">
        <v>0.40841098999346692</v>
      </c>
      <c r="H27" s="2" t="s">
        <v>1</v>
      </c>
      <c r="I27" s="4">
        <v>751574</v>
      </c>
      <c r="J27" s="4">
        <v>700916</v>
      </c>
      <c r="K27" s="4">
        <v>745596</v>
      </c>
      <c r="L27" s="4">
        <v>2276739</v>
      </c>
      <c r="M27" s="4">
        <v>864969</v>
      </c>
      <c r="N27" s="4">
        <v>5339794</v>
      </c>
    </row>
    <row r="28" spans="1:14" x14ac:dyDescent="0.25">
      <c r="A28" s="2" t="s">
        <v>6</v>
      </c>
      <c r="B28" s="4">
        <v>1720264</v>
      </c>
      <c r="E28" s="2" t="s">
        <v>3</v>
      </c>
      <c r="F28" s="5">
        <v>0.14046972249922618</v>
      </c>
      <c r="H28" s="2" t="s">
        <v>13</v>
      </c>
      <c r="I28" s="4">
        <v>480159</v>
      </c>
      <c r="J28" s="4">
        <v>1145225</v>
      </c>
      <c r="K28" s="4">
        <v>911269</v>
      </c>
      <c r="L28" s="4">
        <v>3059871</v>
      </c>
      <c r="M28" s="4">
        <v>1352920</v>
      </c>
      <c r="N28" s="4">
        <v>6949444</v>
      </c>
    </row>
    <row r="29" spans="1:14" x14ac:dyDescent="0.25">
      <c r="A29" s="2" t="s">
        <v>25</v>
      </c>
      <c r="B29" s="4">
        <v>1665183</v>
      </c>
      <c r="H29" s="2" t="s">
        <v>17</v>
      </c>
      <c r="I29" s="4">
        <v>359525</v>
      </c>
      <c r="J29" s="4">
        <v>455606</v>
      </c>
      <c r="K29" s="4">
        <v>585931</v>
      </c>
      <c r="L29" s="4">
        <v>1472002</v>
      </c>
      <c r="M29" s="4">
        <v>492885</v>
      </c>
      <c r="N29" s="4">
        <v>3365949</v>
      </c>
    </row>
    <row r="30" spans="1:14" x14ac:dyDescent="0.25">
      <c r="A30" s="2" t="s">
        <v>33</v>
      </c>
      <c r="B30" s="4">
        <v>1449364</v>
      </c>
      <c r="H30" s="2" t="s">
        <v>50</v>
      </c>
      <c r="I30" s="4">
        <v>3247742</v>
      </c>
      <c r="J30" s="4">
        <v>5417002</v>
      </c>
      <c r="K30" s="4">
        <v>4291785</v>
      </c>
      <c r="L30" s="4">
        <v>14381610</v>
      </c>
      <c r="M30" s="4">
        <v>6133907</v>
      </c>
      <c r="N30" s="4">
        <v>33472046</v>
      </c>
    </row>
    <row r="31" spans="1:14" x14ac:dyDescent="0.25">
      <c r="A31" s="2" t="s">
        <v>12</v>
      </c>
      <c r="B31" s="4">
        <v>1795133</v>
      </c>
    </row>
    <row r="32" spans="1:14" x14ac:dyDescent="0.25">
      <c r="A32" s="2" t="s">
        <v>34</v>
      </c>
      <c r="B32" s="4">
        <v>1735142</v>
      </c>
      <c r="E32" s="1" t="s">
        <v>37</v>
      </c>
      <c r="F32" s="3" t="s">
        <v>65</v>
      </c>
    </row>
    <row r="33" spans="1:8" x14ac:dyDescent="0.25">
      <c r="A33" s="2" t="s">
        <v>31</v>
      </c>
      <c r="B33" s="4">
        <v>1644591</v>
      </c>
      <c r="E33" s="2" t="s">
        <v>64</v>
      </c>
    </row>
    <row r="34" spans="1:8" x14ac:dyDescent="0.25">
      <c r="A34" s="2" t="s">
        <v>36</v>
      </c>
      <c r="B34" s="4">
        <v>1858217</v>
      </c>
      <c r="E34" s="1" t="s">
        <v>49</v>
      </c>
      <c r="F34" t="s">
        <v>52</v>
      </c>
      <c r="G34" t="s">
        <v>51</v>
      </c>
      <c r="H34" t="s">
        <v>53</v>
      </c>
    </row>
    <row r="35" spans="1:8" x14ac:dyDescent="0.25">
      <c r="A35" s="2" t="s">
        <v>15</v>
      </c>
      <c r="B35" s="4">
        <v>2024373</v>
      </c>
      <c r="E35" s="2" t="s">
        <v>27</v>
      </c>
      <c r="F35" s="4">
        <v>8585057</v>
      </c>
      <c r="G35" s="4">
        <v>5660596</v>
      </c>
      <c r="H35" s="4">
        <v>2924461</v>
      </c>
    </row>
    <row r="36" spans="1:8" x14ac:dyDescent="0.25">
      <c r="A36" s="2" t="s">
        <v>50</v>
      </c>
      <c r="B36" s="4">
        <v>20493529</v>
      </c>
      <c r="E36" s="2" t="s">
        <v>14</v>
      </c>
      <c r="F36" s="4">
        <v>10199670</v>
      </c>
      <c r="G36" s="4">
        <v>6417027</v>
      </c>
      <c r="H36" s="4">
        <v>3782643</v>
      </c>
    </row>
    <row r="37" spans="1:8" x14ac:dyDescent="0.25">
      <c r="E37" s="2" t="s">
        <v>9</v>
      </c>
      <c r="F37" s="4">
        <v>5496803</v>
      </c>
      <c r="G37" s="4">
        <v>3324913</v>
      </c>
      <c r="H37" s="4">
        <v>2171890</v>
      </c>
    </row>
    <row r="38" spans="1:8" x14ac:dyDescent="0.25">
      <c r="E38" s="2" t="s">
        <v>18</v>
      </c>
      <c r="F38" s="4">
        <v>21863582</v>
      </c>
      <c r="G38" s="4">
        <v>13314610</v>
      </c>
      <c r="H38" s="4">
        <v>8548972</v>
      </c>
    </row>
    <row r="39" spans="1:8" x14ac:dyDescent="0.25">
      <c r="E39" s="2" t="s">
        <v>3</v>
      </c>
      <c r="F39" s="4">
        <v>7820463</v>
      </c>
      <c r="G39" s="4">
        <v>4754900</v>
      </c>
      <c r="H39" s="4">
        <v>3065563</v>
      </c>
    </row>
    <row r="40" spans="1:8" x14ac:dyDescent="0.25">
      <c r="E40" s="2" t="s">
        <v>50</v>
      </c>
      <c r="F40" s="4">
        <v>53965575</v>
      </c>
      <c r="G40" s="4">
        <v>33472046</v>
      </c>
      <c r="H40" s="4">
        <v>20493529</v>
      </c>
    </row>
  </sheetData>
  <conditionalFormatting sqref="A3:B3 A4:A9">
    <cfRule type="colorScale" priority="10">
      <colorScale>
        <cfvo type="min"/>
        <cfvo type="percentile" val="50"/>
        <cfvo type="max"/>
        <color rgb="FFF8696B"/>
        <color rgb="FFFFEB84"/>
        <color rgb="FF63BE7B"/>
      </colorScale>
    </cfRule>
  </conditionalFormatting>
  <conditionalFormatting sqref="E3:F3 E4:E9">
    <cfRule type="colorScale" priority="9">
      <colorScale>
        <cfvo type="min"/>
        <cfvo type="percentile" val="50"/>
        <cfvo type="max"/>
        <color rgb="FFF8696B"/>
        <color rgb="FFFFEB84"/>
        <color rgb="FF63BE7B"/>
      </colorScale>
    </cfRule>
  </conditionalFormatting>
  <conditionalFormatting sqref="H3:I3 H4:H9">
    <cfRule type="colorScale" priority="8">
      <colorScale>
        <cfvo type="min"/>
        <cfvo type="percentile" val="50"/>
        <cfvo type="max"/>
        <color rgb="FFF8696B"/>
        <color rgb="FFFFEB84"/>
        <color rgb="FF63BE7B"/>
      </colorScale>
    </cfRule>
  </conditionalFormatting>
  <conditionalFormatting sqref="A13:B13 A14:A19">
    <cfRule type="colorScale" priority="7">
      <colorScale>
        <cfvo type="min"/>
        <cfvo type="percentile" val="50"/>
        <cfvo type="max"/>
        <color rgb="FFF8696B"/>
        <color rgb="FFFFEB84"/>
        <color rgb="FF63BE7B"/>
      </colorScale>
    </cfRule>
  </conditionalFormatting>
  <conditionalFormatting sqref="E13:J14 E15:E19">
    <cfRule type="colorScale" priority="6">
      <colorScale>
        <cfvo type="min"/>
        <cfvo type="percentile" val="50"/>
        <cfvo type="max"/>
        <color rgb="FFF8696B"/>
        <color rgb="FFFFEB84"/>
        <color rgb="FF63BE7B"/>
      </colorScale>
    </cfRule>
  </conditionalFormatting>
  <conditionalFormatting sqref="A23:B23 A24:A36">
    <cfRule type="colorScale" priority="5">
      <colorScale>
        <cfvo type="min"/>
        <cfvo type="percentile" val="50"/>
        <cfvo type="max"/>
        <color rgb="FFF8696B"/>
        <color rgb="FFFFEB84"/>
        <color rgb="FF63BE7B"/>
      </colorScale>
    </cfRule>
  </conditionalFormatting>
  <conditionalFormatting sqref="E23:F23 E29:F29 E24:E28">
    <cfRule type="colorScale" priority="4">
      <colorScale>
        <cfvo type="min"/>
        <cfvo type="percentile" val="50"/>
        <cfvo type="max"/>
        <color rgb="FFF8696B"/>
        <color rgb="FFFFEB84"/>
        <color rgb="FF63BE7B"/>
      </colorScale>
    </cfRule>
  </conditionalFormatting>
  <conditionalFormatting sqref="E23:F23 E24:E28">
    <cfRule type="colorScale" priority="3">
      <colorScale>
        <cfvo type="min"/>
        <cfvo type="percentile" val="50"/>
        <cfvo type="max"/>
        <color rgb="FFF8696B"/>
        <color rgb="FFFFEB84"/>
        <color rgb="FF63BE7B"/>
      </colorScale>
    </cfRule>
  </conditionalFormatting>
  <conditionalFormatting pivot="1" sqref="I25:N30">
    <cfRule type="colorScale" priority="2">
      <colorScale>
        <cfvo type="min"/>
        <cfvo type="percentile" val="50"/>
        <cfvo type="max"/>
        <color rgb="FFF8696B"/>
        <color rgb="FFFFEB84"/>
        <color rgb="FF63BE7B"/>
      </colorScale>
    </cfRule>
  </conditionalFormatting>
  <conditionalFormatting sqref="E32:H34 E35:E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9CB25-E9EC-41AF-99F8-5B001E1B5D33}">
  <dimension ref="A1"/>
  <sheetViews>
    <sheetView tabSelected="1" topLeftCell="B1" zoomScale="70" zoomScaleNormal="70" workbookViewId="0">
      <selection activeCell="AD15" sqref="AD15"/>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Source</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YADAV</dc:creator>
  <cp:lastModifiedBy>ARJUN YADAV</cp:lastModifiedBy>
  <dcterms:created xsi:type="dcterms:W3CDTF">2025-03-26T07:17:02Z</dcterms:created>
  <dcterms:modified xsi:type="dcterms:W3CDTF">2025-03-26T10:49:41Z</dcterms:modified>
</cp:coreProperties>
</file>