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rjun Achuthan\Desktop\Udacity- Marketing Analytics\"/>
    </mc:Choice>
  </mc:AlternateContent>
  <xr:revisionPtr revIDLastSave="0" documentId="13_ncr:1_{B2C0ACD6-3276-4FF8-BA03-68E2B938CF96}" xr6:coauthVersionLast="45" xr6:coauthVersionMax="45" xr10:uidLastSave="{00000000-0000-0000-0000-000000000000}"/>
  <bookViews>
    <workbookView xWindow="28680" yWindow="-120" windowWidth="25440" windowHeight="15390" tabRatio="901" xr2:uid="{00000000-000D-0000-FFFF-FFFF00000000}"/>
  </bookViews>
  <sheets>
    <sheet name="surveydata_tobeclean" sheetId="2" r:id="rId1"/>
    <sheet name="surveydata3 (1)" sheetId="1" r:id="rId2"/>
    <sheet name="Generation" sheetId="7" r:id="rId3"/>
    <sheet name="ProductiveHrs_Generation" sheetId="9" r:id="rId4"/>
    <sheet name="Productivehrs_education" sheetId="10" r:id="rId5"/>
    <sheet name="BoxPlotSitting" sheetId="15" r:id="rId6"/>
    <sheet name="Pie_Employment" sheetId="12" r:id="rId7"/>
    <sheet name="Employment_Country" sheetId="14" r:id="rId8"/>
  </sheets>
  <definedNames>
    <definedName name="_xlnm._FilterDatabase" localSheetId="5" hidden="1">BoxPlotSitting!$A$1:$A$713</definedName>
    <definedName name="_xlnm._FilterDatabase" localSheetId="0" hidden="1">surveydata_tobeclean!$A$1:$AZ$713</definedName>
    <definedName name="_xlchart.v1.0" hidden="1">BoxPlotSitting!$B$2:$B$713</definedName>
    <definedName name="_xlchart.v1.1" hidden="1">BoxPlotSitting!$C$1</definedName>
    <definedName name="_xlchart.v1.2" hidden="1">BoxPlotSitting!$C$2:$C$713</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 i="15" l="1"/>
  <c r="G29" i="15"/>
  <c r="F17" i="7"/>
  <c r="F16" i="7"/>
  <c r="E16" i="7"/>
  <c r="E16" i="14"/>
  <c r="C16" i="14"/>
  <c r="D16" i="14"/>
  <c r="B16" i="14"/>
  <c r="E5" i="14"/>
  <c r="E6" i="14"/>
  <c r="E7" i="14"/>
  <c r="E8" i="14"/>
  <c r="E9" i="14"/>
  <c r="E10" i="14"/>
  <c r="E11" i="14"/>
  <c r="E12" i="14"/>
  <c r="E13" i="14"/>
  <c r="E14" i="14"/>
  <c r="E15" i="14"/>
  <c r="E4" i="14"/>
  <c r="D5" i="14" l="1"/>
  <c r="D6" i="14"/>
  <c r="D7" i="14"/>
  <c r="D8" i="14"/>
  <c r="D9" i="14"/>
  <c r="D10" i="14"/>
  <c r="D11" i="14"/>
  <c r="D12" i="14"/>
  <c r="D13" i="14"/>
  <c r="D14" i="14"/>
  <c r="D15" i="14"/>
  <c r="D4" i="14"/>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2" i="2"/>
  <c r="AX441" i="2" l="1"/>
  <c r="AX340" i="2"/>
  <c r="BB351" i="1"/>
  <c r="BA361" i="1"/>
  <c r="BA467" i="1"/>
</calcChain>
</file>

<file path=xl/sharedStrings.xml><?xml version="1.0" encoding="utf-8"?>
<sst xmlns="http://schemas.openxmlformats.org/spreadsheetml/2006/main" count="23036" uniqueCount="3493">
  <si>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</si>
  <si>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</si>
  <si>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</si>
  <si>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</si>
  <si>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</si>
  <si>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</si>
  <si>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</si>
  <si>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</si>
  <si>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</si>
  <si>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</si>
  <si>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</si>
  <si>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</si>
  <si>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</si>
  <si>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</si>
  <si>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</si>
  <si>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</si>
  <si>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</si>
  <si>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</si>
  <si>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</si>
  <si>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</si>
  <si>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</si>
  <si>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</si>
  <si>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</si>
  <si>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</si>
  <si>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</si>
  <si>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</si>
  <si>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</si>
  <si>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</si>
  <si>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</si>
  <si>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</si>
  <si>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</si>
  <si>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</si>
  <si>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</si>
  <si>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</si>
  <si>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</si>
  <si>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</si>
  <si>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</si>
  <si>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</si>
  <si>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</si>
  <si>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</si>
  <si>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</si>
  <si>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</si>
  <si>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</si>
  <si>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</si>
  <si>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</si>
  <si>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</si>
  <si>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</si>
  <si>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</si>
  <si>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</si>
  <si>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</si>
  <si>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</si>
  <si>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</si>
  <si>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</si>
  <si>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</si>
  <si>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</si>
  <si>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</si>
  <si>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</si>
  <si>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</si>
  <si>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</si>
  <si>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</si>
  <si>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</si>
  <si>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</si>
  <si>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</si>
  <si>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</si>
  <si>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</si>
  <si>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</si>
  <si>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</si>
  <si>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</si>
  <si>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</si>
  <si>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</si>
  <si>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</si>
  <si>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</si>
  <si>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</si>
  <si>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</si>
  <si>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</si>
  <si>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</si>
  <si>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</si>
  <si>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</si>
  <si>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</si>
  <si>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</si>
  <si>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</si>
  <si>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</si>
  <si>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</si>
  <si>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</si>
  <si>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</si>
  <si>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</si>
  <si>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</si>
  <si>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</si>
  <si>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</si>
  <si>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</si>
  <si>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</si>
  <si>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</si>
  <si>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</si>
  <si>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</si>
  <si>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</si>
  <si>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</si>
  <si>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</si>
  <si>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</si>
  <si>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</si>
  <si>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</si>
  <si>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</si>
  <si>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</si>
  <si>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</si>
  <si>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</si>
  <si>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</si>
  <si>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</si>
  <si>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</si>
  <si>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</si>
  <si>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</si>
  <si>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</si>
  <si>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</si>
  <si>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</si>
  <si>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</si>
  <si>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</si>
  <si>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</si>
  <si>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</si>
  <si>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</si>
  <si>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</si>
  <si>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</si>
  <si>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</si>
  <si>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</si>
  <si>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</si>
  <si>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</si>
  <si>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</si>
  <si>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</si>
  <si>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</si>
  <si>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</si>
  <si>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</si>
  <si>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</si>
  <si>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</si>
  <si>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</si>
  <si>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</si>
  <si>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</si>
  <si>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</si>
  <si>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</si>
  <si>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</si>
  <si>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</si>
  <si>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</si>
  <si>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</si>
  <si>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</si>
  <si>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</si>
  <si>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</si>
  <si>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</si>
  <si>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</si>
  <si>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</si>
  <si>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</si>
  <si>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</si>
  <si>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</si>
  <si>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</si>
  <si>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</si>
  <si>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</si>
  <si>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</si>
  <si>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</si>
  <si>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</si>
  <si>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</si>
  <si>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</si>
  <si>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</si>
  <si>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</si>
  <si>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</si>
  <si>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</si>
  <si>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</si>
  <si>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</si>
  <si>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</si>
  <si>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</si>
  <si>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</si>
  <si>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</si>
  <si>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</si>
  <si>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</si>
  <si>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</si>
  <si>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</si>
  <si>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</si>
  <si>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</si>
  <si>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</si>
  <si>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</si>
  <si>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</si>
  <si>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</si>
  <si>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</si>
  <si>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</si>
  <si>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</si>
  <si>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</si>
  <si>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</si>
  <si>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</si>
  <si>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</si>
  <si>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</si>
  <si>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</si>
  <si>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</si>
  <si>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</si>
  <si>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</si>
  <si>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</si>
  <si>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</si>
  <si>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</si>
  <si>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</si>
  <si>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</si>
  <si>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</si>
  <si>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</si>
  <si>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</si>
  <si>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</si>
  <si>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</si>
  <si>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</si>
  <si>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</si>
  <si>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</si>
  <si>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</si>
  <si>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</si>
  <si>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</si>
  <si>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</si>
  <si>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</si>
  <si>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</si>
  <si>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</si>
  <si>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</si>
  <si>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</si>
  <si>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</si>
  <si>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</si>
  <si>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</si>
  <si>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</si>
  <si>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</si>
  <si>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</si>
  <si>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</si>
  <si>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</si>
  <si>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</si>
  <si>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</si>
  <si>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</si>
  <si>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</si>
  <si>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</si>
  <si>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</si>
  <si>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</si>
  <si>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</si>
  <si>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</si>
  <si>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</si>
  <si>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</si>
  <si>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</si>
  <si>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</si>
  <si>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</si>
  <si>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</si>
  <si>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</si>
  <si>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</si>
  <si>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</si>
  <si>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</si>
  <si>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</si>
  <si>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</si>
  <si>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</si>
  <si>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</si>
  <si>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</si>
  <si>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</si>
  <si>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</si>
  <si>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</si>
  <si>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</si>
  <si>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</si>
  <si>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</si>
  <si>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</si>
  <si>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</si>
  <si>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</si>
  <si>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</si>
  <si>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</si>
  <si>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</si>
  <si>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</si>
  <si>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</si>
  <si>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</si>
  <si>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</si>
  <si>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</si>
  <si>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</si>
  <si>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</si>
  <si>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</si>
  <si>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</si>
  <si>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</si>
  <si>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</si>
  <si>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</si>
  <si>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</si>
  <si>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</si>
  <si>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</si>
  <si>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</si>
  <si>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</si>
  <si>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</si>
  <si>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</si>
  <si>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</si>
  <si>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</si>
  <si>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</si>
  <si>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</si>
  <si>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</si>
  <si>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</si>
  <si>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</si>
  <si>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</si>
  <si>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</si>
  <si>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</si>
  <si>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</si>
  <si>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</si>
  <si>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</si>
  <si>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</si>
  <si>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</si>
  <si>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</si>
  <si>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</si>
  <si>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</si>
  <si>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</si>
  <si>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</si>
  <si>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</si>
  <si>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</si>
  <si>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</si>
  <si>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</si>
  <si>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</si>
  <si>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</si>
  <si>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</si>
  <si>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</si>
  <si>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</si>
  <si>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</si>
  <si>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</si>
  <si>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</si>
  <si>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</si>
  <si>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</si>
  <si>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</si>
  <si>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</si>
  <si>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</si>
  <si>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</si>
  <si>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</si>
  <si>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</si>
  <si>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</si>
  <si>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</si>
  <si>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</si>
  <si>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</si>
  <si>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</si>
  <si>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</si>
  <si>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</si>
  <si>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</si>
  <si>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</si>
  <si>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</si>
  <si>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</si>
  <si>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</si>
  <si>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</si>
  <si>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</si>
  <si>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</si>
  <si>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</si>
  <si>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</si>
  <si>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</si>
  <si>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</si>
  <si>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</si>
  <si>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</si>
  <si>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</si>
  <si>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</si>
  <si>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</si>
  <si>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</si>
  <si>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</si>
  <si>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</si>
  <si>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</si>
  <si>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</si>
  <si>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</si>
  <si>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</si>
  <si>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</si>
  <si>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</si>
  <si>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</si>
  <si>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</si>
  <si>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</si>
  <si>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</si>
  <si>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</si>
  <si>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</si>
  <si>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</si>
  <si>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</si>
  <si>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</si>
  <si>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</si>
  <si>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</si>
  <si>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</si>
  <si>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</si>
  <si>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</si>
  <si>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</si>
  <si>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</si>
  <si>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</si>
  <si>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</si>
  <si>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</si>
  <si>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</si>
  <si>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</si>
  <si>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</si>
  <si>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</si>
  <si>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</si>
  <si>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</si>
  <si>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</si>
  <si>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</si>
  <si>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</si>
  <si>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</si>
  <si>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</si>
  <si>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</si>
  <si>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</si>
  <si>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</si>
  <si>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</si>
  <si>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</si>
  <si>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</si>
  <si>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</si>
  <si>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</si>
  <si>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</si>
  <si>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</si>
  <si>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</si>
  <si>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</si>
  <si>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</si>
  <si>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</si>
  <si>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</si>
  <si>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</si>
  <si>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</si>
  <si>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</si>
  <si>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</si>
  <si>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</si>
  <si>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</si>
  <si>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</si>
  <si>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</si>
  <si>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</si>
  <si>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</si>
  <si>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</si>
  <si>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</si>
  <si>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</si>
  <si>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</si>
  <si>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</si>
  <si>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</si>
  <si>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</si>
  <si>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</si>
  <si>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</si>
  <si>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</si>
  <si>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</si>
  <si>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</si>
  <si>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</si>
  <si>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</si>
  <si>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</si>
  <si>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</si>
  <si>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</si>
  <si>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</si>
  <si>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</si>
  <si>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</si>
  <si>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</si>
  <si>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</si>
  <si>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</si>
  <si>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</si>
  <si>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</si>
  <si>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</si>
  <si>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</si>
  <si>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</si>
  <si>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</si>
  <si>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</si>
  <si>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</si>
  <si>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</si>
  <si>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</si>
  <si>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</si>
  <si>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</si>
  <si>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</si>
  <si>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</si>
  <si>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</si>
  <si>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</si>
  <si>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</si>
  <si>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</si>
  <si>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</si>
  <si>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</si>
  <si>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</si>
  <si>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</si>
  <si>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</si>
  <si>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</si>
  <si>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</si>
  <si>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</si>
  <si>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</si>
  <si>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</si>
  <si>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</si>
  <si>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</si>
  <si>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</si>
  <si>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</si>
  <si>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</si>
  <si>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</si>
  <si>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</si>
  <si>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</si>
  <si>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</si>
  <si>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</si>
  <si>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</si>
  <si>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</si>
  <si>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</si>
  <si>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</si>
  <si>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</si>
  <si>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</si>
  <si>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</si>
  <si>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</si>
  <si>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</si>
  <si>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</si>
  <si>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</si>
  <si>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</si>
  <si>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</si>
  <si>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</si>
  <si>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</si>
  <si>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</si>
  <si>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</si>
  <si>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</si>
  <si>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</si>
  <si>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</si>
  <si>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</si>
  <si>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</si>
  <si>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</si>
  <si>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</si>
  <si>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</si>
  <si>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</si>
  <si>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</si>
  <si>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</si>
  <si>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</si>
  <si>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</si>
  <si>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</si>
  <si>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</si>
  <si>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</si>
  <si>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</si>
  <si>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</si>
  <si>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</si>
  <si>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</si>
  <si>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</si>
  <si>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</si>
  <si>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</si>
  <si>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</si>
  <si>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</si>
  <si>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</si>
  <si>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</si>
  <si>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</si>
  <si>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</si>
  <si>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</si>
  <si>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</si>
  <si>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</si>
  <si>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</si>
  <si>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</si>
  <si>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</si>
  <si>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</si>
  <si>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</si>
  <si>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</si>
  <si>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</si>
  <si>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</si>
  <si>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</si>
  <si>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</si>
  <si>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</si>
  <si>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</si>
  <si>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</si>
  <si>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</si>
  <si>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</si>
  <si>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</si>
  <si>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</si>
  <si>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</si>
  <si>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</si>
  <si>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</si>
  <si>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</si>
  <si>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</si>
  <si>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</si>
  <si>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</si>
  <si>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</si>
  <si>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</si>
  <si>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</si>
  <si>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</si>
  <si>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</si>
  <si>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</si>
  <si>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</si>
  <si>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</si>
  <si>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</si>
  <si>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</si>
  <si>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</si>
  <si>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</si>
  <si>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</si>
  <si>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</si>
  <si>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</si>
  <si>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</si>
  <si>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</si>
  <si>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</si>
  <si>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</si>
  <si>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</si>
  <si>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</si>
  <si>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</si>
  <si>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</si>
  <si>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</si>
  <si>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</si>
  <si>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</si>
  <si>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</si>
  <si>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</si>
  <si>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</si>
  <si>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</si>
  <si>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</si>
  <si>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</si>
  <si>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</si>
  <si>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</si>
  <si>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</si>
  <si>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</si>
  <si>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</si>
  <si>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</si>
  <si>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</si>
  <si>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</si>
  <si>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</si>
  <si>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</si>
  <si>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</si>
  <si>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</si>
  <si>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</si>
  <si>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</si>
  <si>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</si>
  <si>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</si>
  <si>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</si>
  <si>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</si>
  <si>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</si>
  <si>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</si>
  <si>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</si>
  <si>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</si>
  <si>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</si>
  <si>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</si>
  <si>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</si>
  <si>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</si>
  <si>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</si>
  <si>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</si>
  <si>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</si>
  <si>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</si>
  <si>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</si>
  <si>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</si>
  <si>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</si>
  <si>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</si>
  <si>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</si>
  <si>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</si>
  <si>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</si>
  <si>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</si>
  <si>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</si>
  <si>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</si>
  <si>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</si>
  <si>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</si>
  <si>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</si>
  <si>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</si>
  <si>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</si>
  <si>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</si>
  <si>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</si>
  <si>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</si>
  <si>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</si>
  <si>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</si>
  <si>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</si>
  <si>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</si>
  <si>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</si>
  <si>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</si>
  <si>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</si>
  <si>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</si>
  <si>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</si>
  <si>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</si>
  <si>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</si>
  <si>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</si>
  <si>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</si>
  <si>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</si>
  <si>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</si>
  <si>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</si>
  <si>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</si>
  <si>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</si>
  <si>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</si>
  <si>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</si>
  <si>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</si>
  <si>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</si>
  <si>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</si>
  <si>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</si>
  <si>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</si>
  <si>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</si>
  <si>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</si>
  <si>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</si>
  <si>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</si>
  <si>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</si>
  <si>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</si>
  <si>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</si>
  <si>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</si>
  <si>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</si>
  <si>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</si>
  <si>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</si>
  <si>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</si>
  <si>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</si>
  <si>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</si>
  <si>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</si>
  <si>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</si>
  <si>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</si>
  <si>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</si>
  <si>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</si>
  <si>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</si>
  <si>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</si>
  <si>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</si>
  <si>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</si>
  <si>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</si>
  <si>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</si>
  <si>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</si>
  <si>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</si>
  <si>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</si>
  <si>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</si>
  <si>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</si>
  <si>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</si>
  <si>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</si>
  <si>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</si>
  <si>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</si>
  <si>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</si>
  <si>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</si>
  <si>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</si>
  <si>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</si>
  <si>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</si>
  <si>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</si>
  <si>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</si>
  <si>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</si>
  <si>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</si>
  <si>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</si>
  <si>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</si>
  <si>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</si>
  <si>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</si>
  <si>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</si>
  <si>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</si>
  <si>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</si>
  <si>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</si>
  <si>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</si>
  <si>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</si>
  <si>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</si>
  <si>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</si>
  <si>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</si>
  <si>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</si>
  <si>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</si>
  <si>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</si>
  <si>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</si>
  <si>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</si>
  <si>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</si>
  <si>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</si>
  <si>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</si>
  <si>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</si>
  <si>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</si>
  <si>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</si>
  <si>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</si>
  <si>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</si>
  <si>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</si>
  <si>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</si>
  <si>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</si>
  <si>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</si>
  <si>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</si>
  <si>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</si>
  <si>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</si>
  <si>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</si>
  <si>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</si>
  <si>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</si>
  <si>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</si>
  <si>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</si>
  <si>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</si>
  <si>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</si>
  <si>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</si>
  <si>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</si>
  <si>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</si>
  <si>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</si>
  <si>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</si>
  <si>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</si>
  <si>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</si>
  <si>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</si>
  <si>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</si>
  <si>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</si>
  <si>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</si>
  <si>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</si>
  <si>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</si>
  <si>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</si>
  <si>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</si>
  <si>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</si>
  <si>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</si>
  <si>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</si>
  <si>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</si>
  <si>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</si>
  <si>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</si>
  <si>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</si>
  <si>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</si>
  <si>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</si>
  <si>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</si>
  <si>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</si>
  <si>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</si>
  <si>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</si>
  <si>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</si>
  <si>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</si>
  <si>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</si>
  <si>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</si>
  <si>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</si>
  <si>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</si>
  <si>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</si>
  <si>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</si>
  <si>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</si>
  <si>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</si>
  <si>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</si>
  <si>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</si>
  <si>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</si>
  <si>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</si>
  <si>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</si>
  <si>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</si>
  <si>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</si>
  <si>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</si>
  <si>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</si>
  <si>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</si>
  <si>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</si>
  <si>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</si>
  <si>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</si>
  <si>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</si>
  <si>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</si>
  <si>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</si>
  <si>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</si>
  <si>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</si>
  <si>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</si>
  <si>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</si>
  <si>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</si>
  <si>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</si>
  <si>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</si>
  <si>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</si>
  <si>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</si>
  <si>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</si>
  <si>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</si>
  <si>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</si>
  <si>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</si>
  <si>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</si>
  <si>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</si>
  <si>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</si>
  <si>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</si>
  <si>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</si>
  <si>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</si>
  <si>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</si>
  <si>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</si>
  <si>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</si>
  <si>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</si>
  <si>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</si>
  <si>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</si>
  <si>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</si>
  <si>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</si>
  <si>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</si>
  <si>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</si>
  <si>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</si>
  <si>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</si>
  <si>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</si>
  <si>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</si>
  <si>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</si>
  <si>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</si>
  <si>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</si>
  <si>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</si>
  <si>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</si>
  <si>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</si>
  <si>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</si>
  <si>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</si>
  <si>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</si>
  <si>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</si>
  <si>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</si>
  <si>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</si>
  <si>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</si>
  <si>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</si>
  <si>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</si>
  <si>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</si>
  <si>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</si>
  <si>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</si>
  <si>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</si>
  <si>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</si>
  <si>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</si>
  <si>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</si>
  <si>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</si>
  <si>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</si>
  <si>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</si>
  <si>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</si>
  <si>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</si>
  <si>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</si>
  <si>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</si>
  <si>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</si>
  <si>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</si>
  <si>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</si>
  <si>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</si>
  <si>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</si>
  <si>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</si>
  <si>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</si>
  <si>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</si>
  <si>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</si>
  <si>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</si>
  <si>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</si>
  <si>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</si>
  <si>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</si>
  <si>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</si>
  <si>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</si>
  <si>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</si>
  <si>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</si>
  <si>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</si>
  <si>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</si>
  <si>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</si>
  <si>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</si>
  <si>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</si>
  <si>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</si>
  <si>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</si>
  <si>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</si>
  <si>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</si>
  <si>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</si>
  <si>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</si>
  <si>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</si>
  <si>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</si>
  <si>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</si>
  <si>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</si>
  <si>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</si>
  <si>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</si>
  <si>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</si>
  <si>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</si>
  <si>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</si>
  <si>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</si>
  <si>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</si>
  <si>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</si>
  <si>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</si>
  <si>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</si>
  <si>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</si>
  <si>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</si>
  <si>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</si>
  <si>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</si>
  <si>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</si>
  <si>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</si>
  <si>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</si>
  <si>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</si>
  <si>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</si>
  <si>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</si>
  <si>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</si>
  <si>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</si>
  <si>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</si>
  <si>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</si>
  <si>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</si>
  <si>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</si>
  <si>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</si>
  <si>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</si>
  <si>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</si>
  <si>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</si>
  <si>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</si>
  <si>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</si>
  <si>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</si>
  <si>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</si>
  <si>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</si>
  <si>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</si>
  <si>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</si>
  <si>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</si>
  <si>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</si>
  <si>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</si>
  <si>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</si>
  <si>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</si>
  <si>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</si>
  <si>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</si>
  <si>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</si>
  <si>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</si>
  <si>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</si>
  <si>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</si>
  <si>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</si>
  <si>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</si>
  <si>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</si>
  <si>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</si>
  <si>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</si>
  <si>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</si>
  <si>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</si>
  <si>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</si>
  <si>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</si>
  <si>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</si>
  <si>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</si>
  <si>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</si>
  <si>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</si>
  <si>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</si>
  <si>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</si>
  <si>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</si>
  <si>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</si>
  <si>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</si>
  <si>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</si>
  <si>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</si>
  <si>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</si>
  <si>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</si>
  <si>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</si>
  <si>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</si>
  <si>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</si>
  <si>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</si>
  <si>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</si>
  <si>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</si>
  <si>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</si>
  <si>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</si>
  <si>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</si>
  <si>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</si>
  <si>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</si>
  <si>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</si>
  <si>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</si>
  <si>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</si>
  <si>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</si>
  <si>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</si>
  <si>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</si>
  <si>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</si>
  <si>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</si>
  <si>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</si>
  <si>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</si>
  <si>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</si>
  <si>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</si>
  <si>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</si>
  <si>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</si>
  <si>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</si>
  <si>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</si>
  <si>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</si>
  <si>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</si>
  <si>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</si>
  <si>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</si>
  <si>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</si>
  <si>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</si>
  <si>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</si>
  <si>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</si>
  <si>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</si>
  <si>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</si>
  <si>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</si>
  <si>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</si>
  <si>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</si>
  <si>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</si>
  <si>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</si>
  <si>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</si>
  <si>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</si>
  <si>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</si>
  <si>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</si>
  <si>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</si>
  <si>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</si>
  <si>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</si>
  <si>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</si>
  <si>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</si>
  <si>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</si>
  <si>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</si>
  <si>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</si>
  <si>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</si>
  <si>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</si>
  <si>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</si>
  <si>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</si>
  <si>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</si>
  <si>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</si>
  <si>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</si>
  <si>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</si>
  <si>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</si>
  <si>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</si>
  <si>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</si>
  <si>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</si>
  <si>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</si>
  <si>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</si>
  <si>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</si>
  <si>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</si>
  <si>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</si>
  <si>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</si>
  <si>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</si>
  <si>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</si>
  <si>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</si>
  <si>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</si>
  <si>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</si>
  <si>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</si>
  <si>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</si>
  <si>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</si>
  <si>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</si>
  <si>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</si>
  <si>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</si>
  <si>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</si>
  <si>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</si>
  <si>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</si>
  <si>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</si>
  <si>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</si>
  <si>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</si>
  <si>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</si>
  <si>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</si>
  <si>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</si>
  <si>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</si>
  <si>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</si>
  <si>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</si>
  <si>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</si>
  <si>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</si>
  <si>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</si>
  <si>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</si>
  <si>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</si>
  <si>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</si>
  <si>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</si>
  <si>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</si>
  <si>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</si>
  <si>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</si>
  <si>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</si>
  <si>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</si>
  <si>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</si>
  <si>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</si>
  <si>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</si>
  <si>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</si>
  <si>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</si>
  <si>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</si>
  <si>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</si>
  <si>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</si>
  <si>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</si>
  <si>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</si>
  <si>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</si>
  <si>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</si>
  <si>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</si>
  <si>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</si>
  <si>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</si>
  <si>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</si>
  <si>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</si>
  <si>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</si>
  <si>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</si>
  <si>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</si>
  <si>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</si>
  <si>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</si>
  <si>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</si>
  <si>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</si>
  <si>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</si>
  <si>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</si>
  <si>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</si>
  <si>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</si>
  <si>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</si>
  <si>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</si>
  <si>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</si>
  <si>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</si>
  <si>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</si>
  <si>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</si>
  <si>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</si>
  <si>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</si>
  <si>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</si>
  <si>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</si>
  <si>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</si>
  <si>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</si>
  <si>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</si>
  <si>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</si>
  <si>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</si>
  <si>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</si>
  <si>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</si>
  <si>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</si>
  <si>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</si>
  <si>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</si>
  <si>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</si>
  <si>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</si>
  <si>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</si>
  <si>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</si>
  <si>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</si>
  <si>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</si>
  <si>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</si>
  <si>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</si>
  <si>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</si>
  <si>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</si>
  <si>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</si>
  <si>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</si>
  <si>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</si>
  <si>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</si>
  <si>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</si>
  <si>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</si>
  <si>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</si>
  <si>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</si>
  <si>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</si>
  <si>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</si>
  <si>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</si>
  <si>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</si>
  <si>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</si>
  <si>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</si>
  <si>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</si>
  <si>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</si>
  <si>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</si>
  <si>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</si>
  <si>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</si>
  <si>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</si>
  <si>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</si>
  <si>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</si>
  <si>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</si>
  <si>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</si>
  <si>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</si>
  <si>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</si>
  <si>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</si>
  <si>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</si>
  <si>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</si>
  <si>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</si>
  <si>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</si>
  <si>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</si>
  <si>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</si>
  <si>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</si>
  <si>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</si>
  <si>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</si>
  <si>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</si>
  <si>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</si>
  <si>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</si>
  <si>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</si>
  <si>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</si>
  <si>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</si>
  <si>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</si>
  <si>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</si>
  <si>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</si>
  <si>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</si>
  <si>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</si>
  <si>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</si>
  <si>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</si>
  <si>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</si>
  <si>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</si>
  <si>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</si>
  <si>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</si>
  <si>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</si>
  <si>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</si>
  <si>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</si>
  <si>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</si>
  <si>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</si>
  <si>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</si>
  <si>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</si>
  <si>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</si>
  <si>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</si>
  <si>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</si>
  <si>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</si>
  <si>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</si>
  <si>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</si>
  <si>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</si>
  <si>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</si>
  <si>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</si>
  <si>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</si>
  <si>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</si>
  <si>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</si>
  <si>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</si>
  <si>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</si>
  <si>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</si>
  <si>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</si>
  <si>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</si>
  <si>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</si>
  <si>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</si>
  <si>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</si>
  <si>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</si>
  <si>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</si>
  <si>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</si>
  <si>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</si>
  <si>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</si>
  <si>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</si>
  <si>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</si>
  <si>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</si>
  <si>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</si>
  <si>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</si>
  <si>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</si>
  <si>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</si>
  <si>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</si>
  <si>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</si>
  <si>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</si>
  <si>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</si>
  <si>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</si>
  <si>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</si>
  <si>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</si>
  <si>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</si>
  <si>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</si>
  <si>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</si>
  <si>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</si>
  <si>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</si>
  <si>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</si>
  <si>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</si>
  <si>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</si>
  <si>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</si>
  <si>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</si>
  <si>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</si>
  <si>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</si>
  <si>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</si>
  <si>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</si>
  <si>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</si>
  <si>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</si>
  <si>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</si>
  <si>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</si>
  <si>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</si>
  <si>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</si>
  <si>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</si>
  <si>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</si>
  <si>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</si>
  <si>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</si>
  <si>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</si>
  <si>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</si>
  <si>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</si>
  <si>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</si>
  <si>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</si>
  <si>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</si>
  <si>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</si>
  <si>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</si>
  <si>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</si>
  <si>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</si>
  <si>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</si>
  <si>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</si>
  <si>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</si>
  <si>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</si>
  <si>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</si>
  <si>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</si>
  <si>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</si>
  <si>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</si>
  <si>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</si>
  <si>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</si>
  <si>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</si>
  <si>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</si>
  <si>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</si>
  <si>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</si>
  <si>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</si>
  <si>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</si>
  <si>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</si>
  <si>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</si>
  <si>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</si>
  <si>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</si>
  <si>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</si>
  <si>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</si>
  <si>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</si>
  <si>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</si>
  <si>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</si>
  <si>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</si>
  <si>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</si>
  <si>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</si>
  <si>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</si>
  <si>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</si>
  <si>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</si>
  <si>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</si>
  <si>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</si>
  <si>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</si>
  <si>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</si>
  <si>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</si>
  <si>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</si>
  <si>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</si>
  <si>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</si>
  <si>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</si>
  <si>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</si>
  <si>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</si>
  <si>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</si>
  <si>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</si>
  <si>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</si>
  <si>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</si>
  <si>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</si>
  <si>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</si>
  <si>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</si>
  <si>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</si>
  <si>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</si>
  <si>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</si>
  <si>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</si>
  <si>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</si>
  <si>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</si>
  <si>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</si>
  <si>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</si>
  <si>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</si>
  <si>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</si>
  <si>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</si>
  <si>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</si>
  <si>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</si>
  <si>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</si>
  <si>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</si>
  <si>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</si>
  <si>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</si>
  <si>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</si>
  <si>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</si>
  <si>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</si>
  <si>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</si>
  <si>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</si>
  <si>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</si>
  <si>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</si>
  <si>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</si>
  <si>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</si>
  <si>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</si>
  <si>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</si>
  <si>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</si>
  <si>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</si>
  <si>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</si>
  <si>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</si>
  <si>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</si>
  <si>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</si>
  <si>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</si>
  <si>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</si>
  <si>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</si>
  <si>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</si>
  <si>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</si>
  <si>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</si>
  <si>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</si>
  <si>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</si>
  <si>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</si>
  <si>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</si>
  <si>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</si>
  <si>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</si>
  <si>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</si>
  <si>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</si>
  <si>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</si>
  <si>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</si>
  <si>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</si>
  <si>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</si>
  <si>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</si>
  <si>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</si>
  <si>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</si>
  <si>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</si>
  <si>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</si>
  <si>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</si>
  <si>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</si>
  <si>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</si>
  <si>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</si>
  <si>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</si>
  <si>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</si>
  <si>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</si>
  <si>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</si>
  <si>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</si>
  <si>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</si>
  <si>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</si>
  <si>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</si>
  <si>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</si>
  <si>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</si>
  <si>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</si>
  <si>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</si>
  <si>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</si>
  <si>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</si>
  <si>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</si>
  <si>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</si>
  <si>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</si>
  <si>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</si>
  <si>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</si>
  <si>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</si>
  <si>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</si>
  <si>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</si>
  <si>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</si>
  <si>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</si>
  <si>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</si>
  <si>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</si>
  <si>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</si>
  <si>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</si>
  <si>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</si>
  <si>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</si>
  <si>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</si>
  <si>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</si>
  <si>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</si>
  <si>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</si>
  <si>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</si>
  <si>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</si>
  <si>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</si>
  <si>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</si>
  <si>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</si>
  <si>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</si>
  <si>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</si>
  <si>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</si>
  <si>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</si>
  <si>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</si>
  <si>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</si>
  <si>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</si>
  <si>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</si>
  <si>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</si>
  <si>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</si>
  <si>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</si>
  <si>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</si>
  <si>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</si>
  <si>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</si>
  <si>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</si>
  <si>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</si>
  <si>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</si>
  <si>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</si>
  <si>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</si>
  <si>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</si>
  <si>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</si>
  <si>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</si>
  <si>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</si>
  <si>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</si>
  <si>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</si>
  <si>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</si>
  <si>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</si>
  <si>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</si>
  <si>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</si>
  <si>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</si>
  <si>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</si>
  <si>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</si>
  <si>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</si>
  <si>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</si>
  <si>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</si>
  <si>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</si>
  <si>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</si>
  <si>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</si>
  <si>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</si>
  <si>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</si>
  <si>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</si>
  <si>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</si>
  <si>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</si>
  <si>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</si>
  <si>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</si>
  <si>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</si>
  <si>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</si>
  <si>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</si>
  <si>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</si>
  <si>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</si>
  <si>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</si>
  <si>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</si>
  <si>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</si>
  <si>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</si>
  <si>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</si>
  <si>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</si>
  <si>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</si>
  <si>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</si>
  <si>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</si>
  <si>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</si>
  <si>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</si>
  <si>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</si>
  <si>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</si>
  <si>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</si>
  <si>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</si>
  <si>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</si>
  <si>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</si>
  <si>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</si>
  <si>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</si>
  <si>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</si>
  <si>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</si>
  <si>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</si>
  <si>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</si>
  <si>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</si>
  <si>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</si>
  <si>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</si>
  <si>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</si>
  <si>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</si>
  <si>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</si>
  <si>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</si>
  <si>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</si>
  <si>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</si>
  <si>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</si>
  <si>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</si>
  <si>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</si>
  <si>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</si>
  <si>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</si>
  <si>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</si>
  <si>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</si>
  <si>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</si>
  <si>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</si>
  <si>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</si>
  <si>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</si>
  <si>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</si>
  <si>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</si>
  <si>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</si>
  <si>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</si>
  <si>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</si>
  <si>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</si>
  <si>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</si>
  <si>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</si>
  <si>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</si>
  <si>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</si>
  <si>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</si>
  <si>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</si>
  <si>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</si>
  <si>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</si>
  <si>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</si>
  <si>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</si>
  <si>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</si>
  <si>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</si>
  <si>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</si>
  <si>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</si>
  <si>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</si>
  <si>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</si>
  <si>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</si>
  <si>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</si>
  <si>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</si>
  <si>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</si>
  <si>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</si>
  <si>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</si>
  <si>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</si>
  <si>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</si>
  <si>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</si>
  <si>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</si>
  <si>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</si>
  <si>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</si>
  <si>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</si>
  <si>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</si>
  <si>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</si>
  <si>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</si>
  <si>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</si>
  <si>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</si>
  <si>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</si>
  <si>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</si>
  <si>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</si>
  <si>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</si>
  <si>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</si>
  <si>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</si>
  <si>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</si>
  <si>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</si>
  <si>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</si>
  <si>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</si>
  <si>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</si>
  <si>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</si>
  <si>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</si>
  <si>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</si>
  <si>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</si>
  <si>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</si>
  <si>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</si>
  <si>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</si>
  <si>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</si>
  <si>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</si>
  <si>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</si>
  <si>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</si>
  <si>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</si>
  <si>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</si>
  <si>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</si>
  <si>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</si>
  <si>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</si>
  <si>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</si>
  <si>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</si>
  <si>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</si>
  <si>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</si>
  <si>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</si>
  <si>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</si>
  <si>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</si>
  <si>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</si>
  <si>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</si>
  <si>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</si>
  <si>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</si>
  <si>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</si>
  <si>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</si>
  <si>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</si>
  <si>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</si>
  <si>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</si>
  <si>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</si>
  <si>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</si>
  <si>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</si>
  <si>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</si>
  <si>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</si>
  <si>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</si>
  <si>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</si>
  <si>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</si>
  <si>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</si>
  <si>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</si>
  <si>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</si>
  <si>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</si>
  <si>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</si>
  <si>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</si>
  <si>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</si>
  <si>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</si>
  <si>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</si>
  <si>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</si>
  <si>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</si>
  <si>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</si>
  <si>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</si>
  <si>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</si>
  <si>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</si>
  <si>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</si>
  <si>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</si>
  <si>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</si>
  <si>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</si>
  <si>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</si>
  <si>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</si>
  <si>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</si>
  <si>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</si>
  <si>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</si>
  <si>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</si>
  <si>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</si>
  <si>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</si>
  <si>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</si>
  <si>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</si>
  <si>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</si>
  <si>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</si>
  <si>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</si>
  <si>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</si>
  <si>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</si>
  <si>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</si>
  <si>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</si>
  <si>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</si>
  <si>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</si>
  <si>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</si>
  <si>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</si>
  <si>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</si>
  <si>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</si>
  <si>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</si>
  <si>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</si>
  <si>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</si>
  <si>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</si>
  <si>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</si>
  <si>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</si>
  <si>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</si>
  <si>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</si>
  <si>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</si>
  <si>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</si>
  <si>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</si>
  <si>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</si>
  <si>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</si>
  <si>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</si>
  <si>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</si>
  <si>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</si>
  <si>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</si>
  <si>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</si>
  <si>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</si>
  <si>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</si>
  <si>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</si>
  <si>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</si>
  <si>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</si>
  <si>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</si>
  <si>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</si>
  <si>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</si>
  <si>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</si>
  <si>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</si>
  <si>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</si>
  <si>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</si>
  <si>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</si>
  <si>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</si>
  <si>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</si>
  <si>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</si>
  <si>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</si>
  <si>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</si>
  <si>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</si>
  <si>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</si>
  <si>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</si>
  <si>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</si>
  <si>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</si>
  <si>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</si>
  <si>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</si>
  <si>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</si>
  <si>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</si>
  <si>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</si>
  <si>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</si>
  <si>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</si>
  <si>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</si>
  <si>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</si>
  <si>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</si>
  <si>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</si>
  <si>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</si>
  <si>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</si>
  <si>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</si>
  <si>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</si>
  <si>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</si>
  <si>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</si>
  <si>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</si>
  <si>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</si>
  <si>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</si>
  <si>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</si>
  <si>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</si>
  <si>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</si>
  <si>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</si>
  <si>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</si>
  <si>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</si>
  <si>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</si>
  <si>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</si>
  <si>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</si>
  <si>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</si>
  <si>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</si>
  <si>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</si>
  <si>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</si>
  <si>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</si>
  <si>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</si>
  <si>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</si>
  <si>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</si>
  <si>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</si>
  <si>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</si>
  <si>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</si>
  <si>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</si>
  <si>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</si>
  <si>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</si>
  <si>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</si>
  <si>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</si>
  <si>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</si>
  <si>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</si>
  <si>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</si>
  <si>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</si>
  <si>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</si>
  <si>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</si>
  <si>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</si>
  <si>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</si>
  <si>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</si>
  <si>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</si>
  <si>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</si>
  <si>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</si>
  <si>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</si>
  <si>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</si>
  <si>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</si>
  <si>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</si>
  <si>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</si>
  <si>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</si>
  <si>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</si>
  <si>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</si>
  <si>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</si>
  <si>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</si>
  <si>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</si>
  <si>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</si>
  <si>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</si>
  <si>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</si>
  <si>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</si>
  <si>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</si>
  <si>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</si>
  <si>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</si>
  <si>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</si>
  <si>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</si>
  <si>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</si>
  <si>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</si>
  <si>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</si>
  <si>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</si>
  <si>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</si>
  <si>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</si>
  <si>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</si>
  <si>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</si>
  <si>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</si>
  <si>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</si>
  <si>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</si>
  <si>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</si>
  <si>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</si>
  <si>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</si>
  <si>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</si>
  <si>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</si>
  <si>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</si>
  <si>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</si>
  <si>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</si>
  <si>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</si>
  <si>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</si>
  <si>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</si>
  <si>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</si>
  <si>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</si>
  <si>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</si>
  <si>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</si>
  <si>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</si>
  <si>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</si>
  <si>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</si>
  <si>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</si>
  <si>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</si>
  <si>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</si>
  <si>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</si>
  <si>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</si>
  <si>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</si>
  <si>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</si>
  <si>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</si>
  <si>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</si>
  <si>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</si>
  <si>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</si>
  <si>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</si>
  <si>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</si>
  <si>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</si>
  <si>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</si>
  <si>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</si>
  <si>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</si>
  <si>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</si>
  <si>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</si>
  <si>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</si>
  <si>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</si>
  <si>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</si>
  <si>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</si>
  <si>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</si>
  <si>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</si>
  <si>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</si>
  <si>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</si>
  <si>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</si>
  <si>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</si>
  <si>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</si>
  <si>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</si>
  <si>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</si>
  <si>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</si>
  <si>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</si>
  <si>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</si>
  <si>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</si>
  <si>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</si>
  <si>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</si>
  <si>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</si>
  <si>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</si>
  <si>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</si>
  <si>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</si>
  <si>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</si>
  <si>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</si>
  <si>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</si>
  <si>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</si>
  <si>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</si>
  <si>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</si>
  <si>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</si>
  <si>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</si>
  <si>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</si>
  <si>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</si>
  <si>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</si>
  <si>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</si>
  <si>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</si>
  <si>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</si>
  <si>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</si>
  <si>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</si>
  <si>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</si>
  <si>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</si>
  <si>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</si>
  <si>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</si>
  <si>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</si>
  <si>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</si>
  <si>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</si>
  <si>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</si>
  <si>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</si>
  <si>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</si>
  <si>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</si>
  <si>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</si>
  <si>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</si>
  <si>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</si>
  <si>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</si>
  <si>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</si>
  <si>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</si>
  <si>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</si>
  <si>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</si>
  <si>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</si>
  <si>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</si>
  <si>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</si>
  <si>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</si>
  <si>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</si>
  <si>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</si>
  <si>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</si>
  <si>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</si>
  <si>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</si>
  <si>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</si>
  <si>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</si>
  <si>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</si>
  <si>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</si>
  <si>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</si>
  <si>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</si>
  <si>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</si>
  <si>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</si>
  <si>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</si>
  <si>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</si>
  <si>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</si>
  <si>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</si>
  <si>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</si>
  <si>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</si>
  <si>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</si>
  <si>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</si>
  <si>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</si>
  <si>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</si>
  <si>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</si>
  <si>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</si>
  <si>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</si>
  <si>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</si>
  <si>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</si>
  <si>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</si>
  <si>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</si>
  <si>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</si>
  <si>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</si>
  <si>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</si>
  <si>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</si>
  <si>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</si>
  <si>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</si>
  <si>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</si>
  <si>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</si>
  <si>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</si>
  <si>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</si>
  <si>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</si>
  <si>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</si>
  <si>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</si>
  <si>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</si>
  <si>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</si>
  <si>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</si>
  <si>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</si>
  <si>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</si>
  <si>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</si>
  <si>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</si>
  <si>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</si>
  <si>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</si>
  <si>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</si>
  <si>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</si>
  <si>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</si>
  <si>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</si>
  <si>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</si>
  <si>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</si>
  <si>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</si>
  <si>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</si>
  <si>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</si>
  <si>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</si>
  <si>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</si>
  <si>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</si>
  <si>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</si>
  <si>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</si>
  <si>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</si>
  <si>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</si>
  <si>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</si>
  <si>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</si>
  <si>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</si>
  <si>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</si>
  <si>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</si>
  <si>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</si>
  <si>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</si>
  <si>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</si>
  <si>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</si>
  <si>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</si>
  <si>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</si>
  <si>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</si>
  <si>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</si>
  <si>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</si>
  <si>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</si>
  <si>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</si>
  <si>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</si>
  <si>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</si>
  <si>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</si>
  <si>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</si>
  <si>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</si>
  <si>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</si>
  <si>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</si>
  <si>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</si>
  <si>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</si>
  <si>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</si>
  <si>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</si>
  <si>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</si>
  <si>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</si>
  <si>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</si>
  <si>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</si>
  <si>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</si>
  <si>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</si>
  <si>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</si>
  <si>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</si>
  <si>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</si>
  <si>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</si>
  <si>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</si>
  <si>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</si>
  <si>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</si>
  <si>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</si>
  <si>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</si>
  <si>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</si>
  <si>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</si>
  <si>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</si>
  <si>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</si>
  <si>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</si>
  <si>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</si>
  <si>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</si>
  <si>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</si>
  <si>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</si>
  <si>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</si>
  <si>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</si>
  <si>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</si>
  <si>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</si>
  <si>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</si>
  <si>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</si>
  <si>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</si>
  <si>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</si>
  <si>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</si>
  <si>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</si>
  <si>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</si>
  <si>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</si>
  <si>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</si>
  <si>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</si>
  <si>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</si>
  <si>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</si>
  <si>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</si>
  <si>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</si>
  <si>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</si>
  <si>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</si>
  <si>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</si>
  <si>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</si>
  <si>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</si>
  <si>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</si>
  <si>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</si>
  <si>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</si>
  <si>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</si>
  <si>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</si>
  <si>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</si>
  <si>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</si>
  <si>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</si>
  <si>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</si>
  <si>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</si>
  <si>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</si>
  <si>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</si>
  <si>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</si>
  <si>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</si>
  <si>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</si>
  <si>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</si>
  <si>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</si>
  <si>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</si>
  <si>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</si>
  <si>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</si>
  <si>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</si>
  <si>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</si>
  <si>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</si>
  <si>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</si>
  <si>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</si>
  <si>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</si>
  <si>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</si>
  <si>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</si>
  <si>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</si>
  <si>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</si>
  <si>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</si>
  <si>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</si>
  <si>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</si>
  <si>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</si>
  <si>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</si>
  <si>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</si>
  <si>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</si>
  <si>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</si>
  <si>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</si>
  <si>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</si>
  <si>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</si>
  <si>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</si>
  <si>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</si>
  <si>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</si>
  <si>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</si>
  <si>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</si>
  <si>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</si>
  <si>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</si>
  <si>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</si>
  <si>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</si>
  <si>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</si>
  <si>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</si>
  <si>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</si>
  <si>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</si>
  <si>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</si>
  <si>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</si>
  <si>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</si>
  <si>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</si>
  <si>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</si>
  <si>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</si>
  <si>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</si>
  <si>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</si>
  <si>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</si>
  <si>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</si>
  <si>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</si>
  <si>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</si>
  <si>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</si>
  <si>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</si>
  <si>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</si>
  <si>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</si>
  <si>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</si>
  <si>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</si>
  <si>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</si>
  <si>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</si>
  <si>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</si>
  <si>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</si>
  <si>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</si>
  <si>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</si>
  <si>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</si>
  <si>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</si>
  <si>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</si>
  <si>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</si>
  <si>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</si>
  <si>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</si>
  <si>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</si>
  <si>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</si>
  <si>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</si>
  <si>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</si>
  <si>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</si>
  <si>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</si>
  <si>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</si>
  <si>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</si>
  <si>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</si>
  <si>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</si>
  <si>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</si>
  <si>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</si>
  <si>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</si>
  <si>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</si>
  <si>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</si>
  <si>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</si>
  <si>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</si>
  <si>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</si>
  <si>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</si>
  <si>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</si>
  <si>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</si>
  <si>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</si>
  <si>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</si>
  <si>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</si>
  <si>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</si>
  <si>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</si>
  <si>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</si>
  <si>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</si>
  <si>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</si>
  <si>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</si>
  <si>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</si>
  <si>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</si>
  <si>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</si>
  <si>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</si>
  <si>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</si>
  <si>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</si>
  <si>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</si>
  <si>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</si>
  <si>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</si>
  <si>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</si>
  <si>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</si>
  <si>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</si>
  <si>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</si>
  <si>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</si>
  <si>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</si>
  <si>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</si>
  <si>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</si>
  <si>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</si>
  <si>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</si>
  <si>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</si>
  <si>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</si>
  <si>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</si>
  <si>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</si>
  <si>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</si>
  <si>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</si>
  <si>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</si>
  <si>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</si>
  <si>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</si>
  <si>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</si>
  <si>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</si>
  <si>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</si>
  <si>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</si>
  <si>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</si>
  <si>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</si>
  <si>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</si>
  <si>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</si>
  <si>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</si>
  <si>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</si>
  <si>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</si>
  <si>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</si>
  <si>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</si>
  <si>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</si>
  <si>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</si>
  <si>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</si>
  <si>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</si>
  <si>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</si>
  <si>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</si>
  <si>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</si>
  <si>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</si>
  <si>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</si>
  <si>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</si>
  <si>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</si>
  <si>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</si>
  <si>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</si>
  <si>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</si>
  <si>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</si>
  <si>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</si>
  <si>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</si>
  <si>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</si>
  <si>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</si>
  <si>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</si>
  <si>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</si>
  <si>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</si>
  <si>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</si>
  <si>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</si>
  <si>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</si>
  <si>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</si>
  <si>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</si>
  <si>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</si>
  <si>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</si>
  <si>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</si>
  <si>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</si>
  <si>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</si>
  <si>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</si>
  <si>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</si>
  <si>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</si>
  <si>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</si>
  <si>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</si>
  <si>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</si>
  <si>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</si>
  <si>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</si>
  <si>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</si>
  <si>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</si>
  <si>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</si>
  <si>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</si>
  <si>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</si>
  <si>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</si>
  <si>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</si>
  <si>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</si>
  <si>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</si>
  <si>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</si>
  <si>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</si>
  <si>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</si>
  <si>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</si>
  <si>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</si>
  <si>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</si>
  <si>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</si>
  <si>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</si>
  <si>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</si>
  <si>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</si>
  <si>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</si>
  <si>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</si>
  <si>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</si>
  <si>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</si>
  <si>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</si>
  <si>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</si>
  <si>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</si>
  <si>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</si>
  <si>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</si>
  <si>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</si>
  <si>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</si>
  <si>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</si>
  <si>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</si>
  <si>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</si>
  <si>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</si>
  <si>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</si>
  <si>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</si>
  <si>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</si>
  <si>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</si>
  <si>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</si>
  <si>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</si>
  <si>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</si>
  <si>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</si>
  <si>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</si>
  <si>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</si>
  <si>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</si>
  <si>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</si>
  <si>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</si>
  <si>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</si>
  <si>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</si>
  <si>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</si>
  <si>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</si>
  <si>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</si>
  <si>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</si>
  <si>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</si>
  <si>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</si>
  <si>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</si>
  <si>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</si>
  <si>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</si>
  <si>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</si>
  <si>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</si>
  <si>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</si>
  <si>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</si>
  <si>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</si>
  <si>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</si>
  <si>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</si>
  <si>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</si>
  <si>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</si>
  <si>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</si>
  <si>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</si>
  <si>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</si>
  <si>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</si>
  <si>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</si>
  <si>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</si>
  <si>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</si>
  <si>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</si>
  <si>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</si>
  <si>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</si>
  <si>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</si>
  <si>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</si>
  <si>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</si>
  <si>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</si>
  <si>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</si>
  <si>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</si>
  <si>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</si>
  <si>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</si>
  <si>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</si>
  <si>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</si>
  <si>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</si>
  <si>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</si>
  <si>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</si>
  <si>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</si>
  <si>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</si>
  <si>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</si>
  <si>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</si>
  <si>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</si>
  <si>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</si>
  <si>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</si>
  <si>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</si>
  <si>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</si>
  <si>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</si>
  <si>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</si>
  <si>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</si>
  <si>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</si>
  <si>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</si>
  <si>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</si>
  <si>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</si>
  <si>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</si>
  <si>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</si>
  <si>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</si>
  <si>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</si>
  <si>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</si>
  <si>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</si>
  <si>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</si>
  <si>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</si>
  <si>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</si>
  <si>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</si>
  <si>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</si>
  <si>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</si>
  <si>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</si>
  <si>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</si>
  <si>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</si>
  <si>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</si>
  <si>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</si>
  <si>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</si>
  <si>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</si>
  <si>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</si>
  <si>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</si>
  <si>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</si>
  <si>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</si>
  <si>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</si>
  <si>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</si>
  <si>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</si>
  <si>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</si>
  <si>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</si>
  <si>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</si>
  <si>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</si>
  <si>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</si>
  <si>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</si>
  <si>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</si>
  <si>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</si>
  <si>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</si>
  <si>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</si>
  <si>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</si>
  <si>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</si>
  <si>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</si>
  <si>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</si>
  <si>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</si>
  <si>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</si>
  <si>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</si>
  <si>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</si>
  <si>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</si>
  <si>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</si>
  <si>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</si>
  <si>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</si>
  <si>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</si>
  <si>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</si>
  <si>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</si>
  <si>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</si>
  <si>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</si>
  <si>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</si>
  <si>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</si>
  <si>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</si>
  <si>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</si>
  <si>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</si>
  <si>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</si>
  <si>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</si>
  <si>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</si>
  <si>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</si>
  <si>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</si>
  <si>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</si>
  <si>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</si>
  <si>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</si>
  <si>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</si>
  <si>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</si>
  <si>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</si>
  <si>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</si>
  <si>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</si>
  <si>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</si>
  <si>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</si>
  <si>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</si>
  <si>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</si>
  <si>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</si>
  <si>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</si>
  <si>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</si>
  <si>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</si>
  <si>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</si>
  <si>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</si>
  <si>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</si>
  <si>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</si>
  <si>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</si>
  <si>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</si>
  <si>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</si>
  <si>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</si>
  <si>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</si>
  <si>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</si>
  <si>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</si>
  <si>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</si>
  <si>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</si>
  <si>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</si>
  <si>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</si>
  <si>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</si>
  <si>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</si>
  <si>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</si>
  <si>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</si>
  <si>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</si>
  <si>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</si>
  <si>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</si>
  <si>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</si>
  <si>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</si>
  <si>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</si>
  <si>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</si>
  <si>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</si>
  <si>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</si>
  <si>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</si>
  <si>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</si>
  <si>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</si>
  <si>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</si>
  <si>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</si>
  <si>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</si>
  <si>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</si>
  <si>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</si>
  <si>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</si>
  <si>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</si>
  <si>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</si>
  <si>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</si>
  <si>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</si>
  <si>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</si>
  <si>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</si>
  <si>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</si>
  <si>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</si>
  <si>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</si>
  <si>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</si>
  <si>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</si>
  <si>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</si>
  <si>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</si>
  <si>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</si>
  <si>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</si>
  <si>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</si>
  <si>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</si>
  <si>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</si>
  <si>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</si>
  <si>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</si>
  <si>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</si>
  <si>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</si>
  <si>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</si>
  <si>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</si>
  <si>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</si>
  <si>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</si>
  <si>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</si>
  <si>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</si>
  <si>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</si>
  <si>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</si>
  <si>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</si>
  <si>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</si>
  <si>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</si>
  <si>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</si>
  <si>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</si>
  <si>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</si>
  <si>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</si>
  <si>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</si>
  <si>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</si>
  <si>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</si>
  <si>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</si>
  <si>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</si>
  <si>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</si>
  <si>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</si>
  <si>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</si>
  <si>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</si>
  <si>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</si>
  <si>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</si>
  <si>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</si>
  <si>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</si>
  <si>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</si>
  <si>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</si>
  <si>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</si>
  <si>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</si>
  <si>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</si>
  <si>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</si>
  <si>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</si>
  <si>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</si>
  <si>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</si>
  <si>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</si>
  <si>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</si>
  <si>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</si>
  <si>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</si>
  <si>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</si>
  <si>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</si>
  <si>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</si>
  <si>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</si>
  <si>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</si>
  <si>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</si>
  <si>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</si>
  <si>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</si>
  <si>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</si>
  <si>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</si>
  <si>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</si>
  <si>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</si>
  <si>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</si>
  <si>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</si>
  <si>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</si>
  <si>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</si>
  <si>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</si>
  <si>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</si>
  <si>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</si>
  <si>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</si>
  <si>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</si>
  <si>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</si>
  <si>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</si>
  <si>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</si>
  <si>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</si>
  <si>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</si>
  <si>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</si>
  <si>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</si>
  <si>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</si>
  <si>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</si>
  <si>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</si>
  <si>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</si>
  <si>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</si>
  <si>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</si>
  <si>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</si>
  <si>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</si>
  <si>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</si>
  <si>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</si>
  <si>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</si>
  <si>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</si>
  <si>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</si>
  <si>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</si>
  <si>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</si>
  <si>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</si>
  <si>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</si>
  <si>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</si>
  <si>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</si>
  <si>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</si>
  <si>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</si>
  <si>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</si>
  <si>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</si>
  <si>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</si>
  <si>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</si>
  <si>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</si>
  <si>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</si>
  <si>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</si>
  <si>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</si>
  <si>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</si>
  <si>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</si>
  <si>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</si>
  <si>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</si>
  <si>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</si>
  <si>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</si>
  <si>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</si>
  <si>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</si>
  <si>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</si>
  <si>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</si>
  <si>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</si>
  <si>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</si>
  <si>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</si>
  <si>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</si>
  <si>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</si>
  <si>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</si>
  <si>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</si>
  <si>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</si>
  <si>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</si>
  <si>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</si>
  <si>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</si>
  <si>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</si>
  <si>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</si>
  <si>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</si>
  <si>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</si>
  <si>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</si>
  <si>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</si>
  <si>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</si>
  <si>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</si>
  <si>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</si>
  <si>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</si>
  <si>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</si>
  <si>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</si>
  <si>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</si>
  <si>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</si>
  <si>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</si>
  <si>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</si>
  <si>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</si>
  <si>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</si>
  <si>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</si>
  <si>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</si>
  <si>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</si>
  <si>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</si>
  <si>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</si>
  <si>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</si>
  <si>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</si>
  <si>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</si>
  <si>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</si>
  <si>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</si>
  <si>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</si>
  <si>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</si>
  <si>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</si>
  <si>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</si>
  <si>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</si>
  <si>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</si>
  <si>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</si>
  <si>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</si>
  <si>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</si>
  <si>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</si>
  <si>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</si>
  <si>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</si>
  <si>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</si>
  <si>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</si>
  <si>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</si>
  <si>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</si>
  <si>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</si>
  <si>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</si>
  <si>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</si>
  <si>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</si>
  <si>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</si>
  <si>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</si>
  <si>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</si>
  <si>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</si>
  <si>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</si>
  <si>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</si>
  <si>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</si>
  <si>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</si>
  <si>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</si>
  <si>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</si>
  <si>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</si>
  <si>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</si>
  <si>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</si>
  <si>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</si>
  <si>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</si>
  <si>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</si>
  <si>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</si>
  <si>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</si>
  <si>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</si>
  <si>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</si>
  <si>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</si>
  <si>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</si>
  <si>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</si>
  <si>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</si>
  <si>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</si>
  <si>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</si>
  <si>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</si>
  <si>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</si>
  <si>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</si>
  <si>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</si>
  <si>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</si>
  <si>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</si>
  <si>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</si>
  <si>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</si>
  <si>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</si>
  <si>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</si>
  <si>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</si>
  <si>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</si>
  <si>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</si>
  <si>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</si>
  <si>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</si>
  <si>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</si>
  <si>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</si>
  <si>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</si>
  <si>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</si>
  <si>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</si>
  <si>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</si>
  <si>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</si>
  <si>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</si>
  <si>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</si>
  <si>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</si>
  <si>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</si>
  <si>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</si>
  <si>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</si>
  <si>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</si>
  <si>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</si>
  <si>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</si>
  <si>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</si>
  <si>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</si>
  <si>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</si>
  <si>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</si>
  <si>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</si>
  <si>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</si>
  <si>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</si>
  <si>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</si>
  <si>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</si>
  <si>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</si>
  <si>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</si>
  <si>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</si>
  <si>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</si>
  <si>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</si>
  <si>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</si>
  <si>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</si>
  <si>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</si>
  <si>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</si>
  <si>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</si>
  <si>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</si>
  <si>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</si>
  <si>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</si>
  <si>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</si>
  <si>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</si>
  <si>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</si>
  <si>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</si>
  <si>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</si>
  <si>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</si>
  <si>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</si>
  <si>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</si>
  <si>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</si>
  <si>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</si>
  <si>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</si>
  <si>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</si>
  <si>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</si>
  <si>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</si>
  <si>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</si>
  <si>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</si>
  <si>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</si>
  <si>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</si>
  <si>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</si>
  <si>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</si>
  <si>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</si>
  <si>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</si>
  <si>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</si>
  <si>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</si>
  <si>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</si>
  <si>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</si>
  <si>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</si>
  <si>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</si>
  <si>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</si>
  <si>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</si>
  <si>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</si>
  <si>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</si>
  <si>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</si>
  <si>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</si>
  <si>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</si>
  <si>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</si>
  <si>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</si>
  <si>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</si>
  <si>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</si>
  <si>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</si>
  <si>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</si>
  <si>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</si>
  <si>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</si>
  <si>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</si>
  <si>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</si>
  <si>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</si>
  <si>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</si>
  <si>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</si>
  <si>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</si>
  <si>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</si>
  <si>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</si>
  <si>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</si>
  <si>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</si>
  <si>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</si>
  <si>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</si>
  <si>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</si>
  <si>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</si>
  <si>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</si>
  <si>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</si>
  <si>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</si>
  <si>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</si>
  <si>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</si>
  <si>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</si>
  <si>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</si>
  <si>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</si>
  <si>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</si>
  <si>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</si>
  <si>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</si>
  <si>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</si>
  <si>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</si>
  <si>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</si>
  <si>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</si>
  <si>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</si>
  <si>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</si>
  <si>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</si>
  <si>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</si>
  <si>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</si>
  <si>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</si>
  <si>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</si>
  <si>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</si>
  <si>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</si>
  <si>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</si>
  <si>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</si>
  <si>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</si>
  <si>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</si>
  <si>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</si>
  <si>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</si>
  <si>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</si>
  <si>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</si>
  <si>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</si>
  <si>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</si>
  <si>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</si>
  <si>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</si>
  <si>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</si>
  <si>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</si>
  <si>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</si>
  <si>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</si>
  <si>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</si>
  <si>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</si>
  <si>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</si>
  <si>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</si>
  <si>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</si>
  <si>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</si>
  <si>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</si>
  <si>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</si>
  <si>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</si>
  <si>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</si>
  <si>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</si>
  <si>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</si>
  <si>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</si>
  <si>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</si>
  <si>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</si>
  <si>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</si>
  <si>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</si>
  <si>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</si>
  <si>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</si>
  <si>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</si>
  <si>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</si>
  <si>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</si>
  <si>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</si>
  <si>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</si>
  <si>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</si>
  <si>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</si>
  <si>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</si>
  <si>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</si>
  <si>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</si>
  <si>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</si>
  <si>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</si>
  <si>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</si>
  <si>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</si>
  <si>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</si>
  <si>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</si>
  <si>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</si>
  <si>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</si>
  <si>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</si>
  <si>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</si>
  <si>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</si>
  <si>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</si>
  <si>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</si>
  <si>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</si>
  <si>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</si>
  <si>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</si>
  <si>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</si>
  <si>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</si>
  <si>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</si>
  <si>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</si>
  <si>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</si>
  <si>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</si>
  <si>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</si>
  <si>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</si>
  <si>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</si>
  <si>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</si>
  <si>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</si>
  <si>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</si>
  <si>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</si>
  <si>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</si>
  <si>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</si>
  <si>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</si>
  <si>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</si>
  <si>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</si>
  <si>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</si>
  <si>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</si>
  <si>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</si>
  <si>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</si>
  <si>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</si>
  <si>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</si>
  <si>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</si>
  <si>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</si>
  <si>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</si>
  <si>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</si>
  <si>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</si>
  <si>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</si>
  <si>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</si>
  <si>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</si>
  <si>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</si>
  <si>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</si>
  <si>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</si>
  <si>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</si>
  <si>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</si>
  <si>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</si>
  <si>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</si>
  <si>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</si>
  <si>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</si>
  <si>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</si>
  <si>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</si>
  <si>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</si>
  <si>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</si>
  <si>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</si>
  <si>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</si>
  <si>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</si>
  <si>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</si>
  <si>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</si>
  <si>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</si>
  <si>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</si>
  <si>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</si>
  <si>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</si>
  <si>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</si>
  <si>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</si>
  <si>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</si>
  <si>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</si>
  <si>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</si>
  <si>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</si>
  <si>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</si>
  <si>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</si>
  <si>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</si>
  <si>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</si>
  <si>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</si>
  <si>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</si>
  <si>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</si>
  <si>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</si>
  <si>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</si>
  <si>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</si>
  <si>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</si>
  <si>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</si>
  <si>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</si>
  <si>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</si>
  <si>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</si>
  <si>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</si>
  <si>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</si>
  <si>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</si>
  <si>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</si>
  <si>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</si>
  <si>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</si>
  <si>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</si>
  <si>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</si>
  <si>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</si>
  <si>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</si>
  <si>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</si>
  <si>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</si>
  <si>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</si>
  <si>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</si>
  <si>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</si>
  <si>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</si>
  <si>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</si>
  <si>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</si>
  <si>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</si>
  <si>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</si>
  <si>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</si>
  <si>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</si>
  <si>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</si>
  <si>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</si>
  <si>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</si>
  <si>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</si>
  <si>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</si>
  <si>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</si>
  <si>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</si>
  <si>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</si>
  <si>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</si>
  <si>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</si>
  <si>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</si>
  <si>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</si>
  <si>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</si>
  <si>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</si>
  <si>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</si>
  <si>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</si>
  <si>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</si>
  <si>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</si>
  <si>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</si>
  <si>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</si>
  <si>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</si>
  <si>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</si>
  <si>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</si>
  <si>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</si>
  <si>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</si>
  <si>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</si>
  <si>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</si>
  <si>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</si>
  <si>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</si>
  <si>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</si>
  <si>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</si>
  <si>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</si>
  <si>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</si>
  <si>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</si>
  <si>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</si>
  <si>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</si>
  <si>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</si>
  <si>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</si>
  <si>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</si>
  <si>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</si>
  <si>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</si>
  <si>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</si>
  <si>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</si>
  <si>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</si>
  <si>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</si>
  <si>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</si>
  <si>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</si>
  <si>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</si>
  <si>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</si>
  <si>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</si>
  <si>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</si>
  <si>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</si>
  <si>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</si>
  <si>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</si>
  <si>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</si>
  <si>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</si>
  <si>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</si>
  <si>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</si>
  <si>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</si>
  <si>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</si>
  <si>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</si>
  <si>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</si>
  <si>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</si>
  <si>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</si>
  <si>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</si>
  <si>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</si>
  <si>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</si>
  <si>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</si>
  <si>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</si>
  <si>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</si>
  <si>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</si>
  <si>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</si>
  <si>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</si>
  <si>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</si>
  <si>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</si>
  <si>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</si>
  <si>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</si>
  <si>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</si>
  <si>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</si>
  <si>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</si>
  <si>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</si>
  <si>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</si>
  <si>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</si>
  <si>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</si>
  <si>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</si>
  <si>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</si>
  <si>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</si>
  <si>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</si>
  <si>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</si>
  <si>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</si>
  <si>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</si>
  <si>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</si>
  <si>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</si>
  <si>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</si>
  <si>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</si>
  <si>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</si>
  <si>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</si>
  <si>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</si>
  <si>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</si>
  <si>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</si>
  <si>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</si>
  <si>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</si>
  <si>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</si>
  <si>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</si>
  <si>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</si>
  <si>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</si>
  <si>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</si>
  <si>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</si>
  <si>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</si>
  <si>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</si>
  <si>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</si>
  <si>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</si>
  <si>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</si>
  <si>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</si>
  <si>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</si>
  <si>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</si>
  <si>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</si>
  <si>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</si>
  <si>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</si>
  <si>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</si>
  <si>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</si>
  <si>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</si>
  <si>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</si>
  <si>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</si>
  <si>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</si>
  <si>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</si>
  <si>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</si>
  <si>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</si>
  <si>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</si>
  <si>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</si>
  <si>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</si>
  <si>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</si>
  <si>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</si>
  <si>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</si>
  <si>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</si>
  <si>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</si>
  <si>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</si>
  <si>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</si>
  <si>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</si>
  <si>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</si>
  <si>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</si>
  <si>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</si>
  <si>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</si>
  <si>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</si>
  <si>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</si>
  <si>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</si>
  <si>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</si>
  <si>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</si>
  <si>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</si>
  <si>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</si>
  <si>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</si>
  <si>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</si>
  <si>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</si>
  <si>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</si>
  <si>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</si>
  <si>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</si>
  <si>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</si>
  <si>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</si>
  <si>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</si>
  <si>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</si>
  <si>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</si>
  <si>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</si>
  <si>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</si>
  <si>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</si>
  <si>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</si>
  <si>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</si>
  <si>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</si>
  <si>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</si>
  <si>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</si>
  <si>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</si>
  <si>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</si>
  <si>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</si>
  <si>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</si>
  <si>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</si>
  <si>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</si>
  <si>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</si>
  <si>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</si>
  <si>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</si>
  <si>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</si>
  <si>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</si>
  <si>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</si>
  <si>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</si>
  <si>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</si>
  <si>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</si>
  <si>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</si>
  <si>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</si>
  <si>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</si>
  <si>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</si>
  <si>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</si>
  <si>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</si>
  <si>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</si>
  <si>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</si>
  <si>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</si>
  <si>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</si>
  <si>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</si>
  <si>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</si>
  <si>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</si>
  <si>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</si>
  <si>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</si>
  <si>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</si>
  <si>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</si>
  <si>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</si>
  <si>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</si>
  <si>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</si>
  <si>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</si>
  <si>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</si>
  <si>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</si>
  <si>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</si>
  <si>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</si>
  <si>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</si>
  <si>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</si>
  <si>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</si>
  <si>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</si>
  <si>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</si>
  <si>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</si>
  <si>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</si>
  <si>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</si>
  <si>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</si>
  <si>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</si>
  <si>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</si>
  <si>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</si>
  <si>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</si>
  <si>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</si>
  <si>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</si>
  <si>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</si>
  <si>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</si>
  <si>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</si>
  <si>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</si>
  <si>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</si>
  <si>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</si>
  <si>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</si>
  <si>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</si>
  <si>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</si>
  <si>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</si>
  <si>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</si>
  <si>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</si>
  <si>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</si>
  <si>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</si>
  <si>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</si>
  <si>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</si>
  <si>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</si>
  <si>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</si>
  <si>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</si>
  <si>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</si>
  <si>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</si>
  <si>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</si>
  <si>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</si>
  <si>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</si>
  <si>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</si>
  <si>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</si>
  <si>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</si>
  <si>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</si>
  <si>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</si>
  <si>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</si>
  <si>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</si>
  <si>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</si>
  <si>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</si>
  <si>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</si>
  <si>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</si>
  <si>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</si>
  <si>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</si>
  <si>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</si>
  <si>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</si>
  <si>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</si>
  <si>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</si>
  <si>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</si>
  <si>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</si>
  <si>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</si>
  <si>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</si>
  <si>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</si>
  <si>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</si>
  <si>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</si>
  <si>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</si>
  <si>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</si>
  <si>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</si>
  <si>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</si>
  <si>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</si>
  <si>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</si>
  <si>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</si>
  <si>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</si>
  <si>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</si>
  <si>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</si>
  <si>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</si>
  <si>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</si>
  <si>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</si>
  <si>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</si>
  <si>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</si>
  <si>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</si>
  <si>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</si>
  <si>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</si>
  <si>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</si>
  <si>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</si>
  <si>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</si>
  <si>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</si>
  <si>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</si>
  <si>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</si>
  <si>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</si>
  <si>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</si>
  <si>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</si>
  <si>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</si>
  <si>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</si>
  <si>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</si>
  <si>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</si>
  <si>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</si>
  <si>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</si>
  <si>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</si>
  <si>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</si>
  <si>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</si>
  <si>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</si>
  <si>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</si>
  <si>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</si>
  <si>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</si>
  <si>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</si>
  <si>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</si>
  <si>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</si>
  <si>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</si>
  <si>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</si>
  <si>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</si>
  <si>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</si>
  <si>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</si>
  <si>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</si>
  <si>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</si>
  <si>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</si>
  <si>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</si>
  <si>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</si>
  <si>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</si>
  <si>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</si>
  <si>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</si>
  <si>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</si>
  <si>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</si>
  <si>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</si>
  <si>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</si>
  <si>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</si>
  <si>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</si>
  <si>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</si>
  <si>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</si>
  <si>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</si>
  <si>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</si>
  <si>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</si>
  <si>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</si>
  <si>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</si>
  <si>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</si>
  <si>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</si>
  <si>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</si>
  <si>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</si>
  <si>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</si>
  <si>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</si>
  <si>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</si>
  <si>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</si>
  <si>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</si>
  <si>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</si>
  <si>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</si>
  <si>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</si>
  <si>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</si>
  <si>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</si>
  <si>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</si>
  <si>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</si>
  <si>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</si>
  <si>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</si>
  <si>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</si>
  <si>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</si>
  <si>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</si>
  <si>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</si>
  <si>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</si>
  <si>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</si>
  <si>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</si>
  <si>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</si>
  <si>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</si>
  <si>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</si>
  <si>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</si>
  <si>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</si>
  <si>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</si>
  <si>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</si>
  <si>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</si>
  <si>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</si>
  <si>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</si>
  <si>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</si>
  <si>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</si>
  <si>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</si>
  <si>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</si>
  <si>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</si>
  <si>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</si>
  <si>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</si>
  <si>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</si>
  <si>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</si>
  <si>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</si>
  <si>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</si>
  <si>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</si>
  <si>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</si>
  <si>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</si>
  <si>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</si>
  <si>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</si>
  <si>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</si>
  <si>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</si>
  <si>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</si>
  <si>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</si>
  <si>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</si>
  <si>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</si>
  <si>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</si>
  <si>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</si>
  <si>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</si>
  <si>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</si>
  <si>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</si>
  <si>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</si>
  <si>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</si>
  <si>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</si>
  <si>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</si>
  <si>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</si>
  <si>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</si>
  <si>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</si>
  <si>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</si>
  <si>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</si>
  <si>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</si>
  <si>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</si>
  <si>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</si>
  <si>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</si>
  <si>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</si>
  <si>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</si>
  <si>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</si>
  <si>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</si>
  <si>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</si>
  <si>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</si>
  <si>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</si>
  <si>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</si>
  <si>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</si>
  <si>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</si>
  <si>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</si>
  <si>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</si>
  <si>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</si>
  <si>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</si>
  <si>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</si>
  <si>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</si>
  <si>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</si>
  <si>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</si>
  <si>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</si>
  <si>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</si>
  <si>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</si>
  <si>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</si>
  <si>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</si>
  <si>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</si>
  <si>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</si>
  <si>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</si>
  <si>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</si>
  <si>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</si>
  <si>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</si>
  <si>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</si>
  <si>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</si>
  <si>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</si>
  <si>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</si>
  <si>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</si>
  <si>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</si>
  <si>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</si>
  <si>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</si>
  <si>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</si>
  <si>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</si>
  <si>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</si>
  <si>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</si>
  <si>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</si>
  <si>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</si>
  <si>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</si>
  <si>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</si>
  <si>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</si>
  <si>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</si>
  <si>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</si>
  <si>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</si>
  <si>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</si>
  <si>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</si>
  <si>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</si>
  <si>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</si>
  <si>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</si>
  <si>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</si>
  <si>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</si>
  <si>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</si>
  <si>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</si>
  <si>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</si>
  <si>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</si>
  <si>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</si>
  <si>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</si>
  <si>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</si>
  <si>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</si>
  <si>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</si>
  <si>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</si>
  <si>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</si>
  <si>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</si>
  <si>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</si>
  <si>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</si>
  <si>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</si>
  <si>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</si>
  <si>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</si>
  <si>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</si>
  <si>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</si>
  <si>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</si>
  <si>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</si>
  <si>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</si>
  <si>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</si>
  <si>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</si>
  <si>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</si>
  <si>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</si>
  <si>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</si>
  <si>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</si>
  <si>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age_years</t>
  </si>
  <si>
    <t>What ™s your average daily commute (in minutes)?</t>
  </si>
  <si>
    <t xml:space="preserve"> Math - all the cool kids are doing it </t>
  </si>
  <si>
    <t xml:space="preserve"> Machine learning for life </t>
  </si>
  <si>
    <t xml:space="preserve"> A quality life demands quality questions </t>
  </si>
  <si>
    <t>shoes (brand is TBD ¦ probably Adidas or Puma)</t>
  </si>
  <si>
    <t xml:space="preserve">I ™d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</si>
  <si>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</si>
  <si>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 ™s skills today.</t>
  </si>
  <si>
    <t>Too expensive, and there is a lot of same context in two similar course, I do not want to pay a lot money for the same context ¦ ¦ ¦</t>
  </si>
  <si>
    <t>In project 3 (generate TV scripts) of the Deep Learning Nano Degree there were  advanced projects  proposed that the student could do to deepen his or her knowledge. It would be nice to have a section on the site where one can look at such projects done by other students or post one's own projects (maybe something similar to the kernels used at Kaggle).</t>
  </si>
  <si>
    <t xml:space="preserve"> ¢Don't hesitate to ask.
 ¢Please look carefully at the lesson repeatedly. </t>
  </si>
  <si>
    <t xml:space="preserve"> ¢debugging and parameters -tuning lesson
 ¢Japanese support :-)</t>
  </si>
  <si>
    <t xml:space="preserve"> ¢I'm enrolled in Artificial intelligence nanodegree.
 ¢machine learning engineering
 ¢git
 ¢editor, IDE(vim, pycharm)
 ¢debugging
 ¢performance tuning</t>
  </si>
  <si>
    <t xml:space="preserve"> Data is the new bacon </t>
  </si>
  <si>
    <t>Somehow provide better time estimates of course projects (and optional labs) to help students know how to budget time (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</si>
  <si>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</si>
  <si>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</si>
  <si>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</si>
  <si>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</si>
  <si>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</si>
  <si>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 xml:space="preserve"> Be audacious </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</si>
  <si>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</si>
  <si>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 (Is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</si>
  <si>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</si>
  <si>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</si>
  <si>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doesnÂ´t seem appropriate sometimes and more theoretical background should be taught -- there is too much focus on  how  rather than  why .</t>
  </si>
  <si>
    <t xml:space="preserve"> Talk is cheap, show me the code. </t>
  </si>
  <si>
    <t xml:space="preserve">1/Build a page  convince your boss 
2/ make a Nanodegree for kids.  </t>
  </si>
  <si>
    <t>Have a good reason to learn what you are planning to learn. When  why  is bigger than  how , everything becomes easier and more fun.</t>
  </si>
  <si>
    <t xml:space="preserve"> Machine Learning - Now everyone can model! </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</si>
  <si>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</si>
  <si>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 xml:space="preserve"> I am a learning machine </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</si>
  <si>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</si>
  <si>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</si>
  <si>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 xml:space="preserve"> Big Data  tools and programming paradigms such as distributed computing, cloud computing, Spark and other tools such as Akka, Kafka, Mesos. Functional programming in Scala to work with Spark and make code easily distributable.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</si>
  <si>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</si>
  <si>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 xml:space="preserve"> keep learning,  there is so much fascinating stuff out there </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</si>
  <si>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</si>
  <si>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 xml:space="preserve"> Deep learner </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</si>
  <si>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</si>
  <si>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</si>
  <si>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</si>
  <si>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 xml:space="preserve"> Love to learn every instant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</si>
  <si>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</si>
  <si>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</si>
  <si>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</si>
  <si>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Lo and Behold, Reveries of the Connected Worl   </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</si>
  <si>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</si>
  <si>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study_hrs_perweek</t>
  </si>
  <si>
    <t>knwoledge_applied_per_week</t>
  </si>
  <si>
    <t>hrs_project_complete</t>
  </si>
  <si>
    <t>hrs_sleep_per_night</t>
  </si>
  <si>
    <r>
      <t>1)</t>
    </r>
    <r>
      <rPr>
        <sz val="7"/>
        <color theme="1"/>
        <rFont val="Times New Roman"/>
        <family val="1"/>
      </rPr>
      <t xml:space="preserve">     </t>
    </r>
    <r>
      <rPr>
        <sz val="11"/>
        <color theme="1"/>
        <rFont val="Arial"/>
        <family val="2"/>
      </rPr>
      <t>Gen Z - Age 18-23</t>
    </r>
  </si>
  <si>
    <r>
      <t>2)</t>
    </r>
    <r>
      <rPr>
        <sz val="7"/>
        <color theme="1"/>
        <rFont val="Times New Roman"/>
        <family val="1"/>
      </rPr>
      <t xml:space="preserve">     </t>
    </r>
    <r>
      <rPr>
        <sz val="11"/>
        <color theme="1"/>
        <rFont val="Arial"/>
        <family val="2"/>
      </rPr>
      <t>Young Millennials – Age 24-29</t>
    </r>
  </si>
  <si>
    <r>
      <t>3)</t>
    </r>
    <r>
      <rPr>
        <sz val="7"/>
        <color theme="1"/>
        <rFont val="Times New Roman"/>
        <family val="1"/>
      </rPr>
      <t xml:space="preserve">     </t>
    </r>
    <r>
      <rPr>
        <sz val="11"/>
        <color theme="1"/>
        <rFont val="Arial"/>
        <family val="2"/>
      </rPr>
      <t>Millennial Adults – Age 30-39</t>
    </r>
  </si>
  <si>
    <r>
      <t>4)</t>
    </r>
    <r>
      <rPr>
        <sz val="7"/>
        <color theme="1"/>
        <rFont val="Times New Roman"/>
        <family val="1"/>
      </rPr>
      <t xml:space="preserve">     </t>
    </r>
    <r>
      <rPr>
        <sz val="11"/>
        <color theme="1"/>
        <rFont val="Arial"/>
        <family val="2"/>
      </rPr>
      <t>Young Gen X-ers – Age 40-49</t>
    </r>
  </si>
  <si>
    <r>
      <t>5)</t>
    </r>
    <r>
      <rPr>
        <sz val="7"/>
        <color theme="1"/>
        <rFont val="Times New Roman"/>
        <family val="1"/>
      </rPr>
      <t xml:space="preserve">     </t>
    </r>
    <r>
      <rPr>
        <sz val="11"/>
        <color theme="1"/>
        <rFont val="Arial"/>
        <family val="2"/>
      </rPr>
      <t>Older Gen X-ers - Age 50-59</t>
    </r>
  </si>
  <si>
    <r>
      <t>6)</t>
    </r>
    <r>
      <rPr>
        <sz val="7"/>
        <color theme="1"/>
        <rFont val="Times New Roman"/>
        <family val="1"/>
      </rPr>
      <t xml:space="preserve">     </t>
    </r>
    <r>
      <rPr>
        <sz val="11"/>
        <color theme="1"/>
        <rFont val="Arial"/>
        <family val="2"/>
      </rPr>
      <t>Boomers – Age 60-75</t>
    </r>
  </si>
  <si>
    <t>Generation</t>
  </si>
  <si>
    <t>Row Labels</t>
  </si>
  <si>
    <t>Boomers</t>
  </si>
  <si>
    <t>GenZ</t>
  </si>
  <si>
    <t>Millennial Adults</t>
  </si>
  <si>
    <t>OlderGenX</t>
  </si>
  <si>
    <t>YoungGenX</t>
  </si>
  <si>
    <t>YoungMillennials</t>
  </si>
  <si>
    <t>Grand Total</t>
  </si>
  <si>
    <t>Count of Index</t>
  </si>
  <si>
    <t>Age group</t>
  </si>
  <si>
    <t>Percentage Enrolled</t>
  </si>
  <si>
    <t>Average of hrs_project_complete</t>
  </si>
  <si>
    <t>Average of study_hrs_perweek</t>
  </si>
  <si>
    <t>Gen Z - Age 18-23</t>
  </si>
  <si>
    <t>Young Millennials – Age 24-29</t>
  </si>
  <si>
    <t>Millennial Adults – Age 30-39</t>
  </si>
  <si>
    <t>Young Gen X-ers – Age 40-49</t>
  </si>
  <si>
    <t>Older Gen X-ers - Age 50-59</t>
  </si>
  <si>
    <t>Boomers – Age 60-75</t>
  </si>
  <si>
    <t>Employed</t>
  </si>
  <si>
    <t>Unemployed</t>
  </si>
  <si>
    <t>Country</t>
  </si>
  <si>
    <t>country</t>
  </si>
  <si>
    <t>Avg Study hours per week</t>
  </si>
  <si>
    <t>Avg hrs to complete project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</si>
</sst>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7"/>
      <color theme="1"/>
      <name val="Times New Roman"/>
      <family val="1"/>
    </font>
    <font>
      <sz val="8"/>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0" fillId="33" borderId="0" xfId="0" applyFill="1"/>
    <xf numFmtId="0" fontId="0" fillId="33" borderId="0" xfId="0" applyFill="1" applyAlignment="1">
      <alignment wrapText="1"/>
    </xf>
    <xf numFmtId="0" fontId="16" fillId="0" borderId="0" xfId="0" applyFont="1" applyAlignment="1">
      <alignment wrapText="1"/>
    </xf>
    <xf numFmtId="0" fontId="16" fillId="33" borderId="0" xfId="0" applyFont="1" applyFill="1" applyAlignment="1">
      <alignment wrapText="1"/>
    </xf>
    <xf numFmtId="2" fontId="0" fillId="0" borderId="0" xfId="0" applyNumberFormat="1"/>
    <xf numFmtId="1" fontId="16" fillId="0" borderId="0" xfId="0" applyNumberFormat="1" applyFont="1" applyAlignment="1">
      <alignment wrapText="1"/>
    </xf>
    <xf numFmtId="1" fontId="0" fillId="0" borderId="0" xfId="0" applyNumberFormat="1"/>
    <xf numFmtId="0" fontId="0" fillId="0" borderId="0" xfId="0" applyAlignment="1"/>
    <xf numFmtId="0" fontId="0" fillId="33" borderId="0" xfId="0" applyFill="1" applyAlignment="1"/>
    <xf numFmtId="1" fontId="0" fillId="0" borderId="0" xfId="0" applyNumberFormat="1" applyAlignment="1"/>
    <xf numFmtId="2" fontId="0" fillId="0" borderId="0" xfId="0" applyNumberFormat="1" applyAlignment="1"/>
    <xf numFmtId="0" fontId="18" fillId="0" borderId="10" xfId="0" applyFont="1" applyBorder="1" applyAlignment="1">
      <alignment horizontal="left" vertical="center" indent="5"/>
    </xf>
    <xf numFmtId="0" fontId="18" fillId="0" borderId="11" xfId="0" applyFont="1" applyBorder="1" applyAlignment="1">
      <alignment horizontal="left" vertical="center" indent="5"/>
    </xf>
    <xf numFmtId="0" fontId="18" fillId="0" borderId="12" xfId="0" applyFont="1" applyBorder="1" applyAlignment="1">
      <alignment horizontal="left" vertical="center" indent="5"/>
    </xf>
    <xf numFmtId="0" fontId="16" fillId="34" borderId="13" xfId="0" applyFont="1" applyFill="1" applyBorder="1"/>
    <xf numFmtId="0" fontId="0" fillId="0" borderId="0" xfId="0" pivotButton="1"/>
    <xf numFmtId="0" fontId="0" fillId="0" borderId="0" xfId="0" applyAlignment="1">
      <alignment horizontal="left"/>
    </xf>
    <xf numFmtId="10" fontId="0" fillId="0" borderId="0" xfId="0" applyNumberFormat="1"/>
    <xf numFmtId="0" fontId="16" fillId="0" borderId="0" xfId="0" applyFont="1"/>
    <xf numFmtId="10" fontId="16" fillId="0" borderId="0" xfId="0" applyNumberFormat="1" applyFont="1"/>
    <xf numFmtId="0" fontId="20" fillId="0" borderId="0" xfId="0" applyFont="1" applyAlignment="1">
      <alignment horizontal="left" vertical="center" readingOrder="1"/>
    </xf>
    <xf numFmtId="0" fontId="16" fillId="34" borderId="0" xfId="0" applyFont="1" applyFill="1" applyBorder="1"/>
    <xf numFmtId="2" fontId="16"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Generation!$G$1</c:f>
              <c:strCache>
                <c:ptCount val="1"/>
                <c:pt idx="0">
                  <c:v>Percentage Enrolled</c:v>
                </c:pt>
              </c:strCache>
            </c:strRef>
          </c:tx>
          <c:spPr>
            <a:solidFill>
              <a:schemeClr val="accent1"/>
            </a:solidFill>
            <a:ln>
              <a:noFill/>
            </a:ln>
            <a:effectLst/>
          </c:spPr>
          <c:invertIfNegative val="0"/>
          <c:cat>
            <c:strRef>
              <c:f>Generation!$F$2:$F$7</c:f>
              <c:strCache>
                <c:ptCount val="6"/>
                <c:pt idx="0">
                  <c:v>Millennial Adults</c:v>
                </c:pt>
                <c:pt idx="1">
                  <c:v>YoungMillennials</c:v>
                </c:pt>
                <c:pt idx="2">
                  <c:v>YoungGenX</c:v>
                </c:pt>
                <c:pt idx="3">
                  <c:v>OlderGenX</c:v>
                </c:pt>
                <c:pt idx="4">
                  <c:v>GenZ</c:v>
                </c:pt>
                <c:pt idx="5">
                  <c:v>Boomers</c:v>
                </c:pt>
              </c:strCache>
            </c:strRef>
          </c:cat>
          <c:val>
            <c:numRef>
              <c:f>Generation!$G$2:$G$7</c:f>
              <c:numCache>
                <c:formatCode>0.00%</c:formatCode>
                <c:ptCount val="6"/>
                <c:pt idx="0">
                  <c:v>0.4859550561797753</c:v>
                </c:pt>
                <c:pt idx="1">
                  <c:v>0.2542134831460674</c:v>
                </c:pt>
                <c:pt idx="2">
                  <c:v>0.16853932584269662</c:v>
                </c:pt>
                <c:pt idx="3">
                  <c:v>5.0561797752808987E-2</c:v>
                </c:pt>
                <c:pt idx="4">
                  <c:v>3.0898876404494381E-2</c:v>
                </c:pt>
                <c:pt idx="5">
                  <c:v>9.8314606741573031E-3</c:v>
                </c:pt>
              </c:numCache>
            </c:numRef>
          </c:val>
          <c:extLst>
            <c:ext xmlns:c16="http://schemas.microsoft.com/office/drawing/2014/chart" uri="{C3380CC4-5D6E-409C-BE32-E72D297353CC}">
              <c16:uniqueId val="{00000000-F8E3-4267-9CD5-A5510CBEB3B5}"/>
            </c:ext>
          </c:extLst>
        </c:ser>
        <c:dLbls>
          <c:showLegendKey val="0"/>
          <c:showVal val="0"/>
          <c:showCatName val="0"/>
          <c:showSerName val="0"/>
          <c:showPercent val="0"/>
          <c:showBubbleSize val="0"/>
        </c:dLbls>
        <c:gapWidth val="219"/>
        <c:overlap val="-27"/>
        <c:axId val="396996608"/>
        <c:axId val="693763040"/>
      </c:barChart>
      <c:catAx>
        <c:axId val="39699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63040"/>
        <c:crosses val="autoZero"/>
        <c:auto val="1"/>
        <c:lblAlgn val="ctr"/>
        <c:lblOffset val="100"/>
        <c:noMultiLvlLbl val="0"/>
      </c:catAx>
      <c:valAx>
        <c:axId val="693763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Enrolled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96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[surveydata3_060820a.xlsx]ProductiveHrs_Generation!PivotTable5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71288964862158E-2"/>
          <c:y val="0.15568767380320875"/>
          <c:w val="0.86269461006296821"/>
          <c:h val="0.7103985664961876"/>
        </c:manualLayout>
      </c:layout>
      <c:barChart>
        <c:barDir val="col"/>
        <c:grouping val="clustered"/>
        <c:varyColors val="0"/>
        <c:ser>
          <c:idx val="0"/>
          <c:order val="0"/>
          <c:tx>
            <c:strRef>
              <c:f>ProductiveHrs_Generation!$B$3</c:f>
              <c:strCache>
                <c:ptCount val="1"/>
                <c:pt idx="0">
                  <c:v>Avg Study hours per week</c:v>
                </c:pt>
              </c:strCache>
            </c:strRef>
          </c:tx>
          <c:spPr>
            <a:solidFill>
              <a:srgbClr val="00B0F0"/>
            </a:solidFill>
            <a:ln>
              <a:solidFill>
                <a:schemeClr val="accent1">
                  <a:lumMod val="60000"/>
                  <a:lumOff val="40000"/>
                </a:schemeClr>
              </a:solidFill>
            </a:ln>
            <a:effectLst/>
          </c:spPr>
          <c:invertIfNegative val="0"/>
          <c:cat>
            <c:strRef>
              <c:f>ProductiveHrs_Generation!$A$4:$A$10</c:f>
              <c:strCache>
                <c:ptCount val="6"/>
                <c:pt idx="0">
                  <c:v>GenZ</c:v>
                </c:pt>
                <c:pt idx="1">
                  <c:v>YoungMillennials</c:v>
                </c:pt>
                <c:pt idx="2">
                  <c:v>Millennial Adults</c:v>
                </c:pt>
                <c:pt idx="3">
                  <c:v>YoungGenX</c:v>
                </c:pt>
                <c:pt idx="4">
                  <c:v>OlderGenX</c:v>
                </c:pt>
                <c:pt idx="5">
                  <c:v>Boomers</c:v>
                </c:pt>
              </c:strCache>
            </c:strRef>
          </c:cat>
          <c:val>
            <c:numRef>
              <c:f>ProductiveHrs_Generation!$B$4:$B$10</c:f>
              <c:numCache>
                <c:formatCode>0.00</c:formatCode>
                <c:ptCount val="6"/>
                <c:pt idx="0">
                  <c:v>9.1363636363636367</c:v>
                </c:pt>
                <c:pt idx="1">
                  <c:v>7.5635359116022096</c:v>
                </c:pt>
                <c:pt idx="2">
                  <c:v>6.699421965317919</c:v>
                </c:pt>
                <c:pt idx="3">
                  <c:v>6.4916666666666663</c:v>
                </c:pt>
                <c:pt idx="4">
                  <c:v>8.5</c:v>
                </c:pt>
                <c:pt idx="5">
                  <c:v>9.2857142857142865</c:v>
                </c:pt>
              </c:numCache>
            </c:numRef>
          </c:val>
          <c:extLst>
            <c:ext xmlns:c16="http://schemas.microsoft.com/office/drawing/2014/chart" uri="{C3380CC4-5D6E-409C-BE32-E72D297353CC}">
              <c16:uniqueId val="{00000000-245B-44B9-BB95-C6FAFCC0FD31}"/>
            </c:ext>
          </c:extLst>
        </c:ser>
        <c:ser>
          <c:idx val="1"/>
          <c:order val="1"/>
          <c:tx>
            <c:strRef>
              <c:f>ProductiveHrs_Generation!$C$3</c:f>
              <c:strCache>
                <c:ptCount val="1"/>
                <c:pt idx="0">
                  <c:v>Avg hrs to complete project per week</c:v>
                </c:pt>
              </c:strCache>
            </c:strRef>
          </c:tx>
          <c:spPr>
            <a:solidFill>
              <a:schemeClr val="accent1">
                <a:lumMod val="75000"/>
              </a:schemeClr>
            </a:solidFill>
            <a:ln>
              <a:noFill/>
            </a:ln>
            <a:effectLst/>
          </c:spPr>
          <c:invertIfNegative val="0"/>
          <c:cat>
            <c:strRef>
              <c:f>ProductiveHrs_Generation!$A$4:$A$10</c:f>
              <c:strCache>
                <c:ptCount val="6"/>
                <c:pt idx="0">
                  <c:v>GenZ</c:v>
                </c:pt>
                <c:pt idx="1">
                  <c:v>YoungMillennials</c:v>
                </c:pt>
                <c:pt idx="2">
                  <c:v>Millennial Adults</c:v>
                </c:pt>
                <c:pt idx="3">
                  <c:v>YoungGenX</c:v>
                </c:pt>
                <c:pt idx="4">
                  <c:v>OlderGenX</c:v>
                </c:pt>
                <c:pt idx="5">
                  <c:v>Boomers</c:v>
                </c:pt>
              </c:strCache>
            </c:strRef>
          </c:cat>
          <c:val>
            <c:numRef>
              <c:f>ProductiveHrs_Generation!$C$4:$C$10</c:f>
              <c:numCache>
                <c:formatCode>0.00</c:formatCode>
                <c:ptCount val="6"/>
                <c:pt idx="0">
                  <c:v>29.45</c:v>
                </c:pt>
                <c:pt idx="1">
                  <c:v>30.811764705882354</c:v>
                </c:pt>
                <c:pt idx="2">
                  <c:v>34.18495297805643</c:v>
                </c:pt>
                <c:pt idx="3">
                  <c:v>29.508771929824562</c:v>
                </c:pt>
                <c:pt idx="4">
                  <c:v>49.916666666666664</c:v>
                </c:pt>
                <c:pt idx="5">
                  <c:v>37.428571428571431</c:v>
                </c:pt>
              </c:numCache>
            </c:numRef>
          </c:val>
          <c:extLst>
            <c:ext xmlns:c16="http://schemas.microsoft.com/office/drawing/2014/chart" uri="{C3380CC4-5D6E-409C-BE32-E72D297353CC}">
              <c16:uniqueId val="{00000001-245B-44B9-BB95-C6FAFCC0FD31}"/>
            </c:ext>
          </c:extLst>
        </c:ser>
        <c:dLbls>
          <c:showLegendKey val="0"/>
          <c:showVal val="0"/>
          <c:showCatName val="0"/>
          <c:showSerName val="0"/>
          <c:showPercent val="0"/>
          <c:showBubbleSize val="0"/>
        </c:dLbls>
        <c:gapWidth val="219"/>
        <c:overlap val="-27"/>
        <c:axId val="667249120"/>
        <c:axId val="691890880"/>
      </c:barChart>
      <c:catAx>
        <c:axId val="66724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0880"/>
        <c:crosses val="autoZero"/>
        <c:auto val="1"/>
        <c:lblAlgn val="ctr"/>
        <c:lblOffset val="100"/>
        <c:noMultiLvlLbl val="0"/>
      </c:catAx>
      <c:valAx>
        <c:axId val="691890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49120"/>
        <c:crosses val="autoZero"/>
        <c:crossBetween val="between"/>
      </c:valAx>
      <c:spPr>
        <a:noFill/>
        <a:ln>
          <a:noFill/>
        </a:ln>
        <a:effectLst/>
      </c:spPr>
    </c:plotArea>
    <c:legend>
      <c:legendPos val="r"/>
      <c:layout>
        <c:manualLayout>
          <c:xMode val="edge"/>
          <c:yMode val="edge"/>
          <c:x val="0.31345586546065946"/>
          <c:y val="1.9356229198807917E-2"/>
          <c:w val="0.46707602196510872"/>
          <c:h val="0.1340266736147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[surveydata3_060820a.xlsx]Productivehrs_education!PivotTable5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B0F0"/>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99619752667245E-2"/>
          <c:y val="0.13625537666961465"/>
          <c:w val="0.86269461006296821"/>
          <c:h val="0.7103985664961876"/>
        </c:manualLayout>
      </c:layout>
      <c:barChart>
        <c:barDir val="col"/>
        <c:grouping val="clustered"/>
        <c:varyColors val="0"/>
        <c:ser>
          <c:idx val="0"/>
          <c:order val="0"/>
          <c:tx>
            <c:strRef>
              <c:f>Productivehrs_education!$B$3</c:f>
              <c:strCache>
                <c:ptCount val="1"/>
                <c:pt idx="0">
                  <c:v>Average of study_hrs_perweek</c:v>
                </c:pt>
              </c:strCache>
            </c:strRef>
          </c:tx>
          <c:spPr>
            <a:solidFill>
              <a:srgbClr val="00B0F0"/>
            </a:solidFill>
            <a:ln>
              <a:solidFill>
                <a:schemeClr val="accent1">
                  <a:lumMod val="60000"/>
                  <a:lumOff val="40000"/>
                </a:schemeClr>
              </a:solidFill>
            </a:ln>
            <a:effectLst/>
          </c:spPr>
          <c:invertIfNegative val="0"/>
          <c:cat>
            <c:strRef>
              <c:f>Productivehrs_education!$A$4:$A$10</c:f>
              <c:strCache>
                <c:ptCount val="6"/>
                <c:pt idx="0">
                  <c:v>High school or below</c:v>
                </c:pt>
                <c:pt idx="1">
                  <c:v>Associates</c:v>
                </c:pt>
                <c:pt idx="2">
                  <c:v>Nanodegree Program</c:v>
                </c:pt>
                <c:pt idx="3">
                  <c:v>Bachelors</c:v>
                </c:pt>
                <c:pt idx="4">
                  <c:v>Masters</c:v>
                </c:pt>
                <c:pt idx="5">
                  <c:v>PhD</c:v>
                </c:pt>
              </c:strCache>
            </c:strRef>
          </c:cat>
          <c:val>
            <c:numRef>
              <c:f>Productivehrs_education!$B$4:$B$10</c:f>
              <c:numCache>
                <c:formatCode>0.00</c:formatCode>
                <c:ptCount val="6"/>
                <c:pt idx="0">
                  <c:v>5.75</c:v>
                </c:pt>
                <c:pt idx="1">
                  <c:v>5.583333333333333</c:v>
                </c:pt>
                <c:pt idx="2">
                  <c:v>8.4772727272727266</c:v>
                </c:pt>
                <c:pt idx="3">
                  <c:v>7.8401486988847582</c:v>
                </c:pt>
                <c:pt idx="4">
                  <c:v>6.5544217687074831</c:v>
                </c:pt>
                <c:pt idx="5">
                  <c:v>6.1449275362318838</c:v>
                </c:pt>
              </c:numCache>
            </c:numRef>
          </c:val>
          <c:extLst>
            <c:ext xmlns:c16="http://schemas.microsoft.com/office/drawing/2014/chart" uri="{C3380CC4-5D6E-409C-BE32-E72D297353CC}">
              <c16:uniqueId val="{00000000-4F2D-4D05-89D2-06E9E80E84D6}"/>
            </c:ext>
          </c:extLst>
        </c:ser>
        <c:ser>
          <c:idx val="1"/>
          <c:order val="1"/>
          <c:tx>
            <c:strRef>
              <c:f>Productivehrs_education!$C$3</c:f>
              <c:strCache>
                <c:ptCount val="1"/>
                <c:pt idx="0">
                  <c:v>Average of hrs_project_complete</c:v>
                </c:pt>
              </c:strCache>
            </c:strRef>
          </c:tx>
          <c:spPr>
            <a:solidFill>
              <a:schemeClr val="accent1">
                <a:lumMod val="75000"/>
              </a:schemeClr>
            </a:solidFill>
            <a:ln>
              <a:noFill/>
            </a:ln>
            <a:effectLst/>
          </c:spPr>
          <c:invertIfNegative val="0"/>
          <c:cat>
            <c:strRef>
              <c:f>Productivehrs_education!$A$4:$A$10</c:f>
              <c:strCache>
                <c:ptCount val="6"/>
                <c:pt idx="0">
                  <c:v>High school or below</c:v>
                </c:pt>
                <c:pt idx="1">
                  <c:v>Associates</c:v>
                </c:pt>
                <c:pt idx="2">
                  <c:v>Nanodegree Program</c:v>
                </c:pt>
                <c:pt idx="3">
                  <c:v>Bachelors</c:v>
                </c:pt>
                <c:pt idx="4">
                  <c:v>Masters</c:v>
                </c:pt>
                <c:pt idx="5">
                  <c:v>PhD</c:v>
                </c:pt>
              </c:strCache>
            </c:strRef>
          </c:cat>
          <c:val>
            <c:numRef>
              <c:f>Productivehrs_education!$C$4:$C$10</c:f>
              <c:numCache>
                <c:formatCode>0.00</c:formatCode>
                <c:ptCount val="6"/>
                <c:pt idx="0">
                  <c:v>24.315789473684209</c:v>
                </c:pt>
                <c:pt idx="1">
                  <c:v>15.545454545454545</c:v>
                </c:pt>
                <c:pt idx="2">
                  <c:v>32.159090909090907</c:v>
                </c:pt>
                <c:pt idx="3">
                  <c:v>36.484126984126981</c:v>
                </c:pt>
                <c:pt idx="4">
                  <c:v>33.563636363636363</c:v>
                </c:pt>
                <c:pt idx="5">
                  <c:v>25.892307692307693</c:v>
                </c:pt>
              </c:numCache>
            </c:numRef>
          </c:val>
          <c:extLst>
            <c:ext xmlns:c16="http://schemas.microsoft.com/office/drawing/2014/chart" uri="{C3380CC4-5D6E-409C-BE32-E72D297353CC}">
              <c16:uniqueId val="{00000001-4F2D-4D05-89D2-06E9E80E84D6}"/>
            </c:ext>
          </c:extLst>
        </c:ser>
        <c:dLbls>
          <c:showLegendKey val="0"/>
          <c:showVal val="0"/>
          <c:showCatName val="0"/>
          <c:showSerName val="0"/>
          <c:showPercent val="0"/>
          <c:showBubbleSize val="0"/>
        </c:dLbls>
        <c:gapWidth val="219"/>
        <c:overlap val="-27"/>
        <c:axId val="667249120"/>
        <c:axId val="691890880"/>
      </c:barChart>
      <c:catAx>
        <c:axId val="66724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0880"/>
        <c:crosses val="autoZero"/>
        <c:auto val="1"/>
        <c:lblAlgn val="ctr"/>
        <c:lblOffset val="100"/>
        <c:noMultiLvlLbl val="0"/>
      </c:catAx>
      <c:valAx>
        <c:axId val="691890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49120"/>
        <c:crosses val="autoZero"/>
        <c:crossBetween val="between"/>
      </c:valAx>
      <c:spPr>
        <a:noFill/>
        <a:ln>
          <a:noFill/>
        </a:ln>
        <a:effectLst/>
      </c:spPr>
    </c:plotArea>
    <c:legend>
      <c:legendPos val="r"/>
      <c:layout>
        <c:manualLayout>
          <c:xMode val="edge"/>
          <c:yMode val="edge"/>
          <c:x val="0.31345586546065946"/>
          <c:y val="1.9356229198807917E-2"/>
          <c:w val="0.46707602196510872"/>
          <c:h val="0.13402667361478759"/>
        </c:manualLayout>
      </c:layout>
      <c:overlay val="0"/>
      <c:spPr>
        <a:noFill/>
        <a:ln>
          <a:noFill/>
        </a:ln>
        <a:effectLst/>
      </c:spPr>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[surveydata3_060820a.xlsx]Pie_Employment!PivotTable5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0070C0"/>
          </a:solidFill>
          <a:ln>
            <a:noFill/>
          </a:ln>
          <a:effectLst/>
        </c:spPr>
      </c:pivotFmt>
    </c:pivotFmts>
    <c:plotArea>
      <c:layout>
        <c:manualLayout>
          <c:layoutTarget val="inner"/>
          <c:xMode val="edge"/>
          <c:yMode val="edge"/>
          <c:x val="4.7444162893930643E-2"/>
          <c:y val="0.1390315011398795"/>
          <c:w val="0.86269461006296821"/>
          <c:h val="0.7103985664961876"/>
        </c:manualLayout>
      </c:layout>
      <c:doughnutChart>
        <c:varyColors val="1"/>
        <c:ser>
          <c:idx val="0"/>
          <c:order val="0"/>
          <c:tx>
            <c:strRef>
              <c:f>Pie_Employment!$B$3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4-6A76-4CD8-B99D-4A23145DCDCA}"/>
              </c:ext>
            </c:extLst>
          </c:dPt>
          <c:dPt>
            <c:idx val="1"/>
            <c:bubble3D val="0"/>
            <c:spPr>
              <a:solidFill>
                <a:srgbClr val="0070C0"/>
              </a:solidFill>
              <a:ln>
                <a:noFill/>
              </a:ln>
              <a:effectLst/>
            </c:spPr>
            <c:extLst>
              <c:ext xmlns:c16="http://schemas.microsoft.com/office/drawing/2014/chart" uri="{C3380CC4-5D6E-409C-BE32-E72D297353CC}">
                <c16:uniqueId val="{00000005-6A76-4CD8-B99D-4A23145DCDCA}"/>
              </c:ext>
            </c:extLst>
          </c:dPt>
          <c:cat>
            <c:strRef>
              <c:f>Pie_Employment!$A$4:$A$6</c:f>
              <c:strCache>
                <c:ptCount val="2"/>
                <c:pt idx="0">
                  <c:v>0</c:v>
                </c:pt>
                <c:pt idx="1">
                  <c:v>1</c:v>
                </c:pt>
              </c:strCache>
            </c:strRef>
          </c:cat>
          <c:val>
            <c:numRef>
              <c:f>Pie_Employment!$B$4:$B$6</c:f>
              <c:numCache>
                <c:formatCode>0.00</c:formatCode>
                <c:ptCount val="2"/>
                <c:pt idx="0">
                  <c:v>125</c:v>
                </c:pt>
                <c:pt idx="1">
                  <c:v>587</c:v>
                </c:pt>
              </c:numCache>
            </c:numRef>
          </c:val>
          <c:extLst>
            <c:ext xmlns:c16="http://schemas.microsoft.com/office/drawing/2014/chart" uri="{C3380CC4-5D6E-409C-BE32-E72D297353CC}">
              <c16:uniqueId val="{00000003-6A76-4CD8-B99D-4A23145DCDC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Employment_Country!$K$4</c:f>
              <c:strCache>
                <c:ptCount val="1"/>
                <c:pt idx="0">
                  <c:v>Employed</c:v>
                </c:pt>
              </c:strCache>
            </c:strRef>
          </c:tx>
          <c:spPr>
            <a:solidFill>
              <a:srgbClr val="0070C0"/>
            </a:solidFill>
            <a:ln>
              <a:noFill/>
            </a:ln>
            <a:effectLst/>
          </c:spPr>
          <c:invertIfNegative val="0"/>
          <c:cat>
            <c:strRef>
              <c:f>Employment_Country!$J$5:$J$16</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Employment_Country!$K$5:$K$16</c:f>
              <c:numCache>
                <c:formatCode>0.00</c:formatCode>
                <c:ptCount val="12"/>
                <c:pt idx="0">
                  <c:v>55</c:v>
                </c:pt>
                <c:pt idx="1">
                  <c:v>37</c:v>
                </c:pt>
                <c:pt idx="2">
                  <c:v>48</c:v>
                </c:pt>
                <c:pt idx="3">
                  <c:v>58</c:v>
                </c:pt>
                <c:pt idx="4">
                  <c:v>48</c:v>
                </c:pt>
                <c:pt idx="5">
                  <c:v>45</c:v>
                </c:pt>
                <c:pt idx="6">
                  <c:v>57</c:v>
                </c:pt>
                <c:pt idx="7">
                  <c:v>53</c:v>
                </c:pt>
                <c:pt idx="8">
                  <c:v>46</c:v>
                </c:pt>
                <c:pt idx="9">
                  <c:v>44</c:v>
                </c:pt>
                <c:pt idx="10">
                  <c:v>42</c:v>
                </c:pt>
                <c:pt idx="11">
                  <c:v>54</c:v>
                </c:pt>
              </c:numCache>
            </c:numRef>
          </c:val>
          <c:extLst>
            <c:ext xmlns:c16="http://schemas.microsoft.com/office/drawing/2014/chart" uri="{C3380CC4-5D6E-409C-BE32-E72D297353CC}">
              <c16:uniqueId val="{00000000-5470-4C70-BCBD-7BDF06AAA1DA}"/>
            </c:ext>
          </c:extLst>
        </c:ser>
        <c:ser>
          <c:idx val="1"/>
          <c:order val="1"/>
          <c:tx>
            <c:strRef>
              <c:f>Employment_Country!$L$4</c:f>
              <c:strCache>
                <c:ptCount val="1"/>
                <c:pt idx="0">
                  <c:v>Unemployed</c:v>
                </c:pt>
              </c:strCache>
            </c:strRef>
          </c:tx>
          <c:spPr>
            <a:solidFill>
              <a:srgbClr val="FF0000"/>
            </a:solidFill>
            <a:ln>
              <a:noFill/>
            </a:ln>
            <a:effectLst/>
          </c:spPr>
          <c:invertIfNegative val="0"/>
          <c:cat>
            <c:strRef>
              <c:f>Employment_Country!$J$5:$J$16</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Employment_Country!$L$5:$L$16</c:f>
              <c:numCache>
                <c:formatCode>0.00</c:formatCode>
                <c:ptCount val="12"/>
                <c:pt idx="0">
                  <c:v>14</c:v>
                </c:pt>
                <c:pt idx="1">
                  <c:v>7</c:v>
                </c:pt>
                <c:pt idx="2">
                  <c:v>17</c:v>
                </c:pt>
                <c:pt idx="3">
                  <c:v>8</c:v>
                </c:pt>
                <c:pt idx="4">
                  <c:v>7</c:v>
                </c:pt>
                <c:pt idx="5">
                  <c:v>10</c:v>
                </c:pt>
                <c:pt idx="6">
                  <c:v>9</c:v>
                </c:pt>
                <c:pt idx="7">
                  <c:v>11</c:v>
                </c:pt>
                <c:pt idx="8">
                  <c:v>9</c:v>
                </c:pt>
                <c:pt idx="9">
                  <c:v>11</c:v>
                </c:pt>
                <c:pt idx="10">
                  <c:v>14</c:v>
                </c:pt>
                <c:pt idx="11">
                  <c:v>8</c:v>
                </c:pt>
              </c:numCache>
            </c:numRef>
          </c:val>
          <c:extLst>
            <c:ext xmlns:c16="http://schemas.microsoft.com/office/drawing/2014/chart" uri="{C3380CC4-5D6E-409C-BE32-E72D297353CC}">
              <c16:uniqueId val="{00000001-5470-4C70-BCBD-7BDF06AAA1DA}"/>
            </c:ext>
          </c:extLst>
        </c:ser>
        <c:dLbls>
          <c:showLegendKey val="0"/>
          <c:showVal val="0"/>
          <c:showCatName val="0"/>
          <c:showSerName val="0"/>
          <c:showPercent val="0"/>
          <c:showBubbleSize val="0"/>
        </c:dLbls>
        <c:gapWidth val="150"/>
        <c:overlap val="100"/>
        <c:axId val="834188736"/>
        <c:axId val="935438288"/>
      </c:barChart>
      <c:catAx>
        <c:axId val="8341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38288"/>
        <c:crosses val="autoZero"/>
        <c:auto val="1"/>
        <c:lblAlgn val="ctr"/>
        <c:lblOffset val="100"/>
        <c:noMultiLvlLbl val="0"/>
      </c:catAx>
      <c:valAx>
        <c:axId val="9354382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8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Time spent sitting acrosss Generation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spent sitting acrosss Generation</a:t>
          </a:r>
        </a:p>
      </cx:txPr>
    </cx:title>
    <cx:plotArea>
      <cx:plotAreaRegion>
        <cx:series layoutId="boxWhisker" uniqueId="{265BA732-34DD-4FF9-9D70-62FE22827E49}">
          <cx:tx>
            <cx:txData>
              <cx:f>_xlchart.v1.1</cx:f>
              <cx:v>On average, how many hours do you spend sitting per day?</cx:v>
            </cx:txData>
          </cx:tx>
          <cx:dataId val="0"/>
          <cx:layoutPr>
            <cx:visibility meanLine="1" meanMarker="1" nonoutliers="0" outliers="1"/>
            <cx:statistics quartileMethod="exclusive"/>
          </cx:layoutPr>
        </cx:series>
      </cx:plotAreaRegion>
      <cx:axis id="0">
        <cx:catScaling gapWidth="1"/>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tickLabels/>
      </cx:axis>
      <cx:axis id="1">
        <cx:valScaling/>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506730</xdr:colOff>
      <xdr:row>17</xdr:row>
      <xdr:rowOff>47625</xdr:rowOff>
    </xdr:from>
    <xdr:to>
      <xdr:col>15</xdr:col>
      <xdr:colOff>1158241</xdr:colOff>
      <xdr:row>36</xdr:row>
      <xdr:rowOff>21907</xdr:rowOff>
    </xdr:to>
    <xdr:graphicFrame macro="">
      <xdr:nvGraphicFramePr>
        <xdr:cNvPr id="2" name="Chart 1">
          <a:extLst>
            <a:ext uri="{FF2B5EF4-FFF2-40B4-BE49-F238E27FC236}">
              <a16:creationId xmlns:a16="http://schemas.microsoft.com/office/drawing/2014/main" id="{C4B44D9E-11B6-4D48-AB28-C20F61701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135255</xdr:colOff>
      <xdr:row>10</xdr:row>
      <xdr:rowOff>173355</xdr:rowOff>
    </xdr:from>
    <xdr:to>
      <xdr:col>5</xdr:col>
      <xdr:colOff>1504950</xdr:colOff>
      <xdr:row>35</xdr:row>
      <xdr:rowOff>168593</xdr:rowOff>
    </xdr:to>
    <xdr:graphicFrame macro="">
      <xdr:nvGraphicFramePr>
        <xdr:cNvPr id="2" name="Chart 1">
          <a:extLst>
            <a:ext uri="{FF2B5EF4-FFF2-40B4-BE49-F238E27FC236}">
              <a16:creationId xmlns:a16="http://schemas.microsoft.com/office/drawing/2014/main" id="{CCC620C3-C89E-480B-9588-F9BDD7105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401955</xdr:colOff>
      <xdr:row>32</xdr:row>
      <xdr:rowOff>40005</xdr:rowOff>
    </xdr:from>
    <xdr:to>
      <xdr:col>10</xdr:col>
      <xdr:colOff>0</xdr:colOff>
      <xdr:row>57</xdr:row>
      <xdr:rowOff>35243</xdr:rowOff>
    </xdr:to>
    <xdr:graphicFrame macro="">
      <xdr:nvGraphicFramePr>
        <xdr:cNvPr id="2" name="Chart 1">
          <a:extLst>
            <a:ext uri="{FF2B5EF4-FFF2-40B4-BE49-F238E27FC236}">
              <a16:creationId xmlns:a16="http://schemas.microsoft.com/office/drawing/2014/main" id="{416F4A8D-22DF-41D3-B869-9D0351C27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0</xdr:row>
      <xdr:rowOff>435292</xdr:rowOff>
    </xdr:from>
    <xdr:to>
      <xdr:col>13</xdr:col>
      <xdr:colOff>115253</xdr:colOff>
      <xdr:row>18</xdr:row>
      <xdr:rowOff>161925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02CAAB0-6EA3-4388-B761-89B4601579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57900" y="435292"/>
              <a:ext cx="5182553" cy="3384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609600</xdr:colOff>
      <xdr:row>12</xdr:row>
      <xdr:rowOff>57150</xdr:rowOff>
    </xdr:from>
    <xdr:to>
      <xdr:col>8</xdr:col>
      <xdr:colOff>495299</xdr:colOff>
      <xdr:row>34</xdr:row>
      <xdr:rowOff>57149</xdr:rowOff>
    </xdr:to>
    <xdr:graphicFrame macro="">
      <xdr:nvGraphicFramePr>
        <xdr:cNvPr id="2" name="Chart 1">
          <a:extLst>
            <a:ext uri="{FF2B5EF4-FFF2-40B4-BE49-F238E27FC236}">
              <a16:creationId xmlns:a16="http://schemas.microsoft.com/office/drawing/2014/main" id="{6BEEE9C6-B1B8-4A7F-ABBB-6A65AF8C2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213360</xdr:colOff>
      <xdr:row>23</xdr:row>
      <xdr:rowOff>0</xdr:rowOff>
    </xdr:from>
    <xdr:to>
      <xdr:col>14</xdr:col>
      <xdr:colOff>457200</xdr:colOff>
      <xdr:row>45</xdr:row>
      <xdr:rowOff>45720</xdr:rowOff>
    </xdr:to>
    <xdr:graphicFrame macro="">
      <xdr:nvGraphicFramePr>
        <xdr:cNvPr id="2" name="Chart 1">
          <a:extLst>
            <a:ext uri="{FF2B5EF4-FFF2-40B4-BE49-F238E27FC236}">
              <a16:creationId xmlns:a16="http://schemas.microsoft.com/office/drawing/2014/main" id="{C983C614-D8E3-4BFD-8174-653374EEC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achuthan" refreshedDate="43990.962857523147" createdVersion="6" refreshedVersion="6" minRefreshableVersion="3" recordCount="712" xr:uid="{00000000-000A-0000-FFFF-FFFF43000000}">
  <cacheSource type="worksheet">
    <worksheetSource ref="A1:AZ713" sheet="surveydata_tobeclean"/>
  </cacheSource>
  <cacheFields count="52">
    <cacheField name="Index" numFmtId="0">
      <sharedItems containsSemiMixedTypes="0" containsString="0" containsNumber="1" containsInteger="1" minValue="0" maxValue="752"/>
    </cacheField>
    <cacheField name="Start a new career in this field" numFmtId="0">
      <sharedItems containsBlank="1" count="2">
        <m/>
        <s v="Start a new career in this field"/>
      </sharedItems>
    </cacheField>
    <cacheField name="Grow skills for my current role" numFmtId="0">
      <sharedItems containsBlank="1" count="2">
        <m/>
        <s v="Grow skills for my current role"/>
      </sharedItems>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ount="2">
        <m/>
        <s v="General interest in the topic (personal growth and enrichment)"/>
      </sharedItems>
    </cacheField>
    <cacheField name="Other" numFmtId="0">
      <sharedItems containsBlank="1" count="8">
        <m/>
        <s v="get a chance to move to another cou try"/>
        <s v="Be able to use Machine Learning"/>
        <s v="Master a domain that will form the foundation of my next company."/>
        <s v="Have a certification on an area that I already had knowledge of, and deepen knowledge in the area"/>
        <s v="To get a new job opportunity in autonomous vehicle industry."/>
        <s v="Interested in this field "/>
        <s v="Take initiative in the org in ML"/>
      </sharedItems>
    </cacheField>
    <cacheField name="age_years" numFmtId="1">
      <sharedItems containsSemiMixedTypes="0" containsString="0" containsNumber="1" containsInteger="1" minValue="21" maxValue="80" count="44">
        <n v="34"/>
        <n v="39"/>
        <n v="32"/>
        <n v="38"/>
        <n v="26"/>
        <n v="29"/>
        <n v="36"/>
        <n v="47"/>
        <n v="41"/>
        <n v="33"/>
        <n v="31"/>
        <n v="30"/>
        <n v="22"/>
        <n v="25"/>
        <n v="24"/>
        <n v="28"/>
        <n v="42"/>
        <n v="45"/>
        <n v="40"/>
        <n v="35"/>
        <n v="43"/>
        <n v="23"/>
        <n v="53"/>
        <n v="46"/>
        <n v="37"/>
        <n v="50"/>
        <n v="27"/>
        <n v="56"/>
        <n v="54"/>
        <n v="21"/>
        <n v="59"/>
        <n v="61"/>
        <n v="80"/>
        <n v="44"/>
        <n v="49"/>
        <n v="51"/>
        <n v="48"/>
        <n v="58"/>
        <n v="60"/>
        <n v="65"/>
        <n v="66"/>
        <n v="55"/>
        <n v="52"/>
        <n v="67"/>
      </sharedItems>
    </cacheField>
    <cacheField name="Generation" numFmtId="1">
      <sharedItems count="6">
        <s v="Millennial Adults"/>
        <s v="YoungMillennials"/>
        <s v="YoungGenX"/>
        <s v="GenZ"/>
        <s v="OlderGenX"/>
        <s v="Boomers"/>
      </sharedItems>
    </cacheField>
    <cacheField name="hrs_sleep_per_night" numFmtId="0">
      <sharedItems containsSemiMixedTypes="0" containsString="0" containsNumber="1" containsInteger="1" minValue="1" maxValue="10"/>
    </cacheField>
    <cacheField name="What ™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17" count="18">
        <m/>
        <n v="8"/>
        <n v="5"/>
        <n v="6"/>
        <n v="10"/>
        <n v="12"/>
        <n v="9"/>
        <n v="14"/>
        <n v="3"/>
        <n v="16"/>
        <n v="7"/>
        <n v="15"/>
        <n v="11"/>
        <n v="2"/>
        <n v="4"/>
        <n v="1"/>
        <n v="13"/>
        <n v="17"/>
      </sharedItems>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ount="9">
        <s v="hoodie"/>
        <s v="t-shirt"/>
        <s v="jacket (brand is TBD... probably Patagonia)"/>
        <s v="backpack"/>
        <s v="hat"/>
        <s v="shoes (brand is TBD ¦ probably Adidas or Puma)"/>
        <s v="socks"/>
        <m/>
        <s v="track suit / sweat suit"/>
      </sharedItems>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1"/>
        <n v="0"/>
      </sharedItems>
    </cacheField>
    <cacheField name="What is your current primary occupation?" numFmtId="0">
      <sharedItems containsBlank="1" count="24">
        <s v="Product Management/Project Management"/>
        <s v="Educator / Instructor"/>
        <s v="Business/Strategy"/>
        <s v="Data Engineer"/>
        <s v="Machine Learning Engineer"/>
        <s v="Data Analyst"/>
        <s v="Freelancing"/>
        <m/>
        <s v="Co-founder (or solo founder)"/>
        <s v=" Artificial Intelligence Engineer"/>
        <s v="Business Intelligence / Business Analyst"/>
        <s v="Data Scientist"/>
        <s v="Student"/>
        <s v="Sales"/>
        <s v="Software Engineer"/>
        <s v="Other"/>
        <s v="Research"/>
        <s v="Consulting"/>
        <s v="Self employed"/>
        <s v="Accounting/Finance"/>
        <s v="Marketing"/>
        <s v="Customer Service"/>
        <s v="Self Driving Car"/>
        <s v="Retired"/>
      </sharedItems>
    </cacheField>
    <cacheField name="Other.3" numFmtId="0">
      <sharedItems containsBlank="1"/>
    </cacheField>
    <cacheField name="Job Level" numFmtId="0">
      <sharedItems containsBlank="1" count="9">
        <s v="Manager"/>
        <s v="Individual Contributor"/>
        <s v="Director"/>
        <m/>
        <s v="Not Applicable"/>
        <s v="President"/>
        <s v="C-Level"/>
        <s v="Intern"/>
        <s v="Vice President"/>
      </sharedItems>
    </cacheField>
    <cacheField name="Other.4" numFmtId="0">
      <sharedItems containsBlank="1"/>
    </cacheField>
    <cacheField name="What industry do you work in?" numFmtId="0">
      <sharedItems containsBlank="1" count="22">
        <s v="Education"/>
        <s v="Business Support &amp; Logistics"/>
        <s v="Technology &amp; Internet"/>
        <s v="Entertainment &amp; Leisure"/>
        <s v="Retail &amp; Consumer Durables"/>
        <m/>
        <s v="Manufacturing"/>
        <s v="Healthcare and Pharmaceuticals"/>
        <s v="Insurance"/>
        <s v="Advertising &amp; Marketing"/>
        <s v="Automotive"/>
        <s v="Utilities, Energy and Extraction"/>
        <s v="Real Estate"/>
        <s v="Transportation &amp; Delivery"/>
        <s v="Telecommunications"/>
        <s v="Construction, Machinery, and Homes"/>
        <s v="Government"/>
        <s v="Nonprofit"/>
        <s v="Electronics"/>
        <s v="Airlines &amp; Aerospace (including Defense)"/>
        <s v="Agriculture"/>
        <s v="Food &amp; Beverages"/>
      </sharedItems>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acheField>
    <cacheField name="Other.6" numFmtId="0">
      <sharedItems containsBlank="1"/>
    </cacheField>
    <cacheField name="What was most helpful when you got stuck in the Nanodegree program(s)?" numFmtId="0">
      <sharedItems containsBlank="1" count="7">
        <s v="Slack Channel"/>
        <s v="Forums"/>
        <s v="Stack Overflow"/>
        <m/>
        <s v="Mentor Help (classroom or 1:1 mentors)"/>
        <s v="Live Help"/>
        <s v="Ask Me Anythings (AMAs)"/>
      </sharedItems>
    </cacheField>
    <cacheField name="Other.7" numFmtId="0">
      <sharedItems containsBlank="1"/>
    </cacheField>
    <cacheField name="study_hrs_perweek" numFmtId="0">
      <sharedItems containsSemiMixedTypes="0" containsString="0" containsNumber="1" containsInteger="1" minValue="0" maxValue="80"/>
    </cacheField>
    <cacheField name="knwoledge_applied_per_week" numFmtId="0">
      <sharedItems containsSemiMixedTypes="0" containsString="0" containsNumber="1" containsInteger="1" minValue="0" maxValue="100"/>
    </cacheField>
    <cacheField name="hrs_project_complete"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ount="7">
        <s v="Friend / word of mouth"/>
        <s v="Google"/>
        <m/>
        <s v="Twitter"/>
        <s v="Facebook"/>
        <s v="LinkedIn"/>
        <s v="Billboard"/>
      </sharedItems>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n v="0"/>
    <x v="0"/>
    <x v="0"/>
    <m/>
    <m/>
    <x v="0"/>
    <x v="0"/>
    <x v="0"/>
    <x v="0"/>
    <n v="8"/>
    <m/>
    <x v="0"/>
    <m/>
    <x v="0"/>
    <n v="1"/>
    <x v="0"/>
    <m/>
    <s v=" Data is the new bacon "/>
    <m/>
    <x v="0"/>
    <x v="0"/>
    <m/>
    <x v="0"/>
    <m/>
    <x v="0"/>
    <m/>
    <m/>
    <s v="Udacity"/>
    <x v="0"/>
    <x v="0"/>
    <x v="0"/>
    <x v="0"/>
    <x v="0"/>
    <x v="0"/>
    <x v="0"/>
    <x v="0"/>
    <x v="0"/>
    <m/>
    <m/>
    <x v="0"/>
    <m/>
    <n v="3"/>
    <n v="5"/>
    <m/>
    <s v="Set a schedule"/>
    <x v="0"/>
    <m/>
    <n v="10"/>
    <s v="Have weekly assignments"/>
    <m/>
    <s v="I love you guys!"/>
    <m/>
  </r>
  <r>
    <n v="1"/>
    <x v="0"/>
    <x v="0"/>
    <m/>
    <m/>
    <x v="0"/>
    <x v="0"/>
    <x v="1"/>
    <x v="0"/>
    <n v="8"/>
    <m/>
    <x v="0"/>
    <m/>
    <x v="1"/>
    <n v="1"/>
    <x v="1"/>
    <m/>
    <s v=" Math - all the cool kids are doing it "/>
    <m/>
    <x v="0"/>
    <x v="1"/>
    <m/>
    <x v="0"/>
    <m/>
    <x v="0"/>
    <m/>
    <m/>
    <s v="Uadcity"/>
    <x v="1"/>
    <x v="0"/>
    <x v="1"/>
    <x v="0"/>
    <x v="1"/>
    <x v="1"/>
    <x v="0"/>
    <x v="0"/>
    <x v="0"/>
    <m/>
    <m/>
    <x v="1"/>
    <m/>
    <n v="3"/>
    <n v="3"/>
    <m/>
    <s v="Don't be afraid to push the results of the project further!"/>
    <x v="1"/>
    <m/>
    <n v="10"/>
    <s v="Nothing"/>
    <m/>
    <s v="Great survey!"/>
    <m/>
  </r>
  <r>
    <n v="2"/>
    <x v="1"/>
    <x v="0"/>
    <m/>
    <m/>
    <x v="0"/>
    <x v="0"/>
    <x v="2"/>
    <x v="0"/>
    <n v="7"/>
    <n v="45"/>
    <x v="1"/>
    <n v="2"/>
    <x v="2"/>
    <n v="0"/>
    <x v="2"/>
    <m/>
    <s v=" Math - all the cool kids are doing it "/>
    <m/>
    <x v="0"/>
    <x v="2"/>
    <m/>
    <x v="1"/>
    <m/>
    <x v="1"/>
    <m/>
    <n v="3"/>
    <s v="USAA"/>
    <x v="2"/>
    <x v="0"/>
    <x v="1"/>
    <x v="1"/>
    <x v="0"/>
    <x v="0"/>
    <x v="0"/>
    <x v="0"/>
    <x v="0"/>
    <m/>
    <m/>
    <x v="2"/>
    <m/>
    <n v="20"/>
    <n v="15"/>
    <n v="15"/>
    <s v="work on it everyday"/>
    <x v="1"/>
    <m/>
    <n v="8"/>
    <s v="more help working through the courses"/>
    <s v="SAS"/>
    <m/>
    <m/>
  </r>
  <r>
    <n v="3"/>
    <x v="0"/>
    <x v="0"/>
    <m/>
    <m/>
    <x v="1"/>
    <x v="0"/>
    <x v="3"/>
    <x v="0"/>
    <n v="7"/>
    <n v="30"/>
    <x v="2"/>
    <n v="10"/>
    <x v="3"/>
    <n v="1"/>
    <x v="1"/>
    <m/>
    <s v=" Math - all the cool kids are doing it "/>
    <m/>
    <x v="0"/>
    <x v="3"/>
    <m/>
    <x v="2"/>
    <m/>
    <x v="2"/>
    <m/>
    <n v="10"/>
    <s v="DashDash"/>
    <x v="1"/>
    <x v="0"/>
    <x v="1"/>
    <x v="1"/>
    <x v="1"/>
    <x v="0"/>
    <x v="0"/>
    <x v="0"/>
    <x v="0"/>
    <m/>
    <m/>
    <x v="0"/>
    <m/>
    <n v="5"/>
    <n v="6"/>
    <n v="7"/>
    <s v="Do not procrastinate. This is fun."/>
    <x v="1"/>
    <m/>
    <n v="10"/>
    <s v="Feature podcasts. More meetings with renowned scientists/engineers/founders."/>
    <s v="self-driving cars."/>
    <m/>
    <m/>
  </r>
  <r>
    <n v="4"/>
    <x v="1"/>
    <x v="0"/>
    <m/>
    <m/>
    <x v="0"/>
    <x v="0"/>
    <x v="4"/>
    <x v="1"/>
    <n v="8"/>
    <n v="65"/>
    <x v="3"/>
    <n v="45"/>
    <x v="4"/>
    <n v="0"/>
    <x v="3"/>
    <m/>
    <s v=" Machine learning for life "/>
    <m/>
    <x v="0"/>
    <x v="4"/>
    <m/>
    <x v="1"/>
    <m/>
    <x v="2"/>
    <m/>
    <n v="0"/>
    <s v="Trove"/>
    <x v="0"/>
    <x v="0"/>
    <x v="1"/>
    <x v="0"/>
    <x v="1"/>
    <x v="0"/>
    <x v="0"/>
    <x v="0"/>
    <x v="0"/>
    <m/>
    <m/>
    <x v="1"/>
    <m/>
    <n v="2"/>
    <n v="1"/>
    <n v="1"/>
    <s v="None"/>
    <x v="1"/>
    <m/>
    <n v="5"/>
    <s v="More in depth information and theory"/>
    <s v="Advanced Deep learning, attention, and complex seq2seq (ie without contrib.seq2seq"/>
    <m/>
    <m/>
  </r>
  <r>
    <n v="5"/>
    <x v="1"/>
    <x v="0"/>
    <m/>
    <m/>
    <x v="0"/>
    <x v="0"/>
    <x v="5"/>
    <x v="1"/>
    <n v="6"/>
    <n v="240"/>
    <x v="3"/>
    <n v="25"/>
    <x v="5"/>
    <n v="0"/>
    <x v="0"/>
    <m/>
    <s v=" A quality life demands quality questions "/>
    <m/>
    <x v="0"/>
    <x v="5"/>
    <m/>
    <x v="3"/>
    <s v="entry level"/>
    <x v="3"/>
    <m/>
    <n v="0"/>
    <s v="Cramer Krasselt"/>
    <x v="2"/>
    <x v="0"/>
    <x v="1"/>
    <x v="1"/>
    <x v="0"/>
    <x v="0"/>
    <x v="0"/>
    <x v="0"/>
    <x v="0"/>
    <m/>
    <m/>
    <x v="1"/>
    <m/>
    <n v="3"/>
    <n v="4"/>
    <n v="5"/>
    <s v="Dedication is a must"/>
    <x v="0"/>
    <m/>
    <n v="10"/>
    <s v="Nothing"/>
    <m/>
    <m/>
    <m/>
  </r>
  <r>
    <n v="6"/>
    <x v="1"/>
    <x v="0"/>
    <m/>
    <m/>
    <x v="0"/>
    <x v="0"/>
    <x v="0"/>
    <x v="0"/>
    <n v="8"/>
    <n v="0"/>
    <x v="4"/>
    <n v="50"/>
    <x v="4"/>
    <n v="1"/>
    <x v="2"/>
    <m/>
    <s v=" Machine learning for life "/>
    <m/>
    <x v="0"/>
    <x v="6"/>
    <m/>
    <x v="4"/>
    <m/>
    <x v="4"/>
    <m/>
    <n v="4"/>
    <s v="Self"/>
    <x v="2"/>
    <x v="0"/>
    <x v="1"/>
    <x v="0"/>
    <x v="0"/>
    <x v="1"/>
    <x v="0"/>
    <x v="0"/>
    <x v="0"/>
    <m/>
    <m/>
    <x v="1"/>
    <m/>
    <n v="6"/>
    <n v="4"/>
    <n v="5"/>
    <s v="Ask for help. "/>
    <x v="1"/>
    <m/>
    <n v="10"/>
    <s v="Some classes could benefit from more hands on practice. For example, the intro to deep learning class is very hands on. I think other classes would benefit from being developed with a similar approach."/>
    <m/>
    <s v="No"/>
    <m/>
  </r>
  <r>
    <n v="7"/>
    <x v="0"/>
    <x v="0"/>
    <s v="Help move from academia to industry"/>
    <m/>
    <x v="0"/>
    <x v="0"/>
    <x v="6"/>
    <x v="0"/>
    <n v="6"/>
    <n v="35"/>
    <x v="1"/>
    <n v="18"/>
    <x v="0"/>
    <n v="0"/>
    <x v="1"/>
    <m/>
    <s v=" Machine learning for life "/>
    <m/>
    <x v="1"/>
    <x v="7"/>
    <m/>
    <x v="3"/>
    <m/>
    <x v="5"/>
    <m/>
    <m/>
    <m/>
    <x v="2"/>
    <x v="0"/>
    <x v="1"/>
    <x v="1"/>
    <x v="0"/>
    <x v="0"/>
    <x v="0"/>
    <x v="0"/>
    <x v="0"/>
    <m/>
    <m/>
    <x v="0"/>
    <m/>
    <n v="10"/>
    <n v="6"/>
    <n v="50"/>
    <s v="Try to make the best out of it. Try to do some research of your own outside the class materials and lectures."/>
    <x v="1"/>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x v="0"/>
    <x v="0"/>
    <m/>
    <m/>
    <x v="1"/>
    <x v="0"/>
    <x v="7"/>
    <x v="2"/>
    <n v="8"/>
    <n v="0"/>
    <x v="1"/>
    <n v="15"/>
    <x v="6"/>
    <n v="1"/>
    <x v="4"/>
    <m/>
    <s v=" Data is the new bacon "/>
    <m/>
    <x v="0"/>
    <x v="2"/>
    <m/>
    <x v="5"/>
    <m/>
    <x v="6"/>
    <m/>
    <n v="15"/>
    <s v="Arville"/>
    <x v="0"/>
    <x v="0"/>
    <x v="1"/>
    <x v="1"/>
    <x v="0"/>
    <x v="0"/>
    <x v="0"/>
    <x v="0"/>
    <x v="0"/>
    <m/>
    <m/>
    <x v="1"/>
    <m/>
    <n v="6"/>
    <n v="5"/>
    <n v="80"/>
    <s v="Keep it ticking over - even if just 15 minutes to keep progressing."/>
    <x v="1"/>
    <m/>
    <n v="9"/>
    <s v="More UK meetups"/>
    <m/>
    <m/>
    <m/>
  </r>
  <r>
    <n v="9"/>
    <x v="0"/>
    <x v="1"/>
    <m/>
    <m/>
    <x v="0"/>
    <x v="0"/>
    <x v="8"/>
    <x v="2"/>
    <n v="7"/>
    <n v="10"/>
    <x v="3"/>
    <n v="30"/>
    <x v="0"/>
    <n v="0"/>
    <x v="0"/>
    <m/>
    <s v=" Machine learning for life "/>
    <m/>
    <x v="0"/>
    <x v="1"/>
    <m/>
    <x v="1"/>
    <m/>
    <x v="0"/>
    <m/>
    <n v="1"/>
    <s v="Haverford College"/>
    <x v="1"/>
    <x v="0"/>
    <x v="1"/>
    <x v="0"/>
    <x v="0"/>
    <x v="0"/>
    <x v="1"/>
    <x v="0"/>
    <x v="0"/>
    <m/>
    <m/>
    <x v="0"/>
    <m/>
    <n v="5"/>
    <n v="5"/>
    <n v="5"/>
    <s v="Watch the videos over and over again, you'll get more out of it each time."/>
    <x v="1"/>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x v="1"/>
    <x v="0"/>
    <m/>
    <m/>
    <x v="0"/>
    <x v="0"/>
    <x v="9"/>
    <x v="0"/>
    <n v="8"/>
    <n v="0"/>
    <x v="1"/>
    <n v="2"/>
    <x v="7"/>
    <n v="1"/>
    <x v="5"/>
    <m/>
    <s v=" Machine learning for life "/>
    <m/>
    <x v="0"/>
    <x v="8"/>
    <m/>
    <x v="0"/>
    <m/>
    <x v="2"/>
    <m/>
    <n v="10"/>
    <s v="Head of development"/>
    <x v="0"/>
    <x v="0"/>
    <x v="1"/>
    <x v="0"/>
    <x v="0"/>
    <x v="1"/>
    <x v="0"/>
    <x v="0"/>
    <x v="0"/>
    <m/>
    <m/>
    <x v="2"/>
    <m/>
    <n v="6"/>
    <n v="6"/>
    <n v="8"/>
    <s v="frequently check the forum"/>
    <x v="1"/>
    <m/>
    <n v="10"/>
    <s v="more assignments"/>
    <s v="no"/>
    <s v="No"/>
    <m/>
  </r>
  <r>
    <n v="11"/>
    <x v="0"/>
    <x v="1"/>
    <m/>
    <m/>
    <x v="0"/>
    <x v="0"/>
    <x v="10"/>
    <x v="0"/>
    <n v="7"/>
    <n v="40"/>
    <x v="5"/>
    <n v="1"/>
    <x v="1"/>
    <n v="0"/>
    <x v="6"/>
    <m/>
    <s v=" Data is the new bacon "/>
    <m/>
    <x v="0"/>
    <x v="9"/>
    <m/>
    <x v="6"/>
    <m/>
    <x v="4"/>
    <m/>
    <n v="4"/>
    <s v="chatShopper"/>
    <x v="2"/>
    <x v="0"/>
    <x v="1"/>
    <x v="0"/>
    <x v="0"/>
    <x v="0"/>
    <x v="0"/>
    <x v="0"/>
    <x v="0"/>
    <s v="None"/>
    <m/>
    <x v="3"/>
    <m/>
    <n v="0"/>
    <n v="0"/>
    <m/>
    <m/>
    <x v="0"/>
    <m/>
    <n v="9"/>
    <s v="ask for own motivation, try to tailor course on this (solve my own problems in projects)"/>
    <s v="programming: best practices, overview best api's/services to use"/>
    <m/>
    <m/>
  </r>
  <r>
    <n v="12"/>
    <x v="1"/>
    <x v="0"/>
    <m/>
    <m/>
    <x v="0"/>
    <x v="0"/>
    <x v="11"/>
    <x v="0"/>
    <n v="8"/>
    <n v="30"/>
    <x v="6"/>
    <n v="12"/>
    <x v="7"/>
    <n v="1"/>
    <x v="1"/>
    <m/>
    <s v=" Math - all the cool kids are doing it "/>
    <m/>
    <x v="0"/>
    <x v="10"/>
    <m/>
    <x v="3"/>
    <s v="freelancer"/>
    <x v="0"/>
    <m/>
    <n v="1"/>
    <s v="Udacity "/>
    <x v="0"/>
    <x v="0"/>
    <x v="0"/>
    <x v="0"/>
    <x v="0"/>
    <x v="0"/>
    <x v="0"/>
    <x v="0"/>
    <x v="0"/>
    <m/>
    <m/>
    <x v="1"/>
    <m/>
    <n v="30"/>
    <n v="20"/>
    <n v="2"/>
    <s v="Don't waste too much time taking notes and focus on understanding what is happening. You will be able to access the material of the course even afterwards "/>
    <x v="1"/>
    <m/>
    <n v="10"/>
    <s v="more nanodegrees!"/>
    <s v="I'm happy with the current range of offers"/>
    <s v="maybe more practice projects, those are great"/>
    <m/>
  </r>
  <r>
    <n v="13"/>
    <x v="0"/>
    <x v="0"/>
    <m/>
    <m/>
    <x v="1"/>
    <x v="0"/>
    <x v="4"/>
    <x v="1"/>
    <n v="6"/>
    <n v="120"/>
    <x v="6"/>
    <n v="3"/>
    <x v="0"/>
    <n v="0"/>
    <x v="3"/>
    <m/>
    <s v=" A quality life demands quality questions "/>
    <m/>
    <x v="0"/>
    <x v="11"/>
    <m/>
    <x v="1"/>
    <m/>
    <x v="7"/>
    <m/>
    <n v="5"/>
    <m/>
    <x v="0"/>
    <x v="0"/>
    <x v="1"/>
    <x v="0"/>
    <x v="0"/>
    <x v="0"/>
    <x v="1"/>
    <x v="0"/>
    <x v="0"/>
    <m/>
    <m/>
    <x v="0"/>
    <m/>
    <n v="4"/>
    <n v="1"/>
    <n v="90"/>
    <s v="Never give up"/>
    <x v="1"/>
    <m/>
    <n v="8"/>
    <s v="More content"/>
    <s v="Javascript development (Node.js)"/>
    <s v="You guys do a good job, keep it up"/>
    <m/>
  </r>
  <r>
    <n v="14"/>
    <x v="0"/>
    <x v="0"/>
    <m/>
    <m/>
    <x v="1"/>
    <x v="0"/>
    <x v="12"/>
    <x v="3"/>
    <n v="8"/>
    <n v="30"/>
    <x v="7"/>
    <n v="50"/>
    <x v="5"/>
    <n v="1"/>
    <x v="1"/>
    <m/>
    <s v=" Machine learning for life "/>
    <m/>
    <x v="1"/>
    <x v="7"/>
    <m/>
    <x v="3"/>
    <m/>
    <x v="5"/>
    <m/>
    <m/>
    <m/>
    <x v="3"/>
    <x v="0"/>
    <x v="1"/>
    <x v="0"/>
    <x v="0"/>
    <x v="0"/>
    <x v="1"/>
    <x v="0"/>
    <x v="0"/>
    <m/>
    <m/>
    <x v="4"/>
    <m/>
    <n v="2"/>
    <n v="4"/>
    <n v="10"/>
    <s v="live help is more helpful than mentor"/>
    <x v="0"/>
    <m/>
    <n v="10"/>
    <s v="Live help plz"/>
    <s v="None"/>
    <s v="None"/>
    <m/>
  </r>
  <r>
    <n v="15"/>
    <x v="1"/>
    <x v="1"/>
    <m/>
    <m/>
    <x v="1"/>
    <x v="0"/>
    <x v="3"/>
    <x v="0"/>
    <n v="8"/>
    <n v="50"/>
    <x v="6"/>
    <n v="15"/>
    <x v="6"/>
    <n v="1"/>
    <x v="0"/>
    <m/>
    <s v=" Data is the new bacon "/>
    <m/>
    <x v="0"/>
    <x v="9"/>
    <m/>
    <x v="1"/>
    <m/>
    <x v="2"/>
    <m/>
    <n v="3"/>
    <s v="BEEVA"/>
    <x v="2"/>
    <x v="0"/>
    <x v="1"/>
    <x v="1"/>
    <x v="1"/>
    <x v="0"/>
    <x v="0"/>
    <x v="0"/>
    <x v="0"/>
    <m/>
    <m/>
    <x v="1"/>
    <m/>
    <n v="6"/>
    <n v="6"/>
    <n v="16"/>
    <s v="Be constant and stay motivated"/>
    <x v="1"/>
    <m/>
    <n v="10"/>
    <s v="It's already awesome!"/>
    <s v="Clean Code"/>
    <s v="Udacity is awesome!"/>
    <m/>
  </r>
  <r>
    <n v="16"/>
    <x v="1"/>
    <x v="1"/>
    <m/>
    <s v="Help prepare for an advanced degree"/>
    <x v="1"/>
    <x v="0"/>
    <x v="13"/>
    <x v="1"/>
    <n v="8"/>
    <n v="120"/>
    <x v="5"/>
    <n v="12"/>
    <x v="1"/>
    <n v="1"/>
    <x v="0"/>
    <m/>
    <s v=" Data is the new bacon "/>
    <m/>
    <x v="0"/>
    <x v="12"/>
    <m/>
    <x v="3"/>
    <s v="Working Student"/>
    <x v="2"/>
    <m/>
    <n v="4"/>
    <s v="SAP SE"/>
    <x v="3"/>
    <x v="0"/>
    <x v="1"/>
    <x v="0"/>
    <x v="1"/>
    <x v="0"/>
    <x v="0"/>
    <x v="0"/>
    <x v="0"/>
    <m/>
    <m/>
    <x v="2"/>
    <m/>
    <n v="6"/>
    <n v="4"/>
    <n v="120"/>
    <s v="Set a weekly goal"/>
    <x v="2"/>
    <s v="AI-Class"/>
    <n v="8"/>
    <s v=" "/>
    <m/>
    <m/>
    <m/>
  </r>
  <r>
    <n v="17"/>
    <x v="0"/>
    <x v="0"/>
    <m/>
    <m/>
    <x v="1"/>
    <x v="0"/>
    <x v="14"/>
    <x v="1"/>
    <n v="8"/>
    <n v="0"/>
    <x v="4"/>
    <n v="6"/>
    <x v="1"/>
    <n v="1"/>
    <x v="0"/>
    <m/>
    <m/>
    <s v="Programming is the closest thing we have to superpowers"/>
    <x v="0"/>
    <x v="1"/>
    <m/>
    <x v="1"/>
    <m/>
    <x v="0"/>
    <m/>
    <n v="3"/>
    <s v="I'm going to start in Google in some weeks."/>
    <x v="3"/>
    <x v="0"/>
    <x v="1"/>
    <x v="0"/>
    <x v="0"/>
    <x v="1"/>
    <x v="0"/>
    <x v="0"/>
    <x v="0"/>
    <m/>
    <s v="Front End"/>
    <x v="3"/>
    <s v="Google search"/>
    <n v="8"/>
    <n v="3"/>
    <n v="10"/>
    <s v="Projects are supposed to be challenging. Keep a good attitude and know how to manage frustration."/>
    <x v="2"/>
    <s v="I don't remember"/>
    <n v="8"/>
    <s v="I think that some courses are really good while others can do much better."/>
    <s v="Updated courses on web development. "/>
    <s v="You're cool!"/>
    <m/>
  </r>
  <r>
    <n v="18"/>
    <x v="1"/>
    <x v="0"/>
    <m/>
    <m/>
    <x v="0"/>
    <x v="0"/>
    <x v="15"/>
    <x v="1"/>
    <n v="6"/>
    <n v="0"/>
    <x v="4"/>
    <n v="20"/>
    <x v="6"/>
    <n v="1"/>
    <x v="0"/>
    <m/>
    <s v=" Data is the new bacon "/>
    <m/>
    <x v="1"/>
    <x v="7"/>
    <m/>
    <x v="3"/>
    <m/>
    <x v="5"/>
    <m/>
    <m/>
    <m/>
    <x v="0"/>
    <x v="0"/>
    <x v="1"/>
    <x v="0"/>
    <x v="0"/>
    <x v="0"/>
    <x v="1"/>
    <x v="0"/>
    <x v="0"/>
    <m/>
    <m/>
    <x v="1"/>
    <m/>
    <n v="12"/>
    <n v="6"/>
    <n v="12"/>
    <s v="Type out code bit by bit, run in and get a feel for what is happening."/>
    <x v="1"/>
    <m/>
    <n v="10"/>
    <s v="Udacity is best learning institution I have attended."/>
    <s v="Deep learning for art"/>
    <s v="Udacity is great."/>
    <m/>
  </r>
  <r>
    <n v="19"/>
    <x v="0"/>
    <x v="1"/>
    <s v="Help move from academia to industry"/>
    <m/>
    <x v="1"/>
    <x v="0"/>
    <x v="2"/>
    <x v="0"/>
    <n v="6"/>
    <n v="40"/>
    <x v="5"/>
    <n v="30"/>
    <x v="8"/>
    <n v="1"/>
    <x v="2"/>
    <m/>
    <s v=" A quality life demands quality questions "/>
    <m/>
    <x v="0"/>
    <x v="10"/>
    <m/>
    <x v="1"/>
    <m/>
    <x v="2"/>
    <m/>
    <n v="3"/>
    <s v="Facebook "/>
    <x v="1"/>
    <x v="0"/>
    <x v="1"/>
    <x v="1"/>
    <x v="0"/>
    <x v="0"/>
    <x v="0"/>
    <x v="0"/>
    <x v="0"/>
    <m/>
    <m/>
    <x v="4"/>
    <m/>
    <n v="6"/>
    <n v="3"/>
    <n v="15"/>
    <s v="Set aside time for it and be rigorous."/>
    <x v="3"/>
    <m/>
    <n v="10"/>
    <s v="Maybe more grand-scale projects bringing together skills from multiple courses "/>
    <m/>
    <s v="No. keep being awesome!"/>
    <m/>
  </r>
  <r>
    <n v="20"/>
    <x v="1"/>
    <x v="0"/>
    <m/>
    <m/>
    <x v="0"/>
    <x v="0"/>
    <x v="16"/>
    <x v="2"/>
    <n v="8"/>
    <n v="30"/>
    <x v="1"/>
    <n v="4"/>
    <x v="5"/>
    <n v="0"/>
    <x v="6"/>
    <m/>
    <s v=" A quality life demands quality questions "/>
    <m/>
    <x v="1"/>
    <x v="7"/>
    <m/>
    <x v="3"/>
    <m/>
    <x v="5"/>
    <m/>
    <m/>
    <m/>
    <x v="0"/>
    <x v="0"/>
    <x v="1"/>
    <x v="1"/>
    <x v="0"/>
    <x v="0"/>
    <x v="0"/>
    <x v="0"/>
    <x v="0"/>
    <m/>
    <m/>
    <x v="1"/>
    <m/>
    <n v="6"/>
    <n v="6"/>
    <n v="20"/>
    <s v="eventually you will need to use git, github and stackoverflow so try to make a start"/>
    <x v="1"/>
    <m/>
    <n v="8"/>
    <s v="more recruiters in Europe"/>
    <s v="C++"/>
    <m/>
    <m/>
  </r>
  <r>
    <n v="21"/>
    <x v="0"/>
    <x v="1"/>
    <m/>
    <m/>
    <x v="0"/>
    <x v="0"/>
    <x v="17"/>
    <x v="2"/>
    <n v="7"/>
    <n v="0"/>
    <x v="8"/>
    <n v="10"/>
    <x v="0"/>
    <n v="0"/>
    <x v="2"/>
    <m/>
    <s v=" Machine learning for life "/>
    <m/>
    <x v="0"/>
    <x v="13"/>
    <m/>
    <x v="0"/>
    <m/>
    <x v="2"/>
    <m/>
    <n v="17"/>
    <s v="IBM"/>
    <x v="2"/>
    <x v="0"/>
    <x v="1"/>
    <x v="0"/>
    <x v="0"/>
    <x v="1"/>
    <x v="0"/>
    <x v="0"/>
    <x v="0"/>
    <m/>
    <m/>
    <x v="0"/>
    <m/>
    <n v="2"/>
    <n v="2"/>
    <n v="6"/>
    <s v="Utilize mobile app"/>
    <x v="2"/>
    <s v="World of Watson , IBM"/>
    <n v="8"/>
    <s v="Companion books"/>
    <m/>
    <m/>
    <m/>
  </r>
  <r>
    <n v="22"/>
    <x v="0"/>
    <x v="0"/>
    <m/>
    <m/>
    <x v="1"/>
    <x v="0"/>
    <x v="18"/>
    <x v="2"/>
    <n v="7"/>
    <n v="180"/>
    <x v="5"/>
    <n v="6"/>
    <x v="6"/>
    <n v="0"/>
    <x v="7"/>
    <s v="None"/>
    <s v=" Data is the new bacon "/>
    <m/>
    <x v="0"/>
    <x v="1"/>
    <m/>
    <x v="4"/>
    <m/>
    <x v="0"/>
    <m/>
    <n v="8"/>
    <s v="FH LÃ¼beck"/>
    <x v="2"/>
    <x v="0"/>
    <x v="1"/>
    <x v="0"/>
    <x v="1"/>
    <x v="0"/>
    <x v="0"/>
    <x v="0"/>
    <x v="0"/>
    <m/>
    <m/>
    <x v="2"/>
    <m/>
    <n v="2"/>
    <n v="4"/>
    <n v="4"/>
    <s v="_x000a_"/>
    <x v="3"/>
    <m/>
    <n v="9"/>
    <s v="I don't like the mentor constantly nagging when logging in. I'd like to deactivate that feature."/>
    <m/>
    <m/>
    <m/>
  </r>
  <r>
    <n v="23"/>
    <x v="0"/>
    <x v="1"/>
    <m/>
    <m/>
    <x v="1"/>
    <x v="0"/>
    <x v="1"/>
    <x v="0"/>
    <n v="7"/>
    <n v="60"/>
    <x v="2"/>
    <n v="8"/>
    <x v="4"/>
    <n v="1"/>
    <x v="1"/>
    <m/>
    <s v=" Data is the new bacon "/>
    <m/>
    <x v="1"/>
    <x v="7"/>
    <m/>
    <x v="3"/>
    <m/>
    <x v="5"/>
    <m/>
    <m/>
    <m/>
    <x v="1"/>
    <x v="0"/>
    <x v="1"/>
    <x v="0"/>
    <x v="0"/>
    <x v="0"/>
    <x v="1"/>
    <x v="0"/>
    <x v="0"/>
    <m/>
    <m/>
    <x v="1"/>
    <m/>
    <n v="4"/>
    <n v="4"/>
    <n v="10"/>
    <s v="Persist"/>
    <x v="1"/>
    <m/>
    <n v="8"/>
    <s v="Better career services "/>
    <s v="Spark"/>
    <m/>
    <m/>
  </r>
  <r>
    <n v="24"/>
    <x v="0"/>
    <x v="0"/>
    <m/>
    <m/>
    <x v="1"/>
    <x v="0"/>
    <x v="17"/>
    <x v="2"/>
    <n v="7"/>
    <n v="30"/>
    <x v="3"/>
    <n v="10"/>
    <x v="8"/>
    <n v="0"/>
    <x v="3"/>
    <m/>
    <s v=" Machine learning for life "/>
    <m/>
    <x v="1"/>
    <x v="7"/>
    <m/>
    <x v="3"/>
    <m/>
    <x v="5"/>
    <m/>
    <m/>
    <m/>
    <x v="2"/>
    <x v="0"/>
    <x v="1"/>
    <x v="0"/>
    <x v="0"/>
    <x v="0"/>
    <x v="1"/>
    <x v="0"/>
    <x v="0"/>
    <m/>
    <m/>
    <x v="0"/>
    <m/>
    <n v="3"/>
    <n v="4"/>
    <n v="7"/>
    <s v="Watch videos multiple times and watch them often"/>
    <x v="1"/>
    <m/>
    <n v="9"/>
    <s v="Not sure, I am very happy so far"/>
    <s v="Deep reinforcement learning - please make a nano degree for it. More specialized AI/DL programs would be awesome"/>
    <s v="Please continue making cutting edge AI/DL programs even if you have to make them as you go along"/>
    <m/>
  </r>
  <r>
    <n v="25"/>
    <x v="0"/>
    <x v="0"/>
    <m/>
    <m/>
    <x v="1"/>
    <x v="0"/>
    <x v="10"/>
    <x v="0"/>
    <n v="8"/>
    <n v="45"/>
    <x v="4"/>
    <n v="30"/>
    <x v="1"/>
    <n v="0"/>
    <x v="3"/>
    <m/>
    <s v=" A quality life demands quality questions "/>
    <m/>
    <x v="0"/>
    <x v="14"/>
    <m/>
    <x v="1"/>
    <m/>
    <x v="2"/>
    <m/>
    <n v="4"/>
    <s v="BiggerPockets"/>
    <x v="2"/>
    <x v="0"/>
    <x v="1"/>
    <x v="0"/>
    <x v="0"/>
    <x v="1"/>
    <x v="0"/>
    <x v="0"/>
    <x v="0"/>
    <m/>
    <m/>
    <x v="2"/>
    <m/>
    <n v="12"/>
    <n v="5"/>
    <n v="8"/>
    <s v="It will be a lot of work.  Find other people through Slack or LinkedIn that you can chat with and stay motivated.  Definitely a great way to learn the basics/foundations of what you're trying to do."/>
    <x v="0"/>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x v="0"/>
    <x v="0"/>
    <m/>
    <m/>
    <x v="1"/>
    <x v="0"/>
    <x v="3"/>
    <x v="0"/>
    <n v="8"/>
    <n v="30"/>
    <x v="7"/>
    <n v="20"/>
    <x v="7"/>
    <n v="0"/>
    <x v="2"/>
    <m/>
    <s v=" Machine learning for life "/>
    <m/>
    <x v="0"/>
    <x v="7"/>
    <s v="Chief IT Architect"/>
    <x v="4"/>
    <m/>
    <x v="8"/>
    <m/>
    <n v="15"/>
    <s v="Allianz"/>
    <x v="0"/>
    <x v="0"/>
    <x v="1"/>
    <x v="0"/>
    <x v="0"/>
    <x v="0"/>
    <x v="0"/>
    <x v="0"/>
    <x v="0"/>
    <s v="None"/>
    <m/>
    <x v="3"/>
    <m/>
    <n v="0"/>
    <n v="0"/>
    <m/>
    <m/>
    <x v="0"/>
    <m/>
    <n v="8"/>
    <s v="currently nothing"/>
    <s v="Chatbots"/>
    <s v="thanks for your offerings!"/>
    <m/>
  </r>
  <r>
    <n v="27"/>
    <x v="1"/>
    <x v="0"/>
    <m/>
    <m/>
    <x v="0"/>
    <x v="0"/>
    <x v="0"/>
    <x v="0"/>
    <n v="7"/>
    <n v="30"/>
    <x v="4"/>
    <n v="2"/>
    <x v="9"/>
    <n v="1"/>
    <x v="1"/>
    <m/>
    <s v=" Data is the new bacon "/>
    <m/>
    <x v="0"/>
    <x v="10"/>
    <m/>
    <x v="1"/>
    <m/>
    <x v="7"/>
    <m/>
    <n v="8"/>
    <s v="Home Depot"/>
    <x v="2"/>
    <x v="0"/>
    <x v="1"/>
    <x v="0"/>
    <x v="1"/>
    <x v="0"/>
    <x v="0"/>
    <x v="0"/>
    <x v="0"/>
    <m/>
    <m/>
    <x v="1"/>
    <m/>
    <n v="6"/>
    <n v="5"/>
    <n v="500"/>
    <s v="Keep more focus"/>
    <x v="1"/>
    <m/>
    <n v="7"/>
    <s v="more project oritented videos"/>
    <s v="Udemy, Books"/>
    <s v="None"/>
    <m/>
  </r>
  <r>
    <n v="28"/>
    <x v="1"/>
    <x v="1"/>
    <m/>
    <m/>
    <x v="0"/>
    <x v="0"/>
    <x v="18"/>
    <x v="2"/>
    <n v="6"/>
    <n v="40"/>
    <x v="6"/>
    <n v="6"/>
    <x v="5"/>
    <n v="0"/>
    <x v="2"/>
    <m/>
    <s v=" Machine learning for life "/>
    <m/>
    <x v="0"/>
    <x v="14"/>
    <m/>
    <x v="1"/>
    <m/>
    <x v="9"/>
    <m/>
    <n v="11"/>
    <s v="Hibu"/>
    <x v="2"/>
    <x v="0"/>
    <x v="1"/>
    <x v="0"/>
    <x v="0"/>
    <x v="0"/>
    <x v="1"/>
    <x v="0"/>
    <x v="0"/>
    <m/>
    <m/>
    <x v="0"/>
    <m/>
    <n v="4"/>
    <n v="2"/>
    <n v="2"/>
    <s v="Seek help from slack or Udacity forum"/>
    <x v="1"/>
    <m/>
    <n v="10"/>
    <s v="Some courses have lots of repetitive material. It could be overwhelming to see that you have 4 hours of videos to watch, while maybe 30-40% of it is repeating material from previous lectures"/>
    <s v="I want to take the AI nano degree"/>
    <m/>
    <m/>
  </r>
  <r>
    <n v="29"/>
    <x v="1"/>
    <x v="0"/>
    <m/>
    <s v="Help prepare for an advanced degree"/>
    <x v="1"/>
    <x v="0"/>
    <x v="15"/>
    <x v="1"/>
    <n v="6"/>
    <n v="0"/>
    <x v="6"/>
    <n v="3"/>
    <x v="0"/>
    <n v="1"/>
    <x v="4"/>
    <m/>
    <s v=" Data is the new bacon "/>
    <m/>
    <x v="0"/>
    <x v="14"/>
    <m/>
    <x v="1"/>
    <m/>
    <x v="2"/>
    <m/>
    <n v="4"/>
    <s v="Wivo"/>
    <x v="0"/>
    <x v="0"/>
    <x v="1"/>
    <x v="0"/>
    <x v="0"/>
    <x v="0"/>
    <x v="1"/>
    <x v="0"/>
    <x v="0"/>
    <m/>
    <m/>
    <x v="1"/>
    <m/>
    <n v="4"/>
    <n v="4"/>
    <n v="6"/>
    <s v="Community is the corner stone of success! Ask any question you've got in your mind and things will flow smoothly :)"/>
    <x v="1"/>
    <m/>
    <n v="10"/>
    <s v="Keep the quality high! Don't try to over advertise your programs like happened in the Deep Learning Nanodegree. Be truthful and keep up the good work!"/>
    <s v="IoT and Machine Learning applied to Healthcare."/>
    <m/>
    <m/>
  </r>
  <r>
    <n v="30"/>
    <x v="1"/>
    <x v="0"/>
    <m/>
    <m/>
    <x v="0"/>
    <x v="0"/>
    <x v="6"/>
    <x v="0"/>
    <n v="7"/>
    <n v="150"/>
    <x v="3"/>
    <n v="5"/>
    <x v="4"/>
    <n v="0"/>
    <x v="1"/>
    <m/>
    <s v=" Machine learning for life "/>
    <m/>
    <x v="0"/>
    <x v="14"/>
    <m/>
    <x v="1"/>
    <m/>
    <x v="5"/>
    <s v="Data"/>
    <n v="12"/>
    <m/>
    <x v="2"/>
    <x v="0"/>
    <x v="1"/>
    <x v="0"/>
    <x v="0"/>
    <x v="0"/>
    <x v="1"/>
    <x v="0"/>
    <x v="0"/>
    <m/>
    <m/>
    <x v="2"/>
    <m/>
    <n v="6"/>
    <n v="4"/>
    <n v="8"/>
    <s v="Helps to have a little bit of background in the nanodegree you are pursuing. Do some homework before you get started (python, tensorflow for deep learning)"/>
    <x v="1"/>
    <m/>
    <n v="7"/>
    <s v="Specifically for deep learning, have a tensorflow primer."/>
    <m/>
    <m/>
    <m/>
  </r>
  <r>
    <n v="31"/>
    <x v="1"/>
    <x v="1"/>
    <m/>
    <m/>
    <x v="1"/>
    <x v="0"/>
    <x v="18"/>
    <x v="2"/>
    <n v="8"/>
    <n v="0"/>
    <x v="4"/>
    <n v="20"/>
    <x v="0"/>
    <n v="1"/>
    <x v="0"/>
    <m/>
    <s v=" A quality life demands quality questions "/>
    <m/>
    <x v="0"/>
    <x v="14"/>
    <m/>
    <x v="2"/>
    <m/>
    <x v="2"/>
    <m/>
    <n v="10"/>
    <s v="Design Condition LLC"/>
    <x v="2"/>
    <x v="0"/>
    <x v="1"/>
    <x v="0"/>
    <x v="1"/>
    <x v="1"/>
    <x v="0"/>
    <x v="0"/>
    <x v="0"/>
    <m/>
    <m/>
    <x v="0"/>
    <m/>
    <n v="15"/>
    <n v="15"/>
    <n v="20"/>
    <s v="Keep at it"/>
    <x v="1"/>
    <m/>
    <n v="8"/>
    <s v="more content for the AI nano-degree"/>
    <s v="not sure"/>
    <m/>
    <m/>
  </r>
  <r>
    <n v="32"/>
    <x v="1"/>
    <x v="0"/>
    <m/>
    <s v="Help prepare for an advanced degree"/>
    <x v="1"/>
    <x v="0"/>
    <x v="19"/>
    <x v="0"/>
    <n v="7"/>
    <n v="100"/>
    <x v="4"/>
    <n v="1"/>
    <x v="1"/>
    <n v="1"/>
    <x v="0"/>
    <m/>
    <m/>
    <s v="I don't know yet!"/>
    <x v="0"/>
    <x v="14"/>
    <m/>
    <x v="4"/>
    <m/>
    <x v="6"/>
    <m/>
    <n v="7"/>
    <m/>
    <x v="2"/>
    <x v="0"/>
    <x v="1"/>
    <x v="0"/>
    <x v="0"/>
    <x v="1"/>
    <x v="0"/>
    <x v="0"/>
    <x v="0"/>
    <m/>
    <m/>
    <x v="1"/>
    <m/>
    <n v="4"/>
    <n v="15"/>
    <n v="20"/>
    <s v="Just do it!"/>
    <x v="1"/>
    <m/>
    <n v="10"/>
    <s v="Add more projects. Add more challenging contents. "/>
    <s v="Natural language processing"/>
    <s v="No"/>
    <m/>
  </r>
  <r>
    <n v="33"/>
    <x v="0"/>
    <x v="1"/>
    <s v="Help move from academia to industry"/>
    <m/>
    <x v="1"/>
    <x v="0"/>
    <x v="14"/>
    <x v="1"/>
    <n v="6"/>
    <n v="120"/>
    <x v="9"/>
    <n v="2"/>
    <x v="4"/>
    <n v="0"/>
    <x v="0"/>
    <m/>
    <s v=" Data is the new bacon "/>
    <m/>
    <x v="1"/>
    <x v="7"/>
    <m/>
    <x v="3"/>
    <m/>
    <x v="5"/>
    <m/>
    <m/>
    <m/>
    <x v="3"/>
    <x v="0"/>
    <x v="1"/>
    <x v="0"/>
    <x v="1"/>
    <x v="0"/>
    <x v="0"/>
    <x v="0"/>
    <x v="0"/>
    <m/>
    <m/>
    <x v="1"/>
    <m/>
    <n v="6"/>
    <n v="6"/>
    <n v="60"/>
    <s v="Just never give up, keep on learning new things and always look forward to new things."/>
    <x v="0"/>
    <m/>
    <n v="9"/>
    <s v="Nothing all is fine"/>
    <s v="I really wanted deep learning  earlier but it was released soon"/>
    <m/>
    <m/>
  </r>
  <r>
    <n v="34"/>
    <x v="1"/>
    <x v="0"/>
    <m/>
    <m/>
    <x v="1"/>
    <x v="0"/>
    <x v="5"/>
    <x v="1"/>
    <n v="7"/>
    <n v="70"/>
    <x v="2"/>
    <n v="5"/>
    <x v="4"/>
    <n v="0"/>
    <x v="2"/>
    <m/>
    <s v=" A quality life demands quality questions "/>
    <m/>
    <x v="0"/>
    <x v="15"/>
    <m/>
    <x v="0"/>
    <m/>
    <x v="5"/>
    <s v="Public Sector Consulting"/>
    <n v="1"/>
    <s v="GAT consulting"/>
    <x v="2"/>
    <x v="0"/>
    <x v="1"/>
    <x v="1"/>
    <x v="1"/>
    <x v="0"/>
    <x v="0"/>
    <x v="0"/>
    <x v="0"/>
    <m/>
    <m/>
    <x v="1"/>
    <m/>
    <n v="3"/>
    <n v="2"/>
    <n v="15"/>
    <s v="Enjoy it! Be sure to interact on the forums. You learn most by talking about things you want to learn"/>
    <x v="1"/>
    <m/>
    <n v="8"/>
    <s v="Help students to become better freelancers"/>
    <s v="Deep Learning"/>
    <m/>
    <m/>
  </r>
  <r>
    <n v="35"/>
    <x v="0"/>
    <x v="1"/>
    <m/>
    <m/>
    <x v="0"/>
    <x v="0"/>
    <x v="16"/>
    <x v="2"/>
    <n v="6"/>
    <n v="90"/>
    <x v="3"/>
    <n v="2"/>
    <x v="3"/>
    <n v="0"/>
    <x v="3"/>
    <m/>
    <s v=" Data is the new bacon "/>
    <m/>
    <x v="0"/>
    <x v="11"/>
    <m/>
    <x v="3"/>
    <s v="Senior"/>
    <x v="2"/>
    <m/>
    <n v="6"/>
    <s v="Deloitte"/>
    <x v="2"/>
    <x v="0"/>
    <x v="1"/>
    <x v="0"/>
    <x v="0"/>
    <x v="1"/>
    <x v="0"/>
    <x v="0"/>
    <x v="0"/>
    <m/>
    <m/>
    <x v="1"/>
    <m/>
    <n v="5"/>
    <n v="5"/>
    <n v="5"/>
    <s v="Don't skip any lesson :) Every lesson has some valuable information for you , though you may be an expert in that area"/>
    <x v="1"/>
    <m/>
    <n v="8"/>
    <s v="Better Project, ask the students to do more on project"/>
    <s v="add niche areas in deep learning into AI course :)"/>
    <s v="Try to improve the projects by giving more to students"/>
    <m/>
  </r>
  <r>
    <n v="36"/>
    <x v="0"/>
    <x v="0"/>
    <m/>
    <m/>
    <x v="1"/>
    <x v="0"/>
    <x v="20"/>
    <x v="2"/>
    <n v="7"/>
    <n v="50"/>
    <x v="1"/>
    <n v="1"/>
    <x v="5"/>
    <n v="0"/>
    <x v="3"/>
    <m/>
    <s v=" Data is the new bacon "/>
    <m/>
    <x v="0"/>
    <x v="14"/>
    <m/>
    <x v="1"/>
    <m/>
    <x v="2"/>
    <m/>
    <n v="22"/>
    <s v="Commvault"/>
    <x v="0"/>
    <x v="0"/>
    <x v="1"/>
    <x v="0"/>
    <x v="1"/>
    <x v="0"/>
    <x v="0"/>
    <x v="0"/>
    <x v="0"/>
    <m/>
    <m/>
    <x v="2"/>
    <m/>
    <n v="4"/>
    <n v="6"/>
    <n v="12"/>
    <s v="Do it to learn something new, not to use it on your resume for a new job."/>
    <x v="0"/>
    <m/>
    <n v="10"/>
    <s v="It's awesome right now."/>
    <s v="Drones"/>
    <m/>
    <m/>
  </r>
  <r>
    <n v="37"/>
    <x v="1"/>
    <x v="1"/>
    <m/>
    <s v="Help prepare for an advanced degree"/>
    <x v="1"/>
    <x v="0"/>
    <x v="5"/>
    <x v="1"/>
    <n v="6"/>
    <n v="60"/>
    <x v="1"/>
    <n v="5"/>
    <x v="9"/>
    <n v="1"/>
    <x v="6"/>
    <m/>
    <s v=" Math - all the cool kids are doing it "/>
    <m/>
    <x v="0"/>
    <x v="11"/>
    <m/>
    <x v="4"/>
    <m/>
    <x v="2"/>
    <m/>
    <n v="3"/>
    <s v="IBM"/>
    <x v="2"/>
    <x v="0"/>
    <x v="1"/>
    <x v="0"/>
    <x v="1"/>
    <x v="0"/>
    <x v="0"/>
    <x v="0"/>
    <x v="0"/>
    <m/>
    <m/>
    <x v="0"/>
    <m/>
    <n v="6"/>
    <n v="6"/>
    <n v="6"/>
    <s v="Do a piece of work everyday, even if it is just one video"/>
    <x v="1"/>
    <m/>
    <n v="10"/>
    <s v="Nothing, I am very happy"/>
    <m/>
    <s v="Thank you. You really deliver high quality content and I already learned a lot"/>
    <m/>
  </r>
  <r>
    <n v="38"/>
    <x v="0"/>
    <x v="1"/>
    <m/>
    <m/>
    <x v="1"/>
    <x v="0"/>
    <x v="18"/>
    <x v="2"/>
    <n v="6"/>
    <n v="50"/>
    <x v="10"/>
    <n v="2"/>
    <x v="9"/>
    <n v="0"/>
    <x v="3"/>
    <m/>
    <s v=" Math - all the cool kids are doing it "/>
    <m/>
    <x v="0"/>
    <x v="0"/>
    <m/>
    <x v="0"/>
    <m/>
    <x v="10"/>
    <m/>
    <n v="3"/>
    <s v="TSARI design institute of Smart Factory"/>
    <x v="2"/>
    <x v="0"/>
    <x v="0"/>
    <x v="0"/>
    <x v="0"/>
    <x v="0"/>
    <x v="0"/>
    <x v="0"/>
    <x v="0"/>
    <m/>
    <m/>
    <x v="0"/>
    <m/>
    <n v="6"/>
    <n v="3"/>
    <n v="5"/>
    <s v="Working Hard and practice"/>
    <x v="1"/>
    <m/>
    <n v="10"/>
    <s v="lower price"/>
    <s v="None"/>
    <s v="Please lower the price"/>
    <m/>
  </r>
  <r>
    <n v="39"/>
    <x v="0"/>
    <x v="0"/>
    <s v="Help move from academia to industry"/>
    <m/>
    <x v="0"/>
    <x v="0"/>
    <x v="14"/>
    <x v="1"/>
    <n v="8"/>
    <n v="60"/>
    <x v="6"/>
    <n v="6"/>
    <x v="9"/>
    <n v="0"/>
    <x v="3"/>
    <m/>
    <s v=" A quality life demands quality questions "/>
    <m/>
    <x v="1"/>
    <x v="7"/>
    <m/>
    <x v="3"/>
    <m/>
    <x v="5"/>
    <m/>
    <m/>
    <m/>
    <x v="3"/>
    <x v="0"/>
    <x v="1"/>
    <x v="0"/>
    <x v="1"/>
    <x v="0"/>
    <x v="0"/>
    <x v="0"/>
    <x v="0"/>
    <m/>
    <m/>
    <x v="1"/>
    <m/>
    <n v="5"/>
    <n v="5"/>
    <n v="24"/>
    <s v="Understand your curriculum, complete your projects side by side (i.e. regularly) and search for existing applications of what your learned today."/>
    <x v="0"/>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x v="1"/>
    <x v="0"/>
    <m/>
    <m/>
    <x v="0"/>
    <x v="0"/>
    <x v="9"/>
    <x v="0"/>
    <n v="8"/>
    <n v="150"/>
    <x v="1"/>
    <n v="6"/>
    <x v="9"/>
    <n v="1"/>
    <x v="0"/>
    <m/>
    <s v=" Math - all the cool kids are doing it "/>
    <m/>
    <x v="0"/>
    <x v="15"/>
    <m/>
    <x v="1"/>
    <m/>
    <x v="7"/>
    <m/>
    <n v="7"/>
    <s v="Alberta Health Services"/>
    <x v="0"/>
    <x v="1"/>
    <x v="1"/>
    <x v="0"/>
    <x v="0"/>
    <x v="0"/>
    <x v="1"/>
    <x v="0"/>
    <x v="0"/>
    <m/>
    <m/>
    <x v="1"/>
    <m/>
    <n v="6"/>
    <n v="6"/>
    <n v="12"/>
    <s v="Keep notes! "/>
    <x v="1"/>
    <m/>
    <n v="10"/>
    <s v="I can't think of anything "/>
    <m/>
    <m/>
    <m/>
  </r>
  <r>
    <n v="41"/>
    <x v="0"/>
    <x v="0"/>
    <m/>
    <m/>
    <x v="1"/>
    <x v="0"/>
    <x v="1"/>
    <x v="0"/>
    <n v="6"/>
    <n v="50"/>
    <x v="4"/>
    <n v="10"/>
    <x v="3"/>
    <n v="0"/>
    <x v="0"/>
    <m/>
    <m/>
    <s v="Without data, you're just another person with an opinion."/>
    <x v="0"/>
    <x v="14"/>
    <m/>
    <x v="0"/>
    <m/>
    <x v="5"/>
    <s v="Consulting (Design studio) "/>
    <n v="15"/>
    <s v="Method"/>
    <x v="0"/>
    <x v="0"/>
    <x v="1"/>
    <x v="1"/>
    <x v="1"/>
    <x v="0"/>
    <x v="1"/>
    <x v="0"/>
    <x v="0"/>
    <m/>
    <m/>
    <x v="1"/>
    <m/>
    <n v="5"/>
    <n v="2"/>
    <n v="4"/>
    <s v="Make it part of your routine"/>
    <x v="1"/>
    <m/>
    <n v="10"/>
    <s v="Nothing - you guys (and girls) are doing an amazing job! Keep it up."/>
    <s v="Machine Learning for Computer Security, Computational Creativity, Robotics. "/>
    <s v="Nope"/>
    <m/>
  </r>
  <r>
    <n v="43"/>
    <x v="1"/>
    <x v="1"/>
    <m/>
    <m/>
    <x v="0"/>
    <x v="0"/>
    <x v="6"/>
    <x v="0"/>
    <n v="7"/>
    <n v="50"/>
    <x v="1"/>
    <n v="4"/>
    <x v="9"/>
    <n v="1"/>
    <x v="0"/>
    <m/>
    <s v=" A quality life demands quality questions "/>
    <m/>
    <x v="0"/>
    <x v="5"/>
    <m/>
    <x v="0"/>
    <m/>
    <x v="11"/>
    <m/>
    <n v="11"/>
    <s v="KPMG"/>
    <x v="0"/>
    <x v="0"/>
    <x v="0"/>
    <x v="0"/>
    <x v="0"/>
    <x v="0"/>
    <x v="0"/>
    <x v="0"/>
    <x v="0"/>
    <m/>
    <m/>
    <x v="1"/>
    <m/>
    <n v="5"/>
    <n v="6"/>
    <n v="40"/>
    <s v="Classes are definitely not boring._x000a_One on one feedback on assignments if the most useful part of the program"/>
    <x v="1"/>
    <m/>
    <n v="9"/>
    <s v="Podcasts"/>
    <s v="Blockchain, Cryptography, Advanced Data Visualization "/>
    <s v="Verifiable certificate link like in Coursera, edx"/>
    <m/>
  </r>
  <r>
    <n v="44"/>
    <x v="0"/>
    <x v="1"/>
    <s v="Help move from academia to industry"/>
    <m/>
    <x v="0"/>
    <x v="0"/>
    <x v="15"/>
    <x v="1"/>
    <n v="8"/>
    <n v="120"/>
    <x v="5"/>
    <n v="10"/>
    <x v="10"/>
    <n v="1"/>
    <x v="7"/>
    <s v="Coffee mug"/>
    <s v=" Data is the new bacon "/>
    <m/>
    <x v="0"/>
    <x v="5"/>
    <m/>
    <x v="1"/>
    <m/>
    <x v="12"/>
    <m/>
    <n v="3"/>
    <s v="Casino essentials"/>
    <x v="0"/>
    <x v="0"/>
    <x v="1"/>
    <x v="1"/>
    <x v="0"/>
    <x v="0"/>
    <x v="0"/>
    <x v="0"/>
    <x v="0"/>
    <m/>
    <m/>
    <x v="1"/>
    <m/>
    <n v="6"/>
    <n v="6"/>
    <n v="20"/>
    <s v="Make sure that you stay on top of your own self designated timelines because the 12 months to receive back the half tuition will sneak up. Continue to stay motivated throughout the entire program!"/>
    <x v="1"/>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x v="1"/>
    <x v="0"/>
    <m/>
    <s v="Help prepare for an advanced degree"/>
    <x v="0"/>
    <x v="0"/>
    <x v="1"/>
    <x v="0"/>
    <n v="8"/>
    <n v="0"/>
    <x v="5"/>
    <n v="30"/>
    <x v="5"/>
    <n v="1"/>
    <x v="0"/>
    <m/>
    <s v=" Math - all the cool kids are doing it "/>
    <m/>
    <x v="0"/>
    <x v="4"/>
    <m/>
    <x v="1"/>
    <m/>
    <x v="13"/>
    <m/>
    <n v="1"/>
    <s v="Avisell"/>
    <x v="0"/>
    <x v="0"/>
    <x v="1"/>
    <x v="1"/>
    <x v="0"/>
    <x v="0"/>
    <x v="0"/>
    <x v="0"/>
    <x v="0"/>
    <m/>
    <m/>
    <x v="1"/>
    <m/>
    <n v="10"/>
    <n v="5"/>
    <n v="20"/>
    <s v="Focus on the projects more than watching the content, or rather, let getting stuck in the projects guide you to study materials. "/>
    <x v="0"/>
    <m/>
    <n v="6"/>
    <s v="More hands-on careers services engagement and reflection built into the process. The few weeks I had engaging with a mentor in the MLND were a bright light in this direction. "/>
    <s v="AWS - building pipelines, scaling storage"/>
    <m/>
    <m/>
  </r>
  <r>
    <n v="47"/>
    <x v="0"/>
    <x v="0"/>
    <m/>
    <m/>
    <x v="1"/>
    <x v="0"/>
    <x v="16"/>
    <x v="2"/>
    <n v="6"/>
    <n v="20"/>
    <x v="9"/>
    <n v="10"/>
    <x v="7"/>
    <n v="1"/>
    <x v="1"/>
    <m/>
    <s v=" Machine learning for life "/>
    <m/>
    <x v="0"/>
    <x v="15"/>
    <m/>
    <x v="1"/>
    <m/>
    <x v="0"/>
    <m/>
    <n v="12"/>
    <s v="University of Texas at Austin"/>
    <x v="1"/>
    <x v="0"/>
    <x v="1"/>
    <x v="0"/>
    <x v="0"/>
    <x v="0"/>
    <x v="1"/>
    <x v="0"/>
    <x v="0"/>
    <m/>
    <m/>
    <x v="0"/>
    <m/>
    <n v="12"/>
    <n v="6"/>
    <n v="140"/>
    <s v="Don't be afraid by the task. Try to learn, search online, don't be afraid to ask, there are no stupid questions"/>
    <x v="1"/>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x v="0"/>
    <x v="1"/>
    <m/>
    <m/>
    <x v="1"/>
    <x v="0"/>
    <x v="5"/>
    <x v="1"/>
    <n v="7"/>
    <n v="40"/>
    <x v="11"/>
    <n v="12"/>
    <x v="10"/>
    <n v="0"/>
    <x v="1"/>
    <m/>
    <s v=" Machine learning for life "/>
    <m/>
    <x v="0"/>
    <x v="15"/>
    <m/>
    <x v="1"/>
    <m/>
    <x v="5"/>
    <s v="Engineering Consultancy"/>
    <n v="4"/>
    <s v="Frazer-Nash Consultancy"/>
    <x v="2"/>
    <x v="0"/>
    <x v="1"/>
    <x v="0"/>
    <x v="1"/>
    <x v="0"/>
    <x v="0"/>
    <x v="0"/>
    <x v="0"/>
    <m/>
    <m/>
    <x v="1"/>
    <m/>
    <n v="4"/>
    <n v="2"/>
    <n v="10"/>
    <s v="Keep at it"/>
    <x v="1"/>
    <m/>
    <n v="8"/>
    <s v="Be cheaper"/>
    <m/>
    <m/>
    <m/>
  </r>
  <r>
    <n v="49"/>
    <x v="1"/>
    <x v="1"/>
    <m/>
    <m/>
    <x v="1"/>
    <x v="0"/>
    <x v="8"/>
    <x v="2"/>
    <n v="8"/>
    <n v="0"/>
    <x v="7"/>
    <n v="10"/>
    <x v="5"/>
    <n v="1"/>
    <x v="3"/>
    <m/>
    <s v=" A quality life demands quality questions "/>
    <m/>
    <x v="0"/>
    <x v="14"/>
    <m/>
    <x v="1"/>
    <m/>
    <x v="0"/>
    <m/>
    <n v="15"/>
    <s v="Udacity"/>
    <x v="2"/>
    <x v="0"/>
    <x v="1"/>
    <x v="0"/>
    <x v="0"/>
    <x v="0"/>
    <x v="1"/>
    <x v="0"/>
    <x v="0"/>
    <m/>
    <s v="ios"/>
    <x v="0"/>
    <m/>
    <n v="6"/>
    <n v="6"/>
    <n v="15"/>
    <s v="go for it! there's always a nanodegree for your skill level"/>
    <x v="1"/>
    <m/>
    <n v="10"/>
    <s v="nothing"/>
    <s v="bitcoin blockchains cryprography"/>
    <s v="thanks!"/>
    <m/>
  </r>
  <r>
    <n v="50"/>
    <x v="0"/>
    <x v="1"/>
    <m/>
    <m/>
    <x v="0"/>
    <x v="0"/>
    <x v="7"/>
    <x v="2"/>
    <n v="7"/>
    <n v="120"/>
    <x v="3"/>
    <n v="20"/>
    <x v="6"/>
    <n v="0"/>
    <x v="3"/>
    <m/>
    <s v=" A quality life demands quality questions "/>
    <m/>
    <x v="0"/>
    <x v="2"/>
    <m/>
    <x v="2"/>
    <m/>
    <x v="7"/>
    <m/>
    <n v="20"/>
    <s v="Oracle"/>
    <x v="2"/>
    <x v="0"/>
    <x v="1"/>
    <x v="0"/>
    <x v="0"/>
    <x v="0"/>
    <x v="1"/>
    <x v="0"/>
    <x v="0"/>
    <m/>
    <m/>
    <x v="1"/>
    <m/>
    <n v="4"/>
    <n v="4"/>
    <n v="10"/>
    <s v="Work hard"/>
    <x v="1"/>
    <m/>
    <n v="10"/>
    <s v="More courses"/>
    <s v="All"/>
    <s v="No"/>
    <m/>
  </r>
  <r>
    <n v="51"/>
    <x v="1"/>
    <x v="0"/>
    <m/>
    <m/>
    <x v="0"/>
    <x v="0"/>
    <x v="9"/>
    <x v="0"/>
    <n v="7"/>
    <n v="30"/>
    <x v="5"/>
    <n v="15"/>
    <x v="11"/>
    <n v="0"/>
    <x v="0"/>
    <m/>
    <s v=" Machine learning for life "/>
    <m/>
    <x v="0"/>
    <x v="4"/>
    <m/>
    <x v="3"/>
    <s v="Technologist"/>
    <x v="2"/>
    <m/>
    <n v="4"/>
    <s v="Wipro"/>
    <x v="2"/>
    <x v="0"/>
    <x v="1"/>
    <x v="0"/>
    <x v="1"/>
    <x v="0"/>
    <x v="0"/>
    <x v="0"/>
    <x v="0"/>
    <m/>
    <m/>
    <x v="3"/>
    <s v="Books"/>
    <n v="4"/>
    <n v="6"/>
    <n v="4"/>
    <s v="Complete every module in advance."/>
    <x v="0"/>
    <m/>
    <n v="10"/>
    <s v="Greater analytical treatment of topics with derivations etc"/>
    <s v="NLP"/>
    <s v="I was hoping to get a job through Udacity...outside India...maybe US or Canada. But that didn't happen. "/>
    <m/>
  </r>
  <r>
    <n v="52"/>
    <x v="1"/>
    <x v="1"/>
    <s v="Help move from academia to industry"/>
    <m/>
    <x v="0"/>
    <x v="0"/>
    <x v="14"/>
    <x v="1"/>
    <n v="6"/>
    <n v="180"/>
    <x v="6"/>
    <n v="10"/>
    <x v="10"/>
    <n v="1"/>
    <x v="1"/>
    <m/>
    <s v=" Machine learning for life "/>
    <m/>
    <x v="0"/>
    <x v="14"/>
    <m/>
    <x v="1"/>
    <m/>
    <x v="0"/>
    <m/>
    <n v="0"/>
    <s v="Edfora Private Limited"/>
    <x v="0"/>
    <x v="0"/>
    <x v="1"/>
    <x v="0"/>
    <x v="0"/>
    <x v="0"/>
    <x v="1"/>
    <x v="0"/>
    <x v="0"/>
    <m/>
    <m/>
    <x v="2"/>
    <m/>
    <n v="5"/>
    <n v="4"/>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x v="4"/>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x v="1"/>
    <x v="0"/>
    <s v="Help move from academia to industry"/>
    <s v="Help prepare for an advanced degree"/>
    <x v="1"/>
    <x v="0"/>
    <x v="21"/>
    <x v="3"/>
    <n v="7"/>
    <n v="120"/>
    <x v="1"/>
    <n v="2"/>
    <x v="9"/>
    <n v="1"/>
    <x v="2"/>
    <m/>
    <m/>
    <s v="Before we meet again I will become stronger and better "/>
    <x v="0"/>
    <x v="4"/>
    <m/>
    <x v="7"/>
    <m/>
    <x v="1"/>
    <m/>
    <n v="1"/>
    <s v="Squadrun "/>
    <x v="0"/>
    <x v="0"/>
    <x v="1"/>
    <x v="0"/>
    <x v="1"/>
    <x v="1"/>
    <x v="0"/>
    <x v="0"/>
    <x v="0"/>
    <m/>
    <m/>
    <x v="0"/>
    <m/>
    <n v="4"/>
    <n v="4"/>
    <n v="17"/>
    <s v="Nanodegree is one of the best ways you can learn anything. Just don't stop after watching a video, go ahead explore more, dive more and feel what you are studying! "/>
    <x v="0"/>
    <m/>
    <n v="10"/>
    <s v="Better ways of providing job opportunities to students like me in India"/>
    <s v="Advanced Algorithms and Data Structures "/>
    <s v="Nope, you guys are just perfect! "/>
    <m/>
  </r>
  <r>
    <n v="54"/>
    <x v="0"/>
    <x v="1"/>
    <m/>
    <s v="Help prepare for an advanced degree"/>
    <x v="1"/>
    <x v="0"/>
    <x v="19"/>
    <x v="0"/>
    <n v="6"/>
    <n v="45"/>
    <x v="4"/>
    <n v="10"/>
    <x v="5"/>
    <n v="1"/>
    <x v="3"/>
    <m/>
    <s v=" Machine learning for life "/>
    <m/>
    <x v="0"/>
    <x v="11"/>
    <m/>
    <x v="1"/>
    <m/>
    <x v="14"/>
    <m/>
    <n v="6"/>
    <s v="Exacaster"/>
    <x v="2"/>
    <x v="0"/>
    <x v="1"/>
    <x v="0"/>
    <x v="0"/>
    <x v="0"/>
    <x v="1"/>
    <x v="0"/>
    <x v="0"/>
    <m/>
    <m/>
    <x v="1"/>
    <m/>
    <n v="3"/>
    <n v="4"/>
    <n v="10"/>
    <s v="Allocate time for consistent study. It is very easy to drop out of routine. "/>
    <x v="1"/>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x v="0"/>
    <x v="1"/>
    <m/>
    <m/>
    <x v="0"/>
    <x v="0"/>
    <x v="0"/>
    <x v="0"/>
    <n v="7"/>
    <n v="30"/>
    <x v="10"/>
    <n v="1"/>
    <x v="4"/>
    <n v="0"/>
    <x v="0"/>
    <m/>
    <s v=" Data is the new bacon "/>
    <m/>
    <x v="0"/>
    <x v="11"/>
    <m/>
    <x v="0"/>
    <m/>
    <x v="2"/>
    <m/>
    <n v="4"/>
    <s v="Cornershop"/>
    <x v="4"/>
    <x v="0"/>
    <x v="1"/>
    <x v="0"/>
    <x v="1"/>
    <x v="0"/>
    <x v="0"/>
    <x v="0"/>
    <x v="0"/>
    <m/>
    <m/>
    <x v="2"/>
    <m/>
    <n v="4"/>
    <n v="2"/>
    <n v="3"/>
    <s v="Find a window of time for study and stick with it"/>
    <x v="1"/>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x v="0"/>
    <x v="1"/>
    <m/>
    <m/>
    <x v="0"/>
    <x v="0"/>
    <x v="1"/>
    <x v="0"/>
    <n v="7"/>
    <n v="40"/>
    <x v="6"/>
    <n v="5"/>
    <x v="10"/>
    <n v="0"/>
    <x v="1"/>
    <m/>
    <s v=" Math - all the cool kids are doing it "/>
    <m/>
    <x v="0"/>
    <x v="14"/>
    <m/>
    <x v="4"/>
    <m/>
    <x v="15"/>
    <m/>
    <n v="15"/>
    <s v="Pair Finance GmbH"/>
    <x v="2"/>
    <x v="0"/>
    <x v="1"/>
    <x v="0"/>
    <x v="0"/>
    <x v="0"/>
    <x v="0"/>
    <x v="0"/>
    <x v="0"/>
    <s v="None"/>
    <m/>
    <x v="3"/>
    <m/>
    <n v="0"/>
    <n v="0"/>
    <m/>
    <m/>
    <x v="0"/>
    <m/>
    <n v="10"/>
    <s v="all good"/>
    <s v="i'm fine with what i have so far"/>
    <s v="you are super guys. just proceed this way"/>
    <m/>
  </r>
  <r>
    <n v="57"/>
    <x v="0"/>
    <x v="1"/>
    <s v="Help move from academia to industry"/>
    <s v="Help prepare for an advanced degree"/>
    <x v="1"/>
    <x v="0"/>
    <x v="19"/>
    <x v="0"/>
    <n v="8"/>
    <n v="0"/>
    <x v="1"/>
    <n v="15"/>
    <x v="6"/>
    <n v="1"/>
    <x v="0"/>
    <m/>
    <s v=" A quality life demands quality questions "/>
    <m/>
    <x v="0"/>
    <x v="5"/>
    <m/>
    <x v="1"/>
    <m/>
    <x v="2"/>
    <m/>
    <n v="1"/>
    <m/>
    <x v="2"/>
    <x v="0"/>
    <x v="1"/>
    <x v="0"/>
    <x v="0"/>
    <x v="0"/>
    <x v="1"/>
    <x v="0"/>
    <x v="0"/>
    <m/>
    <m/>
    <x v="0"/>
    <m/>
    <n v="30"/>
    <n v="30"/>
    <n v="24"/>
    <s v="Stay hungry Stay Foolish"/>
    <x v="1"/>
    <m/>
    <n v="10"/>
    <s v="_x000a_"/>
    <s v="_x000a_"/>
    <s v="Please setup more friendly environment for those nonEnglish speaker, especially 1 on 1."/>
    <m/>
  </r>
  <r>
    <n v="58"/>
    <x v="1"/>
    <x v="1"/>
    <m/>
    <m/>
    <x v="0"/>
    <x v="0"/>
    <x v="5"/>
    <x v="1"/>
    <n v="7"/>
    <n v="90"/>
    <x v="7"/>
    <n v="5"/>
    <x v="6"/>
    <n v="1"/>
    <x v="1"/>
    <m/>
    <s v=" Machine learning for life "/>
    <m/>
    <x v="0"/>
    <x v="14"/>
    <m/>
    <x v="1"/>
    <m/>
    <x v="2"/>
    <m/>
    <n v="4"/>
    <s v="manhattan associates"/>
    <x v="0"/>
    <x v="0"/>
    <x v="1"/>
    <x v="0"/>
    <x v="0"/>
    <x v="0"/>
    <x v="1"/>
    <x v="0"/>
    <x v="0"/>
    <m/>
    <m/>
    <x v="1"/>
    <m/>
    <n v="6"/>
    <n v="5"/>
    <n v="15"/>
    <s v="practice and deep learning of each topics"/>
    <x v="5"/>
    <m/>
    <n v="9"/>
    <s v="more mobile based solutions to keep people engaged while they are on travel"/>
    <s v="Angular, Ionic, robotic process automation, preact"/>
    <m/>
    <m/>
  </r>
  <r>
    <n v="59"/>
    <x v="1"/>
    <x v="0"/>
    <m/>
    <m/>
    <x v="0"/>
    <x v="0"/>
    <x v="16"/>
    <x v="2"/>
    <n v="7"/>
    <n v="45"/>
    <x v="4"/>
    <n v="2"/>
    <x v="8"/>
    <n v="0"/>
    <x v="4"/>
    <m/>
    <s v=" A quality life demands quality questions "/>
    <m/>
    <x v="0"/>
    <x v="11"/>
    <m/>
    <x v="7"/>
    <m/>
    <x v="1"/>
    <m/>
    <n v="1"/>
    <s v="Nextace (Fidelity National Financial)"/>
    <x v="2"/>
    <x v="0"/>
    <x v="1"/>
    <x v="0"/>
    <x v="1"/>
    <x v="0"/>
    <x v="0"/>
    <x v="0"/>
    <x v="0"/>
    <m/>
    <m/>
    <x v="2"/>
    <m/>
    <n v="10"/>
    <n v="12"/>
    <n v="80"/>
    <s v="Study everyday!"/>
    <x v="0"/>
    <m/>
    <n v="10"/>
    <s v="I don't know"/>
    <s v="Spark"/>
    <m/>
    <m/>
  </r>
  <r>
    <n v="60"/>
    <x v="0"/>
    <x v="0"/>
    <m/>
    <m/>
    <x v="1"/>
    <x v="0"/>
    <x v="22"/>
    <x v="4"/>
    <n v="6"/>
    <n v="30"/>
    <x v="1"/>
    <n v="104"/>
    <x v="4"/>
    <n v="0"/>
    <x v="0"/>
    <m/>
    <s v=" Math - all the cool kids are doing it "/>
    <m/>
    <x v="0"/>
    <x v="14"/>
    <m/>
    <x v="8"/>
    <m/>
    <x v="2"/>
    <m/>
    <n v="27"/>
    <s v="NVIDIA Corp"/>
    <x v="0"/>
    <x v="0"/>
    <x v="1"/>
    <x v="0"/>
    <x v="1"/>
    <x v="0"/>
    <x v="0"/>
    <x v="0"/>
    <x v="0"/>
    <m/>
    <m/>
    <x v="1"/>
    <m/>
    <n v="6"/>
    <n v="6"/>
    <n v="4"/>
    <s v="Internet is a wonderful resource. And best to learn how to figure out how to do stuff on your own."/>
    <x v="0"/>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x v="1"/>
    <x v="0"/>
    <m/>
    <m/>
    <x v="0"/>
    <x v="0"/>
    <x v="9"/>
    <x v="0"/>
    <n v="7"/>
    <n v="30"/>
    <x v="5"/>
    <n v="12"/>
    <x v="7"/>
    <n v="0"/>
    <x v="8"/>
    <m/>
    <s v=" Data is the new bacon "/>
    <m/>
    <x v="0"/>
    <x v="5"/>
    <m/>
    <x v="1"/>
    <m/>
    <x v="6"/>
    <m/>
    <n v="1"/>
    <s v="DSI"/>
    <x v="2"/>
    <x v="0"/>
    <x v="1"/>
    <x v="1"/>
    <x v="0"/>
    <x v="0"/>
    <x v="0"/>
    <x v="0"/>
    <x v="0"/>
    <m/>
    <m/>
    <x v="2"/>
    <m/>
    <n v="12"/>
    <n v="12"/>
    <n v="8"/>
    <s v="Learn"/>
    <x v="1"/>
    <m/>
    <n v="8"/>
    <s v="Don't know"/>
    <s v="Advanced Machine Learning"/>
    <s v="no"/>
    <m/>
  </r>
  <r>
    <n v="62"/>
    <x v="1"/>
    <x v="0"/>
    <m/>
    <m/>
    <x v="1"/>
    <x v="0"/>
    <x v="23"/>
    <x v="2"/>
    <n v="7"/>
    <n v="40"/>
    <x v="5"/>
    <n v="10"/>
    <x v="3"/>
    <n v="0"/>
    <x v="0"/>
    <m/>
    <s v=" Math - all the cool kids are doing it "/>
    <m/>
    <x v="0"/>
    <x v="15"/>
    <m/>
    <x v="3"/>
    <s v="Senior engineer"/>
    <x v="14"/>
    <m/>
    <n v="15"/>
    <m/>
    <x v="2"/>
    <x v="0"/>
    <x v="1"/>
    <x v="0"/>
    <x v="0"/>
    <x v="0"/>
    <x v="0"/>
    <x v="0"/>
    <x v="0"/>
    <s v="None"/>
    <m/>
    <x v="3"/>
    <m/>
    <n v="0"/>
    <n v="0"/>
    <m/>
    <m/>
    <x v="2"/>
    <s v="Old AI Mooc student"/>
    <n v="8"/>
    <s v="Tailor made nanodegrees, ability to choose terms from different nanodegrees only the parts I need and not have to repeat things I know"/>
    <s v="Information security topics"/>
    <m/>
    <m/>
  </r>
  <r>
    <n v="64"/>
    <x v="1"/>
    <x v="0"/>
    <m/>
    <m/>
    <x v="0"/>
    <x v="0"/>
    <x v="4"/>
    <x v="1"/>
    <n v="8"/>
    <n v="20"/>
    <x v="12"/>
    <n v="11"/>
    <x v="4"/>
    <n v="1"/>
    <x v="0"/>
    <m/>
    <s v=" Math - all the cool kids are doing it "/>
    <m/>
    <x v="0"/>
    <x v="5"/>
    <m/>
    <x v="1"/>
    <m/>
    <x v="2"/>
    <m/>
    <n v="1"/>
    <s v="medmap india"/>
    <x v="4"/>
    <x v="0"/>
    <x v="1"/>
    <x v="0"/>
    <x v="1"/>
    <x v="0"/>
    <x v="0"/>
    <x v="0"/>
    <x v="0"/>
    <m/>
    <m/>
    <x v="0"/>
    <m/>
    <n v="5"/>
    <n v="5"/>
    <n v="100"/>
    <s v="be persistent kids!"/>
    <x v="1"/>
    <m/>
    <n v="10"/>
    <s v="discounts!"/>
    <s v="deep learning"/>
    <s v="no"/>
    <m/>
  </r>
  <r>
    <n v="65"/>
    <x v="1"/>
    <x v="0"/>
    <m/>
    <s v="Help prepare for an advanced degree"/>
    <x v="1"/>
    <x v="0"/>
    <x v="24"/>
    <x v="0"/>
    <n v="7"/>
    <n v="45"/>
    <x v="5"/>
    <n v="30"/>
    <x v="4"/>
    <n v="1"/>
    <x v="1"/>
    <m/>
    <s v=" A quality life demands quality questions "/>
    <m/>
    <x v="0"/>
    <x v="16"/>
    <m/>
    <x v="1"/>
    <m/>
    <x v="2"/>
    <m/>
    <n v="10"/>
    <s v="IBM Research"/>
    <x v="1"/>
    <x v="0"/>
    <x v="1"/>
    <x v="0"/>
    <x v="0"/>
    <x v="0"/>
    <x v="1"/>
    <x v="0"/>
    <x v="0"/>
    <m/>
    <m/>
    <x v="1"/>
    <m/>
    <n v="6"/>
    <n v="2"/>
    <n v="2"/>
    <s v="commit to the program and make time for it even if you're busy with work and life."/>
    <x v="1"/>
    <m/>
    <n v="10"/>
    <s v="More choices for office hours"/>
    <s v="technical interview questions, key concepts to master in CS or any sub-field, coverage of new trends and tech (i.e.  Kotlin for android app dev)"/>
    <m/>
    <m/>
  </r>
  <r>
    <n v="66"/>
    <x v="1"/>
    <x v="0"/>
    <m/>
    <m/>
    <x v="1"/>
    <x v="0"/>
    <x v="19"/>
    <x v="0"/>
    <n v="8"/>
    <n v="0"/>
    <x v="6"/>
    <n v="12"/>
    <x v="3"/>
    <n v="1"/>
    <x v="3"/>
    <m/>
    <s v=" A quality life demands quality questions "/>
    <m/>
    <x v="0"/>
    <x v="17"/>
    <m/>
    <x v="3"/>
    <s v="Consultant - SMA"/>
    <x v="2"/>
    <m/>
    <n v="10"/>
    <s v="Independent Contractor"/>
    <x v="0"/>
    <x v="0"/>
    <x v="1"/>
    <x v="1"/>
    <x v="0"/>
    <x v="0"/>
    <x v="0"/>
    <x v="0"/>
    <x v="0"/>
    <m/>
    <m/>
    <x v="1"/>
    <m/>
    <n v="20"/>
    <n v="2"/>
    <n v="48"/>
    <s v="Take your time with the mini labs and questions especially programming oriented items"/>
    <x v="2"/>
    <s v="reddit"/>
    <n v="10"/>
    <s v="Perhaps more active engagement or encouragement from Udacity, ie if you have not logged in a few days/weeks. Or setup regular calls/checkins would be motivating."/>
    <s v="Deep learning"/>
    <m/>
    <m/>
  </r>
  <r>
    <n v="67"/>
    <x v="1"/>
    <x v="1"/>
    <m/>
    <m/>
    <x v="1"/>
    <x v="0"/>
    <x v="2"/>
    <x v="0"/>
    <n v="8"/>
    <n v="40"/>
    <x v="5"/>
    <n v="6"/>
    <x v="6"/>
    <n v="0"/>
    <x v="1"/>
    <m/>
    <s v=" Data is the new bacon "/>
    <m/>
    <x v="0"/>
    <x v="5"/>
    <m/>
    <x v="1"/>
    <m/>
    <x v="16"/>
    <m/>
    <n v="2"/>
    <s v="Booz Allen Hamilton"/>
    <x v="2"/>
    <x v="0"/>
    <x v="1"/>
    <x v="0"/>
    <x v="1"/>
    <x v="0"/>
    <x v="0"/>
    <x v="0"/>
    <x v="0"/>
    <m/>
    <m/>
    <x v="1"/>
    <m/>
    <n v="6"/>
    <n v="10"/>
    <n v="240"/>
    <s v="Just keep at it.  Don't give up or feel like you aren't smart enough - especially on the deep learning projects."/>
    <x v="0"/>
    <m/>
    <n v="7"/>
    <s v="organize local meet ups in large cities so students could work together"/>
    <s v="statistics"/>
    <s v="It was hard to contact payments and billing to get responses to payment related questions and to get receipts."/>
    <m/>
  </r>
  <r>
    <n v="68"/>
    <x v="0"/>
    <x v="1"/>
    <m/>
    <m/>
    <x v="0"/>
    <x v="0"/>
    <x v="24"/>
    <x v="0"/>
    <n v="8"/>
    <n v="50"/>
    <x v="13"/>
    <n v="3"/>
    <x v="9"/>
    <n v="1"/>
    <x v="3"/>
    <m/>
    <s v=" A quality life demands quality questions "/>
    <m/>
    <x v="0"/>
    <x v="0"/>
    <m/>
    <x v="2"/>
    <m/>
    <x v="7"/>
    <m/>
    <n v="11"/>
    <s v="Cura"/>
    <x v="2"/>
    <x v="0"/>
    <x v="1"/>
    <x v="0"/>
    <x v="0"/>
    <x v="0"/>
    <x v="1"/>
    <x v="0"/>
    <x v="0"/>
    <m/>
    <m/>
    <x v="0"/>
    <m/>
    <n v="8"/>
    <n v="2"/>
    <n v="2"/>
    <s v="Don't get too bogged down by coding . Coding design patterns are quite standard across DLND. Focus more on why a neural network is design in sample exercuses and lessons "/>
    <x v="1"/>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70"/>
    <x v="1"/>
    <x v="1"/>
    <s v="Help move from academia to industry"/>
    <s v="Help prepare for an advanced degree"/>
    <x v="1"/>
    <x v="0"/>
    <x v="13"/>
    <x v="1"/>
    <n v="7"/>
    <n v="40"/>
    <x v="3"/>
    <n v="3"/>
    <x v="9"/>
    <n v="0"/>
    <x v="2"/>
    <m/>
    <s v=" A quality life demands quality questions "/>
    <m/>
    <x v="0"/>
    <x v="15"/>
    <m/>
    <x v="4"/>
    <m/>
    <x v="2"/>
    <m/>
    <n v="3"/>
    <s v="Sisplan Sistemas"/>
    <x v="4"/>
    <x v="1"/>
    <x v="1"/>
    <x v="0"/>
    <x v="0"/>
    <x v="0"/>
    <x v="1"/>
    <x v="0"/>
    <x v="0"/>
    <m/>
    <s v="Front-end, fullstack"/>
    <x v="4"/>
    <m/>
    <n v="6"/>
    <n v="10"/>
    <n v="40"/>
    <s v="Try something new, ask for help when you are stuck, read a lot"/>
    <x v="1"/>
    <m/>
    <n v="10"/>
    <s v="Do more nanodegree and continue with the high quality courses, also more reading lessons and quizzes"/>
    <s v="Ai, self driving cars, web development, etc"/>
    <m/>
    <m/>
  </r>
  <r>
    <n v="71"/>
    <x v="0"/>
    <x v="0"/>
    <m/>
    <m/>
    <x v="1"/>
    <x v="0"/>
    <x v="9"/>
    <x v="0"/>
    <n v="8"/>
    <n v="30"/>
    <x v="1"/>
    <n v="5"/>
    <x v="10"/>
    <n v="0"/>
    <x v="0"/>
    <m/>
    <s v=" Math - all the cool kids are doing it "/>
    <m/>
    <x v="0"/>
    <x v="0"/>
    <m/>
    <x v="0"/>
    <m/>
    <x v="8"/>
    <m/>
    <n v="7"/>
    <m/>
    <x v="2"/>
    <x v="0"/>
    <x v="1"/>
    <x v="0"/>
    <x v="0"/>
    <x v="0"/>
    <x v="1"/>
    <x v="0"/>
    <x v="0"/>
    <m/>
    <m/>
    <x v="1"/>
    <m/>
    <n v="6"/>
    <n v="3"/>
    <n v="10"/>
    <s v="Just do it!!"/>
    <x v="2"/>
    <s v="Tech news"/>
    <n v="10"/>
    <s v="Provide more opportunities to get exposure to employers  ."/>
    <s v="Design, Finance."/>
    <s v="No"/>
    <m/>
  </r>
  <r>
    <n v="72"/>
    <x v="1"/>
    <x v="0"/>
    <m/>
    <m/>
    <x v="0"/>
    <x v="0"/>
    <x v="16"/>
    <x v="2"/>
    <n v="7"/>
    <n v="65"/>
    <x v="5"/>
    <n v="6"/>
    <x v="7"/>
    <n v="0"/>
    <x v="1"/>
    <m/>
    <s v=" Machine learning for life "/>
    <m/>
    <x v="0"/>
    <x v="14"/>
    <m/>
    <x v="3"/>
    <s v="Principle"/>
    <x v="2"/>
    <m/>
    <n v="16"/>
    <s v="Index Engines"/>
    <x v="2"/>
    <x v="0"/>
    <x v="1"/>
    <x v="0"/>
    <x v="0"/>
    <x v="1"/>
    <x v="0"/>
    <x v="0"/>
    <x v="0"/>
    <m/>
    <m/>
    <x v="0"/>
    <m/>
    <n v="4"/>
    <n v="1"/>
    <n v="4"/>
    <s v="Actually take the quizzes, don't just look at the answers. Be active on the Slack channel if you have questions. Read the text!"/>
    <x v="1"/>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x v="1"/>
    <x v="1"/>
    <m/>
    <s v="Help prepare for an advanced degree"/>
    <x v="1"/>
    <x v="0"/>
    <x v="4"/>
    <x v="1"/>
    <n v="7"/>
    <n v="60"/>
    <x v="4"/>
    <n v="5"/>
    <x v="11"/>
    <n v="1"/>
    <x v="1"/>
    <m/>
    <s v=" Math - all the cool kids are doing it "/>
    <m/>
    <x v="0"/>
    <x v="9"/>
    <m/>
    <x v="1"/>
    <m/>
    <x v="13"/>
    <m/>
    <n v="1"/>
    <s v="Traveloka.com"/>
    <x v="0"/>
    <x v="0"/>
    <x v="1"/>
    <x v="0"/>
    <x v="0"/>
    <x v="1"/>
    <x v="0"/>
    <x v="0"/>
    <x v="0"/>
    <m/>
    <m/>
    <x v="4"/>
    <m/>
    <n v="2"/>
    <n v="4"/>
    <n v="72"/>
    <s v="When you are hesitate to continue the lecture, always remember you did it in the first place"/>
    <x v="4"/>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x v="1"/>
    <x v="0"/>
    <m/>
    <s v="Help prepare for an advanced degree"/>
    <x v="1"/>
    <x v="0"/>
    <x v="5"/>
    <x v="1"/>
    <n v="6"/>
    <n v="0"/>
    <x v="3"/>
    <n v="5"/>
    <x v="1"/>
    <n v="0"/>
    <x v="0"/>
    <m/>
    <s v=" A quality life demands quality questions "/>
    <m/>
    <x v="0"/>
    <x v="14"/>
    <m/>
    <x v="1"/>
    <m/>
    <x v="2"/>
    <m/>
    <n v="3"/>
    <s v="Accenture"/>
    <x v="0"/>
    <x v="0"/>
    <x v="1"/>
    <x v="0"/>
    <x v="1"/>
    <x v="0"/>
    <x v="0"/>
    <x v="0"/>
    <x v="0"/>
    <m/>
    <m/>
    <x v="1"/>
    <m/>
    <n v="3"/>
    <n v="3"/>
    <n v="30"/>
    <s v="stay motivated and don't panic if you don't get it in the first reading.Revisit videos till you get it."/>
    <x v="1"/>
    <m/>
    <n v="8"/>
    <s v="More scholarships for nanodegrees"/>
    <s v="NLP nanodegree"/>
    <m/>
    <m/>
  </r>
  <r>
    <n v="75"/>
    <x v="0"/>
    <x v="1"/>
    <m/>
    <m/>
    <x v="0"/>
    <x v="0"/>
    <x v="25"/>
    <x v="4"/>
    <n v="6"/>
    <n v="10"/>
    <x v="1"/>
    <n v="100"/>
    <x v="9"/>
    <n v="0"/>
    <x v="2"/>
    <m/>
    <s v=" A quality life demands quality questions "/>
    <m/>
    <x v="0"/>
    <x v="2"/>
    <m/>
    <x v="5"/>
    <m/>
    <x v="4"/>
    <m/>
    <n v="15"/>
    <s v="Archides Uhren GmbH"/>
    <x v="2"/>
    <x v="0"/>
    <x v="0"/>
    <x v="0"/>
    <x v="0"/>
    <x v="0"/>
    <x v="0"/>
    <x v="0"/>
    <x v="0"/>
    <m/>
    <m/>
    <x v="1"/>
    <m/>
    <n v="15"/>
    <n v="15"/>
    <n v="15"/>
    <s v="Try it, ask questions and you are ready."/>
    <x v="1"/>
    <m/>
    <n v="9"/>
    <s v="more not that technical programs"/>
    <s v="maybe a specialised program using Google Analytics in combination with e.g. Facebook Insights, etc."/>
    <s v="go on. you do a good job. PS: I couldn't find a website of the Swag. So the survey is maybe not all right."/>
    <m/>
  </r>
  <r>
    <n v="77"/>
    <x v="1"/>
    <x v="0"/>
    <s v="Help move from academia to industry"/>
    <s v="Help prepare for an advanced degree"/>
    <x v="1"/>
    <x v="0"/>
    <x v="21"/>
    <x v="3"/>
    <n v="7"/>
    <n v="60"/>
    <x v="5"/>
    <n v="24"/>
    <x v="7"/>
    <n v="1"/>
    <x v="0"/>
    <m/>
    <s v=" Math - all the cool kids are doing it "/>
    <m/>
    <x v="0"/>
    <x v="12"/>
    <m/>
    <x v="7"/>
    <m/>
    <x v="2"/>
    <m/>
    <n v="2"/>
    <s v="IBM Germany "/>
    <x v="3"/>
    <x v="0"/>
    <x v="1"/>
    <x v="0"/>
    <x v="1"/>
    <x v="0"/>
    <x v="0"/>
    <x v="0"/>
    <x v="0"/>
    <m/>
    <m/>
    <x v="2"/>
    <m/>
    <n v="3"/>
    <n v="5"/>
    <n v="25"/>
    <s v="At some point time will become very limited. If you want to climb that platue it might be a good thing to know beforehand why exactly you want this nanodegree and if that's worth the struggle. "/>
    <x v="1"/>
    <m/>
    <n v="8"/>
    <s v="For the capstone project I was not quite sure what is expected from me. I kinda struggled between writing a project paper or a scientific paper like in university. "/>
    <s v="Applying technology to different industries "/>
    <s v="You are doing great! "/>
    <m/>
  </r>
  <r>
    <n v="78"/>
    <x v="1"/>
    <x v="0"/>
    <m/>
    <m/>
    <x v="0"/>
    <x v="0"/>
    <x v="10"/>
    <x v="0"/>
    <n v="9"/>
    <n v="35"/>
    <x v="9"/>
    <n v="6"/>
    <x v="1"/>
    <n v="1"/>
    <x v="3"/>
    <m/>
    <s v=" Data is the new bacon "/>
    <m/>
    <x v="0"/>
    <x v="17"/>
    <m/>
    <x v="1"/>
    <m/>
    <x v="2"/>
    <m/>
    <n v="2"/>
    <s v="AKA Enterprise Solutions"/>
    <x v="0"/>
    <x v="0"/>
    <x v="1"/>
    <x v="1"/>
    <x v="0"/>
    <x v="0"/>
    <x v="0"/>
    <x v="0"/>
    <x v="1"/>
    <m/>
    <m/>
    <x v="1"/>
    <m/>
    <n v="20"/>
    <n v="20"/>
    <n v="20"/>
    <s v="Check the forums. Review old material to really embed it into your mind."/>
    <x v="1"/>
    <m/>
    <n v="9"/>
    <s v="ALWAYS HAVE FORUMS. The Robotics Slack is so messy and cluttered."/>
    <s v="Automation, testing, best practices, software development practices."/>
    <s v="I love Udacity. "/>
    <m/>
  </r>
  <r>
    <n v="79"/>
    <x v="1"/>
    <x v="0"/>
    <m/>
    <m/>
    <x v="1"/>
    <x v="0"/>
    <x v="16"/>
    <x v="2"/>
    <n v="8"/>
    <n v="0"/>
    <x v="1"/>
    <n v="2"/>
    <x v="1"/>
    <n v="1"/>
    <x v="3"/>
    <m/>
    <m/>
    <s v="Learn - for life!"/>
    <x v="0"/>
    <x v="15"/>
    <m/>
    <x v="1"/>
    <m/>
    <x v="0"/>
    <m/>
    <n v="2"/>
    <s v="Udacity"/>
    <x v="2"/>
    <x v="0"/>
    <x v="1"/>
    <x v="1"/>
    <x v="1"/>
    <x v="0"/>
    <x v="1"/>
    <x v="0"/>
    <x v="0"/>
    <m/>
    <m/>
    <x v="1"/>
    <m/>
    <n v="3"/>
    <n v="3"/>
    <n v="10"/>
    <s v="Do as much as you can when you have time!"/>
    <x v="1"/>
    <m/>
    <n v="10"/>
    <s v="Improve some ND's course material, in particular MLND, since the course material is pieced together from various sources instead of originally developed."/>
    <s v="big data technologies should be included as part of DAND"/>
    <s v="I love Udacity!!!"/>
    <m/>
  </r>
  <r>
    <n v="80"/>
    <x v="0"/>
    <x v="1"/>
    <s v="Help move from academia to industry"/>
    <m/>
    <x v="1"/>
    <x v="0"/>
    <x v="15"/>
    <x v="1"/>
    <n v="7"/>
    <n v="10"/>
    <x v="1"/>
    <n v="20"/>
    <x v="0"/>
    <n v="1"/>
    <x v="3"/>
    <m/>
    <s v=" Machine learning for life "/>
    <m/>
    <x v="1"/>
    <x v="7"/>
    <m/>
    <x v="3"/>
    <m/>
    <x v="5"/>
    <m/>
    <m/>
    <m/>
    <x v="2"/>
    <x v="0"/>
    <x v="1"/>
    <x v="0"/>
    <x v="1"/>
    <x v="0"/>
    <x v="0"/>
    <x v="0"/>
    <x v="0"/>
    <m/>
    <m/>
    <x v="1"/>
    <m/>
    <n v="4"/>
    <n v="6"/>
    <n v="4"/>
    <s v="Study hard and prepare early"/>
    <x v="1"/>
    <m/>
    <n v="10"/>
    <s v="get more job opportunties for students"/>
    <s v="self-driving car"/>
    <s v="no"/>
    <m/>
  </r>
  <r>
    <n v="81"/>
    <x v="1"/>
    <x v="0"/>
    <m/>
    <m/>
    <x v="1"/>
    <x v="0"/>
    <x v="5"/>
    <x v="1"/>
    <n v="8"/>
    <n v="0"/>
    <x v="4"/>
    <n v="6"/>
    <x v="1"/>
    <n v="1"/>
    <x v="0"/>
    <m/>
    <s v=" A quality life demands quality questions "/>
    <m/>
    <x v="0"/>
    <x v="10"/>
    <m/>
    <x v="1"/>
    <m/>
    <x v="4"/>
    <m/>
    <n v="8"/>
    <s v="Vaz"/>
    <x v="0"/>
    <x v="0"/>
    <x v="0"/>
    <x v="0"/>
    <x v="0"/>
    <x v="0"/>
    <x v="0"/>
    <x v="0"/>
    <x v="0"/>
    <m/>
    <m/>
    <x v="1"/>
    <m/>
    <n v="20"/>
    <n v="5"/>
    <n v="48"/>
    <s v="Pace yourself. 90 minutes daily , 6 days a week is all the time you need to complete a nanodegree"/>
    <x v="1"/>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x v="0"/>
    <x v="1"/>
    <s v="Help move from academia to industry"/>
    <m/>
    <x v="0"/>
    <x v="0"/>
    <x v="2"/>
    <x v="0"/>
    <n v="7"/>
    <n v="30"/>
    <x v="4"/>
    <n v="5"/>
    <x v="1"/>
    <n v="0"/>
    <x v="1"/>
    <m/>
    <s v=" A quality life demands quality questions "/>
    <m/>
    <x v="0"/>
    <x v="16"/>
    <m/>
    <x v="4"/>
    <m/>
    <x v="17"/>
    <m/>
    <n v="3"/>
    <s v="Rensselaer Polytechnic Institute (RPI)"/>
    <x v="1"/>
    <x v="0"/>
    <x v="1"/>
    <x v="0"/>
    <x v="0"/>
    <x v="1"/>
    <x v="0"/>
    <x v="0"/>
    <x v="0"/>
    <m/>
    <m/>
    <x v="1"/>
    <m/>
    <n v="10"/>
    <n v="6"/>
    <n v="10"/>
    <s v="Spend enough time, ask people if you get stucked"/>
    <x v="1"/>
    <m/>
    <n v="10"/>
    <s v="Mentor in the program should spend more time on students. They should be more professional. For me, I asked questions several times, but my mentor never replied. "/>
    <s v="Biology"/>
    <s v="Mentor should be better."/>
    <m/>
  </r>
  <r>
    <n v="83"/>
    <x v="1"/>
    <x v="0"/>
    <s v="Help move from academia to industry"/>
    <m/>
    <x v="1"/>
    <x v="0"/>
    <x v="2"/>
    <x v="0"/>
    <n v="7"/>
    <n v="150"/>
    <x v="5"/>
    <n v="24"/>
    <x v="8"/>
    <n v="1"/>
    <x v="8"/>
    <m/>
    <s v=" Machine learning for life "/>
    <m/>
    <x v="0"/>
    <x v="16"/>
    <m/>
    <x v="4"/>
    <m/>
    <x v="5"/>
    <s v="Neuroscience"/>
    <n v="3"/>
    <s v="CEA / INSERM / NeuroSpin"/>
    <x v="1"/>
    <x v="0"/>
    <x v="1"/>
    <x v="0"/>
    <x v="0"/>
    <x v="1"/>
    <x v="0"/>
    <x v="0"/>
    <x v="0"/>
    <m/>
    <m/>
    <x v="1"/>
    <m/>
    <n v="6"/>
    <n v="6"/>
    <n v="12"/>
    <s v="Be sure to have a minimal amount of coding fluency before enrolling."/>
    <x v="1"/>
    <m/>
    <n v="10"/>
    <s v="I think the networking and career services can still be improved for Non US based students"/>
    <s v="More advanced and more theoretical machine learning"/>
    <s v="I think Udacity is a great resource, keep up the good work!"/>
    <m/>
  </r>
  <r>
    <n v="84"/>
    <x v="1"/>
    <x v="1"/>
    <m/>
    <s v="Help prepare for an advanced degree"/>
    <x v="1"/>
    <x v="0"/>
    <x v="4"/>
    <x v="1"/>
    <n v="7"/>
    <n v="150"/>
    <x v="8"/>
    <n v="4"/>
    <x v="10"/>
    <n v="1"/>
    <x v="0"/>
    <m/>
    <m/>
    <s v="Life Long Learner"/>
    <x v="0"/>
    <x v="0"/>
    <m/>
    <x v="1"/>
    <m/>
    <x v="2"/>
    <m/>
    <n v="2"/>
    <s v="Yahoo"/>
    <x v="0"/>
    <x v="0"/>
    <x v="1"/>
    <x v="0"/>
    <x v="0"/>
    <x v="1"/>
    <x v="0"/>
    <x v="0"/>
    <x v="0"/>
    <m/>
    <m/>
    <x v="1"/>
    <m/>
    <n v="3"/>
    <n v="4"/>
    <n v="15"/>
    <s v="Be resourceful and don't stick to one channel for help: check forums, ask 1:1 mentors, search slack channels, ask during AMAs, etc"/>
    <x v="2"/>
    <s v="I dont remember"/>
    <n v="8"/>
    <s v="Somehow provide better time estimates of course projects (and optional labs) to help students know how to budget time ( level of difficulty  star rating?, est. time required?, student testimonial on the difficulty? etc..)"/>
    <s v="Product Management"/>
    <s v="Help students better understand the resources available to them -- it can be overwhelming to navigate  when to ask  the slack channel vs. 1:1 mentor vs. 1:1 career counselor vs. AMA vs. forum vs. etc"/>
    <m/>
  </r>
  <r>
    <n v="85"/>
    <x v="1"/>
    <x v="0"/>
    <m/>
    <m/>
    <x v="0"/>
    <x v="0"/>
    <x v="11"/>
    <x v="0"/>
    <n v="7"/>
    <n v="90"/>
    <x v="1"/>
    <n v="0"/>
    <x v="10"/>
    <n v="0"/>
    <x v="7"/>
    <s v="Tea cup"/>
    <s v=" Data is the new bacon "/>
    <m/>
    <x v="0"/>
    <x v="7"/>
    <s v="Software QA Engineer"/>
    <x v="1"/>
    <m/>
    <x v="5"/>
    <s v="Travel"/>
    <n v="4"/>
    <s v="MakeMyTrip India Pvt Ltd"/>
    <x v="2"/>
    <x v="0"/>
    <x v="1"/>
    <x v="0"/>
    <x v="0"/>
    <x v="0"/>
    <x v="0"/>
    <x v="0"/>
    <x v="0"/>
    <s v="None"/>
    <m/>
    <x v="3"/>
    <m/>
    <n v="0"/>
    <n v="0"/>
    <m/>
    <m/>
    <x v="1"/>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x v="1"/>
    <x v="0"/>
    <m/>
    <m/>
    <x v="0"/>
    <x v="0"/>
    <x v="23"/>
    <x v="2"/>
    <n v="8"/>
    <n v="45"/>
    <x v="2"/>
    <n v="5"/>
    <x v="9"/>
    <n v="1"/>
    <x v="1"/>
    <m/>
    <s v=" Data is the new bacon "/>
    <m/>
    <x v="0"/>
    <x v="18"/>
    <m/>
    <x v="0"/>
    <m/>
    <x v="10"/>
    <m/>
    <n v="15"/>
    <s v="caegroup"/>
    <x v="2"/>
    <x v="0"/>
    <x v="1"/>
    <x v="0"/>
    <x v="0"/>
    <x v="0"/>
    <x v="1"/>
    <x v="0"/>
    <x v="0"/>
    <m/>
    <m/>
    <x v="0"/>
    <m/>
    <n v="25"/>
    <n v="10"/>
    <n v="25"/>
    <s v=" "/>
    <x v="2"/>
    <s v="News Sites"/>
    <n v="10"/>
    <s v=" "/>
    <s v="Advanced Deep Learning Course"/>
    <m/>
    <m/>
  </r>
  <r>
    <n v="87"/>
    <x v="0"/>
    <x v="0"/>
    <m/>
    <s v="Help prepare for an advanced degree"/>
    <x v="0"/>
    <x v="0"/>
    <x v="3"/>
    <x v="0"/>
    <n v="7"/>
    <n v="120"/>
    <x v="5"/>
    <n v="15"/>
    <x v="6"/>
    <n v="1"/>
    <x v="3"/>
    <m/>
    <s v=" A quality life demands quality questions "/>
    <m/>
    <x v="0"/>
    <x v="15"/>
    <m/>
    <x v="2"/>
    <m/>
    <x v="17"/>
    <m/>
    <n v="10"/>
    <s v="Community Forests Pemba"/>
    <x v="0"/>
    <x v="0"/>
    <x v="1"/>
    <x v="0"/>
    <x v="0"/>
    <x v="0"/>
    <x v="1"/>
    <x v="0"/>
    <x v="0"/>
    <m/>
    <m/>
    <x v="0"/>
    <m/>
    <n v="4"/>
    <n v="6"/>
    <n v="7"/>
    <s v="Don't be afraid to ask for help from other students"/>
    <x v="2"/>
    <s v="Twiml podcast"/>
    <n v="6"/>
    <s v="Polish the lessons"/>
    <s v="Machine learning"/>
    <m/>
    <m/>
  </r>
  <r>
    <n v="88"/>
    <x v="1"/>
    <x v="0"/>
    <m/>
    <m/>
    <x v="1"/>
    <x v="0"/>
    <x v="3"/>
    <x v="0"/>
    <n v="8"/>
    <n v="120"/>
    <x v="4"/>
    <n v="6"/>
    <x v="7"/>
    <n v="1"/>
    <x v="0"/>
    <m/>
    <s v=" Machine learning for life "/>
    <m/>
    <x v="1"/>
    <x v="7"/>
    <m/>
    <x v="3"/>
    <m/>
    <x v="5"/>
    <m/>
    <m/>
    <m/>
    <x v="2"/>
    <x v="0"/>
    <x v="1"/>
    <x v="1"/>
    <x v="0"/>
    <x v="0"/>
    <x v="0"/>
    <x v="0"/>
    <x v="0"/>
    <m/>
    <m/>
    <x v="1"/>
    <m/>
    <n v="3"/>
    <n v="5"/>
    <n v="80"/>
    <s v="Learn with others, learn regularly, set a schedule"/>
    <x v="1"/>
    <m/>
    <n v="9"/>
    <s v="Help/push people who are stuck or havent invested time"/>
    <s v="Freelancing"/>
    <s v="You guys rock!"/>
    <m/>
  </r>
  <r>
    <n v="89"/>
    <x v="1"/>
    <x v="1"/>
    <m/>
    <m/>
    <x v="0"/>
    <x v="0"/>
    <x v="26"/>
    <x v="1"/>
    <n v="7"/>
    <n v="150"/>
    <x v="6"/>
    <n v="15"/>
    <x v="5"/>
    <n v="1"/>
    <x v="0"/>
    <m/>
    <s v=" Machine learning for life "/>
    <m/>
    <x v="0"/>
    <x v="14"/>
    <m/>
    <x v="1"/>
    <m/>
    <x v="8"/>
    <m/>
    <n v="3"/>
    <s v="Vcarve"/>
    <x v="0"/>
    <x v="0"/>
    <x v="1"/>
    <x v="0"/>
    <x v="0"/>
    <x v="0"/>
    <x v="1"/>
    <x v="0"/>
    <x v="0"/>
    <m/>
    <m/>
    <x v="1"/>
    <m/>
    <n v="8"/>
    <n v="6"/>
    <n v="10"/>
    <s v="Do anything practically what you learn in theory"/>
    <x v="1"/>
    <m/>
    <n v="9"/>
    <s v="Having live many live sessions would be great"/>
    <s v="Analytics using spark"/>
    <s v="Adding comments section for videos in classroom makes learning more interactive"/>
    <m/>
  </r>
  <r>
    <n v="90"/>
    <x v="0"/>
    <x v="1"/>
    <m/>
    <m/>
    <x v="1"/>
    <x v="0"/>
    <x v="14"/>
    <x v="1"/>
    <n v="8"/>
    <n v="60"/>
    <x v="3"/>
    <n v="13"/>
    <x v="10"/>
    <n v="0"/>
    <x v="3"/>
    <m/>
    <s v=" Machine learning for life "/>
    <m/>
    <x v="1"/>
    <x v="7"/>
    <m/>
    <x v="3"/>
    <m/>
    <x v="5"/>
    <m/>
    <m/>
    <m/>
    <x v="0"/>
    <x v="0"/>
    <x v="1"/>
    <x v="0"/>
    <x v="1"/>
    <x v="0"/>
    <x v="0"/>
    <x v="0"/>
    <x v="0"/>
    <m/>
    <m/>
    <x v="1"/>
    <m/>
    <n v="6"/>
    <n v="5"/>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x v="1"/>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x v="0"/>
    <x v="1"/>
    <m/>
    <m/>
    <x v="1"/>
    <x v="0"/>
    <x v="11"/>
    <x v="0"/>
    <n v="1"/>
    <n v="20"/>
    <x v="1"/>
    <n v="6"/>
    <x v="5"/>
    <n v="1"/>
    <x v="0"/>
    <m/>
    <m/>
    <s v="Ctrl + C &amp; Ctrl + V"/>
    <x v="1"/>
    <x v="7"/>
    <m/>
    <x v="3"/>
    <m/>
    <x v="5"/>
    <m/>
    <m/>
    <m/>
    <x v="0"/>
    <x v="0"/>
    <x v="0"/>
    <x v="0"/>
    <x v="0"/>
    <x v="0"/>
    <x v="0"/>
    <x v="0"/>
    <x v="0"/>
    <m/>
    <m/>
    <x v="1"/>
    <m/>
    <n v="4"/>
    <n v="2"/>
    <n v="2"/>
    <s v="Stick to the forums, better than slack"/>
    <x v="5"/>
    <m/>
    <n v="10"/>
    <s v="Inform users early if there is a shortage of project reviewers"/>
    <s v="Xamarin "/>
    <m/>
    <m/>
  </r>
  <r>
    <n v="92"/>
    <x v="1"/>
    <x v="0"/>
    <m/>
    <m/>
    <x v="0"/>
    <x v="0"/>
    <x v="0"/>
    <x v="0"/>
    <n v="8"/>
    <n v="30"/>
    <x v="4"/>
    <n v="2"/>
    <x v="1"/>
    <n v="0"/>
    <x v="2"/>
    <m/>
    <s v=" Machine learning for life "/>
    <m/>
    <x v="0"/>
    <x v="11"/>
    <m/>
    <x v="1"/>
    <m/>
    <x v="2"/>
    <m/>
    <n v="5"/>
    <s v="Fiscal Hive"/>
    <x v="2"/>
    <x v="0"/>
    <x v="1"/>
    <x v="0"/>
    <x v="1"/>
    <x v="0"/>
    <x v="0"/>
    <x v="0"/>
    <x v="0"/>
    <m/>
    <m/>
    <x v="4"/>
    <m/>
    <n v="6"/>
    <n v="6"/>
    <n v="10"/>
    <s v="TSM"/>
    <x v="1"/>
    <m/>
    <n v="10"/>
    <s v="TSM"/>
    <s v="TSM"/>
    <s v="TSM"/>
    <m/>
  </r>
  <r>
    <n v="93"/>
    <x v="0"/>
    <x v="1"/>
    <m/>
    <m/>
    <x v="1"/>
    <x v="0"/>
    <x v="11"/>
    <x v="0"/>
    <n v="7"/>
    <n v="60"/>
    <x v="12"/>
    <n v="3"/>
    <x v="10"/>
    <n v="0"/>
    <x v="0"/>
    <m/>
    <s v=" Data is the new bacon "/>
    <m/>
    <x v="0"/>
    <x v="14"/>
    <m/>
    <x v="1"/>
    <m/>
    <x v="2"/>
    <m/>
    <n v="1"/>
    <s v="Sotware Engineeer"/>
    <x v="2"/>
    <x v="0"/>
    <x v="1"/>
    <x v="0"/>
    <x v="0"/>
    <x v="0"/>
    <x v="0"/>
    <x v="0"/>
    <x v="0"/>
    <s v="None"/>
    <m/>
    <x v="3"/>
    <m/>
    <n v="0"/>
    <n v="0"/>
    <m/>
    <m/>
    <x v="1"/>
    <m/>
    <n v="10"/>
    <s v="Nothing"/>
    <m/>
    <m/>
    <m/>
  </r>
  <r>
    <n v="95"/>
    <x v="1"/>
    <x v="0"/>
    <m/>
    <m/>
    <x v="0"/>
    <x v="0"/>
    <x v="2"/>
    <x v="0"/>
    <n v="8"/>
    <n v="90"/>
    <x v="10"/>
    <n v="50"/>
    <x v="3"/>
    <n v="0"/>
    <x v="8"/>
    <m/>
    <s v=" Data is the new bacon "/>
    <m/>
    <x v="0"/>
    <x v="11"/>
    <m/>
    <x v="1"/>
    <m/>
    <x v="13"/>
    <m/>
    <n v="6"/>
    <s v="Railway"/>
    <x v="1"/>
    <x v="0"/>
    <x v="1"/>
    <x v="0"/>
    <x v="1"/>
    <x v="1"/>
    <x v="0"/>
    <x v="0"/>
    <x v="0"/>
    <m/>
    <m/>
    <x v="5"/>
    <m/>
    <n v="15"/>
    <n v="6"/>
    <n v="40"/>
    <s v="Work hard"/>
    <x v="1"/>
    <m/>
    <n v="10"/>
    <s v="Nothing"/>
    <m/>
    <m/>
    <m/>
  </r>
  <r>
    <n v="96"/>
    <x v="0"/>
    <x v="0"/>
    <m/>
    <m/>
    <x v="1"/>
    <x v="0"/>
    <x v="21"/>
    <x v="3"/>
    <n v="6"/>
    <n v="200"/>
    <x v="14"/>
    <n v="15"/>
    <x v="3"/>
    <n v="1"/>
    <x v="3"/>
    <m/>
    <s v=" Machine learning for life "/>
    <m/>
    <x v="0"/>
    <x v="6"/>
    <m/>
    <x v="1"/>
    <m/>
    <x v="0"/>
    <m/>
    <n v="1"/>
    <s v="Udacity"/>
    <x v="0"/>
    <x v="0"/>
    <x v="1"/>
    <x v="0"/>
    <x v="1"/>
    <x v="0"/>
    <x v="1"/>
    <x v="0"/>
    <x v="0"/>
    <m/>
    <m/>
    <x v="2"/>
    <m/>
    <n v="80"/>
    <n v="15"/>
    <n v="4"/>
    <s v="Do check out forums if you're stucked. Be active there and you'll get to know many awesome people. :) "/>
    <x v="0"/>
    <m/>
    <n v="10"/>
    <s v="The way UDACITY is doing is currently perfect as for me. "/>
    <s v="Some core subjects such as Theory of Automata, Microprocessor and Microcontrollers. "/>
    <s v="Nope. :) "/>
    <m/>
  </r>
  <r>
    <n v="97"/>
    <x v="0"/>
    <x v="1"/>
    <m/>
    <m/>
    <x v="0"/>
    <x v="0"/>
    <x v="22"/>
    <x v="4"/>
    <n v="7"/>
    <n v="90"/>
    <x v="4"/>
    <n v="10"/>
    <x v="1"/>
    <n v="1"/>
    <x v="2"/>
    <m/>
    <s v=" A quality life demands quality questions "/>
    <m/>
    <x v="0"/>
    <x v="14"/>
    <m/>
    <x v="0"/>
    <m/>
    <x v="11"/>
    <m/>
    <n v="25"/>
    <s v="Peak Reliability"/>
    <x v="2"/>
    <x v="0"/>
    <x v="1"/>
    <x v="0"/>
    <x v="0"/>
    <x v="1"/>
    <x v="0"/>
    <x v="0"/>
    <x v="0"/>
    <m/>
    <m/>
    <x v="0"/>
    <m/>
    <n v="4"/>
    <n v="6"/>
    <n v="30"/>
    <s v="Be consistent in your hours. "/>
    <x v="1"/>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x v="1"/>
    <x v="0"/>
    <m/>
    <m/>
    <x v="0"/>
    <x v="0"/>
    <x v="18"/>
    <x v="2"/>
    <n v="8"/>
    <n v="0"/>
    <x v="1"/>
    <n v="24"/>
    <x v="8"/>
    <n v="0"/>
    <x v="4"/>
    <m/>
    <s v=" Math - all the cool kids are doing it "/>
    <m/>
    <x v="0"/>
    <x v="14"/>
    <m/>
    <x v="1"/>
    <m/>
    <x v="2"/>
    <m/>
    <n v="20"/>
    <s v="Boxnine"/>
    <x v="0"/>
    <x v="0"/>
    <x v="1"/>
    <x v="1"/>
    <x v="0"/>
    <x v="1"/>
    <x v="0"/>
    <x v="0"/>
    <x v="0"/>
    <m/>
    <m/>
    <x v="0"/>
    <m/>
    <n v="6"/>
    <n v="6"/>
    <n v="12"/>
    <s v="Make studying a habit, then it's just a matter of showing up."/>
    <x v="1"/>
    <m/>
    <n v="10"/>
    <s v="More teacher interaction, local groups"/>
    <s v="Advanced Math"/>
    <s v="Love you guys, have a great day"/>
    <m/>
  </r>
  <r>
    <n v="99"/>
    <x v="0"/>
    <x v="0"/>
    <s v="Help move from academia to industry"/>
    <s v="Help prepare for an advanced degree"/>
    <x v="0"/>
    <x v="0"/>
    <x v="11"/>
    <x v="0"/>
    <n v="8"/>
    <n v="0"/>
    <x v="5"/>
    <n v="3"/>
    <x v="6"/>
    <n v="1"/>
    <x v="0"/>
    <m/>
    <s v=" Machine learning for life "/>
    <m/>
    <x v="0"/>
    <x v="18"/>
    <m/>
    <x v="1"/>
    <m/>
    <x v="0"/>
    <m/>
    <n v="4"/>
    <s v="Udacity"/>
    <x v="0"/>
    <x v="0"/>
    <x v="1"/>
    <x v="0"/>
    <x v="0"/>
    <x v="0"/>
    <x v="1"/>
    <x v="0"/>
    <x v="0"/>
    <m/>
    <s v="iOS Developer ND"/>
    <x v="1"/>
    <m/>
    <n v="6"/>
    <n v="2"/>
    <n v="5"/>
    <s v="Be consistent"/>
    <x v="1"/>
    <m/>
    <n v="10"/>
    <s v="Be a bit more interactive with students."/>
    <s v="Advanced iOS stuff"/>
    <s v="None, keep up the good work!"/>
    <m/>
  </r>
  <r>
    <n v="100"/>
    <x v="1"/>
    <x v="1"/>
    <m/>
    <m/>
    <x v="1"/>
    <x v="0"/>
    <x v="23"/>
    <x v="2"/>
    <n v="7"/>
    <n v="50"/>
    <x v="4"/>
    <n v="5"/>
    <x v="6"/>
    <n v="0"/>
    <x v="4"/>
    <m/>
    <s v=" Machine learning for life "/>
    <m/>
    <x v="0"/>
    <x v="14"/>
    <m/>
    <x v="7"/>
    <m/>
    <x v="18"/>
    <m/>
    <n v="16"/>
    <s v="Panini S.p.A."/>
    <x v="2"/>
    <x v="0"/>
    <x v="1"/>
    <x v="0"/>
    <x v="0"/>
    <x v="1"/>
    <x v="0"/>
    <x v="0"/>
    <x v="0"/>
    <m/>
    <m/>
    <x v="1"/>
    <m/>
    <n v="6"/>
    <n v="6"/>
    <n v="60"/>
    <s v="start simple, then improve"/>
    <x v="1"/>
    <m/>
    <n v="6"/>
    <s v="The lack of Udacity is the impossibility to ask questions and get answer. Mentor is not (as far from my point of view) a reliable source of information (and sometimes disappears...)"/>
    <m/>
    <m/>
    <m/>
  </r>
  <r>
    <n v="101"/>
    <x v="0"/>
    <x v="0"/>
    <m/>
    <m/>
    <x v="1"/>
    <x v="0"/>
    <x v="9"/>
    <x v="0"/>
    <n v="6"/>
    <n v="2"/>
    <x v="5"/>
    <n v="3"/>
    <x v="2"/>
    <n v="0"/>
    <x v="1"/>
    <m/>
    <s v=" Machine learning for life "/>
    <m/>
    <x v="0"/>
    <x v="16"/>
    <m/>
    <x v="4"/>
    <m/>
    <x v="0"/>
    <m/>
    <n v="10"/>
    <s v="Bulgarian Academy of Sciences"/>
    <x v="2"/>
    <x v="0"/>
    <x v="1"/>
    <x v="0"/>
    <x v="0"/>
    <x v="1"/>
    <x v="0"/>
    <x v="0"/>
    <x v="0"/>
    <m/>
    <m/>
    <x v="2"/>
    <m/>
    <n v="10"/>
    <n v="5"/>
    <n v="20"/>
    <s v="Just be curious"/>
    <x v="1"/>
    <m/>
    <n v="8"/>
    <s v="Try to balance the material complexity and time needed for the projects."/>
    <s v="Data science, software architecture"/>
    <s v="Not at the moment"/>
    <m/>
  </r>
  <r>
    <n v="102"/>
    <x v="1"/>
    <x v="1"/>
    <m/>
    <m/>
    <x v="1"/>
    <x v="0"/>
    <x v="11"/>
    <x v="0"/>
    <n v="6"/>
    <n v="0"/>
    <x v="7"/>
    <n v="25"/>
    <x v="7"/>
    <n v="1"/>
    <x v="2"/>
    <m/>
    <m/>
    <s v="You can never be too ready for Skynet"/>
    <x v="0"/>
    <x v="19"/>
    <m/>
    <x v="2"/>
    <m/>
    <x v="5"/>
    <s v="Banking and Finance"/>
    <n v="6"/>
    <s v="Commercial Trust Limited"/>
    <x v="0"/>
    <x v="0"/>
    <x v="1"/>
    <x v="1"/>
    <x v="0"/>
    <x v="0"/>
    <x v="0"/>
    <x v="0"/>
    <x v="0"/>
    <m/>
    <s v="Full Stack Developer"/>
    <x v="1"/>
    <m/>
    <n v="20"/>
    <n v="4"/>
    <n v="80"/>
    <s v="Be active in the communities that have been set up!! And use the forums! So many people have or had the same questions as you, and everyone is always looking for new ways to do things. Don't be afraid to share"/>
    <x v="2"/>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x v="1"/>
    <x v="0"/>
    <m/>
    <m/>
    <x v="0"/>
    <x v="0"/>
    <x v="27"/>
    <x v="4"/>
    <n v="7"/>
    <n v="0"/>
    <x v="4"/>
    <n v="20"/>
    <x v="10"/>
    <n v="1"/>
    <x v="1"/>
    <m/>
    <s v=" Machine learning for life "/>
    <m/>
    <x v="0"/>
    <x v="6"/>
    <m/>
    <x v="5"/>
    <m/>
    <x v="7"/>
    <m/>
    <n v="27"/>
    <s v="Bruner Consulting"/>
    <x v="2"/>
    <x v="0"/>
    <x v="1"/>
    <x v="0"/>
    <x v="1"/>
    <x v="0"/>
    <x v="0"/>
    <x v="0"/>
    <x v="0"/>
    <m/>
    <m/>
    <x v="3"/>
    <s v="Internet searches"/>
    <n v="10"/>
    <n v="4"/>
    <n v="10"/>
    <s v="Take similar courses at other learning sites.  Coursera and Udemy offer better versions."/>
    <x v="4"/>
    <m/>
    <n v="2"/>
    <s v="Move away from  Style over Substance  and try to create usable courses."/>
    <s v="a Python data science nanodegree"/>
    <s v="Udacity needs to either lower the prices or improve the offering."/>
    <m/>
  </r>
  <r>
    <n v="104"/>
    <x v="1"/>
    <x v="0"/>
    <m/>
    <m/>
    <x v="1"/>
    <x v="0"/>
    <x v="10"/>
    <x v="0"/>
    <n v="8"/>
    <n v="0"/>
    <x v="4"/>
    <n v="10"/>
    <x v="5"/>
    <n v="0"/>
    <x v="1"/>
    <m/>
    <m/>
    <s v="Insert your stupid slogan here"/>
    <x v="1"/>
    <x v="7"/>
    <m/>
    <x v="3"/>
    <m/>
    <x v="5"/>
    <m/>
    <m/>
    <m/>
    <x v="2"/>
    <x v="0"/>
    <x v="1"/>
    <x v="0"/>
    <x v="1"/>
    <x v="0"/>
    <x v="1"/>
    <x v="0"/>
    <x v="0"/>
    <m/>
    <m/>
    <x v="2"/>
    <m/>
    <n v="15"/>
    <n v="15"/>
    <n v="16"/>
    <s v="udacity teaching is often very basic and incomplete. look for additional sources"/>
    <x v="2"/>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x v="0"/>
    <x v="1"/>
    <s v="Help move from academia to industry"/>
    <m/>
    <x v="0"/>
    <x v="0"/>
    <x v="19"/>
    <x v="0"/>
    <n v="6"/>
    <n v="45"/>
    <x v="6"/>
    <n v="2"/>
    <x v="0"/>
    <n v="1"/>
    <x v="0"/>
    <m/>
    <s v=" Machine learning for life "/>
    <m/>
    <x v="0"/>
    <x v="4"/>
    <m/>
    <x v="3"/>
    <s v="Research Assistant"/>
    <x v="0"/>
    <m/>
    <n v="3"/>
    <s v="Case Western Reserve University"/>
    <x v="1"/>
    <x v="0"/>
    <x v="1"/>
    <x v="0"/>
    <x v="1"/>
    <x v="0"/>
    <x v="0"/>
    <x v="0"/>
    <x v="0"/>
    <m/>
    <m/>
    <x v="2"/>
    <m/>
    <n v="4"/>
    <n v="5"/>
    <n v="30"/>
    <s v="Try to do a nice capstone project, it will show what you really capable of"/>
    <x v="0"/>
    <m/>
    <n v="9"/>
    <s v="More rigorous project, Put more emphasis on capstone"/>
    <s v="PySpark"/>
    <m/>
    <m/>
  </r>
  <r>
    <n v="106"/>
    <x v="1"/>
    <x v="0"/>
    <m/>
    <m/>
    <x v="1"/>
    <x v="0"/>
    <x v="3"/>
    <x v="0"/>
    <n v="7"/>
    <n v="30"/>
    <x v="6"/>
    <n v="10"/>
    <x v="0"/>
    <n v="0"/>
    <x v="1"/>
    <m/>
    <s v=" A quality life demands quality questions "/>
    <m/>
    <x v="0"/>
    <x v="14"/>
    <m/>
    <x v="4"/>
    <m/>
    <x v="2"/>
    <m/>
    <n v="11"/>
    <s v="-"/>
    <x v="0"/>
    <x v="0"/>
    <x v="1"/>
    <x v="0"/>
    <x v="0"/>
    <x v="0"/>
    <x v="1"/>
    <x v="0"/>
    <x v="0"/>
    <m/>
    <m/>
    <x v="1"/>
    <m/>
    <n v="6"/>
    <n v="4"/>
    <n v="3"/>
    <s v="Learn to program (at least a little bit) before starting the program."/>
    <x v="1"/>
    <m/>
    <n v="9"/>
    <s v="Improved communication regarding missed deadlines for content, course changes, etc."/>
    <s v="Advanced Deep Learning"/>
    <m/>
    <m/>
  </r>
  <r>
    <n v="107"/>
    <x v="0"/>
    <x v="1"/>
    <m/>
    <m/>
    <x v="0"/>
    <x v="0"/>
    <x v="6"/>
    <x v="0"/>
    <n v="7"/>
    <n v="80"/>
    <x v="2"/>
    <n v="10"/>
    <x v="10"/>
    <n v="1"/>
    <x v="1"/>
    <m/>
    <s v=" Machine learning for life "/>
    <m/>
    <x v="0"/>
    <x v="14"/>
    <m/>
    <x v="1"/>
    <m/>
    <x v="2"/>
    <m/>
    <n v="10"/>
    <s v="Google Inc"/>
    <x v="2"/>
    <x v="0"/>
    <x v="1"/>
    <x v="0"/>
    <x v="1"/>
    <x v="0"/>
    <x v="0"/>
    <x v="0"/>
    <x v="0"/>
    <m/>
    <m/>
    <x v="1"/>
    <m/>
    <n v="6"/>
    <n v="4"/>
    <n v="12"/>
    <s v="Go thru the material few times and research on books"/>
    <x v="1"/>
    <m/>
    <n v="7"/>
    <s v="Mobile App is not the best."/>
    <s v="Full stack developer with Cloud technologies such as Google Cloud."/>
    <m/>
    <m/>
  </r>
  <r>
    <n v="108"/>
    <x v="1"/>
    <x v="0"/>
    <m/>
    <m/>
    <x v="1"/>
    <x v="0"/>
    <x v="24"/>
    <x v="0"/>
    <n v="7"/>
    <n v="120"/>
    <x v="11"/>
    <n v="12"/>
    <x v="8"/>
    <n v="0"/>
    <x v="1"/>
    <m/>
    <s v=" Math - all the cool kids are doing it "/>
    <m/>
    <x v="0"/>
    <x v="17"/>
    <m/>
    <x v="0"/>
    <m/>
    <x v="2"/>
    <m/>
    <n v="7"/>
    <s v="Denim Group"/>
    <x v="2"/>
    <x v="1"/>
    <x v="1"/>
    <x v="0"/>
    <x v="1"/>
    <x v="0"/>
    <x v="0"/>
    <x v="0"/>
    <x v="0"/>
    <m/>
    <m/>
    <x v="1"/>
    <m/>
    <n v="10"/>
    <n v="10"/>
    <n v="8"/>
    <s v="Check and make sure the entire program's content is available before you sign up for a monthly plan."/>
    <x v="0"/>
    <m/>
    <n v="8"/>
    <s v="Expand the in person offering to Austin, even more around making job placement even better"/>
    <s v="Ruby on Rails"/>
    <s v="I wish I could afford more nanodegrees :)"/>
    <m/>
  </r>
  <r>
    <n v="109"/>
    <x v="0"/>
    <x v="1"/>
    <m/>
    <m/>
    <x v="1"/>
    <x v="0"/>
    <x v="6"/>
    <x v="0"/>
    <n v="6"/>
    <n v="20"/>
    <x v="9"/>
    <n v="30"/>
    <x v="8"/>
    <n v="0"/>
    <x v="1"/>
    <m/>
    <s v=" A quality life demands quality questions "/>
    <m/>
    <x v="0"/>
    <x v="9"/>
    <m/>
    <x v="4"/>
    <m/>
    <x v="18"/>
    <m/>
    <n v="4"/>
    <s v="Beckhoff Automation GmbH &amp; Co.KG"/>
    <x v="1"/>
    <x v="0"/>
    <x v="1"/>
    <x v="0"/>
    <x v="0"/>
    <x v="0"/>
    <x v="0"/>
    <x v="0"/>
    <x v="0"/>
    <s v="None"/>
    <m/>
    <x v="3"/>
    <m/>
    <n v="0"/>
    <n v="0"/>
    <m/>
    <m/>
    <x v="1"/>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x v="0"/>
    <x v="0"/>
    <m/>
    <m/>
    <x v="1"/>
    <x v="0"/>
    <x v="21"/>
    <x v="3"/>
    <n v="8"/>
    <n v="60"/>
    <x v="4"/>
    <n v="6"/>
    <x v="0"/>
    <n v="1"/>
    <x v="1"/>
    <m/>
    <s v=" Machine learning for life "/>
    <m/>
    <x v="0"/>
    <x v="4"/>
    <m/>
    <x v="1"/>
    <m/>
    <x v="6"/>
    <m/>
    <n v="0"/>
    <s v="Sprana"/>
    <x v="4"/>
    <x v="0"/>
    <x v="1"/>
    <x v="0"/>
    <x v="1"/>
    <x v="0"/>
    <x v="0"/>
    <x v="0"/>
    <x v="0"/>
    <m/>
    <m/>
    <x v="2"/>
    <m/>
    <n v="6"/>
    <n v="3"/>
    <n v="5"/>
    <s v="Projects are more important"/>
    <x v="1"/>
    <m/>
    <n v="10"/>
    <s v="Continue the great work"/>
    <s v="Pytorch"/>
    <m/>
    <m/>
  </r>
  <r>
    <n v="111"/>
    <x v="1"/>
    <x v="0"/>
    <m/>
    <m/>
    <x v="0"/>
    <x v="0"/>
    <x v="19"/>
    <x v="0"/>
    <n v="7"/>
    <n v="20"/>
    <x v="6"/>
    <n v="2"/>
    <x v="9"/>
    <n v="1"/>
    <x v="8"/>
    <m/>
    <s v=" A quality life demands quality questions "/>
    <m/>
    <x v="0"/>
    <x v="15"/>
    <m/>
    <x v="1"/>
    <m/>
    <x v="1"/>
    <m/>
    <n v="3"/>
    <s v="interesse international inc."/>
    <x v="2"/>
    <x v="0"/>
    <x v="1"/>
    <x v="0"/>
    <x v="1"/>
    <x v="0"/>
    <x v="0"/>
    <x v="0"/>
    <x v="0"/>
    <m/>
    <m/>
    <x v="2"/>
    <m/>
    <n v="10"/>
    <n v="6"/>
    <n v="15"/>
    <s v="Plan your career change in a bigger picture. Excellence at knowledge and tools are the means to but not success itself."/>
    <x v="1"/>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3"/>
    <x v="0"/>
    <x v="1"/>
    <m/>
    <m/>
    <x v="0"/>
    <x v="0"/>
    <x v="15"/>
    <x v="1"/>
    <n v="7"/>
    <n v="150"/>
    <x v="10"/>
    <n v="8"/>
    <x v="2"/>
    <n v="1"/>
    <x v="2"/>
    <m/>
    <s v=" Data is the new bacon "/>
    <m/>
    <x v="0"/>
    <x v="4"/>
    <m/>
    <x v="3"/>
    <s v="Team Leader"/>
    <x v="9"/>
    <m/>
    <n v="3"/>
    <s v="iGenius ICT"/>
    <x v="2"/>
    <x v="0"/>
    <x v="1"/>
    <x v="0"/>
    <x v="0"/>
    <x v="0"/>
    <x v="1"/>
    <x v="0"/>
    <x v="0"/>
    <m/>
    <m/>
    <x v="0"/>
    <m/>
    <n v="4"/>
    <n v="3"/>
    <n v="30"/>
    <s v="Don't loose time._x000a_Keep it up with the timing and new lessons as much as possible."/>
    <x v="1"/>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x v="1"/>
    <x v="0"/>
    <m/>
    <m/>
    <x v="0"/>
    <x v="0"/>
    <x v="26"/>
    <x v="1"/>
    <n v="6"/>
    <n v="50"/>
    <x v="4"/>
    <n v="20"/>
    <x v="5"/>
    <n v="1"/>
    <x v="8"/>
    <m/>
    <m/>
    <s v="How would you like your data? (Like scrambled/over easy eggs etc)"/>
    <x v="0"/>
    <x v="4"/>
    <m/>
    <x v="1"/>
    <m/>
    <x v="10"/>
    <m/>
    <n v="2"/>
    <s v="Ford Motor Company "/>
    <x v="2"/>
    <x v="0"/>
    <x v="1"/>
    <x v="0"/>
    <x v="1"/>
    <x v="0"/>
    <x v="0"/>
    <x v="0"/>
    <x v="0"/>
    <m/>
    <m/>
    <x v="1"/>
    <m/>
    <n v="3"/>
    <n v="3"/>
    <n v="45"/>
    <s v="Keep it slow, learn the basics, go beyond the prerequisites for the project submissions "/>
    <x v="1"/>
    <m/>
    <n v="9"/>
    <s v="Better partnership with companies to offer direct placements"/>
    <m/>
    <m/>
    <m/>
  </r>
  <r>
    <n v="115"/>
    <x v="1"/>
    <x v="1"/>
    <m/>
    <m/>
    <x v="1"/>
    <x v="0"/>
    <x v="3"/>
    <x v="0"/>
    <n v="6"/>
    <n v="120"/>
    <x v="4"/>
    <n v="0"/>
    <x v="2"/>
    <n v="0"/>
    <x v="3"/>
    <m/>
    <s v=" A quality life demands quality questions "/>
    <m/>
    <x v="0"/>
    <x v="0"/>
    <m/>
    <x v="0"/>
    <m/>
    <x v="19"/>
    <m/>
    <n v="14"/>
    <s v="DC BARS"/>
    <x v="2"/>
    <x v="0"/>
    <x v="1"/>
    <x v="0"/>
    <x v="0"/>
    <x v="0"/>
    <x v="1"/>
    <x v="1"/>
    <x v="0"/>
    <m/>
    <m/>
    <x v="2"/>
    <m/>
    <n v="6"/>
    <n v="6"/>
    <n v="15"/>
    <s v="Learn continuously"/>
    <x v="3"/>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7"/>
    <x v="1"/>
    <x v="1"/>
    <m/>
    <m/>
    <x v="1"/>
    <x v="0"/>
    <x v="12"/>
    <x v="3"/>
    <n v="6"/>
    <n v="0"/>
    <x v="1"/>
    <n v="60"/>
    <x v="5"/>
    <n v="0"/>
    <x v="0"/>
    <m/>
    <m/>
    <s v="Machine is learning, so must we!"/>
    <x v="0"/>
    <x v="14"/>
    <m/>
    <x v="2"/>
    <m/>
    <x v="8"/>
    <m/>
    <n v="1"/>
    <s v="Tokio Marine"/>
    <x v="3"/>
    <x v="0"/>
    <x v="1"/>
    <x v="0"/>
    <x v="0"/>
    <x v="0"/>
    <x v="0"/>
    <x v="0"/>
    <x v="0"/>
    <s v="None"/>
    <m/>
    <x v="3"/>
    <m/>
    <n v="0"/>
    <n v="0"/>
    <m/>
    <m/>
    <x v="1"/>
    <m/>
    <n v="10"/>
    <s v="Mobile App to be more consistent with Web."/>
    <s v="Ethics in A.I."/>
    <s v="Really love Udacity, look forward to completing my A.I. Nanodegree!"/>
    <m/>
  </r>
  <r>
    <n v="118"/>
    <x v="1"/>
    <x v="1"/>
    <m/>
    <s v="Help prepare for an advanced degree"/>
    <x v="1"/>
    <x v="0"/>
    <x v="5"/>
    <x v="1"/>
    <n v="7"/>
    <n v="80"/>
    <x v="5"/>
    <n v="12"/>
    <x v="11"/>
    <n v="1"/>
    <x v="8"/>
    <m/>
    <s v=" Math - all the cool kids are doing it "/>
    <m/>
    <x v="0"/>
    <x v="14"/>
    <m/>
    <x v="0"/>
    <m/>
    <x v="18"/>
    <m/>
    <n v="3"/>
    <s v="Controllar"/>
    <x v="0"/>
    <x v="0"/>
    <x v="1"/>
    <x v="0"/>
    <x v="1"/>
    <x v="0"/>
    <x v="0"/>
    <x v="0"/>
    <x v="0"/>
    <m/>
    <m/>
    <x v="2"/>
    <m/>
    <n v="6"/>
    <n v="2"/>
    <n v="12"/>
    <s v="Focus on the projects"/>
    <x v="1"/>
    <m/>
    <n v="10"/>
    <s v="Make more projects and with more coding required"/>
    <s v="More about agile project management"/>
    <s v="I love udacity"/>
    <m/>
  </r>
  <r>
    <n v="119"/>
    <x v="1"/>
    <x v="1"/>
    <m/>
    <m/>
    <x v="0"/>
    <x v="0"/>
    <x v="5"/>
    <x v="1"/>
    <n v="7"/>
    <n v="30"/>
    <x v="15"/>
    <n v="5"/>
    <x v="0"/>
    <n v="0"/>
    <x v="0"/>
    <m/>
    <s v=" Data is the new bacon "/>
    <m/>
    <x v="0"/>
    <x v="15"/>
    <m/>
    <x v="0"/>
    <m/>
    <x v="16"/>
    <m/>
    <n v="4"/>
    <s v="policeofficer"/>
    <x v="2"/>
    <x v="0"/>
    <x v="1"/>
    <x v="0"/>
    <x v="0"/>
    <x v="0"/>
    <x v="1"/>
    <x v="0"/>
    <x v="0"/>
    <m/>
    <m/>
    <x v="1"/>
    <m/>
    <n v="6"/>
    <n v="10"/>
    <n v="20"/>
    <s v="Spend enough time to review yours"/>
    <x v="1"/>
    <m/>
    <n v="8"/>
    <s v="good feedback and forum and project"/>
    <s v="competitive programming"/>
    <s v="thank you for your service. it gave me sight of ML"/>
    <m/>
  </r>
  <r>
    <n v="120"/>
    <x v="0"/>
    <x v="1"/>
    <m/>
    <m/>
    <x v="1"/>
    <x v="0"/>
    <x v="23"/>
    <x v="2"/>
    <n v="7"/>
    <n v="50"/>
    <x v="8"/>
    <n v="20"/>
    <x v="2"/>
    <n v="1"/>
    <x v="0"/>
    <m/>
    <s v=" Math - all the cool kids are doing it "/>
    <m/>
    <x v="0"/>
    <x v="14"/>
    <m/>
    <x v="0"/>
    <m/>
    <x v="16"/>
    <m/>
    <n v="22"/>
    <s v="PolÃ­cia Federal"/>
    <x v="2"/>
    <x v="0"/>
    <x v="1"/>
    <x v="1"/>
    <x v="0"/>
    <x v="0"/>
    <x v="0"/>
    <x v="0"/>
    <x v="0"/>
    <m/>
    <m/>
    <x v="1"/>
    <m/>
    <n v="15"/>
    <n v="20"/>
    <n v="35"/>
    <s v="Grit!"/>
    <x v="1"/>
    <m/>
    <n v="9"/>
    <s v="Better translation to portuguese (pt-br)"/>
    <s v="Machine Learning"/>
    <m/>
    <m/>
  </r>
  <r>
    <n v="121"/>
    <x v="0"/>
    <x v="1"/>
    <m/>
    <m/>
    <x v="1"/>
    <x v="0"/>
    <x v="4"/>
    <x v="1"/>
    <n v="7"/>
    <n v="0"/>
    <x v="5"/>
    <n v="20"/>
    <x v="8"/>
    <n v="1"/>
    <x v="0"/>
    <m/>
    <s v=" Data is the new bacon "/>
    <m/>
    <x v="0"/>
    <x v="18"/>
    <m/>
    <x v="6"/>
    <m/>
    <x v="2"/>
    <m/>
    <n v="5"/>
    <s v="WishBox Solutions Ltd."/>
    <x v="0"/>
    <x v="0"/>
    <x v="1"/>
    <x v="0"/>
    <x v="1"/>
    <x v="0"/>
    <x v="0"/>
    <x v="0"/>
    <x v="0"/>
    <m/>
    <m/>
    <x v="2"/>
    <m/>
    <n v="5"/>
    <n v="5"/>
    <n v="10"/>
    <s v="Be consistent with your studying. Make sure you do at least some work every work."/>
    <x v="0"/>
    <m/>
    <n v="10"/>
    <s v="Reviewers could be more consistent about requirements for completing projects."/>
    <s v="Quantitative Finance (or something similar to the ML for trading course)"/>
    <s v="Overall Udacity is incredible, keep up the great work!"/>
    <m/>
  </r>
  <r>
    <n v="122"/>
    <x v="1"/>
    <x v="0"/>
    <m/>
    <m/>
    <x v="0"/>
    <x v="0"/>
    <x v="13"/>
    <x v="1"/>
    <n v="9"/>
    <n v="10"/>
    <x v="6"/>
    <n v="20"/>
    <x v="5"/>
    <n v="0"/>
    <x v="3"/>
    <m/>
    <m/>
    <s v="Ceci n'est Ã  95% pas un pipe"/>
    <x v="0"/>
    <x v="9"/>
    <m/>
    <x v="1"/>
    <m/>
    <x v="0"/>
    <m/>
    <n v="0"/>
    <s v="Rather not say"/>
    <x v="0"/>
    <x v="0"/>
    <x v="1"/>
    <x v="0"/>
    <x v="1"/>
    <x v="0"/>
    <x v="0"/>
    <x v="0"/>
    <x v="0"/>
    <m/>
    <m/>
    <x v="1"/>
    <m/>
    <n v="30"/>
    <n v="5"/>
    <n v="200"/>
    <s v="Don't overthink"/>
    <x v="1"/>
    <m/>
    <n v="9"/>
    <s v="Find a way to have exams recognize by known schools"/>
    <s v="Design"/>
    <s v="Hello Sebastian! Haha"/>
    <m/>
  </r>
  <r>
    <n v="123"/>
    <x v="1"/>
    <x v="1"/>
    <m/>
    <m/>
    <x v="0"/>
    <x v="0"/>
    <x v="18"/>
    <x v="2"/>
    <n v="8"/>
    <n v="0"/>
    <x v="1"/>
    <n v="24"/>
    <x v="4"/>
    <n v="0"/>
    <x v="6"/>
    <m/>
    <s v=" Math - all the cool kids are doing it "/>
    <m/>
    <x v="0"/>
    <x v="14"/>
    <m/>
    <x v="1"/>
    <m/>
    <x v="2"/>
    <m/>
    <n v="20"/>
    <s v="Boxnine"/>
    <x v="0"/>
    <x v="0"/>
    <x v="1"/>
    <x v="1"/>
    <x v="0"/>
    <x v="1"/>
    <x v="0"/>
    <x v="0"/>
    <x v="0"/>
    <m/>
    <m/>
    <x v="5"/>
    <m/>
    <n v="6"/>
    <n v="6"/>
    <n v="15"/>
    <s v="It takes 30 days to form a habit."/>
    <x v="1"/>
    <m/>
    <n v="10"/>
    <s v="Local Groups"/>
    <s v="More math!"/>
    <s v="Have a great monday"/>
    <m/>
  </r>
  <r>
    <n v="124"/>
    <x v="1"/>
    <x v="0"/>
    <m/>
    <m/>
    <x v="1"/>
    <x v="0"/>
    <x v="1"/>
    <x v="0"/>
    <n v="8"/>
    <n v="30"/>
    <x v="4"/>
    <n v="3"/>
    <x v="10"/>
    <n v="0"/>
    <x v="3"/>
    <m/>
    <s v=" A quality life demands quality questions "/>
    <m/>
    <x v="0"/>
    <x v="20"/>
    <m/>
    <x v="0"/>
    <m/>
    <x v="14"/>
    <m/>
    <n v="10"/>
    <s v="Qualcomm"/>
    <x v="2"/>
    <x v="0"/>
    <x v="0"/>
    <x v="0"/>
    <x v="0"/>
    <x v="0"/>
    <x v="0"/>
    <x v="0"/>
    <x v="0"/>
    <m/>
    <m/>
    <x v="4"/>
    <m/>
    <n v="6"/>
    <n v="4"/>
    <n v="150"/>
    <s v="Keep momentum, login daily even if it's for a few minutes!"/>
    <x v="0"/>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x v="1"/>
    <x v="0"/>
    <m/>
    <s v="Help prepare for an advanced degree"/>
    <x v="0"/>
    <x v="0"/>
    <x v="15"/>
    <x v="1"/>
    <n v="8"/>
    <n v="60"/>
    <x v="4"/>
    <n v="10"/>
    <x v="0"/>
    <n v="0"/>
    <x v="5"/>
    <m/>
    <s v=" Data is the new bacon "/>
    <m/>
    <x v="0"/>
    <x v="14"/>
    <m/>
    <x v="0"/>
    <m/>
    <x v="2"/>
    <m/>
    <n v="5"/>
    <s v="Google"/>
    <x v="2"/>
    <x v="0"/>
    <x v="1"/>
    <x v="0"/>
    <x v="0"/>
    <x v="0"/>
    <x v="1"/>
    <x v="0"/>
    <x v="0"/>
    <m/>
    <m/>
    <x v="0"/>
    <m/>
    <n v="10"/>
    <n v="6"/>
    <n v="8"/>
    <s v="Just do it"/>
    <x v="1"/>
    <m/>
    <n v="9"/>
    <s v="Jobs for graduates"/>
    <m/>
    <m/>
    <m/>
  </r>
  <r>
    <n v="126"/>
    <x v="0"/>
    <x v="0"/>
    <m/>
    <m/>
    <x v="1"/>
    <x v="0"/>
    <x v="2"/>
    <x v="0"/>
    <n v="7"/>
    <n v="0"/>
    <x v="5"/>
    <n v="0"/>
    <x v="6"/>
    <n v="1"/>
    <x v="5"/>
    <m/>
    <s v=" Machine learning for life "/>
    <m/>
    <x v="0"/>
    <x v="14"/>
    <m/>
    <x v="4"/>
    <m/>
    <x v="2"/>
    <m/>
    <n v="7"/>
    <s v="-"/>
    <x v="2"/>
    <x v="0"/>
    <x v="1"/>
    <x v="0"/>
    <x v="1"/>
    <x v="0"/>
    <x v="0"/>
    <x v="0"/>
    <x v="0"/>
    <m/>
    <m/>
    <x v="1"/>
    <m/>
    <n v="15"/>
    <n v="10"/>
    <n v="20"/>
    <s v="-"/>
    <x v="0"/>
    <m/>
    <n v="9"/>
    <s v="-"/>
    <s v="-"/>
    <s v="-"/>
    <m/>
  </r>
  <r>
    <n v="127"/>
    <x v="1"/>
    <x v="0"/>
    <m/>
    <m/>
    <x v="0"/>
    <x v="0"/>
    <x v="26"/>
    <x v="1"/>
    <n v="7"/>
    <n v="60"/>
    <x v="12"/>
    <n v="6"/>
    <x v="6"/>
    <n v="0"/>
    <x v="0"/>
    <m/>
    <s v=" Machine learning for life "/>
    <m/>
    <x v="0"/>
    <x v="14"/>
    <m/>
    <x v="1"/>
    <m/>
    <x v="2"/>
    <m/>
    <n v="3"/>
    <s v="Coscale"/>
    <x v="2"/>
    <x v="0"/>
    <x v="1"/>
    <x v="0"/>
    <x v="1"/>
    <x v="0"/>
    <x v="0"/>
    <x v="0"/>
    <x v="0"/>
    <m/>
    <m/>
    <x v="1"/>
    <m/>
    <n v="5"/>
    <n v="1"/>
    <n v="10"/>
    <s v="The final part is always the hardest but the reword of having learned what you enjoy is priceless."/>
    <x v="0"/>
    <m/>
    <n v="10"/>
    <s v="Provide more scholarships various fields"/>
    <s v="Complete software arhitecture nanodegree and a complete data processing pipeline (spark) nanodegree."/>
    <m/>
    <m/>
  </r>
  <r>
    <n v="128"/>
    <x v="1"/>
    <x v="1"/>
    <m/>
    <m/>
    <x v="1"/>
    <x v="0"/>
    <x v="8"/>
    <x v="2"/>
    <n v="5"/>
    <n v="30"/>
    <x v="9"/>
    <n v="50"/>
    <x v="4"/>
    <n v="1"/>
    <x v="1"/>
    <m/>
    <s v=" Math - all the cool kids are doing it "/>
    <m/>
    <x v="0"/>
    <x v="19"/>
    <m/>
    <x v="0"/>
    <m/>
    <x v="5"/>
    <s v="Micro finance"/>
    <n v="13"/>
    <s v="Alter Modus MFI"/>
    <x v="2"/>
    <x v="0"/>
    <x v="1"/>
    <x v="0"/>
    <x v="1"/>
    <x v="0"/>
    <x v="0"/>
    <x v="0"/>
    <x v="0"/>
    <m/>
    <m/>
    <x v="1"/>
    <m/>
    <n v="6"/>
    <n v="10"/>
    <n v="20"/>
    <s v="Watch Udacity's free courses on the subject before enrolling in Nanodegree"/>
    <x v="3"/>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30"/>
    <x v="1"/>
    <x v="0"/>
    <m/>
    <m/>
    <x v="1"/>
    <x v="0"/>
    <x v="9"/>
    <x v="0"/>
    <n v="7"/>
    <n v="0"/>
    <x v="7"/>
    <n v="12"/>
    <x v="11"/>
    <n v="0"/>
    <x v="2"/>
    <m/>
    <s v=" Machine learning for life "/>
    <m/>
    <x v="1"/>
    <x v="7"/>
    <m/>
    <x v="3"/>
    <m/>
    <x v="5"/>
    <m/>
    <m/>
    <m/>
    <x v="2"/>
    <x v="0"/>
    <x v="1"/>
    <x v="1"/>
    <x v="0"/>
    <x v="0"/>
    <x v="0"/>
    <x v="0"/>
    <x v="0"/>
    <m/>
    <m/>
    <x v="1"/>
    <m/>
    <n v="6"/>
    <n v="6"/>
    <n v="12"/>
    <s v="Do not overcomplicate things: make a good enough project, improve it if you find the time."/>
    <x v="2"/>
    <s v="News about the free AI course that started it all. I do not remember the site."/>
    <n v="7"/>
    <s v="Clearer project instructions."/>
    <m/>
    <m/>
    <m/>
  </r>
  <r>
    <n v="131"/>
    <x v="0"/>
    <x v="1"/>
    <m/>
    <m/>
    <x v="0"/>
    <x v="0"/>
    <x v="28"/>
    <x v="4"/>
    <n v="8"/>
    <n v="0"/>
    <x v="10"/>
    <n v="0"/>
    <x v="3"/>
    <n v="1"/>
    <x v="1"/>
    <m/>
    <s v=" Math - all the cool kids are doing it "/>
    <m/>
    <x v="0"/>
    <x v="4"/>
    <m/>
    <x v="1"/>
    <m/>
    <x v="18"/>
    <m/>
    <n v="20"/>
    <s v="Sony"/>
    <x v="1"/>
    <x v="0"/>
    <x v="1"/>
    <x v="0"/>
    <x v="0"/>
    <x v="1"/>
    <x v="0"/>
    <x v="0"/>
    <x v="0"/>
    <m/>
    <m/>
    <x v="0"/>
    <m/>
    <n v="6"/>
    <n v="10"/>
    <n v="12"/>
    <s v="Meet the deadlines."/>
    <x v="1"/>
    <m/>
    <n v="9"/>
    <s v="More exciting / fun projects like the AI / CNN project."/>
    <s v="Not sure... maybe GPU engineering?...and then I can be an instructor ;-)"/>
    <s v="I am shy."/>
    <m/>
  </r>
  <r>
    <n v="132"/>
    <x v="1"/>
    <x v="0"/>
    <m/>
    <m/>
    <x v="1"/>
    <x v="0"/>
    <x v="3"/>
    <x v="0"/>
    <n v="6"/>
    <n v="0"/>
    <x v="4"/>
    <n v="12"/>
    <x v="7"/>
    <n v="1"/>
    <x v="4"/>
    <m/>
    <s v=" Math - all the cool kids are doing it "/>
    <m/>
    <x v="0"/>
    <x v="14"/>
    <m/>
    <x v="6"/>
    <m/>
    <x v="7"/>
    <m/>
    <n v="1"/>
    <s v="Carlton village assisted living"/>
    <x v="4"/>
    <x v="0"/>
    <x v="1"/>
    <x v="0"/>
    <x v="0"/>
    <x v="0"/>
    <x v="0"/>
    <x v="0"/>
    <x v="0"/>
    <m/>
    <s v="Android basics"/>
    <x v="1"/>
    <m/>
    <n v="6"/>
    <n v="6"/>
    <n v="25"/>
    <s v="Stay focused and engaged in your work. The more you learn from the course through paying attention and asking questions, the more hirable you are in the end. "/>
    <x v="4"/>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x v="0"/>
    <x v="1"/>
    <m/>
    <m/>
    <x v="0"/>
    <x v="0"/>
    <x v="2"/>
    <x v="0"/>
    <n v="8"/>
    <n v="120"/>
    <x v="7"/>
    <n v="10"/>
    <x v="10"/>
    <n v="0"/>
    <x v="8"/>
    <m/>
    <s v=" Data is the new bacon "/>
    <m/>
    <x v="0"/>
    <x v="11"/>
    <m/>
    <x v="1"/>
    <m/>
    <x v="2"/>
    <m/>
    <n v="7"/>
    <s v="AccionLabs"/>
    <x v="0"/>
    <x v="0"/>
    <x v="1"/>
    <x v="0"/>
    <x v="0"/>
    <x v="0"/>
    <x v="1"/>
    <x v="0"/>
    <x v="0"/>
    <m/>
    <m/>
    <x v="0"/>
    <m/>
    <n v="5"/>
    <n v="4"/>
    <n v="10"/>
    <s v="Put full efforts"/>
    <x v="1"/>
    <m/>
    <n v="9"/>
    <s v="More quality lectures"/>
    <s v="Networking"/>
    <m/>
    <m/>
  </r>
  <r>
    <n v="134"/>
    <x v="0"/>
    <x v="1"/>
    <m/>
    <m/>
    <x v="1"/>
    <x v="0"/>
    <x v="13"/>
    <x v="1"/>
    <n v="6"/>
    <n v="240"/>
    <x v="4"/>
    <n v="20"/>
    <x v="9"/>
    <n v="1"/>
    <x v="2"/>
    <m/>
    <s v=" Machine learning for life "/>
    <m/>
    <x v="0"/>
    <x v="11"/>
    <m/>
    <x v="3"/>
    <s v="Junior"/>
    <x v="2"/>
    <m/>
    <n v="2"/>
    <s v="Itau"/>
    <x v="0"/>
    <x v="0"/>
    <x v="1"/>
    <x v="0"/>
    <x v="1"/>
    <x v="0"/>
    <x v="0"/>
    <x v="0"/>
    <x v="0"/>
    <m/>
    <m/>
    <x v="1"/>
    <m/>
    <n v="5"/>
    <n v="6"/>
    <n v="300"/>
    <s v="Use the foruns, be creative, use the pause if you need it, your are not alone and you will be rewarded"/>
    <x v="1"/>
    <m/>
    <n v="10"/>
    <s v="More real world problemns"/>
    <s v="More mathematical approaches to some courses "/>
    <m/>
    <m/>
  </r>
  <r>
    <n v="135"/>
    <x v="1"/>
    <x v="1"/>
    <s v="Help move from academia to industry"/>
    <m/>
    <x v="1"/>
    <x v="0"/>
    <x v="26"/>
    <x v="1"/>
    <n v="6"/>
    <n v="60"/>
    <x v="1"/>
    <n v="3"/>
    <x v="2"/>
    <n v="1"/>
    <x v="3"/>
    <m/>
    <s v=" Machine learning for life "/>
    <m/>
    <x v="0"/>
    <x v="14"/>
    <m/>
    <x v="3"/>
    <s v="Junior"/>
    <x v="5"/>
    <s v="Financial Services"/>
    <n v="2"/>
    <s v="Investec"/>
    <x v="0"/>
    <x v="0"/>
    <x v="1"/>
    <x v="0"/>
    <x v="0"/>
    <x v="0"/>
    <x v="1"/>
    <x v="0"/>
    <x v="0"/>
    <m/>
    <m/>
    <x v="0"/>
    <m/>
    <n v="3"/>
    <n v="4"/>
    <n v="3"/>
    <s v="Plan extra time to apply what you have learnt."/>
    <x v="0"/>
    <m/>
    <n v="10"/>
    <s v="Provide information about the tasks required to deploy and make the project practical ."/>
    <m/>
    <m/>
    <m/>
  </r>
  <r>
    <n v="136"/>
    <x v="1"/>
    <x v="0"/>
    <m/>
    <m/>
    <x v="0"/>
    <x v="0"/>
    <x v="26"/>
    <x v="1"/>
    <n v="10"/>
    <n v="30"/>
    <x v="4"/>
    <n v="3"/>
    <x v="2"/>
    <n v="1"/>
    <x v="0"/>
    <m/>
    <s v=" Machine learning for life "/>
    <m/>
    <x v="1"/>
    <x v="7"/>
    <m/>
    <x v="3"/>
    <m/>
    <x v="5"/>
    <m/>
    <m/>
    <m/>
    <x v="2"/>
    <x v="0"/>
    <x v="1"/>
    <x v="1"/>
    <x v="0"/>
    <x v="0"/>
    <x v="0"/>
    <x v="0"/>
    <x v="0"/>
    <m/>
    <m/>
    <x v="1"/>
    <m/>
    <n v="10"/>
    <n v="10"/>
    <n v="10"/>
    <s v="never give up or stop, keep up even if it hurts or you feel bored, there is nothing that tastes better than getting the degree after hours and weeks of hard work"/>
    <x v="4"/>
    <m/>
    <n v="9"/>
    <s v="help me get a job in morocco"/>
    <m/>
    <s v="Thank you for the hard work"/>
    <m/>
  </r>
  <r>
    <n v="137"/>
    <x v="0"/>
    <x v="0"/>
    <m/>
    <m/>
    <x v="1"/>
    <x v="0"/>
    <x v="3"/>
    <x v="0"/>
    <n v="8"/>
    <n v="65"/>
    <x v="7"/>
    <n v="20"/>
    <x v="5"/>
    <n v="1"/>
    <x v="0"/>
    <m/>
    <s v=" Data is the new bacon "/>
    <m/>
    <x v="0"/>
    <x v="4"/>
    <m/>
    <x v="2"/>
    <m/>
    <x v="9"/>
    <m/>
    <n v="15"/>
    <s v="Student Price Card"/>
    <x v="3"/>
    <x v="0"/>
    <x v="1"/>
    <x v="0"/>
    <x v="1"/>
    <x v="0"/>
    <x v="0"/>
    <x v="0"/>
    <x v="0"/>
    <m/>
    <m/>
    <x v="2"/>
    <m/>
    <n v="4"/>
    <n v="6"/>
    <n v="16"/>
    <s v="Budget two timeslots, one little one everyday for watching videos and such, and one big chunk per week for projects."/>
    <x v="2"/>
    <s v="I don't really remember."/>
    <n v="10"/>
    <s v="Cheaper. It's usually the cost that makes me hesitant to sign up."/>
    <s v="How to properly frame and drywall a room. Online learning in this sort of area isn't very good."/>
    <s v="Canadian postal codes have letters in them."/>
    <m/>
  </r>
  <r>
    <n v="138"/>
    <x v="1"/>
    <x v="0"/>
    <m/>
    <m/>
    <x v="0"/>
    <x v="0"/>
    <x v="26"/>
    <x v="1"/>
    <n v="8"/>
    <n v="60"/>
    <x v="1"/>
    <n v="10"/>
    <x v="8"/>
    <n v="1"/>
    <x v="1"/>
    <m/>
    <s v=" Machine learning for life "/>
    <m/>
    <x v="0"/>
    <x v="4"/>
    <m/>
    <x v="1"/>
    <m/>
    <x v="7"/>
    <m/>
    <n v="1"/>
    <s v="Hangzhou"/>
    <x v="0"/>
    <x v="0"/>
    <x v="1"/>
    <x v="0"/>
    <x v="1"/>
    <x v="0"/>
    <x v="0"/>
    <x v="0"/>
    <x v="0"/>
    <m/>
    <m/>
    <x v="2"/>
    <m/>
    <n v="6"/>
    <n v="6"/>
    <n v="10"/>
    <s v="Best is the enemy of good"/>
    <x v="2"/>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x v="1"/>
    <x v="0"/>
    <m/>
    <m/>
    <x v="0"/>
    <x v="0"/>
    <x v="1"/>
    <x v="0"/>
    <n v="6"/>
    <n v="140"/>
    <x v="5"/>
    <n v="1"/>
    <x v="2"/>
    <n v="0"/>
    <x v="0"/>
    <m/>
    <s v=" Math - all the cool kids are doing it "/>
    <m/>
    <x v="0"/>
    <x v="11"/>
    <m/>
    <x v="1"/>
    <m/>
    <x v="2"/>
    <m/>
    <n v="1"/>
    <s v="SolarLab"/>
    <x v="2"/>
    <x v="0"/>
    <x v="1"/>
    <x v="0"/>
    <x v="1"/>
    <x v="0"/>
    <x v="0"/>
    <x v="0"/>
    <x v="0"/>
    <m/>
    <m/>
    <x v="1"/>
    <m/>
    <n v="10"/>
    <n v="6"/>
    <n v="20"/>
    <s v="Learn the basics before starting nanodegree"/>
    <x v="0"/>
    <m/>
    <n v="6"/>
    <s v="Improve employability of its ML Nanodegree graduates"/>
    <s v="Big Data"/>
    <s v="Give all your graduates a chance with Blitz. I have not received a single offer despite I graduated the ML Nanodegree."/>
    <m/>
  </r>
  <r>
    <n v="140"/>
    <x v="1"/>
    <x v="0"/>
    <m/>
    <s v="Help prepare for an advanced degree"/>
    <x v="1"/>
    <x v="0"/>
    <x v="26"/>
    <x v="1"/>
    <n v="6"/>
    <n v="90"/>
    <x v="4"/>
    <n v="12"/>
    <x v="9"/>
    <n v="0"/>
    <x v="1"/>
    <m/>
    <s v=" Math - all the cool kids are doing it "/>
    <m/>
    <x v="0"/>
    <x v="16"/>
    <m/>
    <x v="4"/>
    <m/>
    <x v="5"/>
    <s v="Market Research"/>
    <n v="2"/>
    <s v="Euromonitor International"/>
    <x v="0"/>
    <x v="0"/>
    <x v="1"/>
    <x v="1"/>
    <x v="0"/>
    <x v="0"/>
    <x v="0"/>
    <x v="0"/>
    <x v="0"/>
    <m/>
    <m/>
    <x v="1"/>
    <m/>
    <n v="6"/>
    <n v="10"/>
    <n v="50"/>
    <s v="Be patient. Learning new knowledge takes time :)"/>
    <x v="1"/>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x v="1"/>
    <x v="0"/>
    <m/>
    <m/>
    <x v="0"/>
    <x v="0"/>
    <x v="26"/>
    <x v="1"/>
    <n v="4"/>
    <n v="2"/>
    <x v="4"/>
    <n v="15"/>
    <x v="0"/>
    <n v="1"/>
    <x v="0"/>
    <m/>
    <s v=" Math - all the cool kids are doing it "/>
    <m/>
    <x v="1"/>
    <x v="7"/>
    <m/>
    <x v="3"/>
    <m/>
    <x v="5"/>
    <m/>
    <m/>
    <m/>
    <x v="0"/>
    <x v="0"/>
    <x v="0"/>
    <x v="0"/>
    <x v="0"/>
    <x v="0"/>
    <x v="0"/>
    <x v="0"/>
    <x v="0"/>
    <m/>
    <m/>
    <x v="1"/>
    <m/>
    <n v="6"/>
    <n v="6"/>
    <n v="3"/>
    <s v="Be regular in taking classes. Don't take large gaps between completing courses."/>
    <x v="0"/>
    <m/>
    <n v="10"/>
    <s v="An interview prep would be very helpful."/>
    <s v="Market Research"/>
    <s v="Nothing much. I am looking forward to have another nanodegree at Udacity. "/>
    <m/>
  </r>
  <r>
    <n v="142"/>
    <x v="0"/>
    <x v="1"/>
    <m/>
    <m/>
    <x v="0"/>
    <x v="0"/>
    <x v="11"/>
    <x v="0"/>
    <n v="7"/>
    <n v="150"/>
    <x v="6"/>
    <n v="10"/>
    <x v="3"/>
    <n v="0"/>
    <x v="1"/>
    <m/>
    <s v=" Data is the new bacon "/>
    <m/>
    <x v="0"/>
    <x v="10"/>
    <m/>
    <x v="1"/>
    <m/>
    <x v="6"/>
    <m/>
    <n v="3"/>
    <s v="Globalfoundries"/>
    <x v="0"/>
    <x v="0"/>
    <x v="0"/>
    <x v="0"/>
    <x v="0"/>
    <x v="0"/>
    <x v="0"/>
    <x v="0"/>
    <x v="0"/>
    <m/>
    <m/>
    <x v="1"/>
    <m/>
    <n v="10"/>
    <n v="10"/>
    <n v="20"/>
    <s v="Never give up"/>
    <x v="0"/>
    <m/>
    <n v="10"/>
    <s v="More projects related to real life work"/>
    <s v="VBA, power bi"/>
    <s v="Na"/>
    <m/>
  </r>
  <r>
    <n v="143"/>
    <x v="0"/>
    <x v="1"/>
    <m/>
    <m/>
    <x v="0"/>
    <x v="0"/>
    <x v="11"/>
    <x v="0"/>
    <n v="7"/>
    <n v="28"/>
    <x v="5"/>
    <n v="6"/>
    <x v="11"/>
    <n v="0"/>
    <x v="5"/>
    <m/>
    <s v=" Math - all the cool kids are doing it "/>
    <m/>
    <x v="0"/>
    <x v="3"/>
    <m/>
    <x v="1"/>
    <m/>
    <x v="8"/>
    <m/>
    <n v="5"/>
    <s v="Chubb Insurance"/>
    <x v="2"/>
    <x v="0"/>
    <x v="1"/>
    <x v="1"/>
    <x v="0"/>
    <x v="0"/>
    <x v="1"/>
    <x v="0"/>
    <x v="0"/>
    <m/>
    <m/>
    <x v="0"/>
    <m/>
    <n v="4"/>
    <n v="4"/>
    <n v="100"/>
    <s v="Take your time, don't be afraid to walk away and come back. Usually, that's when things actually clicked or I saw the relevance of it elsewhere in my daily life and that makes the learning much more sticky and enjoyable. "/>
    <x v="0"/>
    <m/>
    <n v="9"/>
    <s v="Fixed pricing and more guided labs. "/>
    <s v="Big data and cloud"/>
    <m/>
    <m/>
  </r>
  <r>
    <n v="144"/>
    <x v="0"/>
    <x v="0"/>
    <m/>
    <m/>
    <x v="1"/>
    <x v="0"/>
    <x v="2"/>
    <x v="0"/>
    <n v="8"/>
    <n v="0"/>
    <x v="5"/>
    <n v="1"/>
    <x v="3"/>
    <n v="0"/>
    <x v="0"/>
    <m/>
    <s v=" Data is the new bacon "/>
    <m/>
    <x v="0"/>
    <x v="14"/>
    <m/>
    <x v="3"/>
    <s v="Software Engineer"/>
    <x v="2"/>
    <m/>
    <n v="5"/>
    <s v="Mahisoft"/>
    <x v="0"/>
    <x v="0"/>
    <x v="1"/>
    <x v="0"/>
    <x v="1"/>
    <x v="0"/>
    <x v="0"/>
    <x v="0"/>
    <x v="0"/>
    <m/>
    <m/>
    <x v="2"/>
    <m/>
    <n v="3"/>
    <n v="1"/>
    <n v="160"/>
    <s v="None"/>
    <x v="0"/>
    <m/>
    <n v="10"/>
    <s v="All good"/>
    <s v="Deep learning"/>
    <s v="Nope"/>
    <m/>
  </r>
  <r>
    <n v="145"/>
    <x v="0"/>
    <x v="1"/>
    <m/>
    <s v="Help prepare for an advanced degree"/>
    <x v="1"/>
    <x v="0"/>
    <x v="26"/>
    <x v="1"/>
    <n v="6"/>
    <n v="120"/>
    <x v="16"/>
    <n v="4"/>
    <x v="9"/>
    <n v="1"/>
    <x v="2"/>
    <m/>
    <m/>
    <s v="Unquenchable Thirst for Knowledge"/>
    <x v="0"/>
    <x v="11"/>
    <m/>
    <x v="1"/>
    <m/>
    <x v="9"/>
    <m/>
    <n v="2"/>
    <s v="Media IQ Digital India Ltd."/>
    <x v="0"/>
    <x v="0"/>
    <x v="1"/>
    <x v="0"/>
    <x v="0"/>
    <x v="0"/>
    <x v="0"/>
    <x v="0"/>
    <x v="0"/>
    <s v="None"/>
    <m/>
    <x v="3"/>
    <m/>
    <n v="0"/>
    <n v="0"/>
    <m/>
    <m/>
    <x v="1"/>
    <m/>
    <n v="8"/>
    <s v="I am enjoying my terms. More meetups maybe"/>
    <m/>
    <s v="Glad to be associated with Udacity"/>
    <m/>
  </r>
  <r>
    <n v="146"/>
    <x v="1"/>
    <x v="0"/>
    <s v="Help move from academia to industry"/>
    <m/>
    <x v="0"/>
    <x v="0"/>
    <x v="10"/>
    <x v="0"/>
    <n v="8"/>
    <n v="7"/>
    <x v="5"/>
    <n v="0"/>
    <x v="5"/>
    <n v="1"/>
    <x v="1"/>
    <m/>
    <s v=" A quality life demands quality questions "/>
    <m/>
    <x v="0"/>
    <x v="16"/>
    <m/>
    <x v="1"/>
    <m/>
    <x v="7"/>
    <m/>
    <n v="3"/>
    <s v="Academic Medical Center"/>
    <x v="2"/>
    <x v="0"/>
    <x v="1"/>
    <x v="1"/>
    <x v="0"/>
    <x v="0"/>
    <x v="0"/>
    <x v="0"/>
    <x v="0"/>
    <m/>
    <m/>
    <x v="1"/>
    <m/>
    <n v="4"/>
    <n v="6"/>
    <n v="20"/>
    <s v="Be more curious"/>
    <x v="1"/>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x v="1"/>
    <x v="0"/>
    <m/>
    <m/>
    <x v="0"/>
    <x v="0"/>
    <x v="11"/>
    <x v="0"/>
    <n v="7"/>
    <n v="60"/>
    <x v="7"/>
    <n v="5"/>
    <x v="0"/>
    <n v="0"/>
    <x v="0"/>
    <m/>
    <s v=" Math - all the cool kids are doing it "/>
    <m/>
    <x v="0"/>
    <x v="10"/>
    <m/>
    <x v="1"/>
    <m/>
    <x v="4"/>
    <m/>
    <n v="5"/>
    <s v="Cognizant "/>
    <x v="0"/>
    <x v="0"/>
    <x v="1"/>
    <x v="1"/>
    <x v="0"/>
    <x v="0"/>
    <x v="0"/>
    <x v="0"/>
    <x v="0"/>
    <m/>
    <m/>
    <x v="2"/>
    <m/>
    <n v="6"/>
    <n v="5"/>
    <n v="25"/>
    <s v="Patience is the key"/>
    <x v="4"/>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x v="0"/>
    <x v="0"/>
    <m/>
    <s v="Help prepare for an advanced degree"/>
    <x v="1"/>
    <x v="0"/>
    <x v="13"/>
    <x v="1"/>
    <n v="7"/>
    <n v="0"/>
    <x v="5"/>
    <n v="15"/>
    <x v="8"/>
    <n v="1"/>
    <x v="0"/>
    <m/>
    <s v=" Machine learning for life "/>
    <m/>
    <x v="0"/>
    <x v="12"/>
    <m/>
    <x v="4"/>
    <m/>
    <x v="0"/>
    <m/>
    <n v="1"/>
    <s v="Udacity"/>
    <x v="0"/>
    <x v="0"/>
    <x v="1"/>
    <x v="0"/>
    <x v="0"/>
    <x v="1"/>
    <x v="1"/>
    <x v="1"/>
    <x v="1"/>
    <m/>
    <m/>
    <x v="0"/>
    <m/>
    <n v="15"/>
    <n v="6"/>
    <n v="90"/>
    <s v="Find other people with same interest (Slack is a great place to do so online, meetups/conferences - offline), find a problem and work towards solving that using knowledge learned from the course, participate in challenges/hackathons"/>
    <x v="1"/>
    <m/>
    <n v="10"/>
    <s v="Make more cool NDs :P"/>
    <s v="Reinforcement Learning"/>
    <m/>
    <m/>
  </r>
  <r>
    <n v="149"/>
    <x v="1"/>
    <x v="1"/>
    <m/>
    <m/>
    <x v="1"/>
    <x v="0"/>
    <x v="24"/>
    <x v="0"/>
    <n v="7"/>
    <n v="55"/>
    <x v="6"/>
    <n v="2"/>
    <x v="3"/>
    <n v="0"/>
    <x v="3"/>
    <m/>
    <s v=" Machine learning for life "/>
    <m/>
    <x v="0"/>
    <x v="11"/>
    <m/>
    <x v="1"/>
    <m/>
    <x v="3"/>
    <m/>
    <n v="6"/>
    <s v="Ubisoft Entertainment"/>
    <x v="4"/>
    <x v="0"/>
    <x v="1"/>
    <x v="0"/>
    <x v="1"/>
    <x v="1"/>
    <x v="1"/>
    <x v="0"/>
    <x v="0"/>
    <m/>
    <m/>
    <x v="1"/>
    <m/>
    <n v="4"/>
    <n v="4"/>
    <n v="6"/>
    <s v="It`s better to do a little everyday than big bursts before deadlines."/>
    <x v="2"/>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x v="0"/>
    <x v="1"/>
    <m/>
    <m/>
    <x v="0"/>
    <x v="0"/>
    <x v="26"/>
    <x v="1"/>
    <n v="7"/>
    <n v="25"/>
    <x v="6"/>
    <n v="5"/>
    <x v="2"/>
    <n v="0"/>
    <x v="0"/>
    <m/>
    <s v=" Machine learning for life "/>
    <m/>
    <x v="0"/>
    <x v="5"/>
    <m/>
    <x v="4"/>
    <m/>
    <x v="5"/>
    <s v="Gambling"/>
    <n v="2"/>
    <s v="Na"/>
    <x v="2"/>
    <x v="0"/>
    <x v="1"/>
    <x v="1"/>
    <x v="0"/>
    <x v="0"/>
    <x v="0"/>
    <x v="0"/>
    <x v="0"/>
    <m/>
    <m/>
    <x v="1"/>
    <m/>
    <n v="2"/>
    <n v="1"/>
    <n v="10"/>
    <s v="Na"/>
    <x v="3"/>
    <m/>
    <n v="8"/>
    <s v="Na"/>
    <s v="Crypto currency courses"/>
    <s v="Na"/>
    <m/>
  </r>
  <r>
    <n v="151"/>
    <x v="1"/>
    <x v="1"/>
    <m/>
    <s v="Help prepare for an advanced degree"/>
    <x v="0"/>
    <x v="0"/>
    <x v="0"/>
    <x v="0"/>
    <n v="6"/>
    <n v="0"/>
    <x v="4"/>
    <n v="6"/>
    <x v="7"/>
    <n v="0"/>
    <x v="1"/>
    <m/>
    <s v=" Data is the new bacon "/>
    <m/>
    <x v="0"/>
    <x v="17"/>
    <m/>
    <x v="0"/>
    <m/>
    <x v="2"/>
    <m/>
    <n v="10"/>
    <s v="Acumen Solutions"/>
    <x v="0"/>
    <x v="0"/>
    <x v="1"/>
    <x v="0"/>
    <x v="1"/>
    <x v="0"/>
    <x v="0"/>
    <x v="0"/>
    <x v="0"/>
    <m/>
    <s v="Digital Marketing"/>
    <x v="1"/>
    <m/>
    <n v="6"/>
    <n v="6"/>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x v="1"/>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x v="0"/>
    <x v="1"/>
    <m/>
    <m/>
    <x v="0"/>
    <x v="0"/>
    <x v="1"/>
    <x v="0"/>
    <n v="7"/>
    <n v="60"/>
    <x v="4"/>
    <n v="12"/>
    <x v="8"/>
    <n v="1"/>
    <x v="1"/>
    <m/>
    <s v=" Math - all the cool kids are doing it "/>
    <m/>
    <x v="0"/>
    <x v="10"/>
    <m/>
    <x v="0"/>
    <m/>
    <x v="3"/>
    <m/>
    <n v="10"/>
    <s v="Disney Park and Resorts"/>
    <x v="1"/>
    <x v="0"/>
    <x v="1"/>
    <x v="0"/>
    <x v="0"/>
    <x v="0"/>
    <x v="1"/>
    <x v="0"/>
    <x v="0"/>
    <m/>
    <m/>
    <x v="2"/>
    <m/>
    <n v="10"/>
    <n v="3"/>
    <n v="4"/>
    <s v="Asking, reading. The more the better"/>
    <x v="0"/>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x v="1"/>
    <x v="0"/>
    <s v="Help move from academia to industry"/>
    <m/>
    <x v="1"/>
    <x v="0"/>
    <x v="28"/>
    <x v="4"/>
    <n v="7"/>
    <n v="0"/>
    <x v="6"/>
    <n v="30"/>
    <x v="4"/>
    <n v="1"/>
    <x v="0"/>
    <m/>
    <m/>
    <s v="Life long [machine] learning matters."/>
    <x v="0"/>
    <x v="17"/>
    <m/>
    <x v="1"/>
    <m/>
    <x v="0"/>
    <m/>
    <n v="28"/>
    <s v="Sumach Group / Durham College"/>
    <x v="2"/>
    <x v="0"/>
    <x v="1"/>
    <x v="0"/>
    <x v="0"/>
    <x v="1"/>
    <x v="0"/>
    <x v="0"/>
    <x v="0"/>
    <m/>
    <m/>
    <x v="1"/>
    <m/>
    <n v="10"/>
    <n v="4"/>
    <n v="6"/>
    <s v="Stick with it, you'll get there.  Mentors are great and the feedback from project reviewers is a powerful learning source."/>
    <x v="2"/>
    <s v="Sebastian keynote @ IBM World of Watson."/>
    <n v="10"/>
    <s v="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
    <s v="Keep the quality level as high as you have and keep innovating.  I think for the value on investment it's a solid offering."/>
    <m/>
  </r>
  <r>
    <n v="154"/>
    <x v="0"/>
    <x v="1"/>
    <s v="Help move from academia to industry"/>
    <s v="Help prepare for an advanced degree"/>
    <x v="0"/>
    <x v="0"/>
    <x v="9"/>
    <x v="0"/>
    <n v="8"/>
    <n v="60"/>
    <x v="1"/>
    <n v="2"/>
    <x v="2"/>
    <n v="0"/>
    <x v="3"/>
    <m/>
    <s v=" Machine learning for life "/>
    <m/>
    <x v="0"/>
    <x v="16"/>
    <m/>
    <x v="4"/>
    <m/>
    <x v="0"/>
    <m/>
    <n v="3"/>
    <s v="Gosvea"/>
    <x v="2"/>
    <x v="0"/>
    <x v="1"/>
    <x v="1"/>
    <x v="0"/>
    <x v="0"/>
    <x v="1"/>
    <x v="0"/>
    <x v="0"/>
    <m/>
    <m/>
    <x v="1"/>
    <m/>
    <n v="6"/>
    <n v="6"/>
    <n v="50"/>
    <s v="Be proactive"/>
    <x v="1"/>
    <m/>
    <n v="10"/>
    <s v="Nothing to improve"/>
    <s v="Algorithms (in Python preferably)"/>
    <s v="No"/>
    <m/>
  </r>
  <r>
    <n v="156"/>
    <x v="1"/>
    <x v="0"/>
    <m/>
    <m/>
    <x v="0"/>
    <x v="0"/>
    <x v="24"/>
    <x v="0"/>
    <n v="7"/>
    <n v="45"/>
    <x v="5"/>
    <n v="40"/>
    <x v="11"/>
    <n v="1"/>
    <x v="4"/>
    <m/>
    <s v=" A quality life demands quality questions "/>
    <m/>
    <x v="0"/>
    <x v="10"/>
    <m/>
    <x v="1"/>
    <m/>
    <x v="9"/>
    <m/>
    <n v="1"/>
    <s v="Lancers Inc."/>
    <x v="1"/>
    <x v="0"/>
    <x v="1"/>
    <x v="0"/>
    <x v="0"/>
    <x v="0"/>
    <x v="1"/>
    <x v="0"/>
    <x v="0"/>
    <m/>
    <m/>
    <x v="1"/>
    <m/>
    <n v="10"/>
    <n v="10"/>
    <n v="120"/>
    <s v="none"/>
    <x v="1"/>
    <m/>
    <n v="10"/>
    <s v="none"/>
    <m/>
    <m/>
    <m/>
  </r>
  <r>
    <n v="157"/>
    <x v="0"/>
    <x v="0"/>
    <m/>
    <m/>
    <x v="1"/>
    <x v="0"/>
    <x v="29"/>
    <x v="3"/>
    <n v="9"/>
    <n v="120"/>
    <x v="4"/>
    <n v="10"/>
    <x v="0"/>
    <n v="0"/>
    <x v="1"/>
    <m/>
    <s v=" Data is the new bacon "/>
    <m/>
    <x v="1"/>
    <x v="7"/>
    <m/>
    <x v="3"/>
    <m/>
    <x v="5"/>
    <m/>
    <m/>
    <m/>
    <x v="0"/>
    <x v="0"/>
    <x v="1"/>
    <x v="0"/>
    <x v="1"/>
    <x v="0"/>
    <x v="0"/>
    <x v="0"/>
    <x v="0"/>
    <m/>
    <m/>
    <x v="0"/>
    <m/>
    <n v="15"/>
    <n v="6"/>
    <n v="10"/>
    <s v="don't expect to understand everything right away"/>
    <x v="2"/>
    <s v="university"/>
    <n v="10"/>
    <s v="reducing waiting time for the email support!"/>
    <s v="mathematics!"/>
    <m/>
    <m/>
  </r>
  <r>
    <n v="158"/>
    <x v="1"/>
    <x v="0"/>
    <m/>
    <m/>
    <x v="0"/>
    <x v="0"/>
    <x v="9"/>
    <x v="0"/>
    <n v="8"/>
    <n v="15"/>
    <x v="7"/>
    <n v="12"/>
    <x v="1"/>
    <n v="0"/>
    <x v="3"/>
    <m/>
    <m/>
    <s v="Building skynet, one algorithm at a time."/>
    <x v="0"/>
    <x v="14"/>
    <m/>
    <x v="1"/>
    <m/>
    <x v="2"/>
    <m/>
    <n v="8"/>
    <s v="IBM"/>
    <x v="1"/>
    <x v="0"/>
    <x v="1"/>
    <x v="0"/>
    <x v="0"/>
    <x v="1"/>
    <x v="0"/>
    <x v="0"/>
    <x v="0"/>
    <m/>
    <m/>
    <x v="0"/>
    <m/>
    <n v="6"/>
    <n v="6"/>
    <n v="40"/>
    <s v="Split your project work into small chunks and handle them daily."/>
    <x v="5"/>
    <m/>
    <n v="7"/>
    <s v="Less marketing , more educating."/>
    <s v="Data Scientist"/>
    <s v="For new programs , they seem rushed to fit the market interest, rather than creating thorough programs."/>
    <m/>
  </r>
  <r>
    <n v="159"/>
    <x v="0"/>
    <x v="0"/>
    <m/>
    <m/>
    <x v="1"/>
    <x v="0"/>
    <x v="25"/>
    <x v="4"/>
    <n v="5"/>
    <n v="120"/>
    <x v="1"/>
    <n v="3"/>
    <x v="10"/>
    <n v="0"/>
    <x v="3"/>
    <m/>
    <s v=" A quality life demands quality questions "/>
    <m/>
    <x v="0"/>
    <x v="14"/>
    <m/>
    <x v="1"/>
    <m/>
    <x v="16"/>
    <m/>
    <n v="20"/>
    <s v="celmac"/>
    <x v="0"/>
    <x v="0"/>
    <x v="1"/>
    <x v="1"/>
    <x v="0"/>
    <x v="0"/>
    <x v="0"/>
    <x v="0"/>
    <x v="0"/>
    <m/>
    <m/>
    <x v="2"/>
    <m/>
    <n v="5"/>
    <n v="2"/>
    <n v="12"/>
    <s v="Practice makes you perfect in learning"/>
    <x v="0"/>
    <m/>
    <n v="10"/>
    <s v="More interaction with the mentors"/>
    <s v="Machine Learning and IoT"/>
    <s v="You are doing a great job."/>
    <m/>
  </r>
  <r>
    <n v="160"/>
    <x v="0"/>
    <x v="0"/>
    <m/>
    <m/>
    <x v="1"/>
    <x v="0"/>
    <x v="13"/>
    <x v="1"/>
    <n v="7"/>
    <n v="160"/>
    <x v="1"/>
    <n v="5"/>
    <x v="1"/>
    <n v="0"/>
    <x v="1"/>
    <m/>
    <s v=" A quality life demands quality questions "/>
    <m/>
    <x v="1"/>
    <x v="7"/>
    <m/>
    <x v="3"/>
    <m/>
    <x v="5"/>
    <m/>
    <m/>
    <m/>
    <x v="0"/>
    <x v="0"/>
    <x v="1"/>
    <x v="0"/>
    <x v="0"/>
    <x v="1"/>
    <x v="1"/>
    <x v="0"/>
    <x v="1"/>
    <m/>
    <m/>
    <x v="2"/>
    <m/>
    <n v="6"/>
    <n v="4"/>
    <n v="10"/>
    <s v="Keep asking questions. "/>
    <x v="1"/>
    <m/>
    <n v="10"/>
    <s v="More materials. "/>
    <s v="Automation Engineering, DevOps, Infrastructure (Microservices) "/>
    <s v="I think the project quality is good, but maybe more project for some of the nanodegree. And then more reading materials design by udacity."/>
    <m/>
  </r>
  <r>
    <n v="161"/>
    <x v="0"/>
    <x v="0"/>
    <s v="Help move from academia to industry"/>
    <s v="Help prepare for an advanced degree"/>
    <x v="1"/>
    <x v="0"/>
    <x v="21"/>
    <x v="3"/>
    <n v="7"/>
    <n v="5"/>
    <x v="5"/>
    <n v="8"/>
    <x v="4"/>
    <n v="1"/>
    <x v="3"/>
    <m/>
    <s v=" Machine learning for life "/>
    <m/>
    <x v="1"/>
    <x v="7"/>
    <m/>
    <x v="3"/>
    <m/>
    <x v="5"/>
    <m/>
    <m/>
    <m/>
    <x v="0"/>
    <x v="0"/>
    <x v="1"/>
    <x v="0"/>
    <x v="0"/>
    <x v="0"/>
    <x v="1"/>
    <x v="0"/>
    <x v="0"/>
    <m/>
    <m/>
    <x v="2"/>
    <m/>
    <n v="6"/>
    <n v="40"/>
    <n v="150"/>
    <s v="Always do your best."/>
    <x v="1"/>
    <m/>
    <n v="10"/>
    <s v="The videos can be made longer in order to go to greater depth in the given field."/>
    <s v="Advanced deep learning."/>
    <s v="Nothing."/>
    <m/>
  </r>
  <r>
    <n v="162"/>
    <x v="1"/>
    <x v="0"/>
    <m/>
    <m/>
    <x v="0"/>
    <x v="0"/>
    <x v="13"/>
    <x v="1"/>
    <n v="8"/>
    <n v="120"/>
    <x v="6"/>
    <n v="5"/>
    <x v="10"/>
    <n v="0"/>
    <x v="8"/>
    <m/>
    <s v=" A quality life demands quality questions "/>
    <m/>
    <x v="1"/>
    <x v="7"/>
    <m/>
    <x v="3"/>
    <m/>
    <x v="5"/>
    <m/>
    <m/>
    <m/>
    <x v="4"/>
    <x v="0"/>
    <x v="1"/>
    <x v="1"/>
    <x v="0"/>
    <x v="0"/>
    <x v="0"/>
    <x v="0"/>
    <x v="0"/>
    <m/>
    <m/>
    <x v="1"/>
    <m/>
    <n v="4"/>
    <n v="28"/>
    <n v="70"/>
    <s v="by doing one of the project in a month you will gain information and experience more than you can get in a normal year. "/>
    <x v="1"/>
    <m/>
    <n v="10"/>
    <s v="may be socializing students with each other more. "/>
    <s v="developing Linux kernel"/>
    <s v="you are the best part of my year. Thanks for everything."/>
    <m/>
  </r>
  <r>
    <n v="163"/>
    <x v="1"/>
    <x v="0"/>
    <m/>
    <m/>
    <x v="1"/>
    <x v="0"/>
    <x v="14"/>
    <x v="1"/>
    <n v="8"/>
    <n v="0"/>
    <x v="6"/>
    <n v="0"/>
    <x v="7"/>
    <n v="1"/>
    <x v="3"/>
    <m/>
    <s v=" Machine learning for life "/>
    <m/>
    <x v="1"/>
    <x v="7"/>
    <m/>
    <x v="3"/>
    <m/>
    <x v="5"/>
    <m/>
    <m/>
    <m/>
    <x v="4"/>
    <x v="0"/>
    <x v="1"/>
    <x v="1"/>
    <x v="0"/>
    <x v="0"/>
    <x v="0"/>
    <x v="0"/>
    <x v="0"/>
    <m/>
    <m/>
    <x v="1"/>
    <m/>
    <n v="40"/>
    <n v="10"/>
    <n v="30"/>
    <s v="Get organized, and learn your own way that suits._x000a_Like for me I studied the content first and projects later so that I could revise all once again._x000a_Forums are more than enough for help._x000a_Once again get organized."/>
    <x v="1"/>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x v="0"/>
    <x v="1"/>
    <m/>
    <m/>
    <x v="0"/>
    <x v="0"/>
    <x v="2"/>
    <x v="0"/>
    <n v="7"/>
    <n v="0"/>
    <x v="5"/>
    <n v="5"/>
    <x v="0"/>
    <n v="0"/>
    <x v="0"/>
    <m/>
    <s v=" Machine learning for life "/>
    <m/>
    <x v="0"/>
    <x v="17"/>
    <m/>
    <x v="3"/>
    <s v="Data Scientist/Manager"/>
    <x v="5"/>
    <s v="All of the above"/>
    <n v="3"/>
    <s v="InterWorks"/>
    <x v="2"/>
    <x v="0"/>
    <x v="1"/>
    <x v="0"/>
    <x v="1"/>
    <x v="0"/>
    <x v="0"/>
    <x v="0"/>
    <x v="0"/>
    <m/>
    <m/>
    <x v="1"/>
    <m/>
    <n v="5"/>
    <n v="2"/>
    <n v="12"/>
    <s v="Make time for it that you can focus only on the material"/>
    <x v="1"/>
    <m/>
    <n v="10"/>
    <s v="Make things cheaper. "/>
    <s v="I think you've got it pretty well covered. "/>
    <s v="Nope! "/>
    <m/>
  </r>
  <r>
    <n v="165"/>
    <x v="0"/>
    <x v="1"/>
    <m/>
    <m/>
    <x v="0"/>
    <x v="0"/>
    <x v="7"/>
    <x v="2"/>
    <n v="8"/>
    <n v="180"/>
    <x v="7"/>
    <n v="15"/>
    <x v="8"/>
    <n v="1"/>
    <x v="3"/>
    <m/>
    <s v=" A quality life demands quality questions "/>
    <m/>
    <x v="0"/>
    <x v="14"/>
    <m/>
    <x v="0"/>
    <m/>
    <x v="2"/>
    <m/>
    <n v="22"/>
    <s v="Google"/>
    <x v="2"/>
    <x v="0"/>
    <x v="1"/>
    <x v="1"/>
    <x v="0"/>
    <x v="0"/>
    <x v="0"/>
    <x v="0"/>
    <x v="0"/>
    <m/>
    <m/>
    <x v="1"/>
    <m/>
    <n v="4"/>
    <n v="3"/>
    <n v="8"/>
    <s v="Create a routine. Set aggressive deadlines. Study mercilessly (don't slack) till you hit your goal."/>
    <x v="1"/>
    <m/>
    <n v="10"/>
    <s v="More variety in programs"/>
    <s v="Software engineering, agile development, cloud computing"/>
    <m/>
    <m/>
  </r>
  <r>
    <n v="166"/>
    <x v="1"/>
    <x v="1"/>
    <m/>
    <s v="Help prepare for an advanced degree"/>
    <x v="1"/>
    <x v="0"/>
    <x v="10"/>
    <x v="0"/>
    <n v="7"/>
    <n v="55"/>
    <x v="5"/>
    <n v="6"/>
    <x v="2"/>
    <n v="0"/>
    <x v="1"/>
    <m/>
    <s v=" Machine learning for life "/>
    <m/>
    <x v="0"/>
    <x v="10"/>
    <m/>
    <x v="1"/>
    <m/>
    <x v="2"/>
    <m/>
    <n v="7"/>
    <s v="Amazon"/>
    <x v="2"/>
    <x v="0"/>
    <x v="1"/>
    <x v="1"/>
    <x v="0"/>
    <x v="0"/>
    <x v="0"/>
    <x v="0"/>
    <x v="0"/>
    <m/>
    <m/>
    <x v="1"/>
    <m/>
    <n v="6"/>
    <n v="3"/>
    <n v="100"/>
    <s v="Dedicate fixed time for your nano degree and stick to it"/>
    <x v="1"/>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x v="0"/>
    <x v="1"/>
    <m/>
    <m/>
    <x v="0"/>
    <x v="0"/>
    <x v="10"/>
    <x v="0"/>
    <n v="7"/>
    <n v="40"/>
    <x v="4"/>
    <n v="2"/>
    <x v="1"/>
    <n v="0"/>
    <x v="1"/>
    <m/>
    <s v=" Data is the new bacon "/>
    <m/>
    <x v="0"/>
    <x v="10"/>
    <m/>
    <x v="1"/>
    <m/>
    <x v="12"/>
    <m/>
    <n v="3"/>
    <m/>
    <x v="0"/>
    <x v="0"/>
    <x v="1"/>
    <x v="1"/>
    <x v="0"/>
    <x v="0"/>
    <x v="0"/>
    <x v="0"/>
    <x v="0"/>
    <m/>
    <m/>
    <x v="1"/>
    <m/>
    <n v="20"/>
    <n v="6"/>
    <n v="6"/>
    <s v="N/a"/>
    <x v="1"/>
    <m/>
    <n v="9"/>
    <s v="N/a"/>
    <m/>
    <m/>
    <m/>
  </r>
  <r>
    <n v="168"/>
    <x v="1"/>
    <x v="0"/>
    <s v="Help move from academia to industry"/>
    <m/>
    <x v="0"/>
    <x v="0"/>
    <x v="1"/>
    <x v="0"/>
    <n v="7"/>
    <n v="20"/>
    <x v="11"/>
    <n v="2"/>
    <x v="9"/>
    <n v="0"/>
    <x v="7"/>
    <s v="travel mug"/>
    <s v=" A quality life demands quality questions "/>
    <m/>
    <x v="0"/>
    <x v="16"/>
    <m/>
    <x v="1"/>
    <m/>
    <x v="7"/>
    <m/>
    <n v="13"/>
    <s v="The Scripps Research Institute"/>
    <x v="1"/>
    <x v="0"/>
    <x v="1"/>
    <x v="0"/>
    <x v="1"/>
    <x v="1"/>
    <x v="0"/>
    <x v="0"/>
    <x v="0"/>
    <m/>
    <m/>
    <x v="1"/>
    <m/>
    <n v="5"/>
    <n v="1"/>
    <n v="10"/>
    <s v="You can do it"/>
    <x v="1"/>
    <m/>
    <n v="8"/>
    <s v="I think you guys are doing great. "/>
    <s v="A course on Ubuntu, may be a nanodegree in Data Engineering"/>
    <m/>
    <m/>
  </r>
  <r>
    <n v="169"/>
    <x v="0"/>
    <x v="1"/>
    <m/>
    <m/>
    <x v="0"/>
    <x v="0"/>
    <x v="19"/>
    <x v="0"/>
    <n v="6"/>
    <n v="180"/>
    <x v="2"/>
    <n v="2"/>
    <x v="7"/>
    <n v="0"/>
    <x v="0"/>
    <m/>
    <s v=" Data is the new bacon "/>
    <m/>
    <x v="0"/>
    <x v="10"/>
    <m/>
    <x v="1"/>
    <m/>
    <x v="9"/>
    <m/>
    <n v="2"/>
    <s v="netpromedia philippines"/>
    <x v="0"/>
    <x v="0"/>
    <x v="1"/>
    <x v="1"/>
    <x v="0"/>
    <x v="0"/>
    <x v="0"/>
    <x v="0"/>
    <x v="0"/>
    <m/>
    <m/>
    <x v="1"/>
    <m/>
    <n v="6"/>
    <n v="4"/>
    <n v="80"/>
    <s v="If you are having a hard time or lacking of motivation to study, just try to make a small step by watch few videos, then rest."/>
    <x v="0"/>
    <m/>
    <n v="10"/>
    <s v="Few live lessons; update codes to cater those using python 3."/>
    <s v="ML Azure"/>
    <s v="Thank you for developing this platform. This venue is really helpful to many that has hunger for knowledge."/>
    <m/>
  </r>
  <r>
    <n v="170"/>
    <x v="1"/>
    <x v="1"/>
    <s v="Help move from academia to industry"/>
    <m/>
    <x v="1"/>
    <x v="0"/>
    <x v="4"/>
    <x v="1"/>
    <n v="8"/>
    <n v="15"/>
    <x v="4"/>
    <n v="2"/>
    <x v="3"/>
    <n v="1"/>
    <x v="1"/>
    <m/>
    <s v=" A quality life demands quality questions "/>
    <m/>
    <x v="0"/>
    <x v="15"/>
    <m/>
    <x v="4"/>
    <m/>
    <x v="2"/>
    <m/>
    <n v="3"/>
    <s v="Florence unified School district"/>
    <x v="4"/>
    <x v="0"/>
    <x v="1"/>
    <x v="0"/>
    <x v="0"/>
    <x v="0"/>
    <x v="1"/>
    <x v="0"/>
    <x v="0"/>
    <m/>
    <s v="Front end web developer"/>
    <x v="2"/>
    <m/>
    <n v="4"/>
    <n v="2"/>
    <n v="6"/>
    <s v="Just do it, and do it the right way no matter how long it takes."/>
    <x v="1"/>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x v="0"/>
    <x v="1"/>
    <m/>
    <m/>
    <x v="0"/>
    <x v="0"/>
    <x v="24"/>
    <x v="0"/>
    <n v="7"/>
    <n v="8"/>
    <x v="4"/>
    <n v="10"/>
    <x v="6"/>
    <n v="1"/>
    <x v="1"/>
    <m/>
    <s v=" Machine learning for life "/>
    <m/>
    <x v="0"/>
    <x v="7"/>
    <s v="Machine learning and computer vision engineer"/>
    <x v="4"/>
    <m/>
    <x v="2"/>
    <m/>
    <n v="12"/>
    <s v="iCetana"/>
    <x v="1"/>
    <x v="0"/>
    <x v="1"/>
    <x v="0"/>
    <x v="0"/>
    <x v="0"/>
    <x v="1"/>
    <x v="0"/>
    <x v="0"/>
    <m/>
    <m/>
    <x v="0"/>
    <m/>
    <n v="5"/>
    <n v="1"/>
    <n v="5"/>
    <s v="Be confident"/>
    <x v="1"/>
    <m/>
    <n v="10"/>
    <s v="More tutorials"/>
    <s v="Computer vision nanodegree"/>
    <s v="I am very happy with what udacity offers. "/>
    <m/>
  </r>
  <r>
    <n v="172"/>
    <x v="0"/>
    <x v="1"/>
    <m/>
    <m/>
    <x v="1"/>
    <x v="0"/>
    <x v="20"/>
    <x v="2"/>
    <n v="7"/>
    <n v="120"/>
    <x v="4"/>
    <n v="10"/>
    <x v="9"/>
    <n v="1"/>
    <x v="1"/>
    <m/>
    <s v=" Data is the new bacon "/>
    <m/>
    <x v="0"/>
    <x v="14"/>
    <m/>
    <x v="0"/>
    <m/>
    <x v="2"/>
    <m/>
    <n v="21"/>
    <s v="Open Mobile Platform"/>
    <x v="2"/>
    <x v="0"/>
    <x v="1"/>
    <x v="0"/>
    <x v="0"/>
    <x v="1"/>
    <x v="0"/>
    <x v="0"/>
    <x v="0"/>
    <m/>
    <m/>
    <x v="1"/>
    <m/>
    <n v="6"/>
    <n v="6"/>
    <n v="20"/>
    <s v="Start project as early as possible."/>
    <x v="1"/>
    <m/>
    <n v="10"/>
    <s v="Interdisciplinary, integrity projects"/>
    <s v="No"/>
    <s v="Thank you for your product"/>
    <m/>
  </r>
  <r>
    <n v="173"/>
    <x v="1"/>
    <x v="0"/>
    <m/>
    <m/>
    <x v="0"/>
    <x v="0"/>
    <x v="30"/>
    <x v="4"/>
    <n v="6"/>
    <n v="0"/>
    <x v="3"/>
    <n v="50"/>
    <x v="6"/>
    <n v="1"/>
    <x v="1"/>
    <m/>
    <s v=" A quality life demands quality questions "/>
    <m/>
    <x v="0"/>
    <x v="19"/>
    <m/>
    <x v="5"/>
    <m/>
    <x v="5"/>
    <s v="Finance"/>
    <n v="21"/>
    <s v="Home"/>
    <x v="1"/>
    <x v="0"/>
    <x v="1"/>
    <x v="0"/>
    <x v="0"/>
    <x v="0"/>
    <x v="1"/>
    <x v="0"/>
    <x v="0"/>
    <m/>
    <m/>
    <x v="0"/>
    <m/>
    <n v="5"/>
    <n v="5"/>
    <n v="6"/>
    <s v="Seek help from your peers on Slack"/>
    <x v="0"/>
    <m/>
    <n v="9"/>
    <s v="Better content"/>
    <s v="Building a computer for Deep Learning training"/>
    <s v="Thank you for your education programs!"/>
    <m/>
  </r>
  <r>
    <n v="174"/>
    <x v="1"/>
    <x v="1"/>
    <m/>
    <m/>
    <x v="1"/>
    <x v="0"/>
    <x v="0"/>
    <x v="0"/>
    <n v="6"/>
    <n v="30"/>
    <x v="5"/>
    <n v="120"/>
    <x v="0"/>
    <n v="0"/>
    <x v="1"/>
    <m/>
    <s v=" A quality life demands quality questions "/>
    <m/>
    <x v="0"/>
    <x v="15"/>
    <m/>
    <x v="1"/>
    <m/>
    <x v="10"/>
    <m/>
    <n v="9"/>
    <m/>
    <x v="0"/>
    <x v="0"/>
    <x v="1"/>
    <x v="0"/>
    <x v="0"/>
    <x v="0"/>
    <x v="1"/>
    <x v="0"/>
    <x v="0"/>
    <m/>
    <m/>
    <x v="1"/>
    <m/>
    <n v="3"/>
    <n v="3"/>
    <n v="16"/>
    <s v="I am not frightened by the deadline. Let's proceed at your own pace."/>
    <x v="1"/>
    <m/>
    <n v="6"/>
    <s v="Skills that the company can not learn"/>
    <m/>
    <m/>
    <m/>
  </r>
  <r>
    <n v="175"/>
    <x v="0"/>
    <x v="1"/>
    <m/>
    <m/>
    <x v="0"/>
    <x v="0"/>
    <x v="14"/>
    <x v="1"/>
    <n v="8"/>
    <n v="10"/>
    <x v="4"/>
    <n v="8"/>
    <x v="9"/>
    <n v="1"/>
    <x v="4"/>
    <m/>
    <s v=" A quality life demands quality questions "/>
    <m/>
    <x v="0"/>
    <x v="14"/>
    <m/>
    <x v="1"/>
    <m/>
    <x v="5"/>
    <s v="Biometrics for Development"/>
    <n v="1"/>
    <s v="Simprints"/>
    <x v="2"/>
    <x v="0"/>
    <x v="1"/>
    <x v="0"/>
    <x v="0"/>
    <x v="1"/>
    <x v="0"/>
    <x v="0"/>
    <x v="0"/>
    <m/>
    <m/>
    <x v="0"/>
    <m/>
    <n v="2"/>
    <n v="5"/>
    <n v="15"/>
    <s v="Work regularly"/>
    <x v="1"/>
    <m/>
    <n v="10"/>
    <s v="Not much, it's pretty damn good :)"/>
    <m/>
    <s v="I love udacity! Keep it up guys! "/>
    <m/>
  </r>
  <r>
    <n v="177"/>
    <x v="0"/>
    <x v="0"/>
    <m/>
    <m/>
    <x v="1"/>
    <x v="0"/>
    <x v="1"/>
    <x v="0"/>
    <n v="6"/>
    <n v="60"/>
    <x v="4"/>
    <n v="12"/>
    <x v="0"/>
    <n v="0"/>
    <x v="4"/>
    <m/>
    <s v=" A quality life demands quality questions "/>
    <m/>
    <x v="0"/>
    <x v="11"/>
    <m/>
    <x v="6"/>
    <m/>
    <x v="2"/>
    <m/>
    <n v="6"/>
    <s v="engineer"/>
    <x v="1"/>
    <x v="0"/>
    <x v="1"/>
    <x v="0"/>
    <x v="1"/>
    <x v="0"/>
    <x v="1"/>
    <x v="0"/>
    <x v="0"/>
    <m/>
    <m/>
    <x v="0"/>
    <m/>
    <n v="4"/>
    <n v="4"/>
    <n v="6"/>
    <s v="keep learning"/>
    <x v="2"/>
    <s v="techcrunch"/>
    <n v="7"/>
    <s v="How about to introduce a project allowing student collaboration?"/>
    <s v="I interested in the followings:_x000a_- Blockchain_x000a_- GIS_x000a_- Information security_x000a_"/>
    <s v="Thank you for good learning experience."/>
    <m/>
  </r>
  <r>
    <n v="178"/>
    <x v="1"/>
    <x v="0"/>
    <m/>
    <m/>
    <x v="1"/>
    <x v="0"/>
    <x v="0"/>
    <x v="0"/>
    <n v="7"/>
    <n v="60"/>
    <x v="4"/>
    <n v="1"/>
    <x v="6"/>
    <n v="0"/>
    <x v="2"/>
    <m/>
    <s v=" Data is the new bacon "/>
    <m/>
    <x v="0"/>
    <x v="6"/>
    <m/>
    <x v="0"/>
    <m/>
    <x v="16"/>
    <m/>
    <n v="13"/>
    <s v="National Land Information Center Kampala Uganda"/>
    <x v="2"/>
    <x v="0"/>
    <x v="1"/>
    <x v="0"/>
    <x v="0"/>
    <x v="0"/>
    <x v="1"/>
    <x v="0"/>
    <x v="0"/>
    <m/>
    <m/>
    <x v="3"/>
    <s v="So far, I did not get really stuck"/>
    <n v="6"/>
    <n v="16"/>
    <n v="12"/>
    <s v="Well established targets in small trunk and testable should always be your priority"/>
    <x v="1"/>
    <m/>
    <n v="10"/>
    <s v="Nothing yet"/>
    <s v="Geographic Information System"/>
    <s v="You are the best learning institution I know so far"/>
    <m/>
  </r>
  <r>
    <n v="179"/>
    <x v="0"/>
    <x v="0"/>
    <s v="Help move from academia to industry"/>
    <s v="Help prepare for an advanced degree"/>
    <x v="1"/>
    <x v="0"/>
    <x v="21"/>
    <x v="3"/>
    <n v="7"/>
    <n v="90"/>
    <x v="2"/>
    <n v="15"/>
    <x v="1"/>
    <n v="0"/>
    <x v="1"/>
    <m/>
    <s v=" Math - all the cool kids are doing it "/>
    <m/>
    <x v="1"/>
    <x v="7"/>
    <m/>
    <x v="3"/>
    <m/>
    <x v="5"/>
    <m/>
    <m/>
    <m/>
    <x v="0"/>
    <x v="0"/>
    <x v="1"/>
    <x v="0"/>
    <x v="1"/>
    <x v="0"/>
    <x v="0"/>
    <x v="0"/>
    <x v="0"/>
    <m/>
    <m/>
    <x v="1"/>
    <m/>
    <n v="12"/>
    <n v="6"/>
    <n v="30"/>
    <s v="Just follow the content closely, Udacity team has taken care of everything for you to understand and apply it!"/>
    <x v="0"/>
    <m/>
    <n v="10"/>
    <s v="Project reviews can be made faster. Mentors can be increased"/>
    <s v="Graphic Design"/>
    <s v="You guys are awesome"/>
    <m/>
  </r>
  <r>
    <n v="180"/>
    <x v="1"/>
    <x v="0"/>
    <m/>
    <m/>
    <x v="1"/>
    <x v="0"/>
    <x v="10"/>
    <x v="0"/>
    <n v="6"/>
    <n v="300"/>
    <x v="11"/>
    <n v="20"/>
    <x v="1"/>
    <n v="1"/>
    <x v="0"/>
    <m/>
    <s v=" A quality life demands quality questions "/>
    <m/>
    <x v="0"/>
    <x v="3"/>
    <m/>
    <x v="0"/>
    <m/>
    <x v="5"/>
    <s v="Consumer finance &amp; Internet"/>
    <n v="1"/>
    <s v="data engineer and analyst"/>
    <x v="2"/>
    <x v="0"/>
    <x v="1"/>
    <x v="0"/>
    <x v="1"/>
    <x v="0"/>
    <x v="0"/>
    <x v="0"/>
    <x v="0"/>
    <m/>
    <m/>
    <x v="2"/>
    <m/>
    <n v="10"/>
    <n v="5"/>
    <n v="20"/>
    <s v="at first, find out the available materials"/>
    <x v="2"/>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x v="1"/>
    <x v="0"/>
    <m/>
    <m/>
    <x v="0"/>
    <x v="0"/>
    <x v="21"/>
    <x v="3"/>
    <n v="7"/>
    <n v="0"/>
    <x v="3"/>
    <n v="5"/>
    <x v="6"/>
    <n v="1"/>
    <x v="3"/>
    <m/>
    <s v=" A quality life demands quality questions "/>
    <m/>
    <x v="1"/>
    <x v="7"/>
    <m/>
    <x v="3"/>
    <m/>
    <x v="5"/>
    <m/>
    <m/>
    <m/>
    <x v="4"/>
    <x v="0"/>
    <x v="1"/>
    <x v="0"/>
    <x v="1"/>
    <x v="0"/>
    <x v="0"/>
    <x v="0"/>
    <x v="0"/>
    <m/>
    <m/>
    <x v="1"/>
    <m/>
    <n v="6"/>
    <n v="8"/>
    <n v="5"/>
    <s v="Focus only on the nanodegree while you're at it. "/>
    <x v="0"/>
    <m/>
    <n v="9"/>
    <s v="Faster responses on forums would be awesome. The response times are good, but it can be made awesome. :D"/>
    <s v="Leadership skills"/>
    <s v="Faster responses from the classroom mentors would make udacity even better."/>
    <m/>
  </r>
  <r>
    <n v="182"/>
    <x v="0"/>
    <x v="0"/>
    <m/>
    <m/>
    <x v="1"/>
    <x v="0"/>
    <x v="4"/>
    <x v="1"/>
    <n v="7"/>
    <n v="30"/>
    <x v="10"/>
    <n v="12"/>
    <x v="4"/>
    <n v="1"/>
    <x v="1"/>
    <m/>
    <s v=" Math - all the cool kids are doing it "/>
    <m/>
    <x v="1"/>
    <x v="7"/>
    <m/>
    <x v="3"/>
    <m/>
    <x v="5"/>
    <m/>
    <m/>
    <m/>
    <x v="0"/>
    <x v="0"/>
    <x v="1"/>
    <x v="0"/>
    <x v="1"/>
    <x v="0"/>
    <x v="0"/>
    <x v="0"/>
    <x v="0"/>
    <m/>
    <m/>
    <x v="1"/>
    <m/>
    <n v="20"/>
    <n v="20"/>
    <n v="20"/>
    <s v="Don't give up!"/>
    <x v="1"/>
    <m/>
    <n v="10"/>
    <s v="Keep all projects in same format"/>
    <s v="Math behind machine learning"/>
    <s v="Udacity is awesome!"/>
    <m/>
  </r>
  <r>
    <n v="183"/>
    <x v="0"/>
    <x v="0"/>
    <m/>
    <m/>
    <x v="1"/>
    <x v="0"/>
    <x v="1"/>
    <x v="0"/>
    <n v="6"/>
    <n v="120"/>
    <x v="2"/>
    <n v="3"/>
    <x v="2"/>
    <n v="1"/>
    <x v="1"/>
    <m/>
    <s v=" Machine learning for life "/>
    <m/>
    <x v="0"/>
    <x v="14"/>
    <m/>
    <x v="1"/>
    <m/>
    <x v="10"/>
    <m/>
    <n v="10"/>
    <s v="PM Group"/>
    <x v="2"/>
    <x v="0"/>
    <x v="1"/>
    <x v="0"/>
    <x v="0"/>
    <x v="0"/>
    <x v="1"/>
    <x v="0"/>
    <x v="0"/>
    <m/>
    <m/>
    <x v="1"/>
    <m/>
    <n v="2"/>
    <n v="2"/>
    <n v="12"/>
    <s v="Don't choose a field just because it's cool today, but go for what you love and feel passionate about. Look what gurus around the world can do in that technology field and set your goals. All the rest will come."/>
    <x v="1"/>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5"/>
    <x v="1"/>
    <x v="0"/>
    <m/>
    <s v="Help prepare for an advanced degree"/>
    <x v="1"/>
    <x v="0"/>
    <x v="15"/>
    <x v="1"/>
    <n v="6"/>
    <n v="45"/>
    <x v="5"/>
    <n v="5"/>
    <x v="5"/>
    <n v="0"/>
    <x v="2"/>
    <m/>
    <s v=" A quality life demands quality questions "/>
    <m/>
    <x v="0"/>
    <x v="14"/>
    <m/>
    <x v="6"/>
    <m/>
    <x v="8"/>
    <m/>
    <n v="2"/>
    <s v="Willis Towers Watson"/>
    <x v="0"/>
    <x v="0"/>
    <x v="1"/>
    <x v="0"/>
    <x v="0"/>
    <x v="0"/>
    <x v="1"/>
    <x v="0"/>
    <x v="0"/>
    <m/>
    <m/>
    <x v="0"/>
    <m/>
    <n v="4"/>
    <n v="6"/>
    <n v="8"/>
    <s v="Be persistent in asking questions. You might not get an answer right away, but you should try to get help while the problem is fresh in your mind."/>
    <x v="2"/>
    <s v="Sirajology on YouTube"/>
    <n v="10"/>
    <s v="With new programs, Udacity should develop all of the content before starting the course, so that later lessons don't feel rushed or incomplete."/>
    <s v="Vue.js is cool!"/>
    <s v="Nope, keep being awesome!"/>
    <m/>
  </r>
  <r>
    <n v="186"/>
    <x v="1"/>
    <x v="0"/>
    <m/>
    <s v="Help prepare for an advanced degree"/>
    <x v="1"/>
    <x v="0"/>
    <x v="6"/>
    <x v="0"/>
    <n v="8"/>
    <n v="150"/>
    <x v="14"/>
    <n v="12"/>
    <x v="9"/>
    <n v="0"/>
    <x v="1"/>
    <m/>
    <m/>
    <s v="Automate all the things"/>
    <x v="0"/>
    <x v="1"/>
    <m/>
    <x v="1"/>
    <m/>
    <x v="0"/>
    <m/>
    <n v="9"/>
    <s v="Gachon University"/>
    <x v="2"/>
    <x v="0"/>
    <x v="1"/>
    <x v="0"/>
    <x v="1"/>
    <x v="0"/>
    <x v="0"/>
    <x v="0"/>
    <x v="0"/>
    <m/>
    <m/>
    <x v="1"/>
    <m/>
    <n v="20"/>
    <n v="20"/>
    <n v="20"/>
    <s v="Study some every day, even if it's for a short time.  This keeps the material fresh in your mind and helps reinforce learned concepts.  "/>
    <x v="4"/>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x v="0"/>
    <x v="0"/>
    <m/>
    <m/>
    <x v="1"/>
    <x v="0"/>
    <x v="19"/>
    <x v="0"/>
    <n v="8"/>
    <n v="30"/>
    <x v="4"/>
    <n v="4"/>
    <x v="2"/>
    <n v="0"/>
    <x v="0"/>
    <m/>
    <s v=" A quality life demands quality questions "/>
    <m/>
    <x v="0"/>
    <x v="8"/>
    <m/>
    <x v="4"/>
    <m/>
    <x v="2"/>
    <m/>
    <n v="11"/>
    <s v="Vertex IT"/>
    <x v="2"/>
    <x v="0"/>
    <x v="1"/>
    <x v="0"/>
    <x v="1"/>
    <x v="0"/>
    <x v="0"/>
    <x v="0"/>
    <x v="0"/>
    <m/>
    <m/>
    <x v="2"/>
    <m/>
    <n v="6"/>
    <n v="6"/>
    <n v="8"/>
    <s v="read scientific papers"/>
    <x v="1"/>
    <m/>
    <n v="6"/>
    <s v="Structure lectures"/>
    <m/>
    <m/>
    <m/>
  </r>
  <r>
    <n v="188"/>
    <x v="1"/>
    <x v="1"/>
    <m/>
    <m/>
    <x v="0"/>
    <x v="0"/>
    <x v="11"/>
    <x v="0"/>
    <n v="7"/>
    <n v="5"/>
    <x v="4"/>
    <n v="5"/>
    <x v="10"/>
    <n v="1"/>
    <x v="1"/>
    <m/>
    <m/>
    <s v="Artificial Intelligence for non intelligent agents"/>
    <x v="0"/>
    <x v="14"/>
    <m/>
    <x v="1"/>
    <m/>
    <x v="17"/>
    <m/>
    <n v="4"/>
    <s v="FundaciÃ³n Ayesa"/>
    <x v="2"/>
    <x v="0"/>
    <x v="1"/>
    <x v="0"/>
    <x v="0"/>
    <x v="1"/>
    <x v="0"/>
    <x v="0"/>
    <x v="0"/>
    <m/>
    <m/>
    <x v="4"/>
    <m/>
    <n v="7"/>
    <n v="7"/>
    <n v="15"/>
    <s v="Stay calm and search on the web everything you need. If you keep stuck, ask your mentor"/>
    <x v="1"/>
    <m/>
    <n v="10"/>
    <s v="AI nanodegree program was not clear enough before starting. It could be a problem if you think you would do three concentrations per $800 all and you tell this to your company"/>
    <s v="iOS"/>
    <m/>
    <m/>
  </r>
  <r>
    <n v="190"/>
    <x v="1"/>
    <x v="0"/>
    <m/>
    <m/>
    <x v="0"/>
    <x v="0"/>
    <x v="19"/>
    <x v="0"/>
    <n v="7"/>
    <n v="30"/>
    <x v="4"/>
    <n v="3"/>
    <x v="10"/>
    <n v="0"/>
    <x v="3"/>
    <m/>
    <s v=" A quality life demands quality questions "/>
    <m/>
    <x v="0"/>
    <x v="1"/>
    <m/>
    <x v="1"/>
    <m/>
    <x v="0"/>
    <m/>
    <n v="3"/>
    <s v="NCLY"/>
    <x v="2"/>
    <x v="0"/>
    <x v="1"/>
    <x v="0"/>
    <x v="1"/>
    <x v="0"/>
    <x v="0"/>
    <x v="0"/>
    <x v="0"/>
    <m/>
    <m/>
    <x v="1"/>
    <m/>
    <n v="4"/>
    <n v="2"/>
    <n v="8"/>
    <s v="Do be persistent, and believe you can make it."/>
    <x v="1"/>
    <m/>
    <n v="9"/>
    <s v="I could receive systematic training for projects."/>
    <s v="deep learning"/>
    <m/>
    <m/>
  </r>
  <r>
    <n v="191"/>
    <x v="1"/>
    <x v="1"/>
    <s v="Help move from academia to industry"/>
    <m/>
    <x v="1"/>
    <x v="0"/>
    <x v="9"/>
    <x v="0"/>
    <n v="4"/>
    <n v="20"/>
    <x v="11"/>
    <n v="20"/>
    <x v="0"/>
    <n v="1"/>
    <x v="0"/>
    <m/>
    <s v=" Data is the new bacon "/>
    <m/>
    <x v="0"/>
    <x v="17"/>
    <m/>
    <x v="0"/>
    <m/>
    <x v="16"/>
    <m/>
    <n v="17"/>
    <s v="Marine Corps Data Center"/>
    <x v="4"/>
    <x v="0"/>
    <x v="1"/>
    <x v="0"/>
    <x v="0"/>
    <x v="0"/>
    <x v="1"/>
    <x v="0"/>
    <x v="0"/>
    <m/>
    <m/>
    <x v="2"/>
    <m/>
    <n v="6"/>
    <n v="5"/>
    <n v="10"/>
    <s v="Never quit, never surrender, knowledge is power"/>
    <x v="1"/>
    <m/>
    <n v="10"/>
    <s v="The Deep learning foundations nano degree was not ready when it was offered. I believe that's why it was less expensive than it would be usually. "/>
    <s v="Cyber Security, Golang Development, Microservices, Microservices (Using Golang)"/>
    <s v="I think udacity is great "/>
    <m/>
  </r>
  <r>
    <n v="192"/>
    <x v="0"/>
    <x v="1"/>
    <m/>
    <m/>
    <x v="1"/>
    <x v="0"/>
    <x v="31"/>
    <x v="5"/>
    <n v="7"/>
    <n v="0"/>
    <x v="7"/>
    <n v="2"/>
    <x v="0"/>
    <n v="0"/>
    <x v="0"/>
    <m/>
    <s v=" A quality life demands quality questions "/>
    <m/>
    <x v="0"/>
    <x v="9"/>
    <m/>
    <x v="1"/>
    <m/>
    <x v="1"/>
    <m/>
    <n v="34"/>
    <s v="AT&amp;T"/>
    <x v="2"/>
    <x v="0"/>
    <x v="1"/>
    <x v="1"/>
    <x v="0"/>
    <x v="1"/>
    <x v="0"/>
    <x v="0"/>
    <x v="0"/>
    <m/>
    <m/>
    <x v="2"/>
    <m/>
    <n v="3"/>
    <n v="16"/>
    <n v="10"/>
    <s v="reach out on slack/forums or form a study group."/>
    <x v="2"/>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x v="1"/>
    <x v="0"/>
    <m/>
    <m/>
    <x v="0"/>
    <x v="0"/>
    <x v="32"/>
    <x v="5"/>
    <n v="7"/>
    <n v="75"/>
    <x v="6"/>
    <n v="5"/>
    <x v="4"/>
    <n v="0"/>
    <x v="3"/>
    <m/>
    <s v=" Math - all the cool kids are doing it "/>
    <m/>
    <x v="0"/>
    <x v="0"/>
    <m/>
    <x v="1"/>
    <m/>
    <x v="10"/>
    <m/>
    <n v="10"/>
    <s v="Tttech "/>
    <x v="2"/>
    <x v="0"/>
    <x v="1"/>
    <x v="1"/>
    <x v="0"/>
    <x v="0"/>
    <x v="0"/>
    <x v="0"/>
    <x v="0"/>
    <m/>
    <m/>
    <x v="1"/>
    <m/>
    <n v="25"/>
    <n v="5"/>
    <n v="40"/>
    <s v="Don't stop learning "/>
    <x v="1"/>
    <m/>
    <n v="10"/>
    <s v="I love Udacity "/>
    <s v="AI conversation agents"/>
    <s v="Thank you"/>
    <m/>
  </r>
  <r>
    <n v="194"/>
    <x v="1"/>
    <x v="1"/>
    <m/>
    <m/>
    <x v="1"/>
    <x v="0"/>
    <x v="1"/>
    <x v="0"/>
    <n v="6"/>
    <n v="25"/>
    <x v="4"/>
    <n v="4"/>
    <x v="10"/>
    <n v="0"/>
    <x v="1"/>
    <m/>
    <s v=" A quality life demands quality questions "/>
    <m/>
    <x v="0"/>
    <x v="4"/>
    <m/>
    <x v="1"/>
    <m/>
    <x v="2"/>
    <m/>
    <n v="5"/>
    <m/>
    <x v="0"/>
    <x v="0"/>
    <x v="1"/>
    <x v="1"/>
    <x v="0"/>
    <x v="0"/>
    <x v="0"/>
    <x v="0"/>
    <x v="0"/>
    <m/>
    <m/>
    <x v="1"/>
    <m/>
    <n v="6"/>
    <n v="6"/>
    <n v="120"/>
    <s v="Commit to your time and make a schedule (when you'll study)"/>
    <x v="1"/>
    <m/>
    <n v="9"/>
    <s v="Better work connections for students outside of the US"/>
    <s v="na"/>
    <s v="Great work - I want another t-shirt :)"/>
    <m/>
  </r>
  <r>
    <n v="195"/>
    <x v="1"/>
    <x v="1"/>
    <m/>
    <m/>
    <x v="1"/>
    <x v="0"/>
    <x v="17"/>
    <x v="2"/>
    <n v="6"/>
    <n v="0"/>
    <x v="7"/>
    <n v="20"/>
    <x v="1"/>
    <n v="1"/>
    <x v="0"/>
    <m/>
    <s v=" Machine learning for life "/>
    <m/>
    <x v="0"/>
    <x v="6"/>
    <m/>
    <x v="4"/>
    <m/>
    <x v="2"/>
    <m/>
    <n v="17"/>
    <m/>
    <x v="2"/>
    <x v="0"/>
    <x v="1"/>
    <x v="0"/>
    <x v="0"/>
    <x v="1"/>
    <x v="1"/>
    <x v="0"/>
    <x v="0"/>
    <m/>
    <m/>
    <x v="5"/>
    <m/>
    <n v="6"/>
    <n v="14"/>
    <n v="8"/>
    <s v="persistence and hard work can achieve anything"/>
    <x v="1"/>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x v="0"/>
    <x v="0"/>
    <m/>
    <m/>
    <x v="1"/>
    <x v="0"/>
    <x v="1"/>
    <x v="0"/>
    <n v="8"/>
    <n v="20"/>
    <x v="2"/>
    <n v="10"/>
    <x v="11"/>
    <n v="0"/>
    <x v="1"/>
    <m/>
    <s v=" Data is the new bacon "/>
    <m/>
    <x v="0"/>
    <x v="0"/>
    <m/>
    <x v="7"/>
    <m/>
    <x v="5"/>
    <s v="Defense"/>
    <n v="12"/>
    <s v="-"/>
    <x v="1"/>
    <x v="0"/>
    <x v="1"/>
    <x v="0"/>
    <x v="1"/>
    <x v="0"/>
    <x v="0"/>
    <x v="0"/>
    <x v="0"/>
    <m/>
    <m/>
    <x v="1"/>
    <m/>
    <n v="6"/>
    <n v="6"/>
    <n v="5"/>
    <s v="Be passionated and curious "/>
    <x v="1"/>
    <m/>
    <n v="8"/>
    <s v="-"/>
    <s v="Full Stack web Dev."/>
    <s v="Thank you"/>
    <m/>
  </r>
  <r>
    <n v="197"/>
    <x v="0"/>
    <x v="0"/>
    <m/>
    <s v="Help prepare for an advanced degree"/>
    <x v="0"/>
    <x v="0"/>
    <x v="13"/>
    <x v="1"/>
    <n v="8"/>
    <n v="2"/>
    <x v="1"/>
    <n v="2"/>
    <x v="6"/>
    <n v="0"/>
    <x v="2"/>
    <m/>
    <s v=" Math - all the cool kids are doing it "/>
    <m/>
    <x v="1"/>
    <x v="7"/>
    <m/>
    <x v="3"/>
    <m/>
    <x v="5"/>
    <m/>
    <m/>
    <m/>
    <x v="0"/>
    <x v="0"/>
    <x v="1"/>
    <x v="0"/>
    <x v="1"/>
    <x v="0"/>
    <x v="0"/>
    <x v="0"/>
    <x v="0"/>
    <m/>
    <m/>
    <x v="1"/>
    <m/>
    <n v="6"/>
    <n v="4"/>
    <n v="4"/>
    <s v="The Forums are extremely helpful. Always check the forums when you are stuck on the assignments. "/>
    <x v="1"/>
    <m/>
    <n v="10"/>
    <s v="Experience has been great. Can't think of any improvements."/>
    <s v="Reinforcement Learning"/>
    <m/>
    <m/>
  </r>
  <r>
    <n v="198"/>
    <x v="0"/>
    <x v="1"/>
    <m/>
    <m/>
    <x v="0"/>
    <x v="0"/>
    <x v="0"/>
    <x v="0"/>
    <n v="7"/>
    <n v="40"/>
    <x v="4"/>
    <n v="30"/>
    <x v="6"/>
    <n v="1"/>
    <x v="7"/>
    <s v="Mug/Bottle"/>
    <s v=" Data is the new bacon "/>
    <m/>
    <x v="0"/>
    <x v="10"/>
    <m/>
    <x v="1"/>
    <m/>
    <x v="6"/>
    <m/>
    <n v="7"/>
    <s v="JD Irving Ltd."/>
    <x v="0"/>
    <x v="0"/>
    <x v="1"/>
    <x v="1"/>
    <x v="0"/>
    <x v="0"/>
    <x v="0"/>
    <x v="0"/>
    <x v="0"/>
    <m/>
    <m/>
    <x v="4"/>
    <m/>
    <n v="10"/>
    <n v="5"/>
    <n v="20"/>
    <s v="At least an hour per day to keep the material fresh"/>
    <x v="0"/>
    <m/>
    <n v="10"/>
    <s v="Stronger promotion to business. The material is very relevant, but non-technical employers like mine are hesitant to use institutions other than Universities"/>
    <s v="Microcomputing"/>
    <s v="Stay Udacious, yo!"/>
    <m/>
  </r>
  <r>
    <n v="199"/>
    <x v="0"/>
    <x v="1"/>
    <m/>
    <m/>
    <x v="0"/>
    <x v="0"/>
    <x v="8"/>
    <x v="2"/>
    <n v="6"/>
    <n v="120"/>
    <x v="4"/>
    <n v="12"/>
    <x v="3"/>
    <n v="1"/>
    <x v="1"/>
    <m/>
    <s v=" A quality life demands quality questions "/>
    <m/>
    <x v="0"/>
    <x v="16"/>
    <m/>
    <x v="4"/>
    <m/>
    <x v="18"/>
    <m/>
    <n v="12"/>
    <s v="University of Houston"/>
    <x v="1"/>
    <x v="0"/>
    <x v="1"/>
    <x v="1"/>
    <x v="0"/>
    <x v="1"/>
    <x v="1"/>
    <x v="0"/>
    <x v="0"/>
    <m/>
    <m/>
    <x v="0"/>
    <m/>
    <n v="6"/>
    <n v="4"/>
    <n v="8"/>
    <s v="Use slack and forum for help"/>
    <x v="1"/>
    <m/>
    <n v="8"/>
    <s v="Provide discounted programs to graduated students."/>
    <s v="C/C++; PHP"/>
    <s v="NA."/>
    <m/>
  </r>
  <r>
    <n v="200"/>
    <x v="0"/>
    <x v="0"/>
    <m/>
    <m/>
    <x v="1"/>
    <x v="0"/>
    <x v="9"/>
    <x v="0"/>
    <n v="7"/>
    <n v="1"/>
    <x v="7"/>
    <n v="20"/>
    <x v="2"/>
    <n v="1"/>
    <x v="1"/>
    <m/>
    <s v=" Data is the new bacon "/>
    <m/>
    <x v="0"/>
    <x v="15"/>
    <m/>
    <x v="1"/>
    <m/>
    <x v="11"/>
    <m/>
    <n v="8"/>
    <s v="Statoil"/>
    <x v="0"/>
    <x v="0"/>
    <x v="1"/>
    <x v="0"/>
    <x v="1"/>
    <x v="1"/>
    <x v="1"/>
    <x v="0"/>
    <x v="0"/>
    <m/>
    <m/>
    <x v="2"/>
    <m/>
    <n v="6"/>
    <n v="4"/>
    <n v="6"/>
    <s v="Be persistent and discuss the content on Slack, it helps a lot."/>
    <x v="1"/>
    <m/>
    <n v="10"/>
    <s v="The AIND has a project that is useless just selling the API of the partners. It shouldn't have it."/>
    <s v="Enterpreneurship"/>
    <s v="No"/>
    <m/>
  </r>
  <r>
    <n v="201"/>
    <x v="1"/>
    <x v="0"/>
    <s v="Help move from academia to industry"/>
    <m/>
    <x v="1"/>
    <x v="0"/>
    <x v="15"/>
    <x v="1"/>
    <n v="7"/>
    <n v="40"/>
    <x v="3"/>
    <n v="12"/>
    <x v="8"/>
    <n v="1"/>
    <x v="3"/>
    <m/>
    <s v=" Machine learning for life "/>
    <m/>
    <x v="0"/>
    <x v="15"/>
    <m/>
    <x v="4"/>
    <m/>
    <x v="11"/>
    <m/>
    <n v="0"/>
    <s v="Imperial College London"/>
    <x v="1"/>
    <x v="0"/>
    <x v="1"/>
    <x v="0"/>
    <x v="1"/>
    <x v="0"/>
    <x v="0"/>
    <x v="0"/>
    <x v="0"/>
    <m/>
    <m/>
    <x v="3"/>
    <s v="stack overflow"/>
    <n v="3"/>
    <n v="1"/>
    <n v="2"/>
    <s v="Do it in one block"/>
    <x v="1"/>
    <m/>
    <n v="8"/>
    <s v="Student price"/>
    <m/>
    <m/>
    <m/>
  </r>
  <r>
    <n v="202"/>
    <x v="0"/>
    <x v="1"/>
    <m/>
    <m/>
    <x v="1"/>
    <x v="0"/>
    <x v="9"/>
    <x v="0"/>
    <n v="7"/>
    <n v="25"/>
    <x v="5"/>
    <n v="6"/>
    <x v="1"/>
    <n v="0"/>
    <x v="1"/>
    <m/>
    <s v=" Data is the new bacon "/>
    <m/>
    <x v="0"/>
    <x v="11"/>
    <m/>
    <x v="0"/>
    <m/>
    <x v="13"/>
    <m/>
    <n v="3"/>
    <s v="Deutsche Post DHL Group"/>
    <x v="2"/>
    <x v="0"/>
    <x v="1"/>
    <x v="1"/>
    <x v="0"/>
    <x v="0"/>
    <x v="0"/>
    <x v="0"/>
    <x v="0"/>
    <m/>
    <m/>
    <x v="2"/>
    <m/>
    <n v="4"/>
    <n v="2"/>
    <n v="20"/>
    <s v="Don't underestimate the effort you need to put into this"/>
    <x v="2"/>
    <s v="German online news"/>
    <n v="9"/>
    <s v="Nothing coming directly to my mind"/>
    <s v="Spark"/>
    <s v="no"/>
    <m/>
  </r>
  <r>
    <n v="203"/>
    <x v="0"/>
    <x v="0"/>
    <m/>
    <m/>
    <x v="1"/>
    <x v="0"/>
    <x v="0"/>
    <x v="0"/>
    <n v="8"/>
    <n v="0"/>
    <x v="2"/>
    <n v="12"/>
    <x v="0"/>
    <n v="1"/>
    <x v="3"/>
    <m/>
    <s v=" Machine learning for life "/>
    <m/>
    <x v="0"/>
    <x v="14"/>
    <m/>
    <x v="3"/>
    <s v="Senior"/>
    <x v="2"/>
    <m/>
    <n v="5"/>
    <s v="HPE"/>
    <x v="2"/>
    <x v="0"/>
    <x v="1"/>
    <x v="0"/>
    <x v="0"/>
    <x v="0"/>
    <x v="1"/>
    <x v="0"/>
    <x v="0"/>
    <m/>
    <m/>
    <x v="0"/>
    <m/>
    <n v="5"/>
    <n v="6"/>
    <n v="12"/>
    <s v="I would recommend that they put all of their code on github and to take pride in marketing themselves and their work. Building an online presence is perhaps the mostly important aspect of working in tech. "/>
    <x v="0"/>
    <m/>
    <n v="10"/>
    <s v="I would like it if the mentor ship experience was more personal. "/>
    <s v="Human Computer Interaction"/>
    <s v="I ™d buy any swag you have but would really love a backpack, laptop sleeve, or a jacket. "/>
    <m/>
  </r>
  <r>
    <n v="204"/>
    <x v="0"/>
    <x v="1"/>
    <m/>
    <m/>
    <x v="1"/>
    <x v="0"/>
    <x v="9"/>
    <x v="0"/>
    <n v="8"/>
    <n v="40"/>
    <x v="4"/>
    <n v="10"/>
    <x v="0"/>
    <n v="1"/>
    <x v="0"/>
    <m/>
    <s v=" Machine learning for life "/>
    <m/>
    <x v="0"/>
    <x v="11"/>
    <m/>
    <x v="1"/>
    <m/>
    <x v="3"/>
    <m/>
    <n v="5"/>
    <s v="Rebbix"/>
    <x v="2"/>
    <x v="0"/>
    <x v="1"/>
    <x v="0"/>
    <x v="0"/>
    <x v="1"/>
    <x v="0"/>
    <x v="0"/>
    <x v="0"/>
    <s v="None"/>
    <m/>
    <x v="3"/>
    <m/>
    <n v="0"/>
    <n v="0"/>
    <m/>
    <m/>
    <x v="1"/>
    <m/>
    <n v="10"/>
    <s v="Add more projects, which should be done without detailed instructions"/>
    <s v="Apache Spark, Google Cloud Platform, Full Stack Data Science"/>
    <m/>
    <m/>
  </r>
  <r>
    <n v="205"/>
    <x v="1"/>
    <x v="1"/>
    <m/>
    <m/>
    <x v="1"/>
    <x v="0"/>
    <x v="8"/>
    <x v="2"/>
    <n v="8"/>
    <n v="30"/>
    <x v="6"/>
    <n v="10"/>
    <x v="6"/>
    <n v="0"/>
    <x v="0"/>
    <m/>
    <s v=" A quality life demands quality questions "/>
    <m/>
    <x v="0"/>
    <x v="14"/>
    <m/>
    <x v="1"/>
    <m/>
    <x v="2"/>
    <m/>
    <n v="10"/>
    <s v="San jose"/>
    <x v="2"/>
    <x v="0"/>
    <x v="1"/>
    <x v="0"/>
    <x v="1"/>
    <x v="0"/>
    <x v="0"/>
    <x v="0"/>
    <x v="0"/>
    <m/>
    <m/>
    <x v="1"/>
    <m/>
    <n v="1"/>
    <n v="1"/>
    <n v="4"/>
    <s v="Learn regularly and look closely to the comments you get on reviews; they are always really nice tips and tricks"/>
    <x v="1"/>
    <m/>
    <n v="9"/>
    <s v="More short interactions on the courses (small quizzes)."/>
    <m/>
    <s v="You're making an awesome good job! It love it!"/>
    <m/>
  </r>
  <r>
    <n v="206"/>
    <x v="1"/>
    <x v="0"/>
    <m/>
    <m/>
    <x v="0"/>
    <x v="0"/>
    <x v="33"/>
    <x v="2"/>
    <n v="6"/>
    <n v="60"/>
    <x v="3"/>
    <n v="10"/>
    <x v="3"/>
    <n v="1"/>
    <x v="3"/>
    <m/>
    <s v=" Data is the new bacon "/>
    <m/>
    <x v="1"/>
    <x v="7"/>
    <m/>
    <x v="3"/>
    <m/>
    <x v="5"/>
    <m/>
    <m/>
    <m/>
    <x v="0"/>
    <x v="0"/>
    <x v="1"/>
    <x v="0"/>
    <x v="0"/>
    <x v="0"/>
    <x v="1"/>
    <x v="0"/>
    <x v="0"/>
    <m/>
    <s v="iOS Developer"/>
    <x v="1"/>
    <m/>
    <n v="5"/>
    <n v="4"/>
    <n v="8"/>
    <s v="Apply what your learn in real business projects"/>
    <x v="2"/>
    <s v="Company Partner (General Electric)"/>
    <n v="9"/>
    <s v="Increase brand awareness in Europe"/>
    <s v="AI, React Redux, System Architecture (TOGAF, etc)"/>
    <s v="I'd appreciate if Udacity could offer courses on standard certification (i.e. Java, TOGAF, PMP, PMI, ...)"/>
    <m/>
  </r>
  <r>
    <n v="207"/>
    <x v="1"/>
    <x v="0"/>
    <m/>
    <m/>
    <x v="1"/>
    <x v="0"/>
    <x v="1"/>
    <x v="0"/>
    <n v="7"/>
    <n v="30"/>
    <x v="12"/>
    <n v="4"/>
    <x v="8"/>
    <n v="1"/>
    <x v="2"/>
    <m/>
    <m/>
    <s v="Data driven humanoid"/>
    <x v="0"/>
    <x v="14"/>
    <m/>
    <x v="2"/>
    <m/>
    <x v="2"/>
    <m/>
    <n v="11"/>
    <s v="rankingCoach"/>
    <x v="0"/>
    <x v="0"/>
    <x v="1"/>
    <x v="0"/>
    <x v="0"/>
    <x v="1"/>
    <x v="0"/>
    <x v="0"/>
    <x v="0"/>
    <m/>
    <m/>
    <x v="1"/>
    <m/>
    <n v="6"/>
    <n v="6"/>
    <n v="30"/>
    <s v="stay focused, work your projects, it's wort it "/>
    <x v="1"/>
    <m/>
    <n v="10"/>
    <s v="have different workloads for different student engagement."/>
    <s v="i am all set with current stack"/>
    <s v="you inspired me in lot of ways. Keep up the good work."/>
    <m/>
  </r>
  <r>
    <n v="208"/>
    <x v="0"/>
    <x v="0"/>
    <s v="Help move from academia to industry"/>
    <m/>
    <x v="0"/>
    <x v="0"/>
    <x v="3"/>
    <x v="0"/>
    <n v="5"/>
    <n v="20"/>
    <x v="4"/>
    <n v="0"/>
    <x v="10"/>
    <n v="1"/>
    <x v="1"/>
    <m/>
    <m/>
    <s v="Self-driven engineer of self-driving cars"/>
    <x v="0"/>
    <x v="16"/>
    <m/>
    <x v="3"/>
    <s v="Assistant Professor"/>
    <x v="0"/>
    <m/>
    <n v="15"/>
    <s v="Stony Brook University"/>
    <x v="1"/>
    <x v="0"/>
    <x v="1"/>
    <x v="1"/>
    <x v="0"/>
    <x v="0"/>
    <x v="0"/>
    <x v="1"/>
    <x v="0"/>
    <m/>
    <m/>
    <x v="0"/>
    <m/>
    <n v="16"/>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x v="0"/>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10"/>
    <x v="1"/>
    <x v="0"/>
    <m/>
    <m/>
    <x v="0"/>
    <x v="0"/>
    <x v="11"/>
    <x v="0"/>
    <n v="6"/>
    <n v="120"/>
    <x v="4"/>
    <n v="5"/>
    <x v="1"/>
    <n v="0"/>
    <x v="2"/>
    <m/>
    <s v=" A quality life demands quality questions "/>
    <m/>
    <x v="0"/>
    <x v="14"/>
    <m/>
    <x v="4"/>
    <m/>
    <x v="2"/>
    <m/>
    <n v="5"/>
    <s v="Android Developer"/>
    <x v="4"/>
    <x v="0"/>
    <x v="1"/>
    <x v="0"/>
    <x v="0"/>
    <x v="1"/>
    <x v="0"/>
    <x v="0"/>
    <x v="0"/>
    <m/>
    <m/>
    <x v="2"/>
    <m/>
    <n v="5"/>
    <n v="5"/>
    <n v="3"/>
    <s v="Read the documentation of the libraries used"/>
    <x v="1"/>
    <m/>
    <n v="9"/>
    <s v="More complex projects. Perhaps competition for students in open competitions such as Kaggle"/>
    <m/>
    <m/>
    <m/>
  </r>
  <r>
    <n v="211"/>
    <x v="1"/>
    <x v="0"/>
    <m/>
    <m/>
    <x v="0"/>
    <x v="0"/>
    <x v="0"/>
    <x v="0"/>
    <n v="5"/>
    <n v="360"/>
    <x v="1"/>
    <n v="1"/>
    <x v="1"/>
    <n v="1"/>
    <x v="3"/>
    <m/>
    <s v=" Machine learning for life "/>
    <m/>
    <x v="1"/>
    <x v="7"/>
    <m/>
    <x v="3"/>
    <m/>
    <x v="5"/>
    <m/>
    <m/>
    <m/>
    <x v="0"/>
    <x v="0"/>
    <x v="1"/>
    <x v="0"/>
    <x v="0"/>
    <x v="0"/>
    <x v="0"/>
    <x v="0"/>
    <x v="0"/>
    <s v="None"/>
    <m/>
    <x v="3"/>
    <m/>
    <n v="0"/>
    <n v="0"/>
    <m/>
    <m/>
    <x v="0"/>
    <m/>
    <n v="10"/>
    <s v="I love the experience so far..No improvement needed!"/>
    <s v="NLP"/>
    <m/>
    <m/>
  </r>
  <r>
    <n v="212"/>
    <x v="1"/>
    <x v="1"/>
    <m/>
    <m/>
    <x v="0"/>
    <x v="1"/>
    <x v="2"/>
    <x v="0"/>
    <n v="5"/>
    <n v="120"/>
    <x v="1"/>
    <n v="10"/>
    <x v="3"/>
    <n v="1"/>
    <x v="8"/>
    <m/>
    <s v=" Data is the new bacon "/>
    <m/>
    <x v="0"/>
    <x v="19"/>
    <m/>
    <x v="0"/>
    <m/>
    <x v="5"/>
    <s v="Banks"/>
    <n v="5"/>
    <s v="Banco Promerica"/>
    <x v="2"/>
    <x v="0"/>
    <x v="1"/>
    <x v="0"/>
    <x v="0"/>
    <x v="0"/>
    <x v="1"/>
    <x v="0"/>
    <x v="0"/>
    <m/>
    <m/>
    <x v="6"/>
    <m/>
    <n v="6"/>
    <n v="3"/>
    <n v="6"/>
    <s v="Focus in the goal,read a lot, practice make perfection. Ask anything "/>
    <x v="1"/>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x v="1"/>
    <x v="0"/>
    <m/>
    <s v="Help prepare for an advanced degree"/>
    <x v="1"/>
    <x v="0"/>
    <x v="26"/>
    <x v="1"/>
    <n v="6"/>
    <n v="40"/>
    <x v="2"/>
    <n v="20"/>
    <x v="4"/>
    <n v="1"/>
    <x v="0"/>
    <m/>
    <s v=" A quality life demands quality questions "/>
    <m/>
    <x v="0"/>
    <x v="14"/>
    <m/>
    <x v="1"/>
    <m/>
    <x v="2"/>
    <m/>
    <n v="2"/>
    <s v="Grofers"/>
    <x v="0"/>
    <x v="0"/>
    <x v="1"/>
    <x v="0"/>
    <x v="0"/>
    <x v="0"/>
    <x v="1"/>
    <x v="0"/>
    <x v="0"/>
    <m/>
    <m/>
    <x v="0"/>
    <m/>
    <n v="5"/>
    <n v="5"/>
    <n v="30"/>
    <s v="Do a little bit everyday and talk to people on the various channels"/>
    <x v="2"/>
    <s v="Don't remember, joined in 2012 :)"/>
    <n v="10"/>
    <s v="There are some topics I'd like explained, it would be great if we could occasionally hold webinars discussing topics not covered in the nanodegree, perhaps alumni can do it too"/>
    <s v="Advanced deep learning, kernel programming , "/>
    <m/>
    <m/>
  </r>
  <r>
    <n v="215"/>
    <x v="0"/>
    <x v="0"/>
    <m/>
    <m/>
    <x v="1"/>
    <x v="0"/>
    <x v="11"/>
    <x v="0"/>
    <n v="7"/>
    <n v="15"/>
    <x v="1"/>
    <n v="1"/>
    <x v="7"/>
    <n v="0"/>
    <x v="8"/>
    <m/>
    <s v=" A quality life demands quality questions "/>
    <m/>
    <x v="0"/>
    <x v="14"/>
    <m/>
    <x v="0"/>
    <m/>
    <x v="2"/>
    <m/>
    <n v="7"/>
    <s v="Astropay"/>
    <x v="2"/>
    <x v="0"/>
    <x v="1"/>
    <x v="0"/>
    <x v="0"/>
    <x v="1"/>
    <x v="0"/>
    <x v="0"/>
    <x v="0"/>
    <m/>
    <m/>
    <x v="2"/>
    <m/>
    <n v="5"/>
    <n v="3"/>
    <n v="12"/>
    <s v="Try to devote as much time as possible"/>
    <x v="0"/>
    <m/>
    <n v="10"/>
    <s v="Presencial classes"/>
    <s v="More of AI"/>
    <s v="Everything was great (except for the annoying email)"/>
    <m/>
  </r>
  <r>
    <n v="216"/>
    <x v="0"/>
    <x v="0"/>
    <m/>
    <m/>
    <x v="1"/>
    <x v="0"/>
    <x v="3"/>
    <x v="0"/>
    <n v="7"/>
    <n v="60"/>
    <x v="10"/>
    <n v="0"/>
    <x v="1"/>
    <n v="1"/>
    <x v="4"/>
    <m/>
    <s v=" A quality life demands quality questions "/>
    <m/>
    <x v="0"/>
    <x v="5"/>
    <m/>
    <x v="7"/>
    <m/>
    <x v="8"/>
    <m/>
    <n v="7"/>
    <s v="Banchile "/>
    <x v="2"/>
    <x v="0"/>
    <x v="1"/>
    <x v="0"/>
    <x v="0"/>
    <x v="0"/>
    <x v="1"/>
    <x v="0"/>
    <x v="0"/>
    <m/>
    <m/>
    <x v="1"/>
    <m/>
    <n v="10"/>
    <n v="10"/>
    <n v="15"/>
    <s v="The project are difficult but are so cool"/>
    <x v="1"/>
    <m/>
    <n v="9"/>
    <s v="I think in some project should be more video class"/>
    <s v="More machine learning and algorithms"/>
    <m/>
    <m/>
  </r>
  <r>
    <n v="218"/>
    <x v="0"/>
    <x v="1"/>
    <m/>
    <m/>
    <x v="1"/>
    <x v="0"/>
    <x v="22"/>
    <x v="4"/>
    <n v="7"/>
    <n v="30"/>
    <x v="4"/>
    <n v="16"/>
    <x v="4"/>
    <n v="1"/>
    <x v="4"/>
    <m/>
    <s v=" Machine learning for life "/>
    <m/>
    <x v="0"/>
    <x v="9"/>
    <m/>
    <x v="6"/>
    <m/>
    <x v="11"/>
    <m/>
    <n v="27"/>
    <s v="Chaparral Energy"/>
    <x v="2"/>
    <x v="0"/>
    <x v="1"/>
    <x v="0"/>
    <x v="0"/>
    <x v="0"/>
    <x v="1"/>
    <x v="0"/>
    <x v="0"/>
    <m/>
    <m/>
    <x v="0"/>
    <m/>
    <n v="5"/>
    <n v="3"/>
    <n v="8"/>
    <s v="Don't be afraid at ask questions - no questions are stupid. Also, don't be afraid to submit quizzes and projects when you're not 100% sure of their correctness - you can submit as often as you like."/>
    <x v="2"/>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x v="1"/>
    <x v="0"/>
    <m/>
    <m/>
    <x v="1"/>
    <x v="0"/>
    <x v="5"/>
    <x v="1"/>
    <n v="7"/>
    <n v="60"/>
    <x v="4"/>
    <n v="3"/>
    <x v="10"/>
    <n v="0"/>
    <x v="1"/>
    <m/>
    <s v=" Data is the new bacon "/>
    <m/>
    <x v="0"/>
    <x v="14"/>
    <m/>
    <x v="1"/>
    <m/>
    <x v="18"/>
    <m/>
    <n v="2"/>
    <s v="software engineer"/>
    <x v="2"/>
    <x v="0"/>
    <x v="1"/>
    <x v="0"/>
    <x v="0"/>
    <x v="1"/>
    <x v="0"/>
    <x v="0"/>
    <x v="0"/>
    <m/>
    <m/>
    <x v="2"/>
    <m/>
    <n v="6"/>
    <n v="6"/>
    <n v="6"/>
    <s v="keep it in mind and stick to it"/>
    <x v="0"/>
    <m/>
    <n v="9"/>
    <s v="more first hand learning materials and project"/>
    <s v="deep learning framework  deep  dive "/>
    <s v="The projects should be harder"/>
    <m/>
  </r>
  <r>
    <n v="220"/>
    <x v="0"/>
    <x v="0"/>
    <m/>
    <m/>
    <x v="1"/>
    <x v="0"/>
    <x v="16"/>
    <x v="2"/>
    <n v="6"/>
    <n v="90"/>
    <x v="4"/>
    <n v="12"/>
    <x v="3"/>
    <n v="1"/>
    <x v="8"/>
    <m/>
    <m/>
    <s v="AI to the rescue"/>
    <x v="0"/>
    <x v="15"/>
    <m/>
    <x v="2"/>
    <m/>
    <x v="2"/>
    <m/>
    <n v="25"/>
    <s v="Falck A/S"/>
    <x v="5"/>
    <x v="0"/>
    <x v="1"/>
    <x v="0"/>
    <x v="0"/>
    <x v="0"/>
    <x v="1"/>
    <x v="0"/>
    <x v="0"/>
    <m/>
    <m/>
    <x v="0"/>
    <m/>
    <n v="5"/>
    <n v="15"/>
    <n v="50"/>
    <s v="Prepare and ask for help "/>
    <x v="1"/>
    <m/>
    <n v="8"/>
    <s v="Not change the content so much during the degree. "/>
    <s v="You have it all"/>
    <s v="You rock! "/>
    <m/>
  </r>
  <r>
    <n v="221"/>
    <x v="0"/>
    <x v="0"/>
    <m/>
    <s v="Help prepare for an advanced degree"/>
    <x v="1"/>
    <x v="0"/>
    <x v="13"/>
    <x v="1"/>
    <n v="8"/>
    <n v="100"/>
    <x v="3"/>
    <n v="6"/>
    <x v="0"/>
    <n v="1"/>
    <x v="1"/>
    <m/>
    <s v=" Data is the new bacon "/>
    <m/>
    <x v="0"/>
    <x v="21"/>
    <m/>
    <x v="1"/>
    <m/>
    <x v="10"/>
    <m/>
    <n v="1"/>
    <s v="Barista"/>
    <x v="4"/>
    <x v="0"/>
    <x v="1"/>
    <x v="0"/>
    <x v="0"/>
    <x v="0"/>
    <x v="1"/>
    <x v="0"/>
    <x v="0"/>
    <m/>
    <m/>
    <x v="1"/>
    <m/>
    <n v="4"/>
    <n v="6"/>
    <n v="30"/>
    <s v="Find people in person to work with"/>
    <x v="1"/>
    <m/>
    <n v="7"/>
    <s v="Not sure"/>
    <s v="C++ "/>
    <m/>
    <m/>
  </r>
  <r>
    <n v="222"/>
    <x v="0"/>
    <x v="0"/>
    <m/>
    <m/>
    <x v="1"/>
    <x v="0"/>
    <x v="11"/>
    <x v="0"/>
    <n v="7"/>
    <n v="5"/>
    <x v="2"/>
    <n v="3"/>
    <x v="4"/>
    <n v="0"/>
    <x v="0"/>
    <m/>
    <s v=" A quality life demands quality questions "/>
    <m/>
    <x v="0"/>
    <x v="19"/>
    <m/>
    <x v="1"/>
    <m/>
    <x v="20"/>
    <m/>
    <n v="5"/>
    <s v="DRW Trading Group"/>
    <x v="2"/>
    <x v="0"/>
    <x v="1"/>
    <x v="0"/>
    <x v="0"/>
    <x v="1"/>
    <x v="0"/>
    <x v="0"/>
    <x v="0"/>
    <m/>
    <m/>
    <x v="0"/>
    <m/>
    <n v="5"/>
    <n v="4"/>
    <n v="8"/>
    <s v="have fun"/>
    <x v="1"/>
    <m/>
    <n v="10"/>
    <s v="more courses"/>
    <s v="mathematical modelling"/>
    <s v="no"/>
    <m/>
  </r>
  <r>
    <n v="223"/>
    <x v="1"/>
    <x v="1"/>
    <m/>
    <s v="Help prepare for an advanced degree"/>
    <x v="0"/>
    <x v="0"/>
    <x v="33"/>
    <x v="2"/>
    <n v="7"/>
    <n v="20"/>
    <x v="4"/>
    <n v="5"/>
    <x v="11"/>
    <n v="1"/>
    <x v="1"/>
    <m/>
    <m/>
    <s v="Too cute to compute"/>
    <x v="0"/>
    <x v="6"/>
    <m/>
    <x v="4"/>
    <m/>
    <x v="2"/>
    <m/>
    <n v="18"/>
    <s v="App Development"/>
    <x v="5"/>
    <x v="0"/>
    <x v="1"/>
    <x v="0"/>
    <x v="0"/>
    <x v="0"/>
    <x v="1"/>
    <x v="0"/>
    <x v="0"/>
    <m/>
    <m/>
    <x v="0"/>
    <m/>
    <n v="5"/>
    <n v="3"/>
    <n v="50"/>
    <s v="Try out things, as much as you can. So your fingers and not your eyes are learning the stuff, just like playing the piano."/>
    <x v="4"/>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x v="1"/>
    <x v="0"/>
    <m/>
    <m/>
    <x v="0"/>
    <x v="0"/>
    <x v="5"/>
    <x v="1"/>
    <n v="6"/>
    <n v="2"/>
    <x v="4"/>
    <n v="3"/>
    <x v="11"/>
    <n v="0"/>
    <x v="8"/>
    <m/>
    <s v=" Data is the new bacon "/>
    <m/>
    <x v="0"/>
    <x v="3"/>
    <m/>
    <x v="3"/>
    <s v="semi senior"/>
    <x v="2"/>
    <m/>
    <n v="3"/>
    <s v="globant"/>
    <x v="4"/>
    <x v="0"/>
    <x v="1"/>
    <x v="0"/>
    <x v="0"/>
    <x v="0"/>
    <x v="1"/>
    <x v="0"/>
    <x v="0"/>
    <m/>
    <m/>
    <x v="0"/>
    <m/>
    <n v="4"/>
    <n v="8"/>
    <n v="9"/>
    <s v="ask in slack"/>
    <x v="1"/>
    <m/>
    <n v="7"/>
    <s v="more projects or more difficult"/>
    <m/>
    <m/>
    <m/>
  </r>
  <r>
    <n v="225"/>
    <x v="0"/>
    <x v="1"/>
    <s v="Help move from academia to industry"/>
    <s v="Help prepare for an advanced degree"/>
    <x v="0"/>
    <x v="0"/>
    <x v="4"/>
    <x v="1"/>
    <n v="8"/>
    <n v="2"/>
    <x v="6"/>
    <n v="30"/>
    <x v="7"/>
    <n v="1"/>
    <x v="3"/>
    <m/>
    <s v=" Machine learning for life "/>
    <m/>
    <x v="1"/>
    <x v="7"/>
    <m/>
    <x v="3"/>
    <m/>
    <x v="5"/>
    <m/>
    <m/>
    <m/>
    <x v="1"/>
    <x v="0"/>
    <x v="1"/>
    <x v="0"/>
    <x v="1"/>
    <x v="0"/>
    <x v="1"/>
    <x v="0"/>
    <x v="0"/>
    <m/>
    <m/>
    <x v="1"/>
    <m/>
    <n v="6"/>
    <n v="3"/>
    <n v="60"/>
    <s v="Keep motivated"/>
    <x v="2"/>
    <s v="News"/>
    <n v="10"/>
    <s v="Maybe you can offer a different level of projects."/>
    <s v="Higher level math or the construction of large scale software."/>
    <s v="Keep moving, and try to deliver more and more new things to China."/>
    <m/>
  </r>
  <r>
    <n v="226"/>
    <x v="1"/>
    <x v="1"/>
    <m/>
    <m/>
    <x v="1"/>
    <x v="0"/>
    <x v="10"/>
    <x v="0"/>
    <n v="6"/>
    <n v="10"/>
    <x v="1"/>
    <n v="12"/>
    <x v="1"/>
    <n v="1"/>
    <x v="0"/>
    <m/>
    <s v=" Math - all the cool kids are doing it "/>
    <m/>
    <x v="0"/>
    <x v="0"/>
    <m/>
    <x v="1"/>
    <m/>
    <x v="9"/>
    <m/>
    <n v="4"/>
    <s v="Facebook"/>
    <x v="0"/>
    <x v="0"/>
    <x v="1"/>
    <x v="1"/>
    <x v="0"/>
    <x v="0"/>
    <x v="0"/>
    <x v="0"/>
    <x v="0"/>
    <m/>
    <m/>
    <x v="6"/>
    <m/>
    <n v="5"/>
    <n v="2"/>
    <n v="6"/>
    <s v="Find a buddy to go through the work together"/>
    <x v="2"/>
    <s v="Sebastien"/>
    <n v="8"/>
    <s v="Give me early access to Nano degrees. I have not be able to register for a few that I am interested in and I would have completed them"/>
    <m/>
    <s v="Keep doing the awesome work team"/>
    <m/>
  </r>
  <r>
    <n v="227"/>
    <x v="0"/>
    <x v="1"/>
    <m/>
    <m/>
    <x v="0"/>
    <x v="0"/>
    <x v="5"/>
    <x v="1"/>
    <n v="6"/>
    <n v="0"/>
    <x v="1"/>
    <n v="5"/>
    <x v="4"/>
    <n v="1"/>
    <x v="0"/>
    <m/>
    <m/>
    <s v="Build It"/>
    <x v="1"/>
    <x v="7"/>
    <m/>
    <x v="3"/>
    <m/>
    <x v="5"/>
    <m/>
    <m/>
    <m/>
    <x v="0"/>
    <x v="0"/>
    <x v="1"/>
    <x v="0"/>
    <x v="0"/>
    <x v="1"/>
    <x v="0"/>
    <x v="0"/>
    <x v="0"/>
    <m/>
    <m/>
    <x v="2"/>
    <m/>
    <n v="4"/>
    <n v="10"/>
    <n v="3"/>
    <s v="find a mentor offline"/>
    <x v="1"/>
    <m/>
    <n v="8"/>
    <s v="Better help"/>
    <s v="application of DL"/>
    <s v="no"/>
    <m/>
  </r>
  <r>
    <n v="228"/>
    <x v="1"/>
    <x v="1"/>
    <m/>
    <s v="Help prepare for an advanced degree"/>
    <x v="0"/>
    <x v="0"/>
    <x v="4"/>
    <x v="1"/>
    <n v="8"/>
    <n v="45"/>
    <x v="1"/>
    <n v="6"/>
    <x v="11"/>
    <n v="0"/>
    <x v="1"/>
    <m/>
    <s v=" Data is the new bacon "/>
    <m/>
    <x v="0"/>
    <x v="5"/>
    <m/>
    <x v="1"/>
    <m/>
    <x v="7"/>
    <m/>
    <n v="1"/>
    <s v="BD"/>
    <x v="0"/>
    <x v="0"/>
    <x v="1"/>
    <x v="1"/>
    <x v="0"/>
    <x v="0"/>
    <x v="0"/>
    <x v="0"/>
    <x v="0"/>
    <m/>
    <m/>
    <x v="2"/>
    <m/>
    <n v="6"/>
    <n v="5"/>
    <n v="25"/>
    <s v="Even if you feel like the initial lessons don't take that much time, the projects usually end up taking x1.5-x2 as long as the lessons. Plan accordingly"/>
    <x v="1"/>
    <m/>
    <n v="10"/>
    <s v="Provide more project ideas that are not graded"/>
    <s v="Hadoop"/>
    <m/>
    <m/>
  </r>
  <r>
    <n v="229"/>
    <x v="1"/>
    <x v="0"/>
    <m/>
    <m/>
    <x v="0"/>
    <x v="0"/>
    <x v="34"/>
    <x v="2"/>
    <n v="7"/>
    <n v="60"/>
    <x v="1"/>
    <n v="5"/>
    <x v="7"/>
    <n v="0"/>
    <x v="3"/>
    <m/>
    <s v=" Machine learning for life "/>
    <m/>
    <x v="0"/>
    <x v="7"/>
    <s v="Technical support"/>
    <x v="1"/>
    <m/>
    <x v="4"/>
    <m/>
    <n v="15"/>
    <s v="Walgreens"/>
    <x v="0"/>
    <x v="0"/>
    <x v="1"/>
    <x v="1"/>
    <x v="0"/>
    <x v="0"/>
    <x v="0"/>
    <x v="0"/>
    <x v="0"/>
    <m/>
    <m/>
    <x v="1"/>
    <m/>
    <n v="15"/>
    <n v="5"/>
    <n v="40"/>
    <s v="Pay attention to videos"/>
    <x v="1"/>
    <m/>
    <n v="10"/>
    <s v="It's been fine"/>
    <s v="Na"/>
    <s v="Na"/>
    <m/>
  </r>
  <r>
    <n v="230"/>
    <x v="0"/>
    <x v="1"/>
    <m/>
    <m/>
    <x v="1"/>
    <x v="0"/>
    <x v="20"/>
    <x v="2"/>
    <n v="7"/>
    <n v="0"/>
    <x v="7"/>
    <n v="12"/>
    <x v="6"/>
    <n v="1"/>
    <x v="1"/>
    <m/>
    <s v=" Machine learning for life "/>
    <m/>
    <x v="0"/>
    <x v="5"/>
    <m/>
    <x v="1"/>
    <m/>
    <x v="0"/>
    <m/>
    <n v="15"/>
    <s v="E12x"/>
    <x v="0"/>
    <x v="0"/>
    <x v="1"/>
    <x v="0"/>
    <x v="0"/>
    <x v="1"/>
    <x v="1"/>
    <x v="1"/>
    <x v="1"/>
    <m/>
    <m/>
    <x v="2"/>
    <m/>
    <n v="2"/>
    <n v="3"/>
    <n v="4"/>
    <s v="_x000a_"/>
    <x v="1"/>
    <m/>
    <n v="8"/>
    <s v="_x000a_"/>
    <s v="_x000a_"/>
    <s v="_x000a_"/>
    <m/>
  </r>
  <r>
    <n v="231"/>
    <x v="1"/>
    <x v="1"/>
    <s v="Help move from academia to industry"/>
    <m/>
    <x v="1"/>
    <x v="0"/>
    <x v="4"/>
    <x v="1"/>
    <n v="8"/>
    <n v="120"/>
    <x v="11"/>
    <n v="2"/>
    <x v="9"/>
    <n v="1"/>
    <x v="2"/>
    <m/>
    <s v=" Machine learning for life "/>
    <m/>
    <x v="0"/>
    <x v="14"/>
    <m/>
    <x v="7"/>
    <m/>
    <x v="5"/>
    <s v="Finance "/>
    <n v="0"/>
    <s v="Fintellix Solutions Pvt Ltd "/>
    <x v="0"/>
    <x v="0"/>
    <x v="1"/>
    <x v="0"/>
    <x v="1"/>
    <x v="0"/>
    <x v="0"/>
    <x v="0"/>
    <x v="0"/>
    <m/>
    <m/>
    <x v="4"/>
    <m/>
    <n v="6"/>
    <n v="4"/>
    <n v="100"/>
    <s v="Do take into consideration the suggestion given by mentors during project Evaluation "/>
    <x v="1"/>
    <m/>
    <n v="10"/>
    <s v="Make the videos a bit longer and keep the continuation "/>
    <s v="Artificial intelligence NanoDegree, React, Tenorflow "/>
    <s v="Keep up the good work"/>
    <m/>
  </r>
  <r>
    <n v="232"/>
    <x v="0"/>
    <x v="1"/>
    <m/>
    <m/>
    <x v="1"/>
    <x v="0"/>
    <x v="11"/>
    <x v="0"/>
    <n v="7"/>
    <n v="40"/>
    <x v="7"/>
    <n v="4"/>
    <x v="5"/>
    <n v="0"/>
    <x v="2"/>
    <m/>
    <s v=" A quality life demands quality questions "/>
    <m/>
    <x v="0"/>
    <x v="20"/>
    <m/>
    <x v="8"/>
    <m/>
    <x v="2"/>
    <m/>
    <n v="6"/>
    <s v="Datasigns Technologies"/>
    <x v="0"/>
    <x v="0"/>
    <x v="0"/>
    <x v="0"/>
    <x v="0"/>
    <x v="0"/>
    <x v="0"/>
    <x v="0"/>
    <x v="0"/>
    <m/>
    <m/>
    <x v="0"/>
    <m/>
    <n v="6"/>
    <n v="2"/>
    <n v="100"/>
    <s v="Stay focused and be consistent. Doesn't matter how difficult it seems, you will reach your goal."/>
    <x v="0"/>
    <m/>
    <n v="10"/>
    <s v="Pricing options"/>
    <s v="Something on finance?"/>
    <s v="I love you guys! You guys are doing great! "/>
    <m/>
  </r>
  <r>
    <n v="233"/>
    <x v="1"/>
    <x v="1"/>
    <m/>
    <m/>
    <x v="1"/>
    <x v="0"/>
    <x v="0"/>
    <x v="0"/>
    <n v="6"/>
    <n v="35"/>
    <x v="6"/>
    <n v="20"/>
    <x v="8"/>
    <n v="1"/>
    <x v="0"/>
    <m/>
    <s v=" Machine learning for life "/>
    <m/>
    <x v="0"/>
    <x v="16"/>
    <m/>
    <x v="0"/>
    <m/>
    <x v="2"/>
    <m/>
    <n v="5"/>
    <s v="RoboAI"/>
    <x v="2"/>
    <x v="0"/>
    <x v="1"/>
    <x v="0"/>
    <x v="0"/>
    <x v="0"/>
    <x v="1"/>
    <x v="0"/>
    <x v="0"/>
    <m/>
    <m/>
    <x v="1"/>
    <m/>
    <n v="25"/>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x v="2"/>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x v="0"/>
    <x v="1"/>
    <m/>
    <m/>
    <x v="1"/>
    <x v="0"/>
    <x v="8"/>
    <x v="2"/>
    <n v="6"/>
    <n v="40"/>
    <x v="4"/>
    <n v="10"/>
    <x v="8"/>
    <n v="1"/>
    <x v="1"/>
    <m/>
    <s v=" Machine learning for life "/>
    <m/>
    <x v="0"/>
    <x v="9"/>
    <m/>
    <x v="0"/>
    <m/>
    <x v="5"/>
    <s v="Finance"/>
    <n v="6"/>
    <s v="Data Scientist"/>
    <x v="1"/>
    <x v="0"/>
    <x v="1"/>
    <x v="0"/>
    <x v="0"/>
    <x v="0"/>
    <x v="1"/>
    <x v="0"/>
    <x v="0"/>
    <m/>
    <m/>
    <x v="0"/>
    <m/>
    <n v="12"/>
    <n v="12"/>
    <n v="4"/>
    <s v="be relaxed and concentrated when studying "/>
    <x v="1"/>
    <m/>
    <n v="9"/>
    <s v="more examples"/>
    <m/>
    <m/>
    <m/>
  </r>
  <r>
    <n v="235"/>
    <x v="0"/>
    <x v="1"/>
    <m/>
    <m/>
    <x v="0"/>
    <x v="0"/>
    <x v="9"/>
    <x v="0"/>
    <n v="7"/>
    <n v="60"/>
    <x v="4"/>
    <n v="5"/>
    <x v="6"/>
    <n v="1"/>
    <x v="3"/>
    <m/>
    <s v=" Machine learning for life "/>
    <m/>
    <x v="0"/>
    <x v="4"/>
    <m/>
    <x v="1"/>
    <m/>
    <x v="18"/>
    <m/>
    <n v="9"/>
    <s v="Bangalore"/>
    <x v="0"/>
    <x v="0"/>
    <x v="1"/>
    <x v="0"/>
    <x v="0"/>
    <x v="0"/>
    <x v="1"/>
    <x v="0"/>
    <x v="0"/>
    <m/>
    <m/>
    <x v="1"/>
    <m/>
    <n v="5"/>
    <n v="20"/>
    <n v="20"/>
    <s v="Interact with like minded people. Use slack to observe what other are doing to motivate you. If possible form study group if you are find it difficult to follow alone. Every day at least open udacity classroom."/>
    <x v="1"/>
    <m/>
    <n v="9"/>
    <s v="Indepth and more tougher projects"/>
    <s v="Artificial Intelligence, Embedded platform, Cloud computing"/>
    <m/>
    <m/>
  </r>
  <r>
    <n v="236"/>
    <x v="1"/>
    <x v="0"/>
    <m/>
    <s v="Help prepare for an advanced degree"/>
    <x v="1"/>
    <x v="0"/>
    <x v="20"/>
    <x v="2"/>
    <n v="6"/>
    <n v="40"/>
    <x v="14"/>
    <n v="5"/>
    <x v="1"/>
    <n v="1"/>
    <x v="2"/>
    <m/>
    <m/>
    <s v="Born to learn"/>
    <x v="0"/>
    <x v="0"/>
    <m/>
    <x v="0"/>
    <m/>
    <x v="5"/>
    <s v="Banking and Fintech"/>
    <n v="20"/>
    <s v="..."/>
    <x v="0"/>
    <x v="1"/>
    <x v="1"/>
    <x v="0"/>
    <x v="0"/>
    <x v="1"/>
    <x v="0"/>
    <x v="0"/>
    <x v="0"/>
    <m/>
    <s v="Android, iOS, Full Stack"/>
    <x v="1"/>
    <m/>
    <n v="6"/>
    <n v="4"/>
    <n v="150"/>
    <s v="Never give up! The slower you study, the faster you learn "/>
    <x v="1"/>
    <m/>
    <n v="10"/>
    <s v="I am a happy customer"/>
    <s v="Game programming"/>
    <m/>
    <m/>
  </r>
  <r>
    <n v="237"/>
    <x v="1"/>
    <x v="0"/>
    <m/>
    <m/>
    <x v="0"/>
    <x v="0"/>
    <x v="35"/>
    <x v="4"/>
    <n v="8"/>
    <n v="0"/>
    <x v="4"/>
    <n v="12"/>
    <x v="11"/>
    <n v="0"/>
    <x v="1"/>
    <m/>
    <s v=" A quality life demands quality questions "/>
    <m/>
    <x v="0"/>
    <x v="10"/>
    <m/>
    <x v="1"/>
    <m/>
    <x v="2"/>
    <m/>
    <n v="1"/>
    <s v="Free lancing"/>
    <x v="2"/>
    <x v="0"/>
    <x v="1"/>
    <x v="1"/>
    <x v="0"/>
    <x v="0"/>
    <x v="0"/>
    <x v="0"/>
    <x v="0"/>
    <m/>
    <m/>
    <x v="4"/>
    <m/>
    <n v="20"/>
    <n v="10"/>
    <n v="40"/>
    <s v="Pick interesting data sets for your projects even if it seems challenging. Also, keep an open mind when looking at a dataset, you might be surprised by the relationships you might find."/>
    <x v="1"/>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x v="1"/>
    <x v="0"/>
    <m/>
    <m/>
    <x v="0"/>
    <x v="0"/>
    <x v="15"/>
    <x v="1"/>
    <n v="8"/>
    <n v="80"/>
    <x v="1"/>
    <n v="15"/>
    <x v="4"/>
    <n v="0"/>
    <x v="6"/>
    <m/>
    <s v=" Data is the new bacon "/>
    <m/>
    <x v="1"/>
    <x v="7"/>
    <m/>
    <x v="3"/>
    <m/>
    <x v="5"/>
    <m/>
    <m/>
    <m/>
    <x v="0"/>
    <x v="0"/>
    <x v="1"/>
    <x v="1"/>
    <x v="0"/>
    <x v="1"/>
    <x v="0"/>
    <x v="0"/>
    <x v="0"/>
    <m/>
    <m/>
    <x v="1"/>
    <m/>
    <n v="15"/>
    <n v="5"/>
    <n v="20"/>
    <s v="Dont feel discouraged if you are completely lost at some point. Keep at it and it'll all make sense"/>
    <x v="0"/>
    <m/>
    <n v="10"/>
    <s v="The mentor experience hasn't been helpful, a better response rate would largely improve it"/>
    <s v="GANs, self-driving cars, robotics, ML"/>
    <m/>
    <m/>
  </r>
  <r>
    <n v="239"/>
    <x v="1"/>
    <x v="0"/>
    <m/>
    <m/>
    <x v="0"/>
    <x v="0"/>
    <x v="10"/>
    <x v="0"/>
    <n v="8"/>
    <n v="10"/>
    <x v="4"/>
    <n v="8"/>
    <x v="5"/>
    <n v="0"/>
    <x v="2"/>
    <m/>
    <s v=" Machine learning for life "/>
    <m/>
    <x v="0"/>
    <x v="10"/>
    <m/>
    <x v="1"/>
    <m/>
    <x v="9"/>
    <m/>
    <n v="3"/>
    <m/>
    <x v="0"/>
    <x v="1"/>
    <x v="1"/>
    <x v="1"/>
    <x v="0"/>
    <x v="0"/>
    <x v="0"/>
    <x v="0"/>
    <x v="0"/>
    <m/>
    <m/>
    <x v="1"/>
    <m/>
    <n v="6"/>
    <n v="5"/>
    <n v="12"/>
    <s v="Try to immerse yourself with course content or the project you are working on everyday. "/>
    <x v="0"/>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x v="1"/>
    <x v="0"/>
    <m/>
    <m/>
    <x v="1"/>
    <x v="0"/>
    <x v="17"/>
    <x v="2"/>
    <n v="7"/>
    <n v="150"/>
    <x v="5"/>
    <n v="24"/>
    <x v="2"/>
    <n v="0"/>
    <x v="1"/>
    <m/>
    <s v=" Machine learning for life "/>
    <m/>
    <x v="0"/>
    <x v="14"/>
    <m/>
    <x v="1"/>
    <m/>
    <x v="1"/>
    <m/>
    <n v="23"/>
    <s v="Swiss Post Solutions"/>
    <x v="4"/>
    <x v="0"/>
    <x v="1"/>
    <x v="1"/>
    <x v="0"/>
    <x v="0"/>
    <x v="0"/>
    <x v="0"/>
    <x v="0"/>
    <m/>
    <m/>
    <x v="2"/>
    <m/>
    <n v="2"/>
    <n v="2"/>
    <n v="5"/>
    <s v="Try to incorporate studying into your daily and weekly routine. Try to be curious and interested in the subjects."/>
    <x v="2"/>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x v="1"/>
    <x v="0"/>
    <m/>
    <m/>
    <x v="1"/>
    <x v="0"/>
    <x v="10"/>
    <x v="0"/>
    <n v="7"/>
    <n v="60"/>
    <x v="7"/>
    <n v="2"/>
    <x v="0"/>
    <n v="1"/>
    <x v="8"/>
    <m/>
    <m/>
    <s v=" Be audacious "/>
    <x v="0"/>
    <x v="0"/>
    <m/>
    <x v="0"/>
    <m/>
    <x v="1"/>
    <m/>
    <n v="6"/>
    <s v="Dematic"/>
    <x v="2"/>
    <x v="0"/>
    <x v="1"/>
    <x v="0"/>
    <x v="0"/>
    <x v="0"/>
    <x v="0"/>
    <x v="0"/>
    <x v="0"/>
    <s v="None"/>
    <m/>
    <x v="3"/>
    <m/>
    <n v="0"/>
    <n v="0"/>
    <m/>
    <m/>
    <x v="1"/>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x v="0"/>
    <x v="1"/>
    <m/>
    <m/>
    <x v="0"/>
    <x v="0"/>
    <x v="35"/>
    <x v="4"/>
    <n v="8"/>
    <n v="0"/>
    <x v="5"/>
    <n v="15"/>
    <x v="0"/>
    <n v="0"/>
    <x v="3"/>
    <m/>
    <m/>
    <s v="Data is the new Gold"/>
    <x v="0"/>
    <x v="18"/>
    <m/>
    <x v="3"/>
    <s v="Business Owner"/>
    <x v="2"/>
    <m/>
    <n v="20"/>
    <s v="SerpicoDEV"/>
    <x v="0"/>
    <x v="0"/>
    <x v="1"/>
    <x v="1"/>
    <x v="1"/>
    <x v="0"/>
    <x v="0"/>
    <x v="0"/>
    <x v="0"/>
    <m/>
    <m/>
    <x v="1"/>
    <m/>
    <n v="6"/>
    <n v="6"/>
    <n v="8"/>
    <s v="Watch every video. Ask questions. Read about your degree peripherally in the news"/>
    <x v="0"/>
    <m/>
    <n v="8"/>
    <s v="More qualified mentors and advisors. "/>
    <s v="IoT"/>
    <s v="I would like to contract hire graduates. I am having difficultly finding people. I tried Blitz, but they are close to useless, as they do not get back to me."/>
    <m/>
  </r>
  <r>
    <n v="243"/>
    <x v="0"/>
    <x v="0"/>
    <s v="Help move from academia to industry"/>
    <m/>
    <x v="0"/>
    <x v="0"/>
    <x v="13"/>
    <x v="1"/>
    <n v="7"/>
    <n v="40"/>
    <x v="6"/>
    <n v="4"/>
    <x v="7"/>
    <n v="1"/>
    <x v="1"/>
    <m/>
    <s v=" Data is the new bacon "/>
    <m/>
    <x v="0"/>
    <x v="3"/>
    <m/>
    <x v="3"/>
    <s v="Associate "/>
    <x v="8"/>
    <m/>
    <n v="1"/>
    <s v="Digit insurance"/>
    <x v="4"/>
    <x v="0"/>
    <x v="1"/>
    <x v="1"/>
    <x v="1"/>
    <x v="0"/>
    <x v="0"/>
    <x v="0"/>
    <x v="0"/>
    <m/>
    <m/>
    <x v="1"/>
    <m/>
    <n v="20"/>
    <n v="5"/>
    <n v="5"/>
    <s v="Nanodegree is instrumental to career .I have learned a lot   with nanodegree which helped me to secure my first job. I would suggest everyone to master the skills required for tech jobs by enrolling in nanodegree."/>
    <x v="0"/>
    <m/>
    <n v="10"/>
    <s v="Organizing meetups or webinars to engage the learning community"/>
    <s v="Data warehousing , natural language processing"/>
    <s v="Thanks for giving me a great start in my career . "/>
    <m/>
  </r>
  <r>
    <n v="244"/>
    <x v="1"/>
    <x v="0"/>
    <s v="Help move from academia to industry"/>
    <m/>
    <x v="1"/>
    <x v="0"/>
    <x v="25"/>
    <x v="4"/>
    <n v="5"/>
    <n v="3"/>
    <x v="6"/>
    <n v="12"/>
    <x v="9"/>
    <n v="0"/>
    <x v="1"/>
    <m/>
    <s v=" Machine learning for life "/>
    <m/>
    <x v="0"/>
    <x v="8"/>
    <m/>
    <x v="5"/>
    <m/>
    <x v="15"/>
    <m/>
    <n v="20"/>
    <s v="Mentria Investments Limited"/>
    <x v="1"/>
    <x v="0"/>
    <x v="1"/>
    <x v="0"/>
    <x v="0"/>
    <x v="0"/>
    <x v="0"/>
    <x v="0"/>
    <x v="0"/>
    <m/>
    <s v="Introduction to Deep Learning"/>
    <x v="0"/>
    <m/>
    <n v="6"/>
    <n v="8"/>
    <n v="15"/>
    <s v="Be patient and don't be in a hurry when working on assignment"/>
    <x v="1"/>
    <m/>
    <n v="10"/>
    <s v="Make available past nano degree lessons either in download or DVD format, or as a book "/>
    <s v="Full Stack Web Developer but the details are not clear so I have not decided"/>
    <s v="How about a nano degree in  drones programing?  I am sure it is an area that many people are interested and Udacity can leverage its brand name to get people interested. You can fashion a programe structure  that will address both beginner, intermediate, and Advanced level"/>
    <m/>
  </r>
  <r>
    <n v="245"/>
    <x v="0"/>
    <x v="1"/>
    <m/>
    <m/>
    <x v="0"/>
    <x v="0"/>
    <x v="19"/>
    <x v="0"/>
    <n v="6"/>
    <n v="0"/>
    <x v="5"/>
    <n v="5"/>
    <x v="0"/>
    <n v="1"/>
    <x v="3"/>
    <m/>
    <s v=" Data is the new bacon "/>
    <m/>
    <x v="0"/>
    <x v="9"/>
    <m/>
    <x v="1"/>
    <m/>
    <x v="2"/>
    <m/>
    <n v="10"/>
    <s v="Ok.computer LLC"/>
    <x v="2"/>
    <x v="0"/>
    <x v="1"/>
    <x v="0"/>
    <x v="0"/>
    <x v="0"/>
    <x v="1"/>
    <x v="0"/>
    <x v="0"/>
    <m/>
    <m/>
    <x v="0"/>
    <m/>
    <n v="6"/>
    <n v="6"/>
    <n v="20"/>
    <s v="Follow Slack tips"/>
    <x v="5"/>
    <m/>
    <n v="10"/>
    <s v="It's perfect"/>
    <s v="Bioinformatics "/>
    <m/>
    <m/>
  </r>
  <r>
    <n v="246"/>
    <x v="1"/>
    <x v="1"/>
    <m/>
    <m/>
    <x v="1"/>
    <x v="0"/>
    <x v="10"/>
    <x v="0"/>
    <n v="7"/>
    <n v="80"/>
    <x v="6"/>
    <n v="10"/>
    <x v="0"/>
    <n v="1"/>
    <x v="0"/>
    <m/>
    <s v=" Machine learning for life "/>
    <m/>
    <x v="0"/>
    <x v="14"/>
    <m/>
    <x v="3"/>
    <s v="Senior programmer"/>
    <x v="5"/>
    <s v="Mining"/>
    <n v="4"/>
    <s v="MiningTag S.A."/>
    <x v="2"/>
    <x v="0"/>
    <x v="1"/>
    <x v="0"/>
    <x v="0"/>
    <x v="0"/>
    <x v="0"/>
    <x v="0"/>
    <x v="0"/>
    <s v="None"/>
    <m/>
    <x v="3"/>
    <m/>
    <n v="0"/>
    <n v="0"/>
    <m/>
    <m/>
    <x v="1"/>
    <m/>
    <n v="10"/>
    <s v="Add more nanodegree"/>
    <s v="Programming language theory, BigData, theory of the computation"/>
    <s v="bug in the section  birthday (Is hard write the day).... Udacity is great! :)"/>
    <m/>
  </r>
  <r>
    <n v="247"/>
    <x v="1"/>
    <x v="0"/>
    <m/>
    <m/>
    <x v="0"/>
    <x v="0"/>
    <x v="0"/>
    <x v="0"/>
    <n v="8"/>
    <n v="30"/>
    <x v="4"/>
    <n v="3"/>
    <x v="4"/>
    <n v="0"/>
    <x v="0"/>
    <m/>
    <s v=" A quality life demands quality questions "/>
    <m/>
    <x v="0"/>
    <x v="14"/>
    <m/>
    <x v="1"/>
    <m/>
    <x v="18"/>
    <m/>
    <n v="6"/>
    <s v="Seagate Technology"/>
    <x v="2"/>
    <x v="0"/>
    <x v="1"/>
    <x v="1"/>
    <x v="0"/>
    <x v="0"/>
    <x v="0"/>
    <x v="1"/>
    <x v="0"/>
    <m/>
    <m/>
    <x v="1"/>
    <m/>
    <n v="10"/>
    <n v="10"/>
    <n v="30"/>
    <s v="Focus, make notes and study hard!"/>
    <x v="1"/>
    <m/>
    <n v="10"/>
    <s v="Have a more engaging career service, I would pay to get hired because Udacity knows the value of my projects"/>
    <m/>
    <m/>
    <m/>
  </r>
  <r>
    <n v="248"/>
    <x v="1"/>
    <x v="0"/>
    <s v="Help move from academia to industry"/>
    <s v="Help prepare for an advanced degree"/>
    <x v="0"/>
    <x v="0"/>
    <x v="19"/>
    <x v="0"/>
    <n v="6"/>
    <n v="2"/>
    <x v="4"/>
    <n v="5"/>
    <x v="0"/>
    <n v="0"/>
    <x v="0"/>
    <m/>
    <s v=" Math - all the cool kids are doing it "/>
    <m/>
    <x v="1"/>
    <x v="7"/>
    <m/>
    <x v="3"/>
    <m/>
    <x v="5"/>
    <m/>
    <m/>
    <m/>
    <x v="0"/>
    <x v="0"/>
    <x v="1"/>
    <x v="1"/>
    <x v="0"/>
    <x v="0"/>
    <x v="0"/>
    <x v="0"/>
    <x v="0"/>
    <m/>
    <m/>
    <x v="2"/>
    <m/>
    <n v="6"/>
    <n v="8"/>
    <n v="80"/>
    <s v="Be patient"/>
    <x v="3"/>
    <m/>
    <n v="10"/>
    <s v="I cannot think of something"/>
    <s v="Computational Mathematics"/>
    <m/>
    <m/>
  </r>
  <r>
    <n v="249"/>
    <x v="0"/>
    <x v="1"/>
    <m/>
    <m/>
    <x v="1"/>
    <x v="0"/>
    <x v="26"/>
    <x v="1"/>
    <n v="10"/>
    <n v="60"/>
    <x v="1"/>
    <n v="0"/>
    <x v="3"/>
    <n v="0"/>
    <x v="7"/>
    <s v="Self-driving toy car...."/>
    <m/>
    <s v="Watch and learn"/>
    <x v="1"/>
    <x v="7"/>
    <m/>
    <x v="3"/>
    <m/>
    <x v="5"/>
    <m/>
    <m/>
    <m/>
    <x v="2"/>
    <x v="0"/>
    <x v="1"/>
    <x v="0"/>
    <x v="0"/>
    <x v="0"/>
    <x v="1"/>
    <x v="0"/>
    <x v="0"/>
    <m/>
    <m/>
    <x v="2"/>
    <m/>
    <n v="5"/>
    <n v="6"/>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x v="0"/>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x v="1"/>
    <x v="0"/>
    <m/>
    <m/>
    <x v="1"/>
    <x v="0"/>
    <x v="14"/>
    <x v="1"/>
    <n v="8"/>
    <n v="30"/>
    <x v="1"/>
    <n v="15"/>
    <x v="4"/>
    <n v="1"/>
    <x v="1"/>
    <m/>
    <s v=" Math - all the cool kids are doing it "/>
    <m/>
    <x v="0"/>
    <x v="8"/>
    <m/>
    <x v="6"/>
    <m/>
    <x v="2"/>
    <m/>
    <n v="2"/>
    <s v="WeLoveMail"/>
    <x v="4"/>
    <x v="0"/>
    <x v="1"/>
    <x v="1"/>
    <x v="0"/>
    <x v="1"/>
    <x v="0"/>
    <x v="0"/>
    <x v="0"/>
    <m/>
    <m/>
    <x v="2"/>
    <m/>
    <n v="15"/>
    <n v="10"/>
    <n v="120"/>
    <s v="Put in the hours regularly every day. Even if it's less than an hour. Most importantly, do the things. Don't just read and watch, do things! Test and learn."/>
    <x v="1"/>
    <m/>
    <n v="10"/>
    <s v="Collect all recommended readings in each course, blogposts, articles etc on one place. Instead od going through the videos to find where a particular blogpost was mentioned."/>
    <s v="Math nanodegree"/>
    <s v="You rock! I love what you're doing."/>
    <m/>
  </r>
  <r>
    <n v="251"/>
    <x v="0"/>
    <x v="1"/>
    <m/>
    <m/>
    <x v="1"/>
    <x v="0"/>
    <x v="3"/>
    <x v="0"/>
    <n v="8"/>
    <n v="60"/>
    <x v="4"/>
    <n v="60"/>
    <x v="0"/>
    <n v="0"/>
    <x v="0"/>
    <m/>
    <s v=" Math - all the cool kids are doing it "/>
    <m/>
    <x v="0"/>
    <x v="14"/>
    <m/>
    <x v="0"/>
    <m/>
    <x v="2"/>
    <m/>
    <n v="14"/>
    <m/>
    <x v="2"/>
    <x v="0"/>
    <x v="1"/>
    <x v="0"/>
    <x v="0"/>
    <x v="0"/>
    <x v="1"/>
    <x v="0"/>
    <x v="0"/>
    <m/>
    <m/>
    <x v="0"/>
    <m/>
    <n v="4"/>
    <n v="4"/>
    <n v="8"/>
    <s v="Schedule time for it and stick to the schedule: don't put it off."/>
    <x v="2"/>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x v="1"/>
    <x v="0"/>
    <m/>
    <m/>
    <x v="1"/>
    <x v="0"/>
    <x v="36"/>
    <x v="2"/>
    <n v="8"/>
    <n v="0"/>
    <x v="5"/>
    <n v="12"/>
    <x v="9"/>
    <n v="0"/>
    <x v="1"/>
    <m/>
    <s v=" Data is the new bacon "/>
    <m/>
    <x v="1"/>
    <x v="7"/>
    <m/>
    <x v="3"/>
    <m/>
    <x v="5"/>
    <m/>
    <m/>
    <m/>
    <x v="2"/>
    <x v="0"/>
    <x v="1"/>
    <x v="0"/>
    <x v="0"/>
    <x v="0"/>
    <x v="1"/>
    <x v="0"/>
    <x v="0"/>
    <m/>
    <m/>
    <x v="1"/>
    <m/>
    <n v="6"/>
    <n v="40"/>
    <n v="40"/>
    <s v="Check out the prerequisites and fill in the gaps with supplemental courses, peruse the forum and reach out for help there, try to stay on track with the suggested deadlines and be prepared to spend a lot of time on projects"/>
    <x v="1"/>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x v="1"/>
    <x v="0"/>
    <m/>
    <m/>
    <x v="1"/>
    <x v="0"/>
    <x v="2"/>
    <x v="0"/>
    <n v="7"/>
    <n v="0"/>
    <x v="2"/>
    <n v="18"/>
    <x v="6"/>
    <n v="1"/>
    <x v="0"/>
    <m/>
    <m/>
    <s v="Data speaks "/>
    <x v="0"/>
    <x v="7"/>
    <s v="Musician"/>
    <x v="3"/>
    <s v="Co-owner, bassist"/>
    <x v="3"/>
    <m/>
    <n v="12"/>
    <s v="TDWP LLC."/>
    <x v="4"/>
    <x v="0"/>
    <x v="1"/>
    <x v="1"/>
    <x v="0"/>
    <x v="0"/>
    <x v="0"/>
    <x v="0"/>
    <x v="0"/>
    <m/>
    <m/>
    <x v="2"/>
    <m/>
    <n v="12"/>
    <n v="6"/>
    <n v="14"/>
    <s v="Review all preliminary skills required for the program before beginning the nanodegree. (Review statistics concepts, programming languages, etc)"/>
    <x v="1"/>
    <m/>
    <n v="8"/>
    <s v="Work with schools more often toward providing accredited programs. (Like your Georgia Tech x Udacity OMCS). -I hope to enroll once I finish my BS!! "/>
    <s v="Research methology, operations research, probability theory, multivariable calculus, tableau"/>
    <s v="I â¤ï¸ Udacity!"/>
    <m/>
  </r>
  <r>
    <n v="254"/>
    <x v="0"/>
    <x v="1"/>
    <s v="Help move from academia to industry"/>
    <s v="Help prepare for an advanced degree"/>
    <x v="1"/>
    <x v="0"/>
    <x v="4"/>
    <x v="1"/>
    <n v="7"/>
    <n v="0"/>
    <x v="16"/>
    <n v="10"/>
    <x v="3"/>
    <n v="1"/>
    <x v="1"/>
    <m/>
    <s v=" Data is the new bacon "/>
    <m/>
    <x v="0"/>
    <x v="14"/>
    <m/>
    <x v="1"/>
    <m/>
    <x v="2"/>
    <m/>
    <n v="2"/>
    <s v="Cecropia"/>
    <x v="0"/>
    <x v="0"/>
    <x v="1"/>
    <x v="0"/>
    <x v="0"/>
    <x v="0"/>
    <x v="1"/>
    <x v="0"/>
    <x v="0"/>
    <m/>
    <m/>
    <x v="2"/>
    <m/>
    <n v="4"/>
    <n v="4"/>
    <n v="5"/>
    <s v="Make a schedule and stick to it"/>
    <x v="1"/>
    <m/>
    <n v="10"/>
    <s v="In the homepage, the blue button on the top-right corner is a sign-up button when I'm not logged in and  My Classroom  button when I am. Lots of times I've clicked to sign up when I actually intended to go to my classroom"/>
    <s v="something related with security and possibly game development"/>
    <s v="Thanks for making such a great platform :)"/>
    <m/>
  </r>
  <r>
    <n v="255"/>
    <x v="1"/>
    <x v="0"/>
    <m/>
    <s v="Help prepare for an advanced degree"/>
    <x v="0"/>
    <x v="0"/>
    <x v="8"/>
    <x v="2"/>
    <n v="6"/>
    <n v="45"/>
    <x v="2"/>
    <n v="5"/>
    <x v="10"/>
    <n v="1"/>
    <x v="1"/>
    <m/>
    <s v=" Math - all the cool kids are doing it "/>
    <m/>
    <x v="0"/>
    <x v="5"/>
    <m/>
    <x v="1"/>
    <m/>
    <x v="7"/>
    <m/>
    <n v="8"/>
    <s v="New york presbyterian"/>
    <x v="2"/>
    <x v="0"/>
    <x v="1"/>
    <x v="0"/>
    <x v="0"/>
    <x v="0"/>
    <x v="1"/>
    <x v="0"/>
    <x v="0"/>
    <m/>
    <m/>
    <x v="5"/>
    <m/>
    <n v="6"/>
    <n v="4"/>
    <n v="5"/>
    <s v="Make sure it is the only thing you are doing so you can give it the proper time commitment it deserves. "/>
    <x v="1"/>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x v="1"/>
    <x v="1"/>
    <m/>
    <m/>
    <x v="1"/>
    <x v="0"/>
    <x v="35"/>
    <x v="4"/>
    <n v="8"/>
    <n v="0"/>
    <x v="1"/>
    <n v="50"/>
    <x v="5"/>
    <n v="1"/>
    <x v="3"/>
    <m/>
    <m/>
    <s v="Learn more. Do more. Be more."/>
    <x v="1"/>
    <x v="7"/>
    <m/>
    <x v="3"/>
    <m/>
    <x v="5"/>
    <m/>
    <m/>
    <m/>
    <x v="2"/>
    <x v="0"/>
    <x v="1"/>
    <x v="0"/>
    <x v="0"/>
    <x v="0"/>
    <x v="1"/>
    <x v="0"/>
    <x v="0"/>
    <m/>
    <s v="iOS Developer and Full Stack Web Developer"/>
    <x v="1"/>
    <m/>
    <n v="5"/>
    <n v="10"/>
    <n v="24"/>
    <s v="Every Sunday, schedule work time for the week in your calendar and commit to that schedule"/>
    <x v="3"/>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x v="1"/>
    <x v="0"/>
    <m/>
    <m/>
    <x v="0"/>
    <x v="0"/>
    <x v="9"/>
    <x v="0"/>
    <n v="6"/>
    <n v="2"/>
    <x v="12"/>
    <n v="10"/>
    <x v="7"/>
    <n v="1"/>
    <x v="3"/>
    <m/>
    <s v=" Machine learning for life "/>
    <m/>
    <x v="0"/>
    <x v="14"/>
    <m/>
    <x v="7"/>
    <m/>
    <x v="16"/>
    <m/>
    <n v="10"/>
    <s v="Eicon"/>
    <x v="2"/>
    <x v="0"/>
    <x v="1"/>
    <x v="0"/>
    <x v="0"/>
    <x v="0"/>
    <x v="1"/>
    <x v="0"/>
    <x v="0"/>
    <m/>
    <s v="Intro do Data Science"/>
    <x v="1"/>
    <m/>
    <n v="2"/>
    <n v="1"/>
    <n v="3"/>
    <s v="When you are not watching the videos of the nanodegree program, go apply what you have learned somewhere, creating projects of your own, contributing to open source projects, etc..."/>
    <x v="1"/>
    <m/>
    <n v="10"/>
    <s v="Nothing at all. I love udacity"/>
    <s v="A focused course about Reinforced Learning"/>
    <s v="Keep on going. I love the model, the classes and the subjects on the nanodegree programs. My only regret is not having enough time to do all the classes :D"/>
    <m/>
  </r>
  <r>
    <n v="258"/>
    <x v="1"/>
    <x v="1"/>
    <m/>
    <m/>
    <x v="1"/>
    <x v="0"/>
    <x v="6"/>
    <x v="0"/>
    <n v="7"/>
    <n v="15"/>
    <x v="8"/>
    <n v="12"/>
    <x v="10"/>
    <n v="0"/>
    <x v="2"/>
    <m/>
    <s v=" A quality life demands quality questions "/>
    <m/>
    <x v="0"/>
    <x v="14"/>
    <m/>
    <x v="1"/>
    <m/>
    <x v="21"/>
    <m/>
    <n v="5"/>
    <s v="Applied Vision Corporation"/>
    <x v="2"/>
    <x v="0"/>
    <x v="1"/>
    <x v="0"/>
    <x v="0"/>
    <x v="1"/>
    <x v="0"/>
    <x v="0"/>
    <x v="0"/>
    <m/>
    <m/>
    <x v="1"/>
    <m/>
    <n v="4"/>
    <n v="6"/>
    <n v="10"/>
    <s v="Watch the videos at least twice and get comfortable looking for information on the forums and elsewhere online."/>
    <x v="1"/>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x v="0"/>
    <x v="0"/>
    <s v="Help move from academia to industry"/>
    <s v="Help prepare for an advanced degree"/>
    <x v="1"/>
    <x v="0"/>
    <x v="13"/>
    <x v="1"/>
    <n v="5"/>
    <n v="0"/>
    <x v="9"/>
    <n v="5"/>
    <x v="1"/>
    <n v="0"/>
    <x v="3"/>
    <m/>
    <s v=" A quality life demands quality questions "/>
    <m/>
    <x v="0"/>
    <x v="1"/>
    <m/>
    <x v="1"/>
    <m/>
    <x v="0"/>
    <m/>
    <n v="1"/>
    <s v="Udacity"/>
    <x v="0"/>
    <x v="0"/>
    <x v="1"/>
    <x v="1"/>
    <x v="0"/>
    <x v="0"/>
    <x v="0"/>
    <x v="0"/>
    <x v="0"/>
    <m/>
    <m/>
    <x v="1"/>
    <m/>
    <n v="6"/>
    <n v="5"/>
    <n v="20"/>
    <s v="Keep working consistently, you will surely attain your goal. :D"/>
    <x v="2"/>
    <s v="class-central"/>
    <n v="10"/>
    <s v="Live Help is a great thing. Try to implement it for all NDs. "/>
    <s v="Writing a Research Paper"/>
    <s v="Keep adding new NDs. :D"/>
    <m/>
  </r>
  <r>
    <n v="260"/>
    <x v="0"/>
    <x v="0"/>
    <m/>
    <m/>
    <x v="1"/>
    <x v="0"/>
    <x v="1"/>
    <x v="0"/>
    <n v="6"/>
    <n v="90"/>
    <x v="2"/>
    <n v="5"/>
    <x v="11"/>
    <n v="1"/>
    <x v="1"/>
    <m/>
    <s v=" A quality life demands quality questions "/>
    <m/>
    <x v="0"/>
    <x v="0"/>
    <m/>
    <x v="0"/>
    <m/>
    <x v="2"/>
    <m/>
    <n v="14"/>
    <s v="Amazon"/>
    <x v="2"/>
    <x v="0"/>
    <x v="1"/>
    <x v="0"/>
    <x v="0"/>
    <x v="0"/>
    <x v="1"/>
    <x v="0"/>
    <x v="0"/>
    <m/>
    <m/>
    <x v="1"/>
    <m/>
    <n v="3"/>
    <n v="2"/>
    <n v="60"/>
    <s v="Go through suggested readings "/>
    <x v="1"/>
    <m/>
    <n v="10"/>
    <s v="More complex projects. Courses on optimization -LP,MIP"/>
    <s v="Optimization basics "/>
    <s v="None "/>
    <m/>
  </r>
  <r>
    <n v="261"/>
    <x v="1"/>
    <x v="1"/>
    <m/>
    <s v="Help prepare for an advanced degree"/>
    <x v="1"/>
    <x v="0"/>
    <x v="11"/>
    <x v="0"/>
    <n v="7"/>
    <n v="90"/>
    <x v="11"/>
    <n v="6"/>
    <x v="10"/>
    <n v="1"/>
    <x v="0"/>
    <m/>
    <s v=" A quality life demands quality questions "/>
    <m/>
    <x v="0"/>
    <x v="5"/>
    <m/>
    <x v="1"/>
    <m/>
    <x v="7"/>
    <m/>
    <n v="3"/>
    <s v="Virginia Mason Medical Center"/>
    <x v="0"/>
    <x v="0"/>
    <x v="1"/>
    <x v="1"/>
    <x v="0"/>
    <x v="0"/>
    <x v="0"/>
    <x v="0"/>
    <x v="0"/>
    <m/>
    <m/>
    <x v="1"/>
    <m/>
    <n v="6"/>
    <n v="4"/>
    <n v="25"/>
    <s v="Do something every day"/>
    <x v="2"/>
    <s v="Quora"/>
    <n v="10"/>
    <s v="Udacity is perfect"/>
    <s v="Project ideas that I can work on after graduating"/>
    <s v="I love the website UI"/>
    <m/>
  </r>
  <r>
    <n v="262"/>
    <x v="0"/>
    <x v="0"/>
    <s v="Help move from academia to industry"/>
    <m/>
    <x v="0"/>
    <x v="0"/>
    <x v="15"/>
    <x v="1"/>
    <n v="8"/>
    <n v="100"/>
    <x v="4"/>
    <n v="20"/>
    <x v="1"/>
    <n v="0"/>
    <x v="1"/>
    <m/>
    <s v=" Machine learning for life "/>
    <m/>
    <x v="1"/>
    <x v="7"/>
    <m/>
    <x v="3"/>
    <m/>
    <x v="5"/>
    <m/>
    <m/>
    <m/>
    <x v="0"/>
    <x v="0"/>
    <x v="1"/>
    <x v="0"/>
    <x v="1"/>
    <x v="0"/>
    <x v="0"/>
    <x v="0"/>
    <x v="0"/>
    <m/>
    <m/>
    <x v="2"/>
    <m/>
    <n v="10"/>
    <n v="6"/>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x v="2"/>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x v="0"/>
    <x v="1"/>
    <m/>
    <m/>
    <x v="1"/>
    <x v="0"/>
    <x v="2"/>
    <x v="0"/>
    <n v="6"/>
    <n v="15"/>
    <x v="5"/>
    <n v="4"/>
    <x v="1"/>
    <n v="0"/>
    <x v="1"/>
    <m/>
    <s v=" Machine learning for life "/>
    <m/>
    <x v="0"/>
    <x v="7"/>
    <s v="IT Professional"/>
    <x v="2"/>
    <m/>
    <x v="0"/>
    <m/>
    <n v="9"/>
    <s v="Newark Unified School District"/>
    <x v="5"/>
    <x v="0"/>
    <x v="1"/>
    <x v="0"/>
    <x v="0"/>
    <x v="0"/>
    <x v="1"/>
    <x v="0"/>
    <x v="0"/>
    <m/>
    <m/>
    <x v="1"/>
    <m/>
    <n v="2"/>
    <n v="5"/>
    <n v="4"/>
    <s v="Research via the forums/Slack/Google helps a lot when you get stuck."/>
    <x v="2"/>
    <s v="Reddit"/>
    <n v="10"/>
    <s v="Sometimes the individual content sections feel disconnected from each other.  A bit more  flow  might help."/>
    <s v="This is probably a subset of things you offer, but something to tie data analytics to machine learning more tightly."/>
    <s v="I love the program in general and think it's a great way to stay sharp on new skills!"/>
    <m/>
  </r>
  <r>
    <n v="264"/>
    <x v="1"/>
    <x v="1"/>
    <m/>
    <m/>
    <x v="1"/>
    <x v="0"/>
    <x v="3"/>
    <x v="0"/>
    <n v="6"/>
    <n v="2"/>
    <x v="2"/>
    <n v="32"/>
    <x v="11"/>
    <n v="0"/>
    <x v="2"/>
    <m/>
    <s v=" A quality life demands quality questions "/>
    <m/>
    <x v="0"/>
    <x v="11"/>
    <m/>
    <x v="1"/>
    <m/>
    <x v="2"/>
    <m/>
    <n v="3"/>
    <s v="Intuit"/>
    <x v="1"/>
    <x v="0"/>
    <x v="1"/>
    <x v="0"/>
    <x v="0"/>
    <x v="0"/>
    <x v="1"/>
    <x v="0"/>
    <x v="0"/>
    <m/>
    <m/>
    <x v="0"/>
    <m/>
    <n v="5"/>
    <n v="5"/>
    <n v="10"/>
    <s v="Jump in!"/>
    <x v="1"/>
    <m/>
    <n v="9"/>
    <s v="In person sessions"/>
    <s v="Affective computing"/>
    <m/>
    <m/>
  </r>
  <r>
    <n v="265"/>
    <x v="1"/>
    <x v="1"/>
    <m/>
    <m/>
    <x v="0"/>
    <x v="0"/>
    <x v="2"/>
    <x v="0"/>
    <n v="8"/>
    <n v="15"/>
    <x v="5"/>
    <n v="3"/>
    <x v="11"/>
    <n v="0"/>
    <x v="3"/>
    <m/>
    <s v=" Math - all the cool kids are doing it "/>
    <m/>
    <x v="0"/>
    <x v="11"/>
    <m/>
    <x v="1"/>
    <m/>
    <x v="18"/>
    <m/>
    <n v="3"/>
    <s v="Philips"/>
    <x v="2"/>
    <x v="0"/>
    <x v="1"/>
    <x v="0"/>
    <x v="1"/>
    <x v="0"/>
    <x v="0"/>
    <x v="0"/>
    <x v="0"/>
    <m/>
    <m/>
    <x v="1"/>
    <m/>
    <n v="6"/>
    <n v="6"/>
    <n v="8"/>
    <s v="Study in small and frequent sessions"/>
    <x v="1"/>
    <m/>
    <n v="10"/>
    <s v="nothings comes to mind"/>
    <m/>
    <s v="Udacity is great, keep up the good work!"/>
    <m/>
  </r>
  <r>
    <n v="266"/>
    <x v="1"/>
    <x v="1"/>
    <m/>
    <m/>
    <x v="1"/>
    <x v="0"/>
    <x v="0"/>
    <x v="0"/>
    <n v="6"/>
    <n v="270"/>
    <x v="6"/>
    <n v="2"/>
    <x v="6"/>
    <n v="0"/>
    <x v="0"/>
    <m/>
    <s v=" A quality life demands quality questions "/>
    <m/>
    <x v="0"/>
    <x v="14"/>
    <m/>
    <x v="1"/>
    <m/>
    <x v="8"/>
    <m/>
    <n v="7"/>
    <s v="NTT Data"/>
    <x v="2"/>
    <x v="0"/>
    <x v="1"/>
    <x v="1"/>
    <x v="0"/>
    <x v="0"/>
    <x v="0"/>
    <x v="0"/>
    <x v="0"/>
    <m/>
    <s v="Android Development"/>
    <x v="2"/>
    <m/>
    <n v="6"/>
    <n v="4"/>
    <n v="100"/>
    <s v="Try to understand the intricacies of the material rather than going for rote learning"/>
    <x v="0"/>
    <m/>
    <n v="8"/>
    <s v="Assignment of mentors to help when students are stuck"/>
    <m/>
    <m/>
    <m/>
  </r>
  <r>
    <n v="267"/>
    <x v="1"/>
    <x v="0"/>
    <m/>
    <m/>
    <x v="0"/>
    <x v="0"/>
    <x v="21"/>
    <x v="3"/>
    <n v="6"/>
    <n v="20"/>
    <x v="5"/>
    <n v="10"/>
    <x v="8"/>
    <n v="0"/>
    <x v="1"/>
    <m/>
    <s v=" Machine learning for life "/>
    <m/>
    <x v="1"/>
    <x v="7"/>
    <m/>
    <x v="3"/>
    <m/>
    <x v="5"/>
    <m/>
    <m/>
    <m/>
    <x v="0"/>
    <x v="0"/>
    <x v="1"/>
    <x v="0"/>
    <x v="0"/>
    <x v="0"/>
    <x v="0"/>
    <x v="0"/>
    <x v="0"/>
    <s v="None"/>
    <m/>
    <x v="3"/>
    <m/>
    <n v="0"/>
    <n v="0"/>
    <m/>
    <m/>
    <x v="1"/>
    <m/>
    <n v="10"/>
    <s v="Include more mathematics for a ground level understanding in Nanodegrees."/>
    <s v="A mathematics nanodegree"/>
    <s v="You guys are awesome!!"/>
    <m/>
  </r>
  <r>
    <n v="268"/>
    <x v="0"/>
    <x v="1"/>
    <s v="Help move from academia to industry"/>
    <m/>
    <x v="1"/>
    <x v="0"/>
    <x v="2"/>
    <x v="0"/>
    <n v="6"/>
    <n v="60"/>
    <x v="10"/>
    <n v="4"/>
    <x v="4"/>
    <n v="1"/>
    <x v="1"/>
    <m/>
    <s v=" Machine learning for life "/>
    <m/>
    <x v="0"/>
    <x v="16"/>
    <m/>
    <x v="3"/>
    <s v="PostDoc"/>
    <x v="5"/>
    <s v="Citizen Science/Astrophysics"/>
    <n v="7"/>
    <s v="University of Minnesota/Zooniverse"/>
    <x v="1"/>
    <x v="0"/>
    <x v="1"/>
    <x v="0"/>
    <x v="0"/>
    <x v="0"/>
    <x v="0"/>
    <x v="0"/>
    <x v="0"/>
    <s v="None"/>
    <m/>
    <x v="3"/>
    <m/>
    <n v="0"/>
    <n v="0"/>
    <m/>
    <m/>
    <x v="1"/>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x v="0"/>
    <x v="0"/>
    <m/>
    <s v="Help prepare for an advanced degree"/>
    <x v="1"/>
    <x v="0"/>
    <x v="37"/>
    <x v="4"/>
    <n v="6"/>
    <n v="0"/>
    <x v="11"/>
    <n v="26"/>
    <x v="8"/>
    <n v="1"/>
    <x v="3"/>
    <m/>
    <s v=" Machine learning for life "/>
    <m/>
    <x v="0"/>
    <x v="18"/>
    <m/>
    <x v="4"/>
    <m/>
    <x v="18"/>
    <m/>
    <n v="33"/>
    <s v="Ing.Buero fuer Automation"/>
    <x v="0"/>
    <x v="0"/>
    <x v="1"/>
    <x v="0"/>
    <x v="0"/>
    <x v="0"/>
    <x v="1"/>
    <x v="0"/>
    <x v="0"/>
    <m/>
    <m/>
    <x v="0"/>
    <m/>
    <n v="20"/>
    <n v="10"/>
    <n v="36"/>
    <s v="Never give up, advance by working hard."/>
    <x v="2"/>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x v="0"/>
    <x v="0"/>
    <m/>
    <s v="Help prepare for an advanced degree"/>
    <x v="1"/>
    <x v="0"/>
    <x v="11"/>
    <x v="0"/>
    <n v="6"/>
    <n v="30"/>
    <x v="1"/>
    <n v="10"/>
    <x v="11"/>
    <n v="1"/>
    <x v="5"/>
    <m/>
    <s v=" Data is the new bacon "/>
    <m/>
    <x v="0"/>
    <x v="21"/>
    <m/>
    <x v="1"/>
    <m/>
    <x v="2"/>
    <m/>
    <n v="3"/>
    <s v="Rbc"/>
    <x v="0"/>
    <x v="0"/>
    <x v="1"/>
    <x v="1"/>
    <x v="1"/>
    <x v="0"/>
    <x v="0"/>
    <x v="0"/>
    <x v="0"/>
    <m/>
    <m/>
    <x v="2"/>
    <m/>
    <n v="3"/>
    <n v="2"/>
    <n v="20"/>
    <s v="Just keep on trying. "/>
    <x v="1"/>
    <m/>
    <n v="7"/>
    <s v="Get creativity groups together "/>
    <s v="C++"/>
    <s v="Nope"/>
    <m/>
  </r>
  <r>
    <n v="271"/>
    <x v="1"/>
    <x v="1"/>
    <m/>
    <m/>
    <x v="1"/>
    <x v="0"/>
    <x v="33"/>
    <x v="2"/>
    <n v="8"/>
    <n v="0"/>
    <x v="4"/>
    <n v="10"/>
    <x v="1"/>
    <n v="1"/>
    <x v="1"/>
    <m/>
    <s v=" Machine learning for life "/>
    <m/>
    <x v="0"/>
    <x v="8"/>
    <m/>
    <x v="6"/>
    <m/>
    <x v="2"/>
    <m/>
    <n v="18"/>
    <s v="Persice"/>
    <x v="2"/>
    <x v="0"/>
    <x v="1"/>
    <x v="0"/>
    <x v="0"/>
    <x v="0"/>
    <x v="1"/>
    <x v="0"/>
    <x v="0"/>
    <m/>
    <m/>
    <x v="2"/>
    <m/>
    <n v="4"/>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x v="1"/>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x v="0"/>
    <x v="0"/>
    <m/>
    <m/>
    <x v="1"/>
    <x v="0"/>
    <x v="6"/>
    <x v="0"/>
    <n v="8"/>
    <n v="0"/>
    <x v="4"/>
    <n v="2"/>
    <x v="1"/>
    <n v="0"/>
    <x v="4"/>
    <m/>
    <s v=" Math - all the cool kids are doing it "/>
    <m/>
    <x v="0"/>
    <x v="14"/>
    <m/>
    <x v="1"/>
    <m/>
    <x v="2"/>
    <m/>
    <n v="14"/>
    <s v="BeeLiked"/>
    <x v="0"/>
    <x v="0"/>
    <x v="1"/>
    <x v="0"/>
    <x v="0"/>
    <x v="0"/>
    <x v="1"/>
    <x v="0"/>
    <x v="0"/>
    <m/>
    <m/>
    <x v="1"/>
    <m/>
    <n v="6"/>
    <n v="2"/>
    <n v="12"/>
    <s v="Practice a lot from scratch without the ready made Jupiter Notebooks"/>
    <x v="4"/>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x v="0"/>
    <x v="0"/>
    <m/>
    <m/>
    <x v="1"/>
    <x v="0"/>
    <x v="10"/>
    <x v="0"/>
    <n v="7"/>
    <n v="50"/>
    <x v="4"/>
    <n v="10"/>
    <x v="9"/>
    <n v="0"/>
    <x v="1"/>
    <m/>
    <s v=" Machine learning for life "/>
    <m/>
    <x v="0"/>
    <x v="14"/>
    <m/>
    <x v="1"/>
    <m/>
    <x v="7"/>
    <m/>
    <n v="7"/>
    <m/>
    <x v="2"/>
    <x v="0"/>
    <x v="1"/>
    <x v="0"/>
    <x v="1"/>
    <x v="0"/>
    <x v="0"/>
    <x v="0"/>
    <x v="0"/>
    <m/>
    <m/>
    <x v="1"/>
    <m/>
    <n v="3"/>
    <n v="2"/>
    <n v="8"/>
    <s v="Make sure you are able reserve enough time for the program."/>
    <x v="0"/>
    <m/>
    <n v="10"/>
    <s v="Make courses more coherent. Switch from topic to topic was sometimes confusing, I was not sure if I missed module or lecture."/>
    <m/>
    <m/>
    <m/>
  </r>
  <r>
    <n v="274"/>
    <x v="0"/>
    <x v="1"/>
    <m/>
    <m/>
    <x v="1"/>
    <x v="0"/>
    <x v="10"/>
    <x v="0"/>
    <n v="7"/>
    <n v="120"/>
    <x v="12"/>
    <n v="6"/>
    <x v="4"/>
    <n v="1"/>
    <x v="1"/>
    <m/>
    <s v=" Data is the new bacon "/>
    <m/>
    <x v="0"/>
    <x v="14"/>
    <m/>
    <x v="1"/>
    <m/>
    <x v="2"/>
    <m/>
    <n v="3"/>
    <s v="AP Origin"/>
    <x v="0"/>
    <x v="0"/>
    <x v="1"/>
    <x v="0"/>
    <x v="0"/>
    <x v="0"/>
    <x v="1"/>
    <x v="0"/>
    <x v="0"/>
    <m/>
    <m/>
    <x v="1"/>
    <m/>
    <n v="6"/>
    <n v="3"/>
    <n v="72"/>
    <s v="Don't give up and always ask questions."/>
    <x v="4"/>
    <m/>
    <n v="9"/>
    <s v="Lower the costs of school fees"/>
    <s v="Augmented Reality"/>
    <s v="Cool classroom after the revamp!"/>
    <m/>
  </r>
  <r>
    <n v="275"/>
    <x v="0"/>
    <x v="1"/>
    <m/>
    <m/>
    <x v="0"/>
    <x v="0"/>
    <x v="0"/>
    <x v="0"/>
    <n v="7"/>
    <n v="30"/>
    <x v="12"/>
    <n v="5"/>
    <x v="7"/>
    <n v="0"/>
    <x v="0"/>
    <m/>
    <s v=" Data is the new bacon "/>
    <m/>
    <x v="0"/>
    <x v="5"/>
    <m/>
    <x v="1"/>
    <m/>
    <x v="8"/>
    <m/>
    <n v="4"/>
    <s v="Assurant"/>
    <x v="2"/>
    <x v="1"/>
    <x v="0"/>
    <x v="0"/>
    <x v="0"/>
    <x v="0"/>
    <x v="0"/>
    <x v="0"/>
    <x v="0"/>
    <m/>
    <m/>
    <x v="4"/>
    <m/>
    <n v="3"/>
    <n v="5"/>
    <n v="60"/>
    <s v="If the directions are vague, just submit the project and reviewer will clarify what you need to do."/>
    <x v="1"/>
    <m/>
    <n v="7"/>
    <s v="Depends on nanodegree. "/>
    <s v="Expand python learning. Maybe text analytics"/>
    <s v="Nope"/>
    <m/>
  </r>
  <r>
    <n v="276"/>
    <x v="1"/>
    <x v="0"/>
    <m/>
    <m/>
    <x v="0"/>
    <x v="0"/>
    <x v="10"/>
    <x v="0"/>
    <n v="8"/>
    <n v="60"/>
    <x v="16"/>
    <n v="3"/>
    <x v="5"/>
    <n v="1"/>
    <x v="2"/>
    <m/>
    <s v=" Math - all the cool kids are doing it "/>
    <m/>
    <x v="0"/>
    <x v="14"/>
    <m/>
    <x v="1"/>
    <m/>
    <x v="12"/>
    <m/>
    <n v="5"/>
    <s v="foundi"/>
    <x v="0"/>
    <x v="0"/>
    <x v="1"/>
    <x v="0"/>
    <x v="0"/>
    <x v="0"/>
    <x v="0"/>
    <x v="0"/>
    <x v="0"/>
    <m/>
    <s v="Full stack web"/>
    <x v="0"/>
    <m/>
    <n v="3"/>
    <n v="6"/>
    <n v="12"/>
    <s v="Self motivated"/>
    <x v="1"/>
    <m/>
    <n v="10"/>
    <s v="More partner for Asia country"/>
    <s v="Docker, K8s  data warehouse, data pipeline"/>
    <s v="Love Udacity and love what U guys are doing! Keep up the good work"/>
    <m/>
  </r>
  <r>
    <n v="277"/>
    <x v="0"/>
    <x v="1"/>
    <m/>
    <m/>
    <x v="1"/>
    <x v="0"/>
    <x v="5"/>
    <x v="1"/>
    <n v="9"/>
    <n v="0"/>
    <x v="4"/>
    <n v="10"/>
    <x v="3"/>
    <n v="0"/>
    <x v="0"/>
    <m/>
    <s v=" A quality life demands quality questions "/>
    <m/>
    <x v="0"/>
    <x v="1"/>
    <m/>
    <x v="2"/>
    <m/>
    <x v="0"/>
    <m/>
    <n v="3"/>
    <s v="New Professions Lab"/>
    <x v="1"/>
    <x v="0"/>
    <x v="1"/>
    <x v="0"/>
    <x v="0"/>
    <x v="0"/>
    <x v="1"/>
    <x v="0"/>
    <x v="0"/>
    <m/>
    <m/>
    <x v="0"/>
    <m/>
    <n v="4"/>
    <n v="3"/>
    <n v="6"/>
    <s v="Stick to the deadlines. Don't be illusioned that they are only recommended"/>
    <x v="0"/>
    <m/>
    <n v="8"/>
    <s v="Give people less freedom. Make strict deadlines. Otherwise people always have something more urgent and important"/>
    <s v="Mobile apps"/>
    <s v="nope"/>
    <m/>
  </r>
  <r>
    <n v="278"/>
    <x v="1"/>
    <x v="0"/>
    <m/>
    <m/>
    <x v="0"/>
    <x v="0"/>
    <x v="8"/>
    <x v="2"/>
    <n v="7"/>
    <n v="30"/>
    <x v="7"/>
    <n v="6"/>
    <x v="11"/>
    <n v="1"/>
    <x v="0"/>
    <m/>
    <s v=" Data is the new bacon "/>
    <m/>
    <x v="0"/>
    <x v="2"/>
    <m/>
    <x v="6"/>
    <m/>
    <x v="2"/>
    <m/>
    <n v="16"/>
    <s v="Eteg"/>
    <x v="0"/>
    <x v="0"/>
    <x v="1"/>
    <x v="0"/>
    <x v="0"/>
    <x v="1"/>
    <x v="0"/>
    <x v="0"/>
    <x v="0"/>
    <m/>
    <m/>
    <x v="4"/>
    <m/>
    <n v="6"/>
    <n v="6"/>
    <n v="40"/>
    <s v="Focus."/>
    <x v="1"/>
    <m/>
    <n v="9"/>
    <s v="Using more guided projects, like Jupyter Notebook in Python."/>
    <s v="Startup business execution - what to do and what not to do."/>
    <s v="No."/>
    <m/>
  </r>
  <r>
    <n v="279"/>
    <x v="0"/>
    <x v="1"/>
    <m/>
    <m/>
    <x v="0"/>
    <x v="0"/>
    <x v="4"/>
    <x v="1"/>
    <n v="8"/>
    <n v="50"/>
    <x v="8"/>
    <n v="5"/>
    <x v="0"/>
    <n v="1"/>
    <x v="1"/>
    <m/>
    <m/>
    <s v="No slogan"/>
    <x v="1"/>
    <x v="7"/>
    <m/>
    <x v="3"/>
    <m/>
    <x v="5"/>
    <m/>
    <m/>
    <m/>
    <x v="0"/>
    <x v="0"/>
    <x v="1"/>
    <x v="0"/>
    <x v="0"/>
    <x v="0"/>
    <x v="1"/>
    <x v="0"/>
    <x v="0"/>
    <m/>
    <m/>
    <x v="0"/>
    <m/>
    <n v="1"/>
    <n v="3"/>
    <n v="4"/>
    <s v="Read a lot. Check in with slack. Know Python well."/>
    <x v="1"/>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x v="1"/>
    <x v="0"/>
    <m/>
    <s v="Help prepare for an advanced degree"/>
    <x v="1"/>
    <x v="0"/>
    <x v="19"/>
    <x v="0"/>
    <n v="8"/>
    <n v="120"/>
    <x v="4"/>
    <n v="10"/>
    <x v="1"/>
    <n v="1"/>
    <x v="0"/>
    <m/>
    <s v=" Machine learning for life "/>
    <m/>
    <x v="0"/>
    <x v="16"/>
    <m/>
    <x v="0"/>
    <m/>
    <x v="2"/>
    <m/>
    <n v="10"/>
    <s v="HERE Technologies"/>
    <x v="0"/>
    <x v="0"/>
    <x v="1"/>
    <x v="0"/>
    <x v="0"/>
    <x v="1"/>
    <x v="0"/>
    <x v="0"/>
    <x v="0"/>
    <m/>
    <m/>
    <x v="1"/>
    <m/>
    <n v="6"/>
    <n v="6"/>
    <n v="48"/>
    <s v="if stuck go further then come back"/>
    <x v="1"/>
    <m/>
    <n v="10"/>
    <s v="more video lectures instead of text (only new NDs suffer from this) : )"/>
    <s v="Math, Machine Learning in depth"/>
    <s v="you are awesome &lt;3"/>
    <m/>
  </r>
  <r>
    <n v="281"/>
    <x v="1"/>
    <x v="0"/>
    <m/>
    <m/>
    <x v="1"/>
    <x v="0"/>
    <x v="9"/>
    <x v="0"/>
    <n v="8"/>
    <n v="0"/>
    <x v="1"/>
    <n v="10"/>
    <x v="7"/>
    <n v="1"/>
    <x v="1"/>
    <m/>
    <m/>
    <s v="Dream into reality"/>
    <x v="0"/>
    <x v="6"/>
    <m/>
    <x v="4"/>
    <m/>
    <x v="2"/>
    <m/>
    <n v="5"/>
    <s v="IBM"/>
    <x v="4"/>
    <x v="0"/>
    <x v="1"/>
    <x v="0"/>
    <x v="0"/>
    <x v="0"/>
    <x v="1"/>
    <x v="0"/>
    <x v="0"/>
    <m/>
    <m/>
    <x v="6"/>
    <m/>
    <n v="6"/>
    <n v="10"/>
    <n v="10"/>
    <s v="Decide a time of the day when you want to develop your skills and book it for the next months so that not even your parents stop you from developing your skills during that time."/>
    <x v="0"/>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x v="0"/>
    <x v="0"/>
    <m/>
    <m/>
    <x v="1"/>
    <x v="0"/>
    <x v="13"/>
    <x v="1"/>
    <n v="8"/>
    <n v="150"/>
    <x v="5"/>
    <n v="2"/>
    <x v="1"/>
    <n v="1"/>
    <x v="1"/>
    <m/>
    <s v=" A quality life demands quality questions "/>
    <m/>
    <x v="0"/>
    <x v="14"/>
    <m/>
    <x v="3"/>
    <s v="Entry level "/>
    <x v="2"/>
    <m/>
    <n v="0"/>
    <s v="Newgen"/>
    <x v="0"/>
    <x v="0"/>
    <x v="1"/>
    <x v="0"/>
    <x v="1"/>
    <x v="0"/>
    <x v="0"/>
    <x v="0"/>
    <x v="0"/>
    <m/>
    <m/>
    <x v="1"/>
    <m/>
    <n v="10"/>
    <n v="5"/>
    <n v="8"/>
    <s v="When things get tough, just stick with it and you'll come out much wiser. "/>
    <x v="1"/>
    <m/>
    <n v="10"/>
    <s v="Everything is perfect!"/>
    <m/>
    <m/>
    <m/>
  </r>
  <r>
    <n v="283"/>
    <x v="0"/>
    <x v="1"/>
    <m/>
    <m/>
    <x v="0"/>
    <x v="0"/>
    <x v="11"/>
    <x v="0"/>
    <n v="7"/>
    <n v="30"/>
    <x v="4"/>
    <n v="18"/>
    <x v="9"/>
    <n v="1"/>
    <x v="0"/>
    <m/>
    <s v=" Machine learning for life "/>
    <m/>
    <x v="0"/>
    <x v="11"/>
    <m/>
    <x v="1"/>
    <m/>
    <x v="14"/>
    <m/>
    <n v="4"/>
    <s v="RIA Novosti / MIA Rossiya Segodnya"/>
    <x v="4"/>
    <x v="0"/>
    <x v="1"/>
    <x v="1"/>
    <x v="1"/>
    <x v="0"/>
    <x v="0"/>
    <x v="0"/>
    <x v="0"/>
    <m/>
    <m/>
    <x v="1"/>
    <m/>
    <n v="6"/>
    <n v="4"/>
    <n v="10"/>
    <s v="Constant learning"/>
    <x v="1"/>
    <m/>
    <n v="10"/>
    <s v="add big data nanodegree"/>
    <s v="spark"/>
    <s v="Thank you for such an amazing source of knowledge!"/>
    <m/>
  </r>
  <r>
    <n v="285"/>
    <x v="0"/>
    <x v="0"/>
    <m/>
    <m/>
    <x v="1"/>
    <x v="0"/>
    <x v="2"/>
    <x v="0"/>
    <n v="7"/>
    <n v="20"/>
    <x v="10"/>
    <n v="10"/>
    <x v="7"/>
    <n v="1"/>
    <x v="1"/>
    <m/>
    <s v=" Machine learning for life "/>
    <m/>
    <x v="0"/>
    <x v="14"/>
    <m/>
    <x v="1"/>
    <m/>
    <x v="2"/>
    <m/>
    <n v="8"/>
    <s v="Chengbao "/>
    <x v="0"/>
    <x v="0"/>
    <x v="1"/>
    <x v="0"/>
    <x v="0"/>
    <x v="0"/>
    <x v="1"/>
    <x v="0"/>
    <x v="0"/>
    <m/>
    <m/>
    <x v="0"/>
    <m/>
    <n v="3"/>
    <n v="3"/>
    <n v="8"/>
    <s v="Create a study schedule and stick to it, when you get stuck speak up and get help, most importantly don't stop "/>
    <x v="2"/>
    <s v="Don't remember "/>
    <n v="10"/>
    <s v="Keep up what you're doing"/>
    <s v=" "/>
    <s v=" "/>
    <m/>
  </r>
  <r>
    <n v="286"/>
    <x v="1"/>
    <x v="1"/>
    <m/>
    <m/>
    <x v="1"/>
    <x v="0"/>
    <x v="11"/>
    <x v="0"/>
    <n v="7"/>
    <n v="45"/>
    <x v="5"/>
    <n v="2"/>
    <x v="10"/>
    <n v="1"/>
    <x v="1"/>
    <m/>
    <s v=" Data is the new bacon "/>
    <m/>
    <x v="0"/>
    <x v="11"/>
    <m/>
    <x v="3"/>
    <s v="Junior"/>
    <x v="5"/>
    <s v="E-Learning"/>
    <n v="2"/>
    <s v="LinuxAcademy.com"/>
    <x v="2"/>
    <x v="0"/>
    <x v="1"/>
    <x v="0"/>
    <x v="0"/>
    <x v="0"/>
    <x v="1"/>
    <x v="0"/>
    <x v="0"/>
    <m/>
    <m/>
    <x v="2"/>
    <m/>
    <n v="6"/>
    <n v="4"/>
    <n v="6"/>
    <s v="Consistent study is the best way to make it through the program"/>
    <x v="5"/>
    <m/>
    <n v="9"/>
    <s v="Not make people pay for a product that isn't fully fleshed out. It was annoying to have material reorganize itself every week or so while the team figured out the flow. "/>
    <m/>
    <m/>
    <m/>
  </r>
  <r>
    <n v="287"/>
    <x v="0"/>
    <x v="1"/>
    <m/>
    <m/>
    <x v="0"/>
    <x v="0"/>
    <x v="33"/>
    <x v="2"/>
    <n v="5"/>
    <n v="75"/>
    <x v="4"/>
    <n v="10"/>
    <x v="4"/>
    <n v="1"/>
    <x v="1"/>
    <m/>
    <s v=" Machine learning for life "/>
    <m/>
    <x v="0"/>
    <x v="14"/>
    <m/>
    <x v="1"/>
    <m/>
    <x v="7"/>
    <m/>
    <n v="17"/>
    <m/>
    <x v="0"/>
    <x v="0"/>
    <x v="1"/>
    <x v="0"/>
    <x v="0"/>
    <x v="0"/>
    <x v="1"/>
    <x v="0"/>
    <x v="0"/>
    <m/>
    <s v=" Android Basics"/>
    <x v="1"/>
    <m/>
    <n v="10"/>
    <n v="10"/>
    <n v="15"/>
    <s v="passion is important"/>
    <x v="0"/>
    <m/>
    <n v="10"/>
    <s v="provide world-class education to challenge to new technology to anyone, anywhere."/>
    <s v="Big Data"/>
    <m/>
    <m/>
  </r>
  <r>
    <n v="288"/>
    <x v="1"/>
    <x v="0"/>
    <m/>
    <s v="Help prepare for an advanced degree"/>
    <x v="1"/>
    <x v="0"/>
    <x v="19"/>
    <x v="0"/>
    <n v="6"/>
    <n v="35"/>
    <x v="4"/>
    <n v="1"/>
    <x v="0"/>
    <n v="1"/>
    <x v="3"/>
    <m/>
    <s v=" A quality life demands quality questions "/>
    <m/>
    <x v="0"/>
    <x v="17"/>
    <m/>
    <x v="1"/>
    <m/>
    <x v="14"/>
    <m/>
    <n v="10"/>
    <s v="AT&amp;T"/>
    <x v="0"/>
    <x v="0"/>
    <x v="1"/>
    <x v="1"/>
    <x v="0"/>
    <x v="0"/>
    <x v="0"/>
    <x v="0"/>
    <x v="0"/>
    <m/>
    <m/>
    <x v="2"/>
    <m/>
    <n v="5"/>
    <n v="5"/>
    <n v="15"/>
    <s v="Start Early"/>
    <x v="0"/>
    <m/>
    <n v="10"/>
    <s v="Try and follow a more academic approach rather than more marketing approach"/>
    <s v="Courses related Wireless Engineering, Networking and IoT"/>
    <s v="No"/>
    <m/>
  </r>
  <r>
    <n v="289"/>
    <x v="0"/>
    <x v="0"/>
    <m/>
    <m/>
    <x v="1"/>
    <x v="0"/>
    <x v="8"/>
    <x v="2"/>
    <n v="6"/>
    <n v="30"/>
    <x v="4"/>
    <n v="5"/>
    <x v="9"/>
    <n v="1"/>
    <x v="1"/>
    <m/>
    <s v=" Machine learning for life "/>
    <m/>
    <x v="0"/>
    <x v="15"/>
    <m/>
    <x v="2"/>
    <m/>
    <x v="8"/>
    <m/>
    <n v="17"/>
    <s v="Linea Directa Aseguradora"/>
    <x v="2"/>
    <x v="0"/>
    <x v="1"/>
    <x v="0"/>
    <x v="0"/>
    <x v="0"/>
    <x v="1"/>
    <x v="0"/>
    <x v="0"/>
    <m/>
    <m/>
    <x v="0"/>
    <m/>
    <n v="4"/>
    <n v="10"/>
    <n v="12"/>
    <s v="The nanodegrees are an exceptional experience to learn last tech from the best, do your best"/>
    <x v="3"/>
    <m/>
    <n v="10"/>
    <s v="I donÂ´t know"/>
    <s v="A Nanodegree about cloud technologies"/>
    <m/>
    <m/>
  </r>
  <r>
    <n v="290"/>
    <x v="1"/>
    <x v="1"/>
    <s v="Help move from academia to industry"/>
    <s v="Help prepare for an advanced degree"/>
    <x v="1"/>
    <x v="0"/>
    <x v="10"/>
    <x v="0"/>
    <n v="6"/>
    <n v="90"/>
    <x v="10"/>
    <n v="5"/>
    <x v="0"/>
    <n v="0"/>
    <x v="5"/>
    <m/>
    <s v=" Machine learning for life "/>
    <m/>
    <x v="0"/>
    <x v="1"/>
    <m/>
    <x v="7"/>
    <m/>
    <x v="0"/>
    <m/>
    <n v="0"/>
    <s v="Udacity"/>
    <x v="1"/>
    <x v="0"/>
    <x v="1"/>
    <x v="0"/>
    <x v="0"/>
    <x v="0"/>
    <x v="1"/>
    <x v="0"/>
    <x v="0"/>
    <m/>
    <m/>
    <x v="1"/>
    <m/>
    <n v="4"/>
    <n v="6"/>
    <n v="6"/>
    <s v="more ask and practice "/>
    <x v="2"/>
    <s v="WeChat"/>
    <n v="8"/>
    <s v="Give me encouragement"/>
    <s v="The review system"/>
    <s v="improve the quality of the certificate with unique authentication digital code, and public to LinkedIn"/>
    <m/>
  </r>
  <r>
    <n v="291"/>
    <x v="0"/>
    <x v="1"/>
    <m/>
    <m/>
    <x v="0"/>
    <x v="0"/>
    <x v="9"/>
    <x v="0"/>
    <n v="9"/>
    <n v="20"/>
    <x v="4"/>
    <n v="40"/>
    <x v="4"/>
    <n v="0"/>
    <x v="5"/>
    <m/>
    <s v=" A quality life demands quality questions "/>
    <m/>
    <x v="0"/>
    <x v="14"/>
    <m/>
    <x v="1"/>
    <m/>
    <x v="0"/>
    <m/>
    <n v="11"/>
    <s v="Udacity"/>
    <x v="3"/>
    <x v="0"/>
    <x v="1"/>
    <x v="0"/>
    <x v="1"/>
    <x v="0"/>
    <x v="1"/>
    <x v="0"/>
    <x v="0"/>
    <m/>
    <m/>
    <x v="3"/>
    <s v="External resources (khan academy, coursera)"/>
    <n v="6"/>
    <n v="4"/>
    <n v="3"/>
    <s v="Do something every day, even if it's just one video or a couple lines of code for a project."/>
    <x v="1"/>
    <m/>
    <n v="7"/>
    <s v="less term-based, more subscription content"/>
    <s v="blockchain, network/server security, devops"/>
    <m/>
    <m/>
  </r>
  <r>
    <n v="292"/>
    <x v="0"/>
    <x v="0"/>
    <m/>
    <m/>
    <x v="1"/>
    <x v="0"/>
    <x v="0"/>
    <x v="0"/>
    <n v="8"/>
    <n v="0"/>
    <x v="4"/>
    <n v="10"/>
    <x v="3"/>
    <n v="0"/>
    <x v="0"/>
    <m/>
    <s v=" Data is the new bacon "/>
    <m/>
    <x v="0"/>
    <x v="7"/>
    <s v="Chief Scientist (Cybersecurity)"/>
    <x v="8"/>
    <m/>
    <x v="2"/>
    <m/>
    <n v="12"/>
    <s v="AlienVault"/>
    <x v="4"/>
    <x v="0"/>
    <x v="1"/>
    <x v="0"/>
    <x v="1"/>
    <x v="0"/>
    <x v="0"/>
    <x v="0"/>
    <x v="0"/>
    <m/>
    <m/>
    <x v="1"/>
    <m/>
    <n v="3"/>
    <n v="5"/>
    <n v="15"/>
    <s v="Being persistence"/>
    <x v="3"/>
    <m/>
    <n v="9"/>
    <s v="Nothing"/>
    <s v="3d/game development"/>
    <m/>
    <m/>
  </r>
  <r>
    <n v="293"/>
    <x v="1"/>
    <x v="0"/>
    <m/>
    <m/>
    <x v="0"/>
    <x v="0"/>
    <x v="13"/>
    <x v="1"/>
    <n v="7"/>
    <n v="120"/>
    <x v="6"/>
    <n v="4"/>
    <x v="11"/>
    <n v="0"/>
    <x v="0"/>
    <m/>
    <s v=" Machine learning for life "/>
    <m/>
    <x v="1"/>
    <x v="7"/>
    <m/>
    <x v="3"/>
    <m/>
    <x v="5"/>
    <m/>
    <m/>
    <m/>
    <x v="0"/>
    <x v="0"/>
    <x v="1"/>
    <x v="0"/>
    <x v="1"/>
    <x v="0"/>
    <x v="0"/>
    <x v="0"/>
    <x v="0"/>
    <m/>
    <m/>
    <x v="0"/>
    <m/>
    <n v="20"/>
    <n v="20"/>
    <n v="10"/>
    <s v="Focus on projects more, there lies the actual learning."/>
    <x v="0"/>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x v="1"/>
    <x v="1"/>
    <m/>
    <s v="Help prepare for an advanced degree"/>
    <x v="0"/>
    <x v="0"/>
    <x v="15"/>
    <x v="1"/>
    <n v="8"/>
    <n v="6"/>
    <x v="11"/>
    <n v="2"/>
    <x v="7"/>
    <n v="0"/>
    <x v="5"/>
    <m/>
    <s v=" Machine learning for life "/>
    <m/>
    <x v="1"/>
    <x v="7"/>
    <m/>
    <x v="3"/>
    <m/>
    <x v="5"/>
    <m/>
    <m/>
    <m/>
    <x v="2"/>
    <x v="0"/>
    <x v="1"/>
    <x v="0"/>
    <x v="0"/>
    <x v="0"/>
    <x v="1"/>
    <x v="0"/>
    <x v="0"/>
    <m/>
    <m/>
    <x v="1"/>
    <m/>
    <n v="6"/>
    <n v="4"/>
    <n v="48"/>
    <s v="Learn by doing the projects."/>
    <x v="1"/>
    <m/>
    <n v="10"/>
    <s v="Reduce the cost the nanodegree at least for Indian students, robotics nanodegree for one term is 75k which is huge cost for Indian students."/>
    <s v="Computer graphics"/>
    <m/>
    <m/>
  </r>
  <r>
    <n v="295"/>
    <x v="0"/>
    <x v="1"/>
    <m/>
    <m/>
    <x v="0"/>
    <x v="0"/>
    <x v="17"/>
    <x v="2"/>
    <n v="6"/>
    <n v="0"/>
    <x v="4"/>
    <n v="2"/>
    <x v="11"/>
    <n v="1"/>
    <x v="1"/>
    <m/>
    <s v=" Machine learning for life "/>
    <m/>
    <x v="0"/>
    <x v="14"/>
    <m/>
    <x v="1"/>
    <m/>
    <x v="16"/>
    <m/>
    <n v="12"/>
    <s v="Planet9 energy "/>
    <x v="5"/>
    <x v="0"/>
    <x v="1"/>
    <x v="0"/>
    <x v="0"/>
    <x v="0"/>
    <x v="0"/>
    <x v="0"/>
    <x v="0"/>
    <s v="None"/>
    <m/>
    <x v="3"/>
    <m/>
    <n v="0"/>
    <n v="0"/>
    <m/>
    <m/>
    <x v="0"/>
    <m/>
    <n v="8"/>
    <s v="Real time support for assignments issues "/>
    <s v="More ai "/>
    <s v="No"/>
    <m/>
  </r>
  <r>
    <n v="296"/>
    <x v="1"/>
    <x v="0"/>
    <m/>
    <m/>
    <x v="0"/>
    <x v="0"/>
    <x v="11"/>
    <x v="0"/>
    <n v="8"/>
    <n v="0"/>
    <x v="4"/>
    <n v="30"/>
    <x v="11"/>
    <n v="0"/>
    <x v="1"/>
    <m/>
    <s v=" Data is the new bacon "/>
    <m/>
    <x v="0"/>
    <x v="14"/>
    <m/>
    <x v="1"/>
    <m/>
    <x v="2"/>
    <m/>
    <n v="7"/>
    <s v="AppCraft"/>
    <x v="2"/>
    <x v="0"/>
    <x v="1"/>
    <x v="0"/>
    <x v="0"/>
    <x v="0"/>
    <x v="0"/>
    <x v="0"/>
    <x v="0"/>
    <s v="None"/>
    <m/>
    <x v="3"/>
    <m/>
    <n v="0"/>
    <n v="0"/>
    <m/>
    <m/>
    <x v="3"/>
    <m/>
    <n v="8"/>
    <s v="Add courses in audio format so I can listen them when I'm out for a walk."/>
    <s v="Software Architecture"/>
    <m/>
    <m/>
  </r>
  <r>
    <n v="297"/>
    <x v="1"/>
    <x v="0"/>
    <m/>
    <m/>
    <x v="1"/>
    <x v="0"/>
    <x v="6"/>
    <x v="0"/>
    <n v="7"/>
    <n v="0"/>
    <x v="5"/>
    <n v="8"/>
    <x v="3"/>
    <n v="1"/>
    <x v="3"/>
    <m/>
    <s v=" A quality life demands quality questions "/>
    <m/>
    <x v="0"/>
    <x v="7"/>
    <s v="Engineer / Technician"/>
    <x v="1"/>
    <m/>
    <x v="2"/>
    <m/>
    <n v="10"/>
    <s v="Convergint Technologies"/>
    <x v="4"/>
    <x v="0"/>
    <x v="1"/>
    <x v="0"/>
    <x v="1"/>
    <x v="0"/>
    <x v="1"/>
    <x v="0"/>
    <x v="0"/>
    <m/>
    <m/>
    <x v="2"/>
    <m/>
    <n v="3"/>
    <n v="5"/>
    <n v="10"/>
    <s v="Do something on the program every day, even if it only reviewing 5 minutes of a previous lesson."/>
    <x v="0"/>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x v="0"/>
    <x v="1"/>
    <m/>
    <s v="Help prepare for an advanced degree"/>
    <x v="0"/>
    <x v="0"/>
    <x v="10"/>
    <x v="0"/>
    <n v="6"/>
    <n v="0"/>
    <x v="4"/>
    <n v="20"/>
    <x v="1"/>
    <n v="0"/>
    <x v="0"/>
    <m/>
    <s v=" Math - all the cool kids are doing it "/>
    <m/>
    <x v="0"/>
    <x v="14"/>
    <m/>
    <x v="1"/>
    <m/>
    <x v="2"/>
    <m/>
    <n v="6"/>
    <s v="IBM"/>
    <x v="2"/>
    <x v="0"/>
    <x v="1"/>
    <x v="0"/>
    <x v="0"/>
    <x v="1"/>
    <x v="0"/>
    <x v="0"/>
    <x v="0"/>
    <m/>
    <m/>
    <x v="0"/>
    <m/>
    <n v="5"/>
    <n v="3"/>
    <n v="20"/>
    <s v="Buy the book. Understand each line of code in examples."/>
    <x v="0"/>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x v="0"/>
    <x v="0"/>
    <m/>
    <m/>
    <x v="1"/>
    <x v="0"/>
    <x v="38"/>
    <x v="5"/>
    <n v="6"/>
    <n v="60"/>
    <x v="4"/>
    <n v="6"/>
    <x v="0"/>
    <n v="0"/>
    <x v="2"/>
    <m/>
    <m/>
    <s v="Lerning fo Life"/>
    <x v="0"/>
    <x v="8"/>
    <m/>
    <x v="6"/>
    <m/>
    <x v="5"/>
    <s v="Wealth Management"/>
    <n v="33"/>
    <s v="Wright Capital Welath Management"/>
    <x v="2"/>
    <x v="0"/>
    <x v="1"/>
    <x v="0"/>
    <x v="0"/>
    <x v="0"/>
    <x v="1"/>
    <x v="0"/>
    <x v="0"/>
    <m/>
    <m/>
    <x v="1"/>
    <m/>
    <n v="3"/>
    <n v="5"/>
    <n v="12"/>
    <s v="DonÂ´t give up, look for help -- there is plenty available."/>
    <x v="2"/>
    <s v="I was part of the AI for Robotics Stanford pilot"/>
    <n v="10"/>
    <s v="Better curate content. The quality of the lectures is uneven, the sequence doesnÂ´t seem appropriate sometimes and more theoretical background should be taught -- there is too much focus on  how  rather than  why ."/>
    <s v="Criptography, Blockchain"/>
    <s v="I love Udacity!"/>
    <m/>
  </r>
  <r>
    <n v="300"/>
    <x v="1"/>
    <x v="1"/>
    <s v="Help move from academia to industry"/>
    <s v="Help prepare for an advanced degree"/>
    <x v="1"/>
    <x v="2"/>
    <x v="10"/>
    <x v="0"/>
    <n v="8"/>
    <n v="5"/>
    <x v="5"/>
    <n v="4"/>
    <x v="8"/>
    <n v="1"/>
    <x v="0"/>
    <m/>
    <s v=" Machine learning for life "/>
    <m/>
    <x v="1"/>
    <x v="7"/>
    <m/>
    <x v="3"/>
    <m/>
    <x v="5"/>
    <m/>
    <m/>
    <m/>
    <x v="0"/>
    <x v="1"/>
    <x v="1"/>
    <x v="1"/>
    <x v="1"/>
    <x v="0"/>
    <x v="1"/>
    <x v="0"/>
    <x v="0"/>
    <m/>
    <m/>
    <x v="1"/>
    <m/>
    <n v="40"/>
    <n v="6"/>
    <n v="6"/>
    <s v="Just Start"/>
    <x v="4"/>
    <m/>
    <n v="10"/>
    <s v="Speed Up Learning"/>
    <s v="Building Crypto Currencies"/>
    <s v="I love your product."/>
    <m/>
  </r>
  <r>
    <n v="302"/>
    <x v="1"/>
    <x v="1"/>
    <m/>
    <m/>
    <x v="0"/>
    <x v="0"/>
    <x v="3"/>
    <x v="0"/>
    <n v="7"/>
    <n v="80"/>
    <x v="6"/>
    <n v="20"/>
    <x v="3"/>
    <n v="0"/>
    <x v="1"/>
    <m/>
    <s v=" Math - all the cool kids are doing it "/>
    <m/>
    <x v="0"/>
    <x v="14"/>
    <m/>
    <x v="1"/>
    <m/>
    <x v="2"/>
    <m/>
    <n v="15"/>
    <s v="Self-employed"/>
    <x v="2"/>
    <x v="0"/>
    <x v="1"/>
    <x v="0"/>
    <x v="0"/>
    <x v="0"/>
    <x v="0"/>
    <x v="0"/>
    <x v="0"/>
    <s v="None"/>
    <m/>
    <x v="3"/>
    <m/>
    <n v="0"/>
    <n v="0"/>
    <m/>
    <m/>
    <x v="3"/>
    <m/>
    <n v="7"/>
    <s v="Reduce pricing or add make content/labs to justify the pricing."/>
    <s v="Advanced ML/AI courses."/>
    <s v="Keep up your good work!"/>
    <m/>
  </r>
  <r>
    <n v="303"/>
    <x v="1"/>
    <x v="0"/>
    <s v="Help move from academia to industry"/>
    <m/>
    <x v="1"/>
    <x v="0"/>
    <x v="2"/>
    <x v="0"/>
    <n v="6"/>
    <n v="25"/>
    <x v="1"/>
    <n v="30"/>
    <x v="9"/>
    <n v="0"/>
    <x v="1"/>
    <m/>
    <s v=" Data is the new bacon "/>
    <m/>
    <x v="0"/>
    <x v="16"/>
    <m/>
    <x v="3"/>
    <s v="PhD/Graduate-student"/>
    <x v="7"/>
    <m/>
    <n v="4"/>
    <s v="University Hospital Heidelberg"/>
    <x v="2"/>
    <x v="0"/>
    <x v="1"/>
    <x v="1"/>
    <x v="0"/>
    <x v="0"/>
    <x v="0"/>
    <x v="0"/>
    <x v="0"/>
    <m/>
    <m/>
    <x v="1"/>
    <m/>
    <n v="5"/>
    <n v="5"/>
    <n v="20"/>
    <s v="Most of all have fun and share your ideas and knowledge!"/>
    <x v="0"/>
    <m/>
    <n v="10"/>
    <s v="Several Nanodegree tiers e.g. only certificate, with/without mentoring etc. at different price levels"/>
    <s v="Software architecture"/>
    <m/>
    <m/>
  </r>
  <r>
    <n v="305"/>
    <x v="0"/>
    <x v="1"/>
    <m/>
    <m/>
    <x v="0"/>
    <x v="0"/>
    <x v="9"/>
    <x v="0"/>
    <n v="8"/>
    <n v="90"/>
    <x v="5"/>
    <n v="4"/>
    <x v="5"/>
    <n v="0"/>
    <x v="1"/>
    <m/>
    <s v=" A quality life demands quality questions "/>
    <m/>
    <x v="0"/>
    <x v="14"/>
    <m/>
    <x v="1"/>
    <m/>
    <x v="2"/>
    <m/>
    <n v="9"/>
    <s v="Apple "/>
    <x v="2"/>
    <x v="0"/>
    <x v="1"/>
    <x v="0"/>
    <x v="1"/>
    <x v="0"/>
    <x v="0"/>
    <x v="0"/>
    <x v="0"/>
    <m/>
    <m/>
    <x v="2"/>
    <m/>
    <n v="6"/>
    <n v="6"/>
    <n v="6"/>
    <s v="Steady progress to avoid too much work later on "/>
    <x v="0"/>
    <m/>
    <n v="8"/>
    <s v="More theory "/>
    <s v="Self driving "/>
    <m/>
    <m/>
  </r>
  <r>
    <n v="306"/>
    <x v="1"/>
    <x v="0"/>
    <m/>
    <m/>
    <x v="0"/>
    <x v="0"/>
    <x v="4"/>
    <x v="1"/>
    <n v="8"/>
    <n v="150"/>
    <x v="3"/>
    <n v="5"/>
    <x v="3"/>
    <n v="1"/>
    <x v="2"/>
    <m/>
    <s v=" Machine learning for life "/>
    <m/>
    <x v="0"/>
    <x v="14"/>
    <m/>
    <x v="1"/>
    <m/>
    <x v="5"/>
    <s v="ERP"/>
    <n v="2"/>
    <s v="Hyderabad"/>
    <x v="0"/>
    <x v="0"/>
    <x v="1"/>
    <x v="1"/>
    <x v="0"/>
    <x v="0"/>
    <x v="0"/>
    <x v="0"/>
    <x v="0"/>
    <m/>
    <m/>
    <x v="1"/>
    <m/>
    <n v="12"/>
    <n v="2"/>
    <n v="50"/>
    <s v="Go through all the lecture videos and take parallel notes which will be easy to revise later. Complete all the quizs provided and try to solve without looking at solution hints."/>
    <x v="1"/>
    <m/>
    <n v="10"/>
    <s v="Live projects of Companies"/>
    <s v="Advanced R, Deep Learning"/>
    <s v="Keep up the good work"/>
    <m/>
  </r>
  <r>
    <n v="307"/>
    <x v="0"/>
    <x v="0"/>
    <m/>
    <m/>
    <x v="1"/>
    <x v="0"/>
    <x v="24"/>
    <x v="0"/>
    <n v="7"/>
    <n v="30"/>
    <x v="16"/>
    <n v="5"/>
    <x v="11"/>
    <n v="0"/>
    <x v="1"/>
    <m/>
    <s v=" Data is the new bacon "/>
    <m/>
    <x v="0"/>
    <x v="10"/>
    <m/>
    <x v="1"/>
    <m/>
    <x v="8"/>
    <m/>
    <n v="6"/>
    <s v="Munich"/>
    <x v="1"/>
    <x v="0"/>
    <x v="1"/>
    <x v="0"/>
    <x v="0"/>
    <x v="0"/>
    <x v="1"/>
    <x v="0"/>
    <x v="0"/>
    <m/>
    <m/>
    <x v="1"/>
    <m/>
    <n v="5"/>
    <n v="2"/>
    <n v="10"/>
    <s v=" "/>
    <x v="1"/>
    <m/>
    <n v="10"/>
    <s v=" "/>
    <m/>
    <s v=" "/>
    <m/>
  </r>
  <r>
    <n v="308"/>
    <x v="1"/>
    <x v="0"/>
    <m/>
    <m/>
    <x v="1"/>
    <x v="0"/>
    <x v="10"/>
    <x v="0"/>
    <n v="7"/>
    <n v="60"/>
    <x v="12"/>
    <n v="2"/>
    <x v="10"/>
    <n v="1"/>
    <x v="1"/>
    <m/>
    <s v=" A quality life demands quality questions "/>
    <m/>
    <x v="0"/>
    <x v="14"/>
    <m/>
    <x v="4"/>
    <m/>
    <x v="2"/>
    <m/>
    <n v="5"/>
    <s v="Accesa"/>
    <x v="0"/>
    <x v="0"/>
    <x v="1"/>
    <x v="0"/>
    <x v="0"/>
    <x v="0"/>
    <x v="1"/>
    <x v="0"/>
    <x v="0"/>
    <m/>
    <m/>
    <x v="2"/>
    <m/>
    <n v="4"/>
    <n v="2"/>
    <n v="8"/>
    <s v="Keep focused, work hard and you will grow more than your portfolio."/>
    <x v="0"/>
    <m/>
    <n v="8"/>
    <s v="Not change the UI interface so often, especially close to project deadlines."/>
    <m/>
    <m/>
    <m/>
  </r>
  <r>
    <n v="309"/>
    <x v="0"/>
    <x v="0"/>
    <m/>
    <m/>
    <x v="1"/>
    <x v="0"/>
    <x v="5"/>
    <x v="1"/>
    <n v="7"/>
    <n v="0"/>
    <x v="1"/>
    <n v="2"/>
    <x v="9"/>
    <n v="0"/>
    <x v="1"/>
    <m/>
    <s v=" Machine learning for life "/>
    <m/>
    <x v="1"/>
    <x v="7"/>
    <m/>
    <x v="3"/>
    <m/>
    <x v="5"/>
    <m/>
    <m/>
    <m/>
    <x v="0"/>
    <x v="0"/>
    <x v="1"/>
    <x v="1"/>
    <x v="0"/>
    <x v="0"/>
    <x v="0"/>
    <x v="0"/>
    <x v="0"/>
    <m/>
    <m/>
    <x v="4"/>
    <m/>
    <n v="4"/>
    <n v="4"/>
    <n v="25"/>
    <s v="Since its learn at your own pace its easy to forget about the Nanodegree. A ND requires a commitment before signing up. "/>
    <x v="2"/>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x v="0"/>
    <x v="1"/>
    <m/>
    <s v="Help prepare for an advanced degree"/>
    <x v="1"/>
    <x v="0"/>
    <x v="24"/>
    <x v="0"/>
    <n v="6"/>
    <n v="90"/>
    <x v="4"/>
    <n v="10"/>
    <x v="10"/>
    <n v="1"/>
    <x v="0"/>
    <m/>
    <m/>
    <s v="Engineering Dreams"/>
    <x v="0"/>
    <x v="15"/>
    <m/>
    <x v="2"/>
    <m/>
    <x v="1"/>
    <m/>
    <n v="11"/>
    <s v="Rivigo"/>
    <x v="0"/>
    <x v="0"/>
    <x v="1"/>
    <x v="0"/>
    <x v="0"/>
    <x v="0"/>
    <x v="1"/>
    <x v="0"/>
    <x v="0"/>
    <m/>
    <m/>
    <x v="0"/>
    <m/>
    <n v="15"/>
    <n v="6"/>
    <n v="20"/>
    <s v="Be dedicated through out the course and you will find everything is worth the hardwork"/>
    <x v="0"/>
    <m/>
    <n v="10"/>
    <s v="Best in business. "/>
    <s v="Data science, machine learning, artificial intelligence"/>
    <s v="Can the courses be a little cheaper :)"/>
    <m/>
  </r>
  <r>
    <n v="311"/>
    <x v="0"/>
    <x v="0"/>
    <m/>
    <m/>
    <x v="1"/>
    <x v="0"/>
    <x v="23"/>
    <x v="2"/>
    <n v="8"/>
    <n v="15"/>
    <x v="5"/>
    <n v="2"/>
    <x v="6"/>
    <n v="1"/>
    <x v="1"/>
    <m/>
    <s v=" Machine learning for life "/>
    <m/>
    <x v="0"/>
    <x v="18"/>
    <m/>
    <x v="1"/>
    <m/>
    <x v="2"/>
    <m/>
    <n v="13"/>
    <s v="Awakening Byte"/>
    <x v="0"/>
    <x v="0"/>
    <x v="1"/>
    <x v="0"/>
    <x v="0"/>
    <x v="0"/>
    <x v="1"/>
    <x v="0"/>
    <x v="0"/>
    <m/>
    <m/>
    <x v="0"/>
    <m/>
    <n v="12"/>
    <n v="2"/>
    <n v="8"/>
    <s v="learn with a group"/>
    <x v="3"/>
    <m/>
    <n v="10"/>
    <s v="gain advanced knowledge, ahead of others"/>
    <s v="reinforcement learning"/>
    <s v="you are awesome!"/>
    <m/>
  </r>
  <r>
    <n v="312"/>
    <x v="1"/>
    <x v="0"/>
    <m/>
    <m/>
    <x v="0"/>
    <x v="0"/>
    <x v="28"/>
    <x v="4"/>
    <n v="6"/>
    <n v="0"/>
    <x v="4"/>
    <n v="20"/>
    <x v="2"/>
    <n v="0"/>
    <x v="3"/>
    <m/>
    <s v=" Machine learning for life "/>
    <m/>
    <x v="1"/>
    <x v="7"/>
    <m/>
    <x v="3"/>
    <m/>
    <x v="5"/>
    <m/>
    <m/>
    <m/>
    <x v="0"/>
    <x v="0"/>
    <x v="1"/>
    <x v="0"/>
    <x v="1"/>
    <x v="0"/>
    <x v="0"/>
    <x v="0"/>
    <x v="0"/>
    <m/>
    <m/>
    <x v="0"/>
    <m/>
    <n v="4"/>
    <n v="6"/>
    <n v="20"/>
    <s v="Be consistent in studying.  2 hours per day."/>
    <x v="0"/>
    <m/>
    <n v="10"/>
    <s v="Provide survey of local companies that are likely to hire students that graduates."/>
    <s v="Cannot think of any."/>
    <s v="Set expectations for local employment that are available for graduates."/>
    <m/>
  </r>
  <r>
    <n v="313"/>
    <x v="1"/>
    <x v="0"/>
    <m/>
    <m/>
    <x v="0"/>
    <x v="0"/>
    <x v="7"/>
    <x v="2"/>
    <n v="7"/>
    <n v="30"/>
    <x v="3"/>
    <n v="20"/>
    <x v="0"/>
    <n v="1"/>
    <x v="1"/>
    <m/>
    <s v=" Machine learning for life "/>
    <m/>
    <x v="0"/>
    <x v="14"/>
    <m/>
    <x v="1"/>
    <m/>
    <x v="2"/>
    <m/>
    <n v="20"/>
    <s v="The Summit Group"/>
    <x v="0"/>
    <x v="0"/>
    <x v="1"/>
    <x v="0"/>
    <x v="0"/>
    <x v="0"/>
    <x v="0"/>
    <x v="0"/>
    <x v="0"/>
    <s v="None"/>
    <m/>
    <x v="3"/>
    <m/>
    <n v="0"/>
    <n v="0"/>
    <m/>
    <m/>
    <x v="2"/>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x v="1"/>
    <x v="1"/>
    <m/>
    <m/>
    <x v="1"/>
    <x v="0"/>
    <x v="15"/>
    <x v="1"/>
    <n v="8"/>
    <n v="40"/>
    <x v="16"/>
    <n v="6"/>
    <x v="8"/>
    <n v="1"/>
    <x v="6"/>
    <m/>
    <s v=" Machine learning for life "/>
    <m/>
    <x v="0"/>
    <x v="16"/>
    <m/>
    <x v="1"/>
    <m/>
    <x v="0"/>
    <m/>
    <n v="2"/>
    <s v="TU Dresden"/>
    <x v="2"/>
    <x v="0"/>
    <x v="1"/>
    <x v="0"/>
    <x v="0"/>
    <x v="0"/>
    <x v="0"/>
    <x v="0"/>
    <x v="0"/>
    <s v="None"/>
    <m/>
    <x v="3"/>
    <m/>
    <n v="0"/>
    <n v="0"/>
    <m/>
    <m/>
    <x v="4"/>
    <m/>
    <n v="5"/>
    <s v="Harder tasks"/>
    <s v="Low level programming"/>
    <m/>
    <m/>
  </r>
  <r>
    <n v="315"/>
    <x v="1"/>
    <x v="1"/>
    <m/>
    <m/>
    <x v="1"/>
    <x v="0"/>
    <x v="36"/>
    <x v="2"/>
    <n v="6"/>
    <n v="35"/>
    <x v="1"/>
    <n v="7"/>
    <x v="4"/>
    <n v="1"/>
    <x v="4"/>
    <m/>
    <s v=" A quality life demands quality questions "/>
    <m/>
    <x v="0"/>
    <x v="0"/>
    <m/>
    <x v="0"/>
    <m/>
    <x v="2"/>
    <m/>
    <n v="23"/>
    <s v="ManTech International"/>
    <x v="2"/>
    <x v="0"/>
    <x v="1"/>
    <x v="0"/>
    <x v="1"/>
    <x v="0"/>
    <x v="0"/>
    <x v="0"/>
    <x v="0"/>
    <m/>
    <m/>
    <x v="1"/>
    <m/>
    <n v="10"/>
    <n v="3"/>
    <n v="8"/>
    <s v="Do a little bit everyday, rather than a lot on only one day per week."/>
    <x v="1"/>
    <m/>
    <n v="7"/>
    <s v="Lower the costs."/>
    <s v="Sciences (physics, chemistry, biology, etc)"/>
    <m/>
    <m/>
  </r>
  <r>
    <n v="316"/>
    <x v="1"/>
    <x v="0"/>
    <m/>
    <s v="Help prepare for an advanced degree"/>
    <x v="1"/>
    <x v="0"/>
    <x v="10"/>
    <x v="0"/>
    <n v="7"/>
    <n v="40"/>
    <x v="5"/>
    <n v="25"/>
    <x v="7"/>
    <n v="0"/>
    <x v="1"/>
    <m/>
    <s v=" Machine learning for life "/>
    <m/>
    <x v="0"/>
    <x v="18"/>
    <m/>
    <x v="1"/>
    <m/>
    <x v="2"/>
    <m/>
    <n v="1"/>
    <s v="Office of the Federal Public Defender"/>
    <x v="2"/>
    <x v="0"/>
    <x v="1"/>
    <x v="0"/>
    <x v="1"/>
    <x v="0"/>
    <x v="0"/>
    <x v="0"/>
    <x v="0"/>
    <m/>
    <m/>
    <x v="4"/>
    <m/>
    <n v="6"/>
    <n v="2"/>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x v="1"/>
    <m/>
    <n v="10"/>
    <s v="Improve the sense of working with other students through the program._x000a_The isolation is, for me, a significant motivation-killer, but also contributes to a loss of perspective about the importance, significance, and takeaways from the lessons"/>
    <m/>
    <m/>
    <m/>
  </r>
  <r>
    <n v="317"/>
    <x v="1"/>
    <x v="0"/>
    <m/>
    <m/>
    <x v="0"/>
    <x v="0"/>
    <x v="15"/>
    <x v="1"/>
    <n v="6"/>
    <n v="30"/>
    <x v="4"/>
    <n v="20"/>
    <x v="3"/>
    <n v="1"/>
    <x v="1"/>
    <m/>
    <s v=" Machine learning for life "/>
    <m/>
    <x v="0"/>
    <x v="14"/>
    <m/>
    <x v="1"/>
    <m/>
    <x v="2"/>
    <m/>
    <n v="3"/>
    <s v="Radius Payment Solutions"/>
    <x v="0"/>
    <x v="0"/>
    <x v="1"/>
    <x v="0"/>
    <x v="0"/>
    <x v="0"/>
    <x v="0"/>
    <x v="0"/>
    <x v="0"/>
    <s v="None"/>
    <m/>
    <x v="3"/>
    <m/>
    <n v="0"/>
    <n v="0"/>
    <m/>
    <m/>
    <x v="1"/>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x v="1"/>
    <x v="0"/>
    <s v="Help move from academia to industry"/>
    <m/>
    <x v="0"/>
    <x v="0"/>
    <x v="15"/>
    <x v="1"/>
    <n v="7"/>
    <n v="0"/>
    <x v="3"/>
    <n v="15"/>
    <x v="3"/>
    <n v="1"/>
    <x v="3"/>
    <m/>
    <m/>
    <s v=" Talk is cheap, show me the code. "/>
    <x v="1"/>
    <x v="7"/>
    <m/>
    <x v="3"/>
    <m/>
    <x v="5"/>
    <m/>
    <m/>
    <m/>
    <x v="0"/>
    <x v="0"/>
    <x v="1"/>
    <x v="0"/>
    <x v="1"/>
    <x v="0"/>
    <x v="1"/>
    <x v="0"/>
    <x v="0"/>
    <m/>
    <m/>
    <x v="1"/>
    <m/>
    <n v="6"/>
    <n v="6"/>
    <n v="20"/>
    <s v="take it easy cause it's really easy"/>
    <x v="1"/>
    <m/>
    <n v="6"/>
    <s v="help me know more about how to use those skills in real life"/>
    <s v="_x000a_"/>
    <s v="please make more NLP course in DLFD"/>
    <m/>
  </r>
  <r>
    <n v="319"/>
    <x v="0"/>
    <x v="0"/>
    <s v="Help move from academia to industry"/>
    <m/>
    <x v="1"/>
    <x v="0"/>
    <x v="5"/>
    <x v="1"/>
    <n v="5"/>
    <n v="45"/>
    <x v="5"/>
    <n v="30"/>
    <x v="3"/>
    <n v="1"/>
    <x v="2"/>
    <m/>
    <m/>
    <s v="I'm AI-powered"/>
    <x v="1"/>
    <x v="7"/>
    <m/>
    <x v="3"/>
    <m/>
    <x v="5"/>
    <m/>
    <m/>
    <m/>
    <x v="2"/>
    <x v="0"/>
    <x v="1"/>
    <x v="0"/>
    <x v="0"/>
    <x v="0"/>
    <x v="1"/>
    <x v="0"/>
    <x v="0"/>
    <m/>
    <m/>
    <x v="0"/>
    <m/>
    <n v="3"/>
    <n v="4"/>
    <n v="6"/>
    <s v="Take a sneak peak at the (next) project's details first. This way you'll know what's coming and how much time to allocate in studying materials towards that project."/>
    <x v="0"/>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x v="1"/>
    <x v="0"/>
    <m/>
    <m/>
    <x v="0"/>
    <x v="0"/>
    <x v="23"/>
    <x v="2"/>
    <n v="7"/>
    <n v="0"/>
    <x v="7"/>
    <n v="2"/>
    <x v="1"/>
    <n v="0"/>
    <x v="1"/>
    <m/>
    <s v=" Data is the new bacon "/>
    <m/>
    <x v="1"/>
    <x v="7"/>
    <m/>
    <x v="3"/>
    <m/>
    <x v="5"/>
    <m/>
    <m/>
    <m/>
    <x v="0"/>
    <x v="1"/>
    <x v="1"/>
    <x v="1"/>
    <x v="0"/>
    <x v="0"/>
    <x v="0"/>
    <x v="0"/>
    <x v="0"/>
    <m/>
    <m/>
    <x v="1"/>
    <m/>
    <n v="10"/>
    <n v="2"/>
    <n v="14"/>
    <s v="Set a schedule and stick to it."/>
    <x v="4"/>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x v="0"/>
    <x v="1"/>
    <m/>
    <m/>
    <x v="1"/>
    <x v="0"/>
    <x v="26"/>
    <x v="1"/>
    <n v="8"/>
    <n v="0"/>
    <x v="4"/>
    <n v="30"/>
    <x v="11"/>
    <n v="0"/>
    <x v="1"/>
    <m/>
    <s v=" Machine learning for life "/>
    <m/>
    <x v="0"/>
    <x v="14"/>
    <m/>
    <x v="3"/>
    <s v="Mid Level"/>
    <x v="10"/>
    <m/>
    <n v="2"/>
    <s v="ASV"/>
    <x v="0"/>
    <x v="0"/>
    <x v="1"/>
    <x v="0"/>
    <x v="1"/>
    <x v="0"/>
    <x v="1"/>
    <x v="0"/>
    <x v="0"/>
    <m/>
    <m/>
    <x v="0"/>
    <m/>
    <n v="4"/>
    <n v="4"/>
    <n v="3"/>
    <s v="Learn the basics before you go on to the nanodegrees. Too many people in the machine learning/AI programs don't have a working knowledge of linear algebra, calculus, basic programming, etc. "/>
    <x v="1"/>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x v="1"/>
    <x v="0"/>
    <m/>
    <s v="Help prepare for an advanced degree"/>
    <x v="1"/>
    <x v="0"/>
    <x v="5"/>
    <x v="1"/>
    <n v="8"/>
    <n v="0"/>
    <x v="10"/>
    <n v="1"/>
    <x v="11"/>
    <n v="1"/>
    <x v="1"/>
    <m/>
    <s v=" Data is the new bacon "/>
    <m/>
    <x v="1"/>
    <x v="7"/>
    <m/>
    <x v="3"/>
    <m/>
    <x v="5"/>
    <m/>
    <m/>
    <m/>
    <x v="0"/>
    <x v="0"/>
    <x v="1"/>
    <x v="0"/>
    <x v="0"/>
    <x v="0"/>
    <x v="0"/>
    <x v="0"/>
    <x v="0"/>
    <s v="None"/>
    <m/>
    <x v="3"/>
    <m/>
    <n v="0"/>
    <n v="0"/>
    <m/>
    <m/>
    <x v="1"/>
    <m/>
    <n v="9"/>
    <s v="More complex projects"/>
    <s v="Parallel programming"/>
    <s v="More coding on projects could be great!"/>
    <m/>
  </r>
  <r>
    <n v="323"/>
    <x v="1"/>
    <x v="1"/>
    <m/>
    <m/>
    <x v="1"/>
    <x v="0"/>
    <x v="8"/>
    <x v="2"/>
    <n v="6"/>
    <n v="0"/>
    <x v="5"/>
    <n v="12"/>
    <x v="9"/>
    <n v="1"/>
    <x v="0"/>
    <m/>
    <s v=" Math - all the cool kids are doing it "/>
    <m/>
    <x v="0"/>
    <x v="14"/>
    <m/>
    <x v="1"/>
    <m/>
    <x v="2"/>
    <m/>
    <n v="15"/>
    <s v="IBM"/>
    <x v="2"/>
    <x v="0"/>
    <x v="1"/>
    <x v="0"/>
    <x v="0"/>
    <x v="1"/>
    <x v="0"/>
    <x v="0"/>
    <x v="0"/>
    <m/>
    <m/>
    <x v="4"/>
    <m/>
    <n v="6"/>
    <n v="6"/>
    <n v="30"/>
    <s v="Dive in. Get started on the projects as soon as possible, because to me they made all the other materials make sense when I found them confusing from text / video alone."/>
    <x v="0"/>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x v="0"/>
    <x v="1"/>
    <m/>
    <m/>
    <x v="0"/>
    <x v="0"/>
    <x v="1"/>
    <x v="0"/>
    <n v="7"/>
    <n v="120"/>
    <x v="5"/>
    <n v="12"/>
    <x v="4"/>
    <n v="1"/>
    <x v="5"/>
    <m/>
    <s v=" Machine learning for life "/>
    <m/>
    <x v="0"/>
    <x v="11"/>
    <m/>
    <x v="1"/>
    <m/>
    <x v="2"/>
    <m/>
    <n v="14"/>
    <s v="CTS"/>
    <x v="2"/>
    <x v="0"/>
    <x v="1"/>
    <x v="0"/>
    <x v="1"/>
    <x v="0"/>
    <x v="1"/>
    <x v="0"/>
    <x v="0"/>
    <m/>
    <m/>
    <x v="1"/>
    <m/>
    <n v="10"/>
    <n v="8"/>
    <n v="24"/>
    <s v="Practice,Practice, Practice. Practice makes one perfect"/>
    <x v="1"/>
    <m/>
    <n v="9"/>
    <s v="Video content quality is uneven . This needs to be standardised. Most of videos by Udacity is good but other Udacity partners is not so good"/>
    <s v="Advanced Bayesian techniques , Recommender systems"/>
    <s v="Keep up the good work !!"/>
    <m/>
  </r>
  <r>
    <n v="325"/>
    <x v="1"/>
    <x v="1"/>
    <s v="Help move from academia to industry"/>
    <m/>
    <x v="0"/>
    <x v="0"/>
    <x v="8"/>
    <x v="2"/>
    <n v="8"/>
    <n v="15"/>
    <x v="2"/>
    <n v="10"/>
    <x v="10"/>
    <n v="0"/>
    <x v="6"/>
    <m/>
    <m/>
    <s v="Data says it all"/>
    <x v="0"/>
    <x v="1"/>
    <m/>
    <x v="3"/>
    <s v="Professor"/>
    <x v="0"/>
    <m/>
    <n v="6"/>
    <s v="Mercyhurst University"/>
    <x v="1"/>
    <x v="0"/>
    <x v="1"/>
    <x v="0"/>
    <x v="1"/>
    <x v="0"/>
    <x v="0"/>
    <x v="0"/>
    <x v="0"/>
    <m/>
    <m/>
    <x v="1"/>
    <m/>
    <n v="6"/>
    <n v="6"/>
    <n v="40"/>
    <s v="Work on it every day even if it is just for a few minutes."/>
    <x v="2"/>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x v="1"/>
    <x v="0"/>
    <m/>
    <m/>
    <x v="0"/>
    <x v="0"/>
    <x v="15"/>
    <x v="1"/>
    <n v="7"/>
    <n v="180"/>
    <x v="6"/>
    <n v="20"/>
    <x v="9"/>
    <n v="1"/>
    <x v="0"/>
    <m/>
    <s v=" A quality life demands quality questions "/>
    <m/>
    <x v="0"/>
    <x v="3"/>
    <m/>
    <x v="1"/>
    <m/>
    <x v="2"/>
    <m/>
    <n v="2"/>
    <s v="Tatras Data"/>
    <x v="2"/>
    <x v="0"/>
    <x v="1"/>
    <x v="0"/>
    <x v="1"/>
    <x v="0"/>
    <x v="0"/>
    <x v="1"/>
    <x v="0"/>
    <m/>
    <m/>
    <x v="4"/>
    <m/>
    <n v="4"/>
    <n v="4"/>
    <n v="10"/>
    <s v="Just be consistent "/>
    <x v="1"/>
    <m/>
    <n v="6"/>
    <s v="Special Online sessions for complicated topics."/>
    <s v="Akka, Microservices"/>
    <s v="Sometimes, because of work, it becomes hard to concentrate on the course work and projects thats why i loose a lot of money over the platform."/>
    <m/>
  </r>
  <r>
    <n v="327"/>
    <x v="1"/>
    <x v="0"/>
    <m/>
    <m/>
    <x v="0"/>
    <x v="0"/>
    <x v="15"/>
    <x v="1"/>
    <n v="9"/>
    <n v="2"/>
    <x v="4"/>
    <n v="5"/>
    <x v="5"/>
    <n v="1"/>
    <x v="0"/>
    <m/>
    <s v=" Machine learning for life "/>
    <m/>
    <x v="0"/>
    <x v="14"/>
    <m/>
    <x v="1"/>
    <m/>
    <x v="2"/>
    <m/>
    <n v="4"/>
    <s v="Bangalore"/>
    <x v="0"/>
    <x v="0"/>
    <x v="1"/>
    <x v="0"/>
    <x v="0"/>
    <x v="0"/>
    <x v="1"/>
    <x v="0"/>
    <x v="0"/>
    <s v="None"/>
    <s v="Android Developer ND"/>
    <x v="3"/>
    <m/>
    <n v="0"/>
    <n v="0"/>
    <m/>
    <m/>
    <x v="0"/>
    <m/>
    <n v="10"/>
    <s v="Udacity should provide foundation courses for all NDs."/>
    <s v="Project management courses could be a better choice for me in future career growth."/>
    <s v="There should be some more scholarships available for each course."/>
    <m/>
  </r>
  <r>
    <n v="328"/>
    <x v="0"/>
    <x v="1"/>
    <m/>
    <s v="Help prepare for an advanced degree"/>
    <x v="1"/>
    <x v="0"/>
    <x v="7"/>
    <x v="2"/>
    <n v="8"/>
    <n v="0"/>
    <x v="4"/>
    <n v="50"/>
    <x v="3"/>
    <n v="1"/>
    <x v="2"/>
    <m/>
    <s v=" A quality life demands quality questions "/>
    <m/>
    <x v="0"/>
    <x v="14"/>
    <m/>
    <x v="0"/>
    <m/>
    <x v="2"/>
    <m/>
    <n v="5"/>
    <s v="Server Density"/>
    <x v="4"/>
    <x v="0"/>
    <x v="1"/>
    <x v="0"/>
    <x v="0"/>
    <x v="0"/>
    <x v="1"/>
    <x v="0"/>
    <x v="0"/>
    <m/>
    <s v="FSND, FSND, Ruby"/>
    <x v="0"/>
    <m/>
    <n v="5"/>
    <n v="5"/>
    <n v="8"/>
    <s v="Start with the projects as early as possible "/>
    <x v="1"/>
    <m/>
    <n v="8"/>
    <s v="Train and help your mentors more"/>
    <s v="nodejs"/>
    <s v="."/>
    <m/>
  </r>
  <r>
    <n v="329"/>
    <x v="1"/>
    <x v="1"/>
    <s v="Help move from academia to industry"/>
    <m/>
    <x v="0"/>
    <x v="0"/>
    <x v="0"/>
    <x v="0"/>
    <n v="7"/>
    <n v="30"/>
    <x v="1"/>
    <n v="2"/>
    <x v="1"/>
    <n v="0"/>
    <x v="3"/>
    <m/>
    <s v=" A quality life demands quality questions "/>
    <m/>
    <x v="0"/>
    <x v="14"/>
    <m/>
    <x v="1"/>
    <m/>
    <x v="16"/>
    <m/>
    <n v="10"/>
    <s v="Tribunal Regional Eleitoral do MaranhÃ£o"/>
    <x v="2"/>
    <x v="0"/>
    <x v="0"/>
    <x v="0"/>
    <x v="0"/>
    <x v="0"/>
    <x v="0"/>
    <x v="0"/>
    <x v="0"/>
    <m/>
    <m/>
    <x v="0"/>
    <m/>
    <n v="4"/>
    <n v="4"/>
    <n v="6"/>
    <s v="Open your mind"/>
    <x v="0"/>
    <m/>
    <n v="9"/>
    <s v="Localization to other languages should be improved"/>
    <m/>
    <m/>
    <m/>
  </r>
  <r>
    <n v="330"/>
    <x v="1"/>
    <x v="0"/>
    <m/>
    <m/>
    <x v="0"/>
    <x v="0"/>
    <x v="35"/>
    <x v="4"/>
    <n v="8"/>
    <n v="0"/>
    <x v="7"/>
    <n v="2"/>
    <x v="1"/>
    <n v="1"/>
    <x v="7"/>
    <m/>
    <m/>
    <m/>
    <x v="1"/>
    <x v="7"/>
    <m/>
    <x v="3"/>
    <m/>
    <x v="5"/>
    <m/>
    <m/>
    <m/>
    <x v="0"/>
    <x v="0"/>
    <x v="1"/>
    <x v="0"/>
    <x v="1"/>
    <x v="0"/>
    <x v="0"/>
    <x v="0"/>
    <x v="0"/>
    <m/>
    <m/>
    <x v="1"/>
    <m/>
    <n v="6"/>
    <n v="6"/>
    <n v="16"/>
    <s v="Use the forums!"/>
    <x v="1"/>
    <m/>
    <n v="9"/>
    <s v="Give Udacity t-shirts to grads! They've paid for it!"/>
    <m/>
    <s v="Does this survey info not exist with each student registered? "/>
    <m/>
  </r>
  <r>
    <n v="331"/>
    <x v="0"/>
    <x v="0"/>
    <m/>
    <s v="Help prepare for an advanced degree"/>
    <x v="0"/>
    <x v="0"/>
    <x v="10"/>
    <x v="0"/>
    <n v="7"/>
    <n v="10"/>
    <x v="10"/>
    <n v="10"/>
    <x v="10"/>
    <n v="0"/>
    <x v="0"/>
    <m/>
    <s v=" Data is the new bacon "/>
    <m/>
    <x v="0"/>
    <x v="14"/>
    <m/>
    <x v="4"/>
    <m/>
    <x v="0"/>
    <m/>
    <n v="4"/>
    <s v="INESC-ID"/>
    <x v="2"/>
    <x v="0"/>
    <x v="1"/>
    <x v="1"/>
    <x v="0"/>
    <x v="0"/>
    <x v="0"/>
    <x v="0"/>
    <x v="0"/>
    <m/>
    <m/>
    <x v="1"/>
    <m/>
    <n v="5"/>
    <n v="5"/>
    <n v="180"/>
    <s v="Take notes of the formulas in the videos. Read the description of the project before starting watching the videos. On the first struggle, immediately check the forum."/>
    <x v="0"/>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x v="1"/>
    <x v="0"/>
    <m/>
    <m/>
    <x v="1"/>
    <x v="0"/>
    <x v="15"/>
    <x v="1"/>
    <n v="8"/>
    <n v="110"/>
    <x v="4"/>
    <n v="0"/>
    <x v="7"/>
    <n v="0"/>
    <x v="3"/>
    <m/>
    <s v=" A quality life demands quality questions "/>
    <m/>
    <x v="0"/>
    <x v="14"/>
    <m/>
    <x v="1"/>
    <m/>
    <x v="2"/>
    <m/>
    <n v="3"/>
    <s v="Samsung Research India"/>
    <x v="0"/>
    <x v="0"/>
    <x v="1"/>
    <x v="0"/>
    <x v="0"/>
    <x v="0"/>
    <x v="1"/>
    <x v="0"/>
    <x v="0"/>
    <m/>
    <m/>
    <x v="1"/>
    <m/>
    <n v="6"/>
    <n v="6"/>
    <n v="6"/>
    <s v="If stuck, watch the lectures multiple times."/>
    <x v="1"/>
    <m/>
    <n v="9"/>
    <s v="Better collaboration with companies for job offers for students"/>
    <s v="Advanced Deep Learning"/>
    <s v="You people are doing great :)"/>
    <m/>
  </r>
  <r>
    <n v="333"/>
    <x v="0"/>
    <x v="1"/>
    <m/>
    <m/>
    <x v="1"/>
    <x v="0"/>
    <x v="7"/>
    <x v="2"/>
    <n v="7"/>
    <n v="60"/>
    <x v="12"/>
    <n v="20"/>
    <x v="9"/>
    <n v="0"/>
    <x v="6"/>
    <m/>
    <s v=" Machine learning for life "/>
    <m/>
    <x v="0"/>
    <x v="6"/>
    <m/>
    <x v="1"/>
    <m/>
    <x v="2"/>
    <m/>
    <n v="15"/>
    <s v="Conento"/>
    <x v="2"/>
    <x v="0"/>
    <x v="1"/>
    <x v="0"/>
    <x v="0"/>
    <x v="1"/>
    <x v="0"/>
    <x v="0"/>
    <x v="0"/>
    <m/>
    <m/>
    <x v="1"/>
    <m/>
    <n v="4"/>
    <n v="6"/>
    <n v="25"/>
    <s v="Enjoy!"/>
    <x v="1"/>
    <m/>
    <n v="9"/>
    <s v="For me, the relation with the mentor has not really worked out very well, in the sense that it has not been very useful."/>
    <s v="Bayesian models"/>
    <s v="Thanks!"/>
    <m/>
  </r>
  <r>
    <n v="334"/>
    <x v="0"/>
    <x v="1"/>
    <m/>
    <m/>
    <x v="1"/>
    <x v="0"/>
    <x v="24"/>
    <x v="0"/>
    <n v="8"/>
    <n v="0"/>
    <x v="9"/>
    <n v="2"/>
    <x v="8"/>
    <n v="0"/>
    <x v="1"/>
    <m/>
    <s v=" Machine learning for life "/>
    <m/>
    <x v="0"/>
    <x v="14"/>
    <m/>
    <x v="1"/>
    <m/>
    <x v="3"/>
    <m/>
    <n v="12"/>
    <s v="xyz-soft"/>
    <x v="3"/>
    <x v="0"/>
    <x v="1"/>
    <x v="0"/>
    <x v="1"/>
    <x v="0"/>
    <x v="1"/>
    <x v="0"/>
    <x v="0"/>
    <m/>
    <m/>
    <x v="1"/>
    <m/>
    <n v="6"/>
    <n v="6"/>
    <n v="4"/>
    <s v="be smart"/>
    <x v="1"/>
    <m/>
    <n v="10"/>
    <s v="Richer course"/>
    <s v="AI, mechanical &amp; IC, and English"/>
    <m/>
    <m/>
  </r>
  <r>
    <n v="336"/>
    <x v="1"/>
    <x v="0"/>
    <m/>
    <m/>
    <x v="1"/>
    <x v="0"/>
    <x v="10"/>
    <x v="0"/>
    <n v="8"/>
    <n v="0"/>
    <x v="14"/>
    <n v="20"/>
    <x v="6"/>
    <n v="1"/>
    <x v="0"/>
    <m/>
    <s v=" Machine learning for life "/>
    <m/>
    <x v="0"/>
    <x v="8"/>
    <m/>
    <x v="6"/>
    <m/>
    <x v="2"/>
    <m/>
    <n v="2"/>
    <m/>
    <x v="4"/>
    <x v="0"/>
    <x v="1"/>
    <x v="0"/>
    <x v="1"/>
    <x v="0"/>
    <x v="0"/>
    <x v="0"/>
    <x v="0"/>
    <m/>
    <s v="Front-End Web Developer"/>
    <x v="0"/>
    <m/>
    <n v="6"/>
    <n v="6"/>
    <n v="20"/>
    <s v="Aim for 2-4 hours of study or project development each day. Small sprints like this prevent fatigue and negative progress. "/>
    <x v="1"/>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x v="1"/>
    <x v="0"/>
    <m/>
    <m/>
    <x v="0"/>
    <x v="0"/>
    <x v="12"/>
    <x v="3"/>
    <n v="7"/>
    <n v="120"/>
    <x v="5"/>
    <n v="3"/>
    <x v="11"/>
    <n v="1"/>
    <x v="7"/>
    <m/>
    <m/>
    <m/>
    <x v="0"/>
    <x v="4"/>
    <m/>
    <x v="7"/>
    <m/>
    <x v="2"/>
    <m/>
    <n v="4"/>
    <s v="NVIDIA"/>
    <x v="5"/>
    <x v="0"/>
    <x v="1"/>
    <x v="0"/>
    <x v="0"/>
    <x v="0"/>
    <x v="1"/>
    <x v="1"/>
    <x v="0"/>
    <m/>
    <m/>
    <x v="0"/>
    <m/>
    <n v="5"/>
    <n v="8"/>
    <n v="6"/>
    <s v="You should free as much time as possible before the degree and look for work opportunities throughout the program."/>
    <x v="0"/>
    <m/>
    <n v="10"/>
    <s v="Introducing students to industry professionals in leading roles for networking"/>
    <s v="Advanced Deep Learning (Deep Learning only). Making games (non-VR)"/>
    <m/>
    <m/>
  </r>
  <r>
    <n v="338"/>
    <x v="0"/>
    <x v="0"/>
    <m/>
    <s v="Help prepare for an advanced degree"/>
    <x v="1"/>
    <x v="0"/>
    <x v="13"/>
    <x v="1"/>
    <n v="6"/>
    <n v="40"/>
    <x v="5"/>
    <n v="5"/>
    <x v="11"/>
    <n v="1"/>
    <x v="2"/>
    <m/>
    <s v=" A quality life demands quality questions "/>
    <m/>
    <x v="0"/>
    <x v="14"/>
    <m/>
    <x v="1"/>
    <m/>
    <x v="1"/>
    <m/>
    <n v="0"/>
    <s v="Intuit"/>
    <x v="0"/>
    <x v="0"/>
    <x v="1"/>
    <x v="0"/>
    <x v="0"/>
    <x v="1"/>
    <x v="0"/>
    <x v="0"/>
    <x v="0"/>
    <m/>
    <m/>
    <x v="1"/>
    <m/>
    <n v="4"/>
    <n v="2"/>
    <n v="48"/>
    <s v="Try to stay as much ahead as possible, especially with the projects."/>
    <x v="1"/>
    <m/>
    <n v="9"/>
    <s v="Have more resources dedicated to practice and projects instead of videos."/>
    <s v="Self improvement courses, investment or finance related courses."/>
    <m/>
    <m/>
  </r>
  <r>
    <n v="339"/>
    <x v="1"/>
    <x v="1"/>
    <m/>
    <m/>
    <x v="1"/>
    <x v="0"/>
    <x v="21"/>
    <x v="3"/>
    <n v="6"/>
    <n v="0"/>
    <x v="5"/>
    <n v="4"/>
    <x v="6"/>
    <n v="1"/>
    <x v="3"/>
    <m/>
    <s v=" Math - all the cool kids are doing it "/>
    <m/>
    <x v="1"/>
    <x v="7"/>
    <m/>
    <x v="3"/>
    <m/>
    <x v="5"/>
    <m/>
    <m/>
    <m/>
    <x v="0"/>
    <x v="0"/>
    <x v="1"/>
    <x v="0"/>
    <x v="0"/>
    <x v="0"/>
    <x v="1"/>
    <x v="0"/>
    <x v="0"/>
    <m/>
    <m/>
    <x v="0"/>
    <m/>
    <n v="3"/>
    <n v="6"/>
    <n v="80"/>
    <s v="communicate with others! Two heads are better than one!"/>
    <x v="2"/>
    <s v="WeChat"/>
    <n v="9"/>
    <s v="modify the website so we cancommunicate with others during learning time(eg:watching video etc)"/>
    <s v="circuit design"/>
    <s v="great job!  keep trying!"/>
    <m/>
  </r>
  <r>
    <n v="340"/>
    <x v="0"/>
    <x v="0"/>
    <m/>
    <m/>
    <x v="1"/>
    <x v="0"/>
    <x v="10"/>
    <x v="0"/>
    <n v="8"/>
    <n v="120"/>
    <x v="4"/>
    <n v="10"/>
    <x v="9"/>
    <n v="0"/>
    <x v="2"/>
    <m/>
    <s v=" Data is the new bacon "/>
    <m/>
    <x v="0"/>
    <x v="14"/>
    <m/>
    <x v="1"/>
    <m/>
    <x v="2"/>
    <m/>
    <n v="7"/>
    <s v="MV Sistemas"/>
    <x v="0"/>
    <x v="0"/>
    <x v="1"/>
    <x v="0"/>
    <x v="1"/>
    <x v="0"/>
    <x v="0"/>
    <x v="0"/>
    <x v="0"/>
    <m/>
    <m/>
    <x v="0"/>
    <m/>
    <n v="10"/>
    <n v="6"/>
    <n v="6"/>
    <s v="Go deep on the subject."/>
    <x v="1"/>
    <m/>
    <n v="10"/>
    <s v="More Quizzes"/>
    <s v="Software Architecture"/>
    <m/>
    <m/>
  </r>
  <r>
    <n v="341"/>
    <x v="1"/>
    <x v="0"/>
    <m/>
    <m/>
    <x v="0"/>
    <x v="0"/>
    <x v="10"/>
    <x v="0"/>
    <n v="7"/>
    <n v="420"/>
    <x v="2"/>
    <n v="3"/>
    <x v="3"/>
    <n v="0"/>
    <x v="1"/>
    <m/>
    <s v=" Machine learning for life "/>
    <m/>
    <x v="1"/>
    <x v="7"/>
    <m/>
    <x v="3"/>
    <m/>
    <x v="5"/>
    <m/>
    <m/>
    <m/>
    <x v="0"/>
    <x v="0"/>
    <x v="1"/>
    <x v="0"/>
    <x v="1"/>
    <x v="0"/>
    <x v="0"/>
    <x v="0"/>
    <x v="0"/>
    <m/>
    <m/>
    <x v="1"/>
    <m/>
    <n v="6"/>
    <n v="6"/>
    <n v="1"/>
    <s v="Work on different example"/>
    <x v="1"/>
    <m/>
    <n v="4"/>
    <s v="Increase employment offer"/>
    <m/>
    <m/>
    <m/>
  </r>
  <r>
    <n v="342"/>
    <x v="1"/>
    <x v="0"/>
    <m/>
    <s v="Help prepare for an advanced degree"/>
    <x v="1"/>
    <x v="0"/>
    <x v="21"/>
    <x v="3"/>
    <n v="7"/>
    <n v="0"/>
    <x v="4"/>
    <n v="45"/>
    <x v="10"/>
    <n v="1"/>
    <x v="5"/>
    <m/>
    <s v=" Machine learning for life "/>
    <m/>
    <x v="1"/>
    <x v="7"/>
    <m/>
    <x v="3"/>
    <m/>
    <x v="5"/>
    <m/>
    <m/>
    <m/>
    <x v="4"/>
    <x v="1"/>
    <x v="1"/>
    <x v="0"/>
    <x v="0"/>
    <x v="0"/>
    <x v="1"/>
    <x v="0"/>
    <x v="0"/>
    <m/>
    <s v="ABND, FEND, FSND"/>
    <x v="0"/>
    <m/>
    <n v="18"/>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x v="1"/>
    <m/>
    <n v="10"/>
    <s v="Get Nanodegree with credit eligible!"/>
    <s v="SLAM(Robot) and hardware development"/>
    <m/>
    <m/>
  </r>
  <r>
    <n v="343"/>
    <x v="1"/>
    <x v="0"/>
    <m/>
    <m/>
    <x v="0"/>
    <x v="0"/>
    <x v="10"/>
    <x v="0"/>
    <n v="7"/>
    <n v="25"/>
    <x v="6"/>
    <n v="8"/>
    <x v="8"/>
    <n v="0"/>
    <x v="8"/>
    <m/>
    <s v=" Machine learning for life "/>
    <m/>
    <x v="0"/>
    <x v="17"/>
    <m/>
    <x v="1"/>
    <m/>
    <x v="15"/>
    <m/>
    <n v="2"/>
    <s v="Deloitte"/>
    <x v="2"/>
    <x v="0"/>
    <x v="1"/>
    <x v="0"/>
    <x v="0"/>
    <x v="0"/>
    <x v="1"/>
    <x v="0"/>
    <x v="0"/>
    <m/>
    <m/>
    <x v="2"/>
    <m/>
    <n v="10"/>
    <n v="6"/>
    <n v="20"/>
    <s v="Schedule time to work and stick to that schedule religiously."/>
    <x v="2"/>
    <s v="Don't remember."/>
    <n v="7"/>
    <s v="Don't know"/>
    <s v="Operating Systems"/>
    <s v="NO"/>
    <n v="0"/>
  </r>
  <r>
    <n v="344"/>
    <x v="0"/>
    <x v="0"/>
    <m/>
    <m/>
    <x v="1"/>
    <x v="0"/>
    <x v="11"/>
    <x v="0"/>
    <n v="5"/>
    <n v="30"/>
    <x v="14"/>
    <n v="56"/>
    <x v="11"/>
    <n v="1"/>
    <x v="7"/>
    <m/>
    <m/>
    <m/>
    <x v="0"/>
    <x v="14"/>
    <m/>
    <x v="4"/>
    <m/>
    <x v="16"/>
    <m/>
    <n v="4"/>
    <s v="attain"/>
    <x v="0"/>
    <x v="0"/>
    <x v="1"/>
    <x v="0"/>
    <x v="0"/>
    <x v="0"/>
    <x v="1"/>
    <x v="0"/>
    <x v="0"/>
    <m/>
    <s v="ios development "/>
    <x v="1"/>
    <m/>
    <n v="5"/>
    <n v="4"/>
    <n v="6"/>
    <s v="consistently working on the class everyday "/>
    <x v="1"/>
    <m/>
    <n v="10"/>
    <s v="make classes cheaper"/>
    <s v="neural science "/>
    <s v="great service"/>
    <m/>
  </r>
  <r>
    <n v="345"/>
    <x v="0"/>
    <x v="1"/>
    <s v="Help move from academia to industry"/>
    <m/>
    <x v="0"/>
    <x v="0"/>
    <x v="2"/>
    <x v="0"/>
    <n v="7"/>
    <n v="20"/>
    <x v="4"/>
    <n v="3"/>
    <x v="3"/>
    <n v="0"/>
    <x v="3"/>
    <m/>
    <s v=" Math - all the cool kids are doing it "/>
    <m/>
    <x v="0"/>
    <x v="11"/>
    <m/>
    <x v="1"/>
    <m/>
    <x v="7"/>
    <m/>
    <n v="3"/>
    <s v="Centre d'epidemiologie clinique"/>
    <x v="1"/>
    <x v="0"/>
    <x v="1"/>
    <x v="1"/>
    <x v="1"/>
    <x v="0"/>
    <x v="0"/>
    <x v="0"/>
    <x v="0"/>
    <m/>
    <m/>
    <x v="1"/>
    <m/>
    <n v="6"/>
    <n v="3"/>
    <n v="8"/>
    <s v="Forums are magic"/>
    <x v="1"/>
    <m/>
    <n v="10"/>
    <s v="Provide more additional reading in the courses"/>
    <m/>
    <m/>
    <m/>
  </r>
  <r>
    <n v="346"/>
    <x v="0"/>
    <x v="1"/>
    <m/>
    <m/>
    <x v="0"/>
    <x v="0"/>
    <x v="11"/>
    <x v="0"/>
    <n v="6"/>
    <n v="10"/>
    <x v="10"/>
    <n v="3"/>
    <x v="1"/>
    <n v="0"/>
    <x v="2"/>
    <m/>
    <s v=" Machine learning for life "/>
    <m/>
    <x v="0"/>
    <x v="10"/>
    <m/>
    <x v="1"/>
    <m/>
    <x v="7"/>
    <m/>
    <n v="3"/>
    <s v="UPMC"/>
    <x v="2"/>
    <x v="1"/>
    <x v="1"/>
    <x v="0"/>
    <x v="1"/>
    <x v="0"/>
    <x v="0"/>
    <x v="0"/>
    <x v="0"/>
    <m/>
    <m/>
    <x v="1"/>
    <m/>
    <n v="6"/>
    <n v="3"/>
    <n v="9"/>
    <s v="Take notes while listening to the lectures."/>
    <x v="1"/>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x v="1"/>
    <x v="1"/>
    <m/>
    <s v="Help prepare for an advanced degree"/>
    <x v="1"/>
    <x v="0"/>
    <x v="9"/>
    <x v="0"/>
    <n v="7"/>
    <n v="25"/>
    <x v="4"/>
    <n v="8"/>
    <x v="10"/>
    <n v="0"/>
    <x v="0"/>
    <m/>
    <s v=" Data is the new bacon "/>
    <m/>
    <x v="0"/>
    <x v="7"/>
    <s v="Application Developer"/>
    <x v="3"/>
    <s v="Senior"/>
    <x v="2"/>
    <m/>
    <n v="4"/>
    <s v="Accenture"/>
    <x v="2"/>
    <x v="0"/>
    <x v="1"/>
    <x v="0"/>
    <x v="0"/>
    <x v="0"/>
    <x v="1"/>
    <x v="0"/>
    <x v="0"/>
    <m/>
    <m/>
    <x v="1"/>
    <m/>
    <n v="8"/>
    <n v="6"/>
    <n v="8"/>
    <s v="Try to study every day, even if it is just for 20 minutes. This helps me identify the problems early and organize my week accordingly."/>
    <x v="2"/>
    <s v="When it was created after the first AI course."/>
    <n v="10"/>
    <s v="I work and also study and I have to commute to work, some audio materials, similiar to podcasts, would be a great way to keep learning when you have to drive or you are on the subway, etc. "/>
    <m/>
    <m/>
    <m/>
  </r>
  <r>
    <n v="348"/>
    <x v="0"/>
    <x v="0"/>
    <s v="Help move from academia to industry"/>
    <m/>
    <x v="1"/>
    <x v="0"/>
    <x v="10"/>
    <x v="0"/>
    <n v="7"/>
    <n v="30"/>
    <x v="1"/>
    <n v="12"/>
    <x v="10"/>
    <n v="1"/>
    <x v="7"/>
    <s v="Notebooks"/>
    <s v=" Machine learning for life "/>
    <m/>
    <x v="0"/>
    <x v="16"/>
    <m/>
    <x v="1"/>
    <m/>
    <x v="2"/>
    <m/>
    <n v="3"/>
    <s v="University of Helsinki, Finland"/>
    <x v="2"/>
    <x v="0"/>
    <x v="1"/>
    <x v="0"/>
    <x v="1"/>
    <x v="0"/>
    <x v="0"/>
    <x v="0"/>
    <x v="0"/>
    <m/>
    <m/>
    <x v="2"/>
    <m/>
    <n v="21"/>
    <n v="16"/>
    <n v="12"/>
    <s v="All projects have information on how much time you would need to complete it. So, plan and allocate time efficiently and have a fixed graduation date to motivate yourself.  "/>
    <x v="2"/>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50"/>
    <x v="0"/>
    <x v="0"/>
    <m/>
    <m/>
    <x v="1"/>
    <x v="0"/>
    <x v="2"/>
    <x v="0"/>
    <n v="8"/>
    <n v="0"/>
    <x v="5"/>
    <n v="15"/>
    <x v="8"/>
    <n v="0"/>
    <x v="7"/>
    <s v="I didn't know about a swag store until now"/>
    <m/>
    <s v="My AI has more Neurons than me"/>
    <x v="0"/>
    <x v="15"/>
    <m/>
    <x v="4"/>
    <m/>
    <x v="2"/>
    <m/>
    <n v="15"/>
    <s v="Myself"/>
    <x v="0"/>
    <x v="0"/>
    <x v="1"/>
    <x v="0"/>
    <x v="1"/>
    <x v="0"/>
    <x v="0"/>
    <x v="0"/>
    <x v="0"/>
    <m/>
    <m/>
    <x v="3"/>
    <s v="Stackoverflow and official Documentation i.e. on Keras.org or tensorflow.org"/>
    <n v="15"/>
    <n v="100"/>
    <n v="50"/>
    <s v="Read the official documentation "/>
    <x v="0"/>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x v="0"/>
    <x v="1"/>
    <s v="Help move from academia to industry"/>
    <m/>
    <x v="1"/>
    <x v="0"/>
    <x v="15"/>
    <x v="1"/>
    <n v="6"/>
    <n v="2"/>
    <x v="5"/>
    <n v="2"/>
    <x v="7"/>
    <n v="1"/>
    <x v="7"/>
    <m/>
    <m/>
    <m/>
    <x v="1"/>
    <x v="7"/>
    <m/>
    <x v="3"/>
    <m/>
    <x v="5"/>
    <m/>
    <m/>
    <m/>
    <x v="2"/>
    <x v="0"/>
    <x v="1"/>
    <x v="0"/>
    <x v="0"/>
    <x v="0"/>
    <x v="1"/>
    <x v="0"/>
    <x v="0"/>
    <m/>
    <m/>
    <x v="0"/>
    <m/>
    <n v="3"/>
    <n v="4"/>
    <n v="5"/>
    <s v="I would say use the slack and forums more often as they provide great interactions and communications with experienced people."/>
    <x v="1"/>
    <m/>
    <n v="10"/>
    <s v="sometimes the new degrees lack some material or some preparation, and I think that needs to be taken into consideration."/>
    <s v="I didn't find an introductory course about MongoDB."/>
    <m/>
    <n v="1"/>
  </r>
  <r>
    <n v="352"/>
    <x v="1"/>
    <x v="0"/>
    <m/>
    <m/>
    <x v="1"/>
    <x v="0"/>
    <x v="16"/>
    <x v="2"/>
    <n v="7"/>
    <n v="100"/>
    <x v="10"/>
    <n v="12"/>
    <x v="10"/>
    <n v="1"/>
    <x v="7"/>
    <m/>
    <m/>
    <m/>
    <x v="0"/>
    <x v="3"/>
    <m/>
    <x v="1"/>
    <m/>
    <x v="2"/>
    <m/>
    <n v="15"/>
    <s v="Self employed"/>
    <x v="2"/>
    <x v="0"/>
    <x v="1"/>
    <x v="0"/>
    <x v="0"/>
    <x v="0"/>
    <x v="1"/>
    <x v="0"/>
    <x v="0"/>
    <m/>
    <m/>
    <x v="1"/>
    <m/>
    <n v="10"/>
    <n v="5"/>
    <n v="300"/>
    <s v="Read all resources provided and slog"/>
    <x v="1"/>
    <m/>
    <n v="10"/>
    <s v="More exercises "/>
    <s v="ai in life sciences"/>
    <s v="I hope ai, self driving, robotics programs allow scheduling at my schedule"/>
    <m/>
  </r>
  <r>
    <n v="353"/>
    <x v="0"/>
    <x v="1"/>
    <m/>
    <m/>
    <x v="1"/>
    <x v="0"/>
    <x v="24"/>
    <x v="0"/>
    <n v="7"/>
    <n v="15"/>
    <x v="2"/>
    <n v="1"/>
    <x v="8"/>
    <n v="1"/>
    <x v="7"/>
    <m/>
    <m/>
    <m/>
    <x v="0"/>
    <x v="9"/>
    <m/>
    <x v="0"/>
    <m/>
    <x v="12"/>
    <m/>
    <n v="8"/>
    <s v="Assemigroup"/>
    <x v="0"/>
    <x v="0"/>
    <x v="1"/>
    <x v="0"/>
    <x v="0"/>
    <x v="0"/>
    <x v="1"/>
    <x v="0"/>
    <x v="0"/>
    <m/>
    <m/>
    <x v="1"/>
    <m/>
    <n v="7"/>
    <n v="7"/>
    <n v="6"/>
    <s v="you get what you put in, make time for it"/>
    <x v="2"/>
    <s v="reddit"/>
    <n v="8"/>
    <s v="more accurately estimate time requirements"/>
    <s v="Advanced AI"/>
    <m/>
    <n v="1"/>
  </r>
  <r>
    <n v="354"/>
    <x v="0"/>
    <x v="0"/>
    <m/>
    <m/>
    <x v="1"/>
    <x v="0"/>
    <x v="7"/>
    <x v="2"/>
    <n v="7"/>
    <n v="120"/>
    <x v="4"/>
    <n v="3"/>
    <x v="5"/>
    <n v="0"/>
    <x v="2"/>
    <m/>
    <s v=" Machine learning for life "/>
    <m/>
    <x v="0"/>
    <x v="0"/>
    <m/>
    <x v="3"/>
    <s v="Founder"/>
    <x v="2"/>
    <m/>
    <n v="20"/>
    <s v="Shenzhen Shinetech Software"/>
    <x v="2"/>
    <x v="0"/>
    <x v="1"/>
    <x v="1"/>
    <x v="0"/>
    <x v="0"/>
    <x v="0"/>
    <x v="0"/>
    <x v="0"/>
    <m/>
    <m/>
    <x v="1"/>
    <m/>
    <n v="4"/>
    <n v="6"/>
    <n v="8"/>
    <s v="reserve enough time for studying"/>
    <x v="2"/>
    <s v="Blog"/>
    <n v="9"/>
    <s v="make Nanodegree self paced"/>
    <s v="Algorithmic Trading; Product Management"/>
    <s v="Help students in China find a job in tech industries globally"/>
    <m/>
  </r>
  <r>
    <n v="355"/>
    <x v="0"/>
    <x v="0"/>
    <m/>
    <m/>
    <x v="1"/>
    <x v="0"/>
    <x v="26"/>
    <x v="1"/>
    <n v="7"/>
    <n v="0"/>
    <x v="4"/>
    <n v="4"/>
    <x v="6"/>
    <n v="1"/>
    <x v="5"/>
    <m/>
    <s v=" A quality life demands quality questions "/>
    <m/>
    <x v="1"/>
    <x v="7"/>
    <m/>
    <x v="3"/>
    <m/>
    <x v="5"/>
    <m/>
    <m/>
    <m/>
    <x v="2"/>
    <x v="0"/>
    <x v="1"/>
    <x v="0"/>
    <x v="0"/>
    <x v="0"/>
    <x v="1"/>
    <x v="0"/>
    <x v="0"/>
    <m/>
    <m/>
    <x v="1"/>
    <m/>
    <n v="6"/>
    <n v="4"/>
    <n v="10"/>
    <s v="Open up to every piece of information. Be it forums, slack, stackoverflow and connect all bits for greater understanding."/>
    <x v="5"/>
    <m/>
    <n v="9"/>
    <s v="Maybe providing recent breakthroughs and how they can be achieved by provided material."/>
    <s v="Maybe game developer nanodegree"/>
    <s v="Should work on deciding on prerequisites for the program. Sometimes, things get pretty advanced."/>
    <m/>
  </r>
  <r>
    <n v="356"/>
    <x v="0"/>
    <x v="0"/>
    <s v="Help move from academia to industry"/>
    <m/>
    <x v="0"/>
    <x v="0"/>
    <x v="15"/>
    <x v="1"/>
    <n v="6"/>
    <n v="10"/>
    <x v="16"/>
    <n v="10"/>
    <x v="9"/>
    <n v="1"/>
    <x v="4"/>
    <m/>
    <s v=" Machine learning for life "/>
    <m/>
    <x v="1"/>
    <x v="7"/>
    <m/>
    <x v="3"/>
    <m/>
    <x v="5"/>
    <m/>
    <m/>
    <m/>
    <x v="2"/>
    <x v="0"/>
    <x v="1"/>
    <x v="1"/>
    <x v="0"/>
    <x v="0"/>
    <x v="0"/>
    <x v="0"/>
    <x v="0"/>
    <m/>
    <m/>
    <x v="1"/>
    <m/>
    <n v="6"/>
    <n v="5"/>
    <n v="30"/>
    <s v="Nanodegree gives the students a really good perspective about the field they are interested in"/>
    <x v="0"/>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x v="1"/>
    <x v="0"/>
    <m/>
    <m/>
    <x v="1"/>
    <x v="0"/>
    <x v="2"/>
    <x v="0"/>
    <n v="7"/>
    <n v="0"/>
    <x v="5"/>
    <n v="2"/>
    <x v="4"/>
    <n v="1"/>
    <x v="7"/>
    <m/>
    <m/>
    <m/>
    <x v="0"/>
    <x v="14"/>
    <m/>
    <x v="1"/>
    <m/>
    <x v="1"/>
    <m/>
    <n v="4"/>
    <s v="meetingmasters.de"/>
    <x v="0"/>
    <x v="0"/>
    <x v="1"/>
    <x v="0"/>
    <x v="0"/>
    <x v="0"/>
    <x v="1"/>
    <x v="0"/>
    <x v="0"/>
    <m/>
    <m/>
    <x v="1"/>
    <m/>
    <n v="6"/>
    <n v="10"/>
    <n v="10"/>
    <s v="don't worry too much about the deadlines and do the lessons and quizzes thoroughly."/>
    <x v="1"/>
    <m/>
    <n v="10"/>
    <s v="I don't know"/>
    <s v="in depth courses for self-driving car technologies like ROS, real-time OS or different sensors and how to use them. "/>
    <m/>
    <m/>
  </r>
  <r>
    <n v="358"/>
    <x v="0"/>
    <x v="1"/>
    <m/>
    <m/>
    <x v="1"/>
    <x v="0"/>
    <x v="8"/>
    <x v="2"/>
    <n v="7"/>
    <n v="20"/>
    <x v="6"/>
    <n v="3"/>
    <x v="8"/>
    <n v="1"/>
    <x v="7"/>
    <m/>
    <m/>
    <m/>
    <x v="0"/>
    <x v="1"/>
    <m/>
    <x v="0"/>
    <m/>
    <x v="0"/>
    <m/>
    <n v="8"/>
    <s v="UDLA Ecuador"/>
    <x v="1"/>
    <x v="0"/>
    <x v="1"/>
    <x v="0"/>
    <x v="0"/>
    <x v="1"/>
    <x v="1"/>
    <x v="0"/>
    <x v="0"/>
    <m/>
    <m/>
    <x v="2"/>
    <m/>
    <n v="6"/>
    <n v="6"/>
    <n v="36"/>
    <s v="Persistence"/>
    <x v="1"/>
    <m/>
    <n v="8"/>
    <s v="Apply the tuition discounts on time."/>
    <s v="Kotlin"/>
    <s v="Nice work."/>
    <n v="1"/>
  </r>
  <r>
    <n v="359"/>
    <x v="1"/>
    <x v="0"/>
    <m/>
    <s v="Help prepare for an advanced degree"/>
    <x v="0"/>
    <x v="0"/>
    <x v="9"/>
    <x v="0"/>
    <n v="7"/>
    <n v="13"/>
    <x v="10"/>
    <n v="5"/>
    <x v="5"/>
    <n v="1"/>
    <x v="1"/>
    <m/>
    <s v=" Machine learning for life "/>
    <m/>
    <x v="0"/>
    <x v="15"/>
    <m/>
    <x v="0"/>
    <m/>
    <x v="21"/>
    <m/>
    <n v="3"/>
    <s v="Kimdogo GmbH"/>
    <x v="0"/>
    <x v="0"/>
    <x v="1"/>
    <x v="0"/>
    <x v="0"/>
    <x v="0"/>
    <x v="1"/>
    <x v="0"/>
    <x v="0"/>
    <m/>
    <m/>
    <x v="4"/>
    <m/>
    <n v="5"/>
    <n v="6"/>
    <n v="3"/>
    <s v="Learning from Udacity means you  got tomorrow ™s skills today."/>
    <x v="1"/>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x v="0"/>
    <x v="1"/>
    <m/>
    <m/>
    <x v="1"/>
    <x v="0"/>
    <x v="7"/>
    <x v="2"/>
    <n v="6"/>
    <n v="120"/>
    <x v="5"/>
    <n v="15"/>
    <x v="6"/>
    <n v="0"/>
    <x v="0"/>
    <m/>
    <s v=" Machine learning for life "/>
    <m/>
    <x v="0"/>
    <x v="19"/>
    <m/>
    <x v="6"/>
    <m/>
    <x v="9"/>
    <m/>
    <n v="20"/>
    <s v="Modern Times Groups AB"/>
    <x v="2"/>
    <x v="0"/>
    <x v="1"/>
    <x v="1"/>
    <x v="0"/>
    <x v="0"/>
    <x v="1"/>
    <x v="0"/>
    <x v="0"/>
    <m/>
    <m/>
    <x v="1"/>
    <m/>
    <n v="6"/>
    <n v="5"/>
    <n v="15"/>
    <s v="Stick to it, ask questions, search the internet_x000a_the New Skills you learn are well worth the_x000a_effort"/>
    <x v="1"/>
    <m/>
    <n v="10"/>
    <s v="Meet and greets / Conferences outside of U.S."/>
    <s v="Difficult to say, the end goal was to get into AI Nanodegree, which I am doing now, that may lead to bigger appetite for further studies into this area, but exactly what I cannot say now."/>
    <m/>
    <n v="0"/>
  </r>
  <r>
    <n v="361"/>
    <x v="0"/>
    <x v="1"/>
    <m/>
    <m/>
    <x v="0"/>
    <x v="0"/>
    <x v="20"/>
    <x v="2"/>
    <n v="8"/>
    <n v="45"/>
    <x v="16"/>
    <n v="20"/>
    <x v="2"/>
    <n v="0"/>
    <x v="1"/>
    <m/>
    <s v=" Data is the new bacon "/>
    <m/>
    <x v="0"/>
    <x v="3"/>
    <m/>
    <x v="0"/>
    <m/>
    <x v="14"/>
    <m/>
    <n v="15"/>
    <s v="Ice"/>
    <x v="2"/>
    <x v="0"/>
    <x v="1"/>
    <x v="0"/>
    <x v="0"/>
    <x v="1"/>
    <x v="1"/>
    <x v="0"/>
    <x v="0"/>
    <m/>
    <m/>
    <x v="0"/>
    <m/>
    <n v="3"/>
    <n v="5"/>
    <n v="15"/>
    <s v="It takes more time than you think"/>
    <x v="1"/>
    <m/>
    <n v="9"/>
    <s v="More predictable reviewers"/>
    <m/>
    <m/>
    <m/>
  </r>
  <r>
    <n v="362"/>
    <x v="0"/>
    <x v="1"/>
    <m/>
    <m/>
    <x v="1"/>
    <x v="0"/>
    <x v="3"/>
    <x v="0"/>
    <n v="8"/>
    <n v="2"/>
    <x v="4"/>
    <n v="7"/>
    <x v="7"/>
    <n v="0"/>
    <x v="1"/>
    <m/>
    <s v=" A quality life demands quality questions "/>
    <m/>
    <x v="0"/>
    <x v="2"/>
    <m/>
    <x v="1"/>
    <m/>
    <x v="10"/>
    <m/>
    <n v="11"/>
    <s v="Goodyear"/>
    <x v="0"/>
    <x v="0"/>
    <x v="1"/>
    <x v="1"/>
    <x v="1"/>
    <x v="0"/>
    <x v="1"/>
    <x v="0"/>
    <x v="0"/>
    <m/>
    <m/>
    <x v="2"/>
    <m/>
    <n v="6"/>
    <n v="5"/>
    <n v="4"/>
    <s v="Be curious, try by yourself and question everything"/>
    <x v="1"/>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convince your boss _x000a_2/ make a Nanodegree for kids.  "/>
    <m/>
  </r>
  <r>
    <n v="363"/>
    <x v="1"/>
    <x v="0"/>
    <m/>
    <m/>
    <x v="0"/>
    <x v="0"/>
    <x v="15"/>
    <x v="1"/>
    <n v="8"/>
    <n v="30"/>
    <x v="4"/>
    <n v="1"/>
    <x v="6"/>
    <n v="0"/>
    <x v="1"/>
    <m/>
    <s v=" Machine learning for life "/>
    <m/>
    <x v="0"/>
    <x v="15"/>
    <m/>
    <x v="1"/>
    <m/>
    <x v="18"/>
    <m/>
    <n v="3"/>
    <s v="ON Semiconductor"/>
    <x v="2"/>
    <x v="0"/>
    <x v="1"/>
    <x v="0"/>
    <x v="0"/>
    <x v="0"/>
    <x v="1"/>
    <x v="0"/>
    <x v="0"/>
    <m/>
    <m/>
    <x v="1"/>
    <m/>
    <n v="4"/>
    <n v="3"/>
    <n v="6"/>
    <s v="Search forum. There are lots of helpful staff!!!"/>
    <x v="1"/>
    <m/>
    <n v="9"/>
    <s v="For Carnd, it would be very helpful if the projects have more guides."/>
    <s v="java, python, data structure, data science"/>
    <s v="What is the career service related to AI or Carnd? I want to become an AI engineer in the future. I need more information on that."/>
    <m/>
  </r>
  <r>
    <n v="364"/>
    <x v="1"/>
    <x v="1"/>
    <m/>
    <m/>
    <x v="1"/>
    <x v="0"/>
    <x v="15"/>
    <x v="1"/>
    <n v="6"/>
    <n v="90"/>
    <x v="1"/>
    <n v="12"/>
    <x v="10"/>
    <n v="1"/>
    <x v="7"/>
    <m/>
    <m/>
    <m/>
    <x v="0"/>
    <x v="10"/>
    <m/>
    <x v="1"/>
    <m/>
    <x v="2"/>
    <m/>
    <n v="3"/>
    <s v="Capgemini"/>
    <x v="0"/>
    <x v="0"/>
    <x v="1"/>
    <x v="0"/>
    <x v="1"/>
    <x v="0"/>
    <x v="1"/>
    <x v="0"/>
    <x v="0"/>
    <m/>
    <m/>
    <x v="1"/>
    <m/>
    <n v="6"/>
    <n v="6"/>
    <n v="12"/>
    <s v="Go through each and every lesson and starting working on the code, we learn more while coding"/>
    <x v="0"/>
    <m/>
    <n v="10"/>
    <s v="Nothing, everything is perfect."/>
    <s v="Microstrategy (BI tools)"/>
    <s v="Udacity is awesome. :)"/>
    <n v="1"/>
  </r>
  <r>
    <n v="365"/>
    <x v="1"/>
    <x v="0"/>
    <s v="Help move from academia to industry"/>
    <m/>
    <x v="1"/>
    <x v="0"/>
    <x v="15"/>
    <x v="1"/>
    <n v="7"/>
    <n v="0"/>
    <x v="5"/>
    <n v="3"/>
    <x v="0"/>
    <n v="1"/>
    <x v="7"/>
    <m/>
    <m/>
    <m/>
    <x v="0"/>
    <x v="14"/>
    <m/>
    <x v="4"/>
    <m/>
    <x v="2"/>
    <m/>
    <n v="2"/>
    <s v="Mediatek"/>
    <x v="0"/>
    <x v="0"/>
    <x v="1"/>
    <x v="0"/>
    <x v="0"/>
    <x v="0"/>
    <x v="1"/>
    <x v="0"/>
    <x v="0"/>
    <m/>
    <m/>
    <x v="0"/>
    <m/>
    <n v="3"/>
    <n v="6"/>
    <n v="200"/>
    <s v="Try to communicate to other student"/>
    <x v="2"/>
    <s v="Baidu"/>
    <n v="8"/>
    <s v="More project"/>
    <m/>
    <s v="Too expensive, and there is a lot of same context in two similar course, I do not want to pay a lot money for the same context ¦ ¦ ¦"/>
    <m/>
  </r>
  <r>
    <n v="366"/>
    <x v="1"/>
    <x v="0"/>
    <m/>
    <m/>
    <x v="1"/>
    <x v="0"/>
    <x v="6"/>
    <x v="0"/>
    <n v="8"/>
    <n v="0"/>
    <x v="1"/>
    <n v="2"/>
    <x v="4"/>
    <n v="1"/>
    <x v="7"/>
    <m/>
    <m/>
    <m/>
    <x v="0"/>
    <x v="8"/>
    <m/>
    <x v="6"/>
    <m/>
    <x v="2"/>
    <m/>
    <n v="12"/>
    <s v="CashFlix"/>
    <x v="2"/>
    <x v="0"/>
    <x v="1"/>
    <x v="0"/>
    <x v="1"/>
    <x v="0"/>
    <x v="0"/>
    <x v="0"/>
    <x v="0"/>
    <m/>
    <m/>
    <x v="1"/>
    <m/>
    <n v="10"/>
    <n v="5"/>
    <n v="8"/>
    <s v="The best way to complete a Nanodegree is to follow the proposed order of lessons, not to skip the quizzes, look for supplementary material in case of doubts, post in the forum doubts, talk to the mentor about the difficulties and focus on the completion of the project."/>
    <x v="1"/>
    <m/>
    <n v="10"/>
    <s v="Already indicate supplementary material, especially for matters of greater difficulty."/>
    <s v="I already love it!!!"/>
    <s v="I'm a Forum, Class and 1:1 Mentor for the SDC and ML Nanodegrees."/>
    <n v="1"/>
  </r>
  <r>
    <n v="368"/>
    <x v="0"/>
    <x v="1"/>
    <m/>
    <m/>
    <x v="0"/>
    <x v="0"/>
    <x v="36"/>
    <x v="2"/>
    <n v="6"/>
    <n v="80"/>
    <x v="4"/>
    <n v="12"/>
    <x v="10"/>
    <n v="1"/>
    <x v="7"/>
    <m/>
    <m/>
    <m/>
    <x v="0"/>
    <x v="14"/>
    <m/>
    <x v="3"/>
    <s v="Senior"/>
    <x v="5"/>
    <s v="Financial"/>
    <n v="15"/>
    <s v="Wolters Kluwer"/>
    <x v="2"/>
    <x v="0"/>
    <x v="1"/>
    <x v="1"/>
    <x v="0"/>
    <x v="0"/>
    <x v="0"/>
    <x v="0"/>
    <x v="0"/>
    <m/>
    <m/>
    <x v="1"/>
    <m/>
    <n v="4"/>
    <n v="4"/>
    <n v="10"/>
    <s v="Have a good reason to learn what you are planning to learn. When  why  is bigger than  how , everything becomes easier and more fun."/>
    <x v="1"/>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x v="1"/>
    <x v="0"/>
    <m/>
    <m/>
    <x v="0"/>
    <x v="0"/>
    <x v="5"/>
    <x v="1"/>
    <n v="7"/>
    <n v="30"/>
    <x v="1"/>
    <n v="8"/>
    <x v="10"/>
    <n v="1"/>
    <x v="7"/>
    <m/>
    <m/>
    <m/>
    <x v="0"/>
    <x v="22"/>
    <m/>
    <x v="3"/>
    <s v="Student Mentor SDC Program"/>
    <x v="0"/>
    <m/>
    <n v="1"/>
    <s v="Udacity"/>
    <x v="0"/>
    <x v="0"/>
    <x v="1"/>
    <x v="0"/>
    <x v="1"/>
    <x v="0"/>
    <x v="1"/>
    <x v="0"/>
    <x v="0"/>
    <m/>
    <m/>
    <x v="4"/>
    <m/>
    <n v="18"/>
    <n v="6"/>
    <n v="10"/>
    <s v="Be very focous and picture yourself why you are taking the program, it'll give you strenghts in difficult times"/>
    <x v="1"/>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x v="1"/>
    <x v="0"/>
    <m/>
    <m/>
    <x v="0"/>
    <x v="0"/>
    <x v="10"/>
    <x v="0"/>
    <n v="7"/>
    <n v="30"/>
    <x v="14"/>
    <n v="10"/>
    <x v="9"/>
    <n v="1"/>
    <x v="7"/>
    <m/>
    <m/>
    <m/>
    <x v="0"/>
    <x v="9"/>
    <m/>
    <x v="1"/>
    <m/>
    <x v="7"/>
    <m/>
    <n v="1"/>
    <s v="Huawei"/>
    <x v="2"/>
    <x v="0"/>
    <x v="1"/>
    <x v="0"/>
    <x v="0"/>
    <x v="0"/>
    <x v="1"/>
    <x v="0"/>
    <x v="0"/>
    <m/>
    <m/>
    <x v="0"/>
    <m/>
    <n v="6"/>
    <n v="5"/>
    <n v="8"/>
    <s v="Quiz is helpful for your projects."/>
    <x v="0"/>
    <m/>
    <n v="10"/>
    <s v="Real meetup for students and teachers"/>
    <s v="Robotics"/>
    <s v="NO"/>
    <n v="0"/>
  </r>
  <r>
    <n v="371"/>
    <x v="1"/>
    <x v="0"/>
    <m/>
    <s v="Help prepare for an advanced degree"/>
    <x v="1"/>
    <x v="0"/>
    <x v="14"/>
    <x v="1"/>
    <n v="8"/>
    <n v="60"/>
    <x v="6"/>
    <n v="30"/>
    <x v="0"/>
    <n v="0"/>
    <x v="3"/>
    <m/>
    <m/>
    <s v=" Machine Learning - Now everyone can model! "/>
    <x v="1"/>
    <x v="7"/>
    <m/>
    <x v="3"/>
    <m/>
    <x v="5"/>
    <m/>
    <m/>
    <m/>
    <x v="0"/>
    <x v="0"/>
    <x v="1"/>
    <x v="1"/>
    <x v="0"/>
    <x v="0"/>
    <x v="0"/>
    <x v="0"/>
    <x v="0"/>
    <m/>
    <m/>
    <x v="2"/>
    <m/>
    <n v="10"/>
    <n v="5"/>
    <n v="20"/>
    <s v="don't let procrastination take over. Dig in right from the start, and never let up."/>
    <x v="1"/>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x v="1"/>
    <x v="0"/>
    <m/>
    <s v="Help prepare for an advanced degree"/>
    <x v="1"/>
    <x v="0"/>
    <x v="2"/>
    <x v="0"/>
    <n v="6"/>
    <n v="60"/>
    <x v="5"/>
    <n v="5"/>
    <x v="11"/>
    <n v="0"/>
    <x v="0"/>
    <m/>
    <s v=" Machine learning for life "/>
    <m/>
    <x v="0"/>
    <x v="14"/>
    <m/>
    <x v="3"/>
    <s v="Junior"/>
    <x v="2"/>
    <m/>
    <n v="1"/>
    <s v="OpenWare"/>
    <x v="0"/>
    <x v="0"/>
    <x v="1"/>
    <x v="0"/>
    <x v="0"/>
    <x v="0"/>
    <x v="1"/>
    <x v="0"/>
    <x v="0"/>
    <m/>
    <m/>
    <x v="0"/>
    <m/>
    <n v="3"/>
    <n v="4"/>
    <n v="3"/>
    <s v="Ask when confused and try to solve the problem on your own before seeking help"/>
    <x v="1"/>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x v="1"/>
    <x v="0"/>
    <m/>
    <m/>
    <x v="0"/>
    <x v="0"/>
    <x v="24"/>
    <x v="0"/>
    <n v="8"/>
    <n v="8"/>
    <x v="1"/>
    <n v="25"/>
    <x v="4"/>
    <n v="0"/>
    <x v="2"/>
    <m/>
    <s v=" A quality life demands quality questions "/>
    <m/>
    <x v="0"/>
    <x v="18"/>
    <m/>
    <x v="4"/>
    <m/>
    <x v="2"/>
    <m/>
    <n v="2"/>
    <m/>
    <x v="2"/>
    <x v="1"/>
    <x v="1"/>
    <x v="0"/>
    <x v="1"/>
    <x v="0"/>
    <x v="1"/>
    <x v="0"/>
    <x v="0"/>
    <m/>
    <m/>
    <x v="3"/>
    <s v="stack overflow"/>
    <n v="25"/>
    <n v="10"/>
    <n v="5"/>
    <s v="Work hard. Don't lose momentum. "/>
    <x v="1"/>
    <m/>
    <n v="9"/>
    <s v="I think there are little things here and there, but there's no one main thing that is required. "/>
    <s v="Bioinformatics"/>
    <m/>
    <n v="1"/>
  </r>
  <r>
    <n v="374"/>
    <x v="0"/>
    <x v="1"/>
    <m/>
    <m/>
    <x v="0"/>
    <x v="0"/>
    <x v="17"/>
    <x v="2"/>
    <n v="8"/>
    <n v="30"/>
    <x v="3"/>
    <n v="25"/>
    <x v="11"/>
    <n v="1"/>
    <x v="7"/>
    <m/>
    <m/>
    <m/>
    <x v="0"/>
    <x v="14"/>
    <m/>
    <x v="1"/>
    <m/>
    <x v="4"/>
    <m/>
    <n v="9"/>
    <s v="secufloss"/>
    <x v="0"/>
    <x v="0"/>
    <x v="1"/>
    <x v="0"/>
    <x v="0"/>
    <x v="0"/>
    <x v="1"/>
    <x v="0"/>
    <x v="0"/>
    <m/>
    <m/>
    <x v="1"/>
    <m/>
    <n v="4"/>
    <n v="5"/>
    <n v="20"/>
    <s v="Know your goal know what to do once you know keep working until you achieve it."/>
    <x v="1"/>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x v="0"/>
    <x v="0"/>
    <m/>
    <m/>
    <x v="1"/>
    <x v="0"/>
    <x v="18"/>
    <x v="2"/>
    <n v="7"/>
    <n v="2"/>
    <x v="6"/>
    <n v="3"/>
    <x v="3"/>
    <n v="1"/>
    <x v="1"/>
    <m/>
    <m/>
    <s v="å­¸ï¼ç„¡æ­¢ç›¡"/>
    <x v="0"/>
    <x v="9"/>
    <m/>
    <x v="1"/>
    <m/>
    <x v="10"/>
    <m/>
    <n v="10"/>
    <s v="Taipei"/>
    <x v="2"/>
    <x v="0"/>
    <x v="1"/>
    <x v="0"/>
    <x v="0"/>
    <x v="0"/>
    <x v="1"/>
    <x v="0"/>
    <x v="0"/>
    <m/>
    <m/>
    <x v="0"/>
    <m/>
    <n v="3"/>
    <n v="3"/>
    <n v="24"/>
    <s v="learn by doing and asking"/>
    <x v="2"/>
    <s v="internet news"/>
    <n v="7"/>
    <s v="each project and reviews"/>
    <s v="none for now"/>
    <s v="for self driving scar ND, maybe could let student choose which term to learn"/>
    <m/>
  </r>
  <r>
    <n v="376"/>
    <x v="0"/>
    <x v="0"/>
    <m/>
    <s v="Help prepare for an advanced degree"/>
    <x v="0"/>
    <x v="0"/>
    <x v="19"/>
    <x v="0"/>
    <n v="7"/>
    <n v="100"/>
    <x v="6"/>
    <n v="15"/>
    <x v="7"/>
    <n v="1"/>
    <x v="7"/>
    <m/>
    <m/>
    <m/>
    <x v="1"/>
    <x v="7"/>
    <m/>
    <x v="3"/>
    <m/>
    <x v="5"/>
    <m/>
    <m/>
    <m/>
    <x v="0"/>
    <x v="0"/>
    <x v="1"/>
    <x v="0"/>
    <x v="0"/>
    <x v="0"/>
    <x v="1"/>
    <x v="0"/>
    <x v="0"/>
    <m/>
    <m/>
    <x v="5"/>
    <m/>
    <n v="3"/>
    <n v="5"/>
    <n v="4"/>
    <s v="Its awesome, go for it. I t would be one of the most important steps you take during the formative years of your career"/>
    <x v="1"/>
    <m/>
    <n v="9"/>
    <s v="Keep it up. Its awesome!"/>
    <s v="Tensorflow , keras"/>
    <s v="Keep up the good work!"/>
    <n v="1"/>
  </r>
  <r>
    <n v="377"/>
    <x v="0"/>
    <x v="0"/>
    <m/>
    <s v="Help prepare for an advanced degree"/>
    <x v="0"/>
    <x v="0"/>
    <x v="19"/>
    <x v="0"/>
    <n v="7"/>
    <n v="90"/>
    <x v="7"/>
    <n v="12"/>
    <x v="3"/>
    <n v="1"/>
    <x v="7"/>
    <m/>
    <m/>
    <m/>
    <x v="0"/>
    <x v="14"/>
    <m/>
    <x v="3"/>
    <s v="Senior Software Engineer "/>
    <x v="2"/>
    <m/>
    <n v="11"/>
    <s v="Teradata"/>
    <x v="2"/>
    <x v="0"/>
    <x v="1"/>
    <x v="0"/>
    <x v="0"/>
    <x v="0"/>
    <x v="1"/>
    <x v="0"/>
    <x v="0"/>
    <m/>
    <m/>
    <x v="2"/>
    <m/>
    <n v="6"/>
    <n v="4"/>
    <n v="24"/>
    <s v="Triple the estimate of how much time you have to spend"/>
    <x v="1"/>
    <m/>
    <n v="8"/>
    <s v=" "/>
    <s v=" "/>
    <s v=" "/>
    <n v="0"/>
  </r>
  <r>
    <n v="378"/>
    <x v="1"/>
    <x v="0"/>
    <m/>
    <m/>
    <x v="0"/>
    <x v="0"/>
    <x v="10"/>
    <x v="0"/>
    <n v="7"/>
    <n v="45"/>
    <x v="3"/>
    <n v="3"/>
    <x v="7"/>
    <n v="1"/>
    <x v="7"/>
    <m/>
    <m/>
    <m/>
    <x v="0"/>
    <x v="15"/>
    <m/>
    <x v="1"/>
    <m/>
    <x v="5"/>
    <s v="Industrial Automation"/>
    <n v="0"/>
    <s v="JR Automation Technologies"/>
    <x v="0"/>
    <x v="0"/>
    <x v="1"/>
    <x v="0"/>
    <x v="1"/>
    <x v="0"/>
    <x v="0"/>
    <x v="0"/>
    <x v="0"/>
    <m/>
    <m/>
    <x v="1"/>
    <m/>
    <n v="5"/>
    <n v="5"/>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x v="1"/>
    <m/>
    <n v="6"/>
    <s v="Provide forums in addition to Slack channels. Slack is great for discussion but seems cumbersome when searching for a specific topic because it can be spread through many threads"/>
    <s v="Electronics design, industrial design"/>
    <m/>
    <n v="1"/>
  </r>
  <r>
    <n v="379"/>
    <x v="1"/>
    <x v="0"/>
    <m/>
    <m/>
    <x v="0"/>
    <x v="0"/>
    <x v="18"/>
    <x v="2"/>
    <n v="8"/>
    <n v="90"/>
    <x v="5"/>
    <n v="15"/>
    <x v="1"/>
    <n v="0"/>
    <x v="8"/>
    <m/>
    <m/>
    <s v=" I am a learning machine "/>
    <x v="0"/>
    <x v="0"/>
    <m/>
    <x v="0"/>
    <m/>
    <x v="10"/>
    <m/>
    <n v="1"/>
    <s v="Valeo"/>
    <x v="2"/>
    <x v="0"/>
    <x v="1"/>
    <x v="0"/>
    <x v="0"/>
    <x v="1"/>
    <x v="0"/>
    <x v="0"/>
    <x v="0"/>
    <m/>
    <m/>
    <x v="1"/>
    <m/>
    <n v="10"/>
    <n v="5"/>
    <n v="16"/>
    <s v="Do not start this as you start a new job... you'll need time!"/>
    <x v="2"/>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x v="0"/>
    <x v="0"/>
    <m/>
    <m/>
    <x v="1"/>
    <x v="0"/>
    <x v="14"/>
    <x v="1"/>
    <n v="8"/>
    <n v="45"/>
    <x v="4"/>
    <n v="5"/>
    <x v="8"/>
    <n v="1"/>
    <x v="7"/>
    <m/>
    <m/>
    <m/>
    <x v="0"/>
    <x v="14"/>
    <m/>
    <x v="7"/>
    <m/>
    <x v="10"/>
    <m/>
    <n v="1"/>
    <s v="Tesla"/>
    <x v="5"/>
    <x v="0"/>
    <x v="1"/>
    <x v="0"/>
    <x v="1"/>
    <x v="0"/>
    <x v="0"/>
    <x v="0"/>
    <x v="0"/>
    <m/>
    <m/>
    <x v="2"/>
    <m/>
    <n v="25"/>
    <n v="5"/>
    <n v="1"/>
    <s v="Just do it "/>
    <x v="1"/>
    <m/>
    <n v="10"/>
    <s v="Give more scholarship opportunities "/>
    <s v="Aero and space engineering, please =D"/>
    <m/>
    <n v="1"/>
  </r>
  <r>
    <n v="381"/>
    <x v="1"/>
    <x v="1"/>
    <m/>
    <m/>
    <x v="1"/>
    <x v="0"/>
    <x v="7"/>
    <x v="2"/>
    <n v="8"/>
    <n v="15"/>
    <x v="5"/>
    <n v="24"/>
    <x v="10"/>
    <n v="1"/>
    <x v="7"/>
    <m/>
    <m/>
    <m/>
    <x v="0"/>
    <x v="15"/>
    <m/>
    <x v="5"/>
    <m/>
    <x v="4"/>
    <m/>
    <n v="20"/>
    <s v="Madrid"/>
    <x v="2"/>
    <x v="0"/>
    <x v="1"/>
    <x v="0"/>
    <x v="1"/>
    <x v="0"/>
    <x v="0"/>
    <x v="0"/>
    <x v="0"/>
    <m/>
    <m/>
    <x v="1"/>
    <m/>
    <n v="4"/>
    <n v="6"/>
    <n v="12"/>
    <s v="Try to go beyond assignments and concentrate on presenting and communicating your work in a professional way."/>
    <x v="1"/>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x v="1"/>
    <x v="0"/>
    <m/>
    <m/>
    <x v="0"/>
    <x v="0"/>
    <x v="15"/>
    <x v="1"/>
    <n v="7"/>
    <n v="2"/>
    <x v="10"/>
    <n v="2"/>
    <x v="2"/>
    <n v="0"/>
    <x v="5"/>
    <m/>
    <m/>
    <s v="Go high or go home"/>
    <x v="0"/>
    <x v="14"/>
    <m/>
    <x v="1"/>
    <m/>
    <x v="4"/>
    <m/>
    <n v="2"/>
    <s v="TOLA Corp"/>
    <x v="0"/>
    <x v="0"/>
    <x v="1"/>
    <x v="0"/>
    <x v="0"/>
    <x v="0"/>
    <x v="1"/>
    <x v="0"/>
    <x v="0"/>
    <m/>
    <m/>
    <x v="0"/>
    <m/>
    <n v="4"/>
    <n v="3"/>
    <n v="5"/>
    <s v="Stay engaged in slack community as lots of questions"/>
    <x v="4"/>
    <m/>
    <n v="8"/>
    <s v="Make more hands on exercises"/>
    <s v="Machine Learning, Big data"/>
    <m/>
    <m/>
  </r>
  <r>
    <n v="383"/>
    <x v="1"/>
    <x v="0"/>
    <m/>
    <m/>
    <x v="1"/>
    <x v="0"/>
    <x v="9"/>
    <x v="0"/>
    <n v="6"/>
    <n v="80"/>
    <x v="4"/>
    <n v="3"/>
    <x v="7"/>
    <n v="1"/>
    <x v="2"/>
    <m/>
    <s v=" Data is the new bacon "/>
    <m/>
    <x v="0"/>
    <x v="8"/>
    <m/>
    <x v="4"/>
    <m/>
    <x v="2"/>
    <m/>
    <n v="10"/>
    <s v="Simples"/>
    <x v="0"/>
    <x v="0"/>
    <x v="1"/>
    <x v="0"/>
    <x v="0"/>
    <x v="0"/>
    <x v="1"/>
    <x v="0"/>
    <x v="0"/>
    <m/>
    <m/>
    <x v="0"/>
    <m/>
    <n v="18"/>
    <n v="4"/>
    <n v="20"/>
    <s v="Think where you want to reach, and bring the future to the present. This will make you study every day"/>
    <x v="1"/>
    <m/>
    <n v="10"/>
    <s v="Nothing"/>
    <s v="Math"/>
    <s v="I would like to thank you all!"/>
    <m/>
  </r>
  <r>
    <n v="384"/>
    <x v="1"/>
    <x v="0"/>
    <m/>
    <m/>
    <x v="1"/>
    <x v="0"/>
    <x v="5"/>
    <x v="1"/>
    <n v="7"/>
    <n v="0"/>
    <x v="1"/>
    <n v="12"/>
    <x v="4"/>
    <n v="0"/>
    <x v="0"/>
    <m/>
    <s v=" Math - all the cool kids are doing it "/>
    <m/>
    <x v="0"/>
    <x v="14"/>
    <m/>
    <x v="2"/>
    <m/>
    <x v="7"/>
    <m/>
    <n v="8"/>
    <s v="self-employed"/>
    <x v="0"/>
    <x v="0"/>
    <x v="1"/>
    <x v="0"/>
    <x v="0"/>
    <x v="0"/>
    <x v="1"/>
    <x v="0"/>
    <x v="0"/>
    <m/>
    <s v="Front-End Web Developer"/>
    <x v="2"/>
    <m/>
    <n v="1"/>
    <n v="1"/>
    <n v="1"/>
    <s v="Use trial week as much as possible to properly evaluate their starting level"/>
    <x v="1"/>
    <m/>
    <n v="6"/>
    <s v="Greatly improve learning materials quality - deep learning foundations felt very simple and basic. It felt much poorer course than stanfords cs231n which is freely available on youtube."/>
    <m/>
    <m/>
    <n v="0"/>
  </r>
  <r>
    <n v="385"/>
    <x v="0"/>
    <x v="1"/>
    <m/>
    <m/>
    <x v="0"/>
    <x v="0"/>
    <x v="13"/>
    <x v="1"/>
    <n v="7"/>
    <n v="40"/>
    <x v="10"/>
    <n v="2"/>
    <x v="4"/>
    <n v="1"/>
    <x v="7"/>
    <m/>
    <m/>
    <m/>
    <x v="0"/>
    <x v="9"/>
    <m/>
    <x v="1"/>
    <m/>
    <x v="2"/>
    <m/>
    <n v="1"/>
    <s v="Aganitha"/>
    <x v="2"/>
    <x v="0"/>
    <x v="1"/>
    <x v="0"/>
    <x v="0"/>
    <x v="0"/>
    <x v="1"/>
    <x v="0"/>
    <x v="0"/>
    <m/>
    <m/>
    <x v="0"/>
    <m/>
    <n v="5"/>
    <n v="3"/>
    <n v="9"/>
    <s v="Do the projects honestly"/>
    <x v="0"/>
    <m/>
    <n v="8"/>
    <s v="More theoretical content"/>
    <m/>
    <m/>
    <n v="1"/>
  </r>
  <r>
    <n v="387"/>
    <x v="0"/>
    <x v="1"/>
    <m/>
    <m/>
    <x v="0"/>
    <x v="0"/>
    <x v="6"/>
    <x v="0"/>
    <n v="7"/>
    <n v="35"/>
    <x v="3"/>
    <n v="2"/>
    <x v="8"/>
    <n v="1"/>
    <x v="7"/>
    <m/>
    <m/>
    <m/>
    <x v="0"/>
    <x v="3"/>
    <m/>
    <x v="2"/>
    <m/>
    <x v="2"/>
    <m/>
    <n v="12"/>
    <s v="Google"/>
    <x v="0"/>
    <x v="0"/>
    <x v="1"/>
    <x v="0"/>
    <x v="0"/>
    <x v="0"/>
    <x v="1"/>
    <x v="0"/>
    <x v="0"/>
    <m/>
    <m/>
    <x v="0"/>
    <m/>
    <n v="6"/>
    <n v="4"/>
    <n v="5"/>
    <s v="Study regularly and read old chapters again"/>
    <x v="4"/>
    <m/>
    <n v="10"/>
    <s v="Have in person meetups"/>
    <m/>
    <m/>
    <n v="1"/>
  </r>
  <r>
    <n v="388"/>
    <x v="1"/>
    <x v="1"/>
    <m/>
    <m/>
    <x v="1"/>
    <x v="0"/>
    <x v="10"/>
    <x v="0"/>
    <n v="6"/>
    <n v="140"/>
    <x v="2"/>
    <n v="4"/>
    <x v="1"/>
    <n v="1"/>
    <x v="7"/>
    <m/>
    <m/>
    <m/>
    <x v="0"/>
    <x v="14"/>
    <m/>
    <x v="1"/>
    <m/>
    <x v="21"/>
    <m/>
    <n v="3"/>
    <s v="redbull "/>
    <x v="0"/>
    <x v="0"/>
    <x v="1"/>
    <x v="0"/>
    <x v="0"/>
    <x v="1"/>
    <x v="1"/>
    <x v="0"/>
    <x v="0"/>
    <m/>
    <m/>
    <x v="1"/>
    <m/>
    <n v="5"/>
    <n v="5"/>
    <n v="10"/>
    <s v="consume an elephant piece by piece"/>
    <x v="1"/>
    <m/>
    <n v="7"/>
    <s v="Help facilitate/incentivize more in-person mingling with community members"/>
    <m/>
    <m/>
    <n v="1"/>
  </r>
  <r>
    <n v="389"/>
    <x v="0"/>
    <x v="1"/>
    <m/>
    <m/>
    <x v="0"/>
    <x v="0"/>
    <x v="26"/>
    <x v="1"/>
    <n v="7"/>
    <n v="120"/>
    <x v="1"/>
    <n v="3"/>
    <x v="9"/>
    <n v="0"/>
    <x v="5"/>
    <m/>
    <s v=" Machine learning for life "/>
    <m/>
    <x v="0"/>
    <x v="14"/>
    <m/>
    <x v="1"/>
    <m/>
    <x v="2"/>
    <m/>
    <n v="2"/>
    <s v="Python Developer"/>
    <x v="4"/>
    <x v="0"/>
    <x v="1"/>
    <x v="0"/>
    <x v="1"/>
    <x v="0"/>
    <x v="0"/>
    <x v="0"/>
    <x v="0"/>
    <m/>
    <m/>
    <x v="1"/>
    <m/>
    <n v="6"/>
    <n v="5"/>
    <n v="3"/>
    <s v="Consistency is more important in learning process."/>
    <x v="2"/>
    <s v="Email"/>
    <n v="9"/>
    <s v="Conducting meets for alumni in popular cities is a good idea."/>
    <s v="Data Science"/>
    <s v="I really enjoyed my course doing in Udacity. I really want to thank you for improving me technically."/>
    <n v="1"/>
  </r>
  <r>
    <n v="390"/>
    <x v="1"/>
    <x v="1"/>
    <m/>
    <m/>
    <x v="1"/>
    <x v="0"/>
    <x v="16"/>
    <x v="2"/>
    <n v="7"/>
    <n v="50"/>
    <x v="4"/>
    <n v="6"/>
    <x v="7"/>
    <n v="1"/>
    <x v="7"/>
    <m/>
    <m/>
    <m/>
    <x v="0"/>
    <x v="14"/>
    <m/>
    <x v="8"/>
    <m/>
    <x v="8"/>
    <m/>
    <n v="11"/>
    <s v="LGT Capital Partners"/>
    <x v="1"/>
    <x v="0"/>
    <x v="1"/>
    <x v="0"/>
    <x v="0"/>
    <x v="1"/>
    <x v="0"/>
    <x v="0"/>
    <x v="0"/>
    <m/>
    <m/>
    <x v="1"/>
    <m/>
    <n v="4"/>
    <n v="1"/>
    <n v="40"/>
    <s v="Use the preview of the program well, so you know what you're getting and manage your expectations on the content of the Nanodegree."/>
    <x v="1"/>
    <m/>
    <n v="7"/>
    <s v="Be more open about the usefulness of a Nanodegree in the job market."/>
    <m/>
    <m/>
    <n v="0"/>
  </r>
  <r>
    <n v="391"/>
    <x v="0"/>
    <x v="0"/>
    <m/>
    <s v="Help prepare for an advanced degree"/>
    <x v="0"/>
    <x v="0"/>
    <x v="1"/>
    <x v="0"/>
    <n v="8"/>
    <n v="60"/>
    <x v="4"/>
    <n v="5"/>
    <x v="2"/>
    <n v="0"/>
    <x v="1"/>
    <m/>
    <s v=" A quality life demands quality questions "/>
    <m/>
    <x v="0"/>
    <x v="14"/>
    <m/>
    <x v="4"/>
    <m/>
    <x v="11"/>
    <m/>
    <n v="1"/>
    <s v="Energypro GmbH"/>
    <x v="5"/>
    <x v="0"/>
    <x v="1"/>
    <x v="0"/>
    <x v="0"/>
    <x v="0"/>
    <x v="1"/>
    <x v="0"/>
    <x v="0"/>
    <m/>
    <m/>
    <x v="1"/>
    <m/>
    <n v="5"/>
    <n v="3"/>
    <n v="14"/>
    <s v="learning is healthy, without learning you will start to degenerate"/>
    <x v="1"/>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x v="0"/>
    <x v="0"/>
    <m/>
    <m/>
    <x v="1"/>
    <x v="0"/>
    <x v="17"/>
    <x v="2"/>
    <n v="7"/>
    <n v="30"/>
    <x v="4"/>
    <n v="4"/>
    <x v="5"/>
    <n v="1"/>
    <x v="7"/>
    <m/>
    <m/>
    <m/>
    <x v="0"/>
    <x v="10"/>
    <m/>
    <x v="0"/>
    <m/>
    <x v="14"/>
    <m/>
    <n v="10"/>
    <s v="Telnor"/>
    <x v="0"/>
    <x v="1"/>
    <x v="1"/>
    <x v="0"/>
    <x v="0"/>
    <x v="0"/>
    <x v="0"/>
    <x v="0"/>
    <x v="0"/>
    <m/>
    <s v="Android Basics "/>
    <x v="4"/>
    <m/>
    <n v="10"/>
    <n v="6"/>
    <n v="40"/>
    <s v="I will be hard and stressful, but at the same time it will be satisfying its like training for a marathon, it herts sometimes but you get stronger over time and end building an incredible future"/>
    <x v="0"/>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x v="0"/>
    <x v="0"/>
    <s v="Help move from academia to industry"/>
    <m/>
    <x v="1"/>
    <x v="0"/>
    <x v="19"/>
    <x v="0"/>
    <n v="8"/>
    <n v="40"/>
    <x v="5"/>
    <n v="75"/>
    <x v="10"/>
    <n v="1"/>
    <x v="7"/>
    <m/>
    <m/>
    <m/>
    <x v="0"/>
    <x v="11"/>
    <m/>
    <x v="1"/>
    <m/>
    <x v="7"/>
    <m/>
    <n v="2"/>
    <s v="Henry Ford Healthcare System"/>
    <x v="2"/>
    <x v="0"/>
    <x v="1"/>
    <x v="0"/>
    <x v="1"/>
    <x v="0"/>
    <x v="0"/>
    <x v="0"/>
    <x v="0"/>
    <m/>
    <m/>
    <x v="3"/>
    <s v="I received no help."/>
    <n v="4"/>
    <n v="12"/>
    <n v="12"/>
    <s v="Don't skimp on the mathematical understanding. It's is often not strictly necessary to use many of the tools and solve the problems, but it'll pay off in debugging, understanding, and presenting your work._x000a__x000a_As with all education, you get out what you put in."/>
    <x v="2"/>
    <s v="News? Google? I used to be a computer science and engineering professor, so it was in my field."/>
    <n v="7"/>
    <s v="More extensive geographic network. The touted networking aspects were essentially useless to me."/>
    <s v="data engineering? intermediate software design?"/>
    <m/>
    <n v="1"/>
  </r>
  <r>
    <n v="394"/>
    <x v="0"/>
    <x v="0"/>
    <m/>
    <m/>
    <x v="1"/>
    <x v="0"/>
    <x v="33"/>
    <x v="2"/>
    <n v="8"/>
    <n v="0"/>
    <x v="13"/>
    <n v="0"/>
    <x v="9"/>
    <n v="1"/>
    <x v="7"/>
    <m/>
    <m/>
    <m/>
    <x v="0"/>
    <x v="17"/>
    <m/>
    <x v="1"/>
    <m/>
    <x v="2"/>
    <m/>
    <n v="20"/>
    <s v="Curry Gosselin Group Inc."/>
    <x v="2"/>
    <x v="0"/>
    <x v="1"/>
    <x v="0"/>
    <x v="1"/>
    <x v="0"/>
    <x v="0"/>
    <x v="0"/>
    <x v="0"/>
    <m/>
    <m/>
    <x v="1"/>
    <m/>
    <n v="2"/>
    <n v="2"/>
    <n v="80"/>
    <s v="Use the forums."/>
    <x v="2"/>
    <s v="Bloomberg"/>
    <n v="10"/>
    <s v="n/a"/>
    <s v="Augmented Reality"/>
    <s v="I'd like to invest in Udacity. Offer investment opportunities to Udacity Alumni."/>
    <n v="1"/>
  </r>
  <r>
    <n v="395"/>
    <x v="1"/>
    <x v="1"/>
    <m/>
    <s v="Help prepare for an advanced degree"/>
    <x v="1"/>
    <x v="0"/>
    <x v="20"/>
    <x v="2"/>
    <n v="7"/>
    <n v="3"/>
    <x v="11"/>
    <n v="7"/>
    <x v="2"/>
    <n v="0"/>
    <x v="3"/>
    <m/>
    <m/>
    <s v="Never stop learning"/>
    <x v="0"/>
    <x v="17"/>
    <m/>
    <x v="0"/>
    <m/>
    <x v="14"/>
    <m/>
    <n v="20"/>
    <s v="Ericcson"/>
    <x v="0"/>
    <x v="0"/>
    <x v="1"/>
    <x v="0"/>
    <x v="0"/>
    <x v="0"/>
    <x v="1"/>
    <x v="0"/>
    <x v="0"/>
    <m/>
    <m/>
    <x v="0"/>
    <m/>
    <n v="5"/>
    <n v="7"/>
    <n v="16"/>
    <s v="Do not limit yourself to Udacity materials, deep dive on the Internet for more details"/>
    <x v="1"/>
    <m/>
    <n v="10"/>
    <s v="Colect, comment and share news relate to the topics that I'm interested in. "/>
    <s v="No idea at this moment, but what ever is hot topics today, should be on Udacity"/>
    <s v="Your are doing a great job today and I'm confident that you are getting better and better."/>
    <m/>
  </r>
  <r>
    <n v="396"/>
    <x v="1"/>
    <x v="0"/>
    <m/>
    <s v="Help prepare for an advanced degree"/>
    <x v="1"/>
    <x v="0"/>
    <x v="16"/>
    <x v="2"/>
    <n v="7"/>
    <n v="0"/>
    <x v="1"/>
    <n v="10"/>
    <x v="0"/>
    <n v="1"/>
    <x v="7"/>
    <m/>
    <m/>
    <m/>
    <x v="0"/>
    <x v="8"/>
    <m/>
    <x v="2"/>
    <m/>
    <x v="13"/>
    <m/>
    <n v="15"/>
    <s v="Antevis UAB"/>
    <x v="2"/>
    <x v="0"/>
    <x v="1"/>
    <x v="0"/>
    <x v="0"/>
    <x v="0"/>
    <x v="1"/>
    <x v="0"/>
    <x v="0"/>
    <m/>
    <m/>
    <x v="1"/>
    <m/>
    <n v="6"/>
    <n v="6"/>
    <n v="8"/>
    <s v="Implement and keep for further reference all lessons code locally on your machine. Get familiar with Source control and GitHub"/>
    <x v="1"/>
    <m/>
    <n v="10"/>
    <s v="To have an option to pull lessons and quizzes code from GitHub might be a good idea."/>
    <m/>
    <m/>
    <n v="1"/>
  </r>
  <r>
    <n v="397"/>
    <x v="0"/>
    <x v="1"/>
    <m/>
    <m/>
    <x v="0"/>
    <x v="0"/>
    <x v="9"/>
    <x v="0"/>
    <n v="8"/>
    <n v="20"/>
    <x v="3"/>
    <n v="0"/>
    <x v="0"/>
    <n v="0"/>
    <x v="2"/>
    <m/>
    <s v=" A quality life demands quality questions "/>
    <m/>
    <x v="0"/>
    <x v="14"/>
    <m/>
    <x v="1"/>
    <m/>
    <x v="2"/>
    <m/>
    <n v="8"/>
    <s v="Facebook"/>
    <x v="0"/>
    <x v="0"/>
    <x v="1"/>
    <x v="0"/>
    <x v="0"/>
    <x v="1"/>
    <x v="0"/>
    <x v="0"/>
    <x v="0"/>
    <m/>
    <m/>
    <x v="0"/>
    <m/>
    <n v="2"/>
    <n v="2"/>
    <n v="3"/>
    <s v="Be curious, motivated"/>
    <x v="4"/>
    <m/>
    <n v="6"/>
    <s v="Difficult to relearn a concept from video"/>
    <m/>
    <m/>
    <n v="1"/>
  </r>
  <r>
    <n v="398"/>
    <x v="1"/>
    <x v="0"/>
    <m/>
    <m/>
    <x v="1"/>
    <x v="0"/>
    <x v="37"/>
    <x v="4"/>
    <n v="7"/>
    <n v="90"/>
    <x v="16"/>
    <n v="20"/>
    <x v="9"/>
    <n v="1"/>
    <x v="1"/>
    <m/>
    <s v=" Machine learning for life "/>
    <m/>
    <x v="0"/>
    <x v="14"/>
    <m/>
    <x v="0"/>
    <m/>
    <x v="2"/>
    <m/>
    <n v="20"/>
    <s v="Geoscape"/>
    <x v="2"/>
    <x v="0"/>
    <x v="1"/>
    <x v="0"/>
    <x v="0"/>
    <x v="1"/>
    <x v="1"/>
    <x v="0"/>
    <x v="0"/>
    <m/>
    <s v="Android Developer"/>
    <x v="2"/>
    <m/>
    <n v="6"/>
    <n v="3"/>
    <n v="12"/>
    <s v="Stay focused on the goal. Use all available resources and reach out to mentors and fellow students."/>
    <x v="1"/>
    <m/>
    <n v="10"/>
    <s v="Provide more quizzes."/>
    <s v="Calculus primer"/>
    <s v="So far, Udacity Rocks!"/>
    <m/>
  </r>
  <r>
    <n v="399"/>
    <x v="0"/>
    <x v="1"/>
    <s v="Help move from academia to industry"/>
    <s v="Help prepare for an advanced degree"/>
    <x v="0"/>
    <x v="0"/>
    <x v="14"/>
    <x v="1"/>
    <n v="5"/>
    <n v="0"/>
    <x v="1"/>
    <n v="10"/>
    <x v="5"/>
    <n v="1"/>
    <x v="7"/>
    <m/>
    <m/>
    <m/>
    <x v="1"/>
    <x v="7"/>
    <m/>
    <x v="3"/>
    <m/>
    <x v="5"/>
    <m/>
    <m/>
    <m/>
    <x v="3"/>
    <x v="0"/>
    <x v="1"/>
    <x v="1"/>
    <x v="0"/>
    <x v="0"/>
    <x v="0"/>
    <x v="0"/>
    <x v="0"/>
    <s v="None"/>
    <m/>
    <x v="3"/>
    <m/>
    <n v="0"/>
    <n v="0"/>
    <m/>
    <m/>
    <x v="0"/>
    <m/>
    <n v="8"/>
    <s v="I was pretty much happy with the services that provided"/>
    <s v="Deep learning free course "/>
    <s v="Love you guys "/>
    <n v="1"/>
  </r>
  <r>
    <n v="401"/>
    <x v="1"/>
    <x v="1"/>
    <m/>
    <m/>
    <x v="1"/>
    <x v="0"/>
    <x v="23"/>
    <x v="2"/>
    <n v="7"/>
    <n v="100"/>
    <x v="12"/>
    <n v="6"/>
    <x v="0"/>
    <n v="0"/>
    <x v="4"/>
    <m/>
    <s v=" A quality life demands quality questions "/>
    <m/>
    <x v="0"/>
    <x v="15"/>
    <m/>
    <x v="3"/>
    <s v="Tax Officer"/>
    <x v="16"/>
    <m/>
    <n v="3"/>
    <s v="Revenue Services of Brazil"/>
    <x v="0"/>
    <x v="0"/>
    <x v="1"/>
    <x v="0"/>
    <x v="1"/>
    <x v="0"/>
    <x v="0"/>
    <x v="0"/>
    <x v="0"/>
    <m/>
    <m/>
    <x v="1"/>
    <m/>
    <n v="5"/>
    <n v="5"/>
    <n v="130"/>
    <s v="Have a time planning and do the activities according to it"/>
    <x v="1"/>
    <m/>
    <n v="7"/>
    <s v="Improve some classes and topics"/>
    <s v="Social Network Analysis"/>
    <m/>
    <n v="1"/>
  </r>
  <r>
    <n v="402"/>
    <x v="0"/>
    <x v="1"/>
    <m/>
    <m/>
    <x v="0"/>
    <x v="0"/>
    <x v="11"/>
    <x v="0"/>
    <n v="7"/>
    <n v="10"/>
    <x v="4"/>
    <n v="15"/>
    <x v="6"/>
    <n v="1"/>
    <x v="7"/>
    <m/>
    <m/>
    <m/>
    <x v="0"/>
    <x v="14"/>
    <m/>
    <x v="4"/>
    <m/>
    <x v="2"/>
    <m/>
    <n v="6"/>
    <s v="Vizzuality"/>
    <x v="2"/>
    <x v="0"/>
    <x v="1"/>
    <x v="0"/>
    <x v="1"/>
    <x v="0"/>
    <x v="0"/>
    <x v="0"/>
    <x v="0"/>
    <m/>
    <m/>
    <x v="0"/>
    <m/>
    <n v="4"/>
    <n v="4"/>
    <n v="10"/>
    <s v="work every day "/>
    <x v="1"/>
    <m/>
    <n v="10"/>
    <s v="im quite happy with the current experience"/>
    <s v="devops, systems, server side engineering"/>
    <m/>
    <n v="1"/>
  </r>
  <r>
    <n v="403"/>
    <x v="1"/>
    <x v="1"/>
    <m/>
    <m/>
    <x v="1"/>
    <x v="0"/>
    <x v="9"/>
    <x v="0"/>
    <n v="8"/>
    <n v="45"/>
    <x v="5"/>
    <n v="2"/>
    <x v="11"/>
    <n v="1"/>
    <x v="7"/>
    <m/>
    <m/>
    <m/>
    <x v="0"/>
    <x v="10"/>
    <m/>
    <x v="0"/>
    <m/>
    <x v="7"/>
    <m/>
    <n v="2"/>
    <s v="Mylan"/>
    <x v="0"/>
    <x v="0"/>
    <x v="1"/>
    <x v="1"/>
    <x v="0"/>
    <x v="0"/>
    <x v="0"/>
    <x v="0"/>
    <x v="0"/>
    <m/>
    <m/>
    <x v="1"/>
    <m/>
    <n v="6"/>
    <n v="4"/>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x v="1"/>
    <m/>
    <n v="9"/>
    <s v="Nothing"/>
    <s v="Data Visualization (full time nanodegree)"/>
    <m/>
    <n v="1"/>
  </r>
  <r>
    <n v="404"/>
    <x v="1"/>
    <x v="0"/>
    <s v="Help move from academia to industry"/>
    <s v="Help prepare for an advanced degree"/>
    <x v="1"/>
    <x v="0"/>
    <x v="5"/>
    <x v="1"/>
    <n v="7"/>
    <n v="60"/>
    <x v="1"/>
    <n v="2"/>
    <x v="10"/>
    <n v="0"/>
    <x v="1"/>
    <m/>
    <s v=" Data is the new bacon "/>
    <m/>
    <x v="0"/>
    <x v="12"/>
    <m/>
    <x v="7"/>
    <m/>
    <x v="17"/>
    <m/>
    <n v="2"/>
    <s v="Fraunhofer IMW"/>
    <x v="0"/>
    <x v="0"/>
    <x v="1"/>
    <x v="0"/>
    <x v="0"/>
    <x v="1"/>
    <x v="0"/>
    <x v="0"/>
    <x v="0"/>
    <m/>
    <m/>
    <x v="2"/>
    <m/>
    <n v="5"/>
    <n v="3"/>
    <n v="10"/>
    <s v="Keep praticing and take every chance to apply your knowledge!"/>
    <x v="1"/>
    <m/>
    <n v="10"/>
    <s v="Everything is fine"/>
    <s v="Logic based AI"/>
    <s v="No thanks!"/>
    <n v="1"/>
  </r>
  <r>
    <n v="405"/>
    <x v="0"/>
    <x v="0"/>
    <m/>
    <s v="Help prepare for an advanced degree"/>
    <x v="1"/>
    <x v="0"/>
    <x v="14"/>
    <x v="1"/>
    <n v="4"/>
    <n v="10"/>
    <x v="4"/>
    <n v="14"/>
    <x v="5"/>
    <n v="0"/>
    <x v="1"/>
    <m/>
    <s v=" Machine learning for life "/>
    <m/>
    <x v="1"/>
    <x v="7"/>
    <m/>
    <x v="3"/>
    <m/>
    <x v="5"/>
    <m/>
    <m/>
    <m/>
    <x v="0"/>
    <x v="0"/>
    <x v="1"/>
    <x v="0"/>
    <x v="1"/>
    <x v="0"/>
    <x v="0"/>
    <x v="0"/>
    <x v="0"/>
    <m/>
    <m/>
    <x v="1"/>
    <m/>
    <n v="30"/>
    <n v="6"/>
    <n v="25"/>
    <s v="The best advice would be to have an  All In or Nothing  mindset where you devote yourself to learning the material and applying it during each hour you study for the nanodegree."/>
    <x v="0"/>
    <m/>
    <n v="9"/>
    <s v="Integrate more of Deep Learning into the course material"/>
    <s v="Life skills"/>
    <m/>
    <n v="1"/>
  </r>
  <r>
    <n v="406"/>
    <x v="1"/>
    <x v="0"/>
    <m/>
    <m/>
    <x v="1"/>
    <x v="0"/>
    <x v="19"/>
    <x v="0"/>
    <n v="8"/>
    <n v="60"/>
    <x v="4"/>
    <n v="20"/>
    <x v="0"/>
    <n v="0"/>
    <x v="1"/>
    <m/>
    <s v=" Math - all the cool kids are doing it "/>
    <m/>
    <x v="0"/>
    <x v="1"/>
    <m/>
    <x v="4"/>
    <m/>
    <x v="0"/>
    <m/>
    <n v="6"/>
    <s v="University of northern Colorado"/>
    <x v="2"/>
    <x v="0"/>
    <x v="1"/>
    <x v="0"/>
    <x v="0"/>
    <x v="0"/>
    <x v="1"/>
    <x v="0"/>
    <x v="0"/>
    <m/>
    <m/>
    <x v="1"/>
    <m/>
    <n v="3"/>
    <n v="5"/>
    <n v="6"/>
    <s v="Work hard and start projects early"/>
    <x v="1"/>
    <m/>
    <n v="8"/>
    <s v="Have more of the program but before starting"/>
    <m/>
    <m/>
    <n v="0"/>
  </r>
  <r>
    <n v="407"/>
    <x v="0"/>
    <x v="1"/>
    <m/>
    <m/>
    <x v="1"/>
    <x v="0"/>
    <x v="15"/>
    <x v="1"/>
    <n v="6"/>
    <n v="50"/>
    <x v="5"/>
    <n v="2"/>
    <x v="2"/>
    <n v="0"/>
    <x v="1"/>
    <m/>
    <s v=" Data is the new bacon "/>
    <m/>
    <x v="0"/>
    <x v="14"/>
    <m/>
    <x v="1"/>
    <m/>
    <x v="19"/>
    <m/>
    <n v="3"/>
    <s v="Bradar - Embraer Defesa e SeguranÃ§a"/>
    <x v="0"/>
    <x v="0"/>
    <x v="1"/>
    <x v="0"/>
    <x v="1"/>
    <x v="0"/>
    <x v="0"/>
    <x v="0"/>
    <x v="0"/>
    <m/>
    <m/>
    <x v="2"/>
    <m/>
    <n v="6"/>
    <n v="6"/>
    <n v="220"/>
    <s v="Focus on the studying, practice everyday and stackoverflow will always be your bestfriend. "/>
    <x v="0"/>
    <m/>
    <n v="10"/>
    <s v="More challenges"/>
    <s v="Some topics about signal processing would be interesting "/>
    <m/>
    <n v="0"/>
  </r>
  <r>
    <n v="408"/>
    <x v="0"/>
    <x v="0"/>
    <s v="Help move from academia to industry"/>
    <s v="Help prepare for an advanced degree"/>
    <x v="1"/>
    <x v="0"/>
    <x v="10"/>
    <x v="0"/>
    <n v="7"/>
    <n v="180"/>
    <x v="1"/>
    <n v="30"/>
    <x v="7"/>
    <n v="0"/>
    <x v="0"/>
    <m/>
    <s v=" Data is the new bacon "/>
    <m/>
    <x v="0"/>
    <x v="12"/>
    <m/>
    <x v="4"/>
    <m/>
    <x v="16"/>
    <m/>
    <n v="2"/>
    <s v="Minas Gerais House of Representatives"/>
    <x v="2"/>
    <x v="0"/>
    <x v="1"/>
    <x v="0"/>
    <x v="0"/>
    <x v="0"/>
    <x v="1"/>
    <x v="0"/>
    <x v="0"/>
    <m/>
    <m/>
    <x v="1"/>
    <m/>
    <n v="4"/>
    <n v="3"/>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x v="1"/>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10"/>
    <x v="0"/>
    <x v="1"/>
    <m/>
    <m/>
    <x v="1"/>
    <x v="0"/>
    <x v="25"/>
    <x v="4"/>
    <n v="7"/>
    <n v="90"/>
    <x v="6"/>
    <n v="5"/>
    <x v="3"/>
    <n v="1"/>
    <x v="7"/>
    <m/>
    <m/>
    <m/>
    <x v="0"/>
    <x v="14"/>
    <m/>
    <x v="1"/>
    <m/>
    <x v="2"/>
    <m/>
    <n v="21"/>
    <m/>
    <x v="0"/>
    <x v="0"/>
    <x v="1"/>
    <x v="0"/>
    <x v="0"/>
    <x v="0"/>
    <x v="1"/>
    <x v="0"/>
    <x v="0"/>
    <m/>
    <m/>
    <x v="1"/>
    <m/>
    <n v="5"/>
    <n v="5"/>
    <n v="36"/>
    <s v="Use forums when you get stuck"/>
    <x v="1"/>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x v="0"/>
    <x v="1"/>
    <m/>
    <m/>
    <x v="1"/>
    <x v="0"/>
    <x v="2"/>
    <x v="0"/>
    <n v="7"/>
    <n v="40"/>
    <x v="4"/>
    <n v="12"/>
    <x v="1"/>
    <n v="0"/>
    <x v="0"/>
    <m/>
    <s v=" Machine learning for life "/>
    <m/>
    <x v="0"/>
    <x v="11"/>
    <m/>
    <x v="0"/>
    <m/>
    <x v="14"/>
    <m/>
    <n v="3"/>
    <s v="Telia "/>
    <x v="1"/>
    <x v="0"/>
    <x v="1"/>
    <x v="0"/>
    <x v="0"/>
    <x v="1"/>
    <x v="0"/>
    <x v="0"/>
    <x v="0"/>
    <m/>
    <m/>
    <x v="0"/>
    <m/>
    <n v="4"/>
    <n v="3"/>
    <n v="5"/>
    <s v="Pacing and leave lots of time to finish a project. Never feel rushed and panic "/>
    <x v="1"/>
    <m/>
    <n v="10"/>
    <s v="The app is broken "/>
    <s v="Languages "/>
    <m/>
    <n v="1"/>
  </r>
  <r>
    <n v="412"/>
    <x v="0"/>
    <x v="1"/>
    <m/>
    <m/>
    <x v="0"/>
    <x v="0"/>
    <x v="26"/>
    <x v="1"/>
    <n v="7"/>
    <n v="40"/>
    <x v="4"/>
    <n v="10"/>
    <x v="1"/>
    <n v="0"/>
    <x v="0"/>
    <m/>
    <s v=" A quality life demands quality questions "/>
    <m/>
    <x v="0"/>
    <x v="14"/>
    <m/>
    <x v="1"/>
    <m/>
    <x v="2"/>
    <m/>
    <n v="3"/>
    <s v="Indotrading"/>
    <x v="0"/>
    <x v="0"/>
    <x v="1"/>
    <x v="0"/>
    <x v="0"/>
    <x v="1"/>
    <x v="0"/>
    <x v="0"/>
    <x v="0"/>
    <m/>
    <m/>
    <x v="1"/>
    <m/>
    <n v="8"/>
    <n v="3"/>
    <n v="12"/>
    <s v="keep learning, dont give up"/>
    <x v="1"/>
    <m/>
    <n v="7"/>
    <s v="more hands on project"/>
    <s v="advanced mobile development"/>
    <s v="no"/>
    <n v="1"/>
  </r>
  <r>
    <n v="413"/>
    <x v="0"/>
    <x v="1"/>
    <m/>
    <m/>
    <x v="1"/>
    <x v="0"/>
    <x v="15"/>
    <x v="1"/>
    <n v="7"/>
    <n v="30"/>
    <x v="4"/>
    <n v="20"/>
    <x v="9"/>
    <n v="0"/>
    <x v="0"/>
    <m/>
    <s v=" Machine learning for life "/>
    <m/>
    <x v="0"/>
    <x v="14"/>
    <m/>
    <x v="1"/>
    <m/>
    <x v="2"/>
    <m/>
    <n v="6"/>
    <s v="Apple"/>
    <x v="2"/>
    <x v="0"/>
    <x v="1"/>
    <x v="0"/>
    <x v="0"/>
    <x v="0"/>
    <x v="1"/>
    <x v="0"/>
    <x v="0"/>
    <m/>
    <m/>
    <x v="1"/>
    <m/>
    <n v="15"/>
    <n v="4"/>
    <n v="8"/>
    <s v="Lifelong learning determines how far you can be."/>
    <x v="1"/>
    <m/>
    <n v="10"/>
    <s v="Keep improving the course, like I'm in ML Nanodegreee too, there're some courses are pulled together but totally non-related."/>
    <s v="Self-driving car and AI"/>
    <s v="not yet."/>
    <n v="1"/>
  </r>
  <r>
    <n v="414"/>
    <x v="0"/>
    <x v="1"/>
    <m/>
    <m/>
    <x v="0"/>
    <x v="0"/>
    <x v="5"/>
    <x v="1"/>
    <n v="7"/>
    <n v="60"/>
    <x v="5"/>
    <n v="10"/>
    <x v="1"/>
    <n v="0"/>
    <x v="0"/>
    <m/>
    <s v=" Data is the new bacon "/>
    <m/>
    <x v="0"/>
    <x v="10"/>
    <m/>
    <x v="1"/>
    <m/>
    <x v="9"/>
    <m/>
    <n v="2"/>
    <s v="Accenture"/>
    <x v="2"/>
    <x v="0"/>
    <x v="1"/>
    <x v="0"/>
    <x v="1"/>
    <x v="0"/>
    <x v="0"/>
    <x v="0"/>
    <x v="0"/>
    <m/>
    <m/>
    <x v="2"/>
    <m/>
    <n v="3"/>
    <n v="2"/>
    <n v="4"/>
    <s v="You know you have it in you! Go for it!"/>
    <x v="0"/>
    <m/>
    <n v="9"/>
    <s v="I cannot possibly think of anything. Udacity is wonderful!"/>
    <s v="Spark, Scala"/>
    <s v="Great work! Keep it up :)"/>
    <n v="0"/>
  </r>
  <r>
    <n v="415"/>
    <x v="1"/>
    <x v="0"/>
    <m/>
    <m/>
    <x v="0"/>
    <x v="0"/>
    <x v="21"/>
    <x v="3"/>
    <n v="5"/>
    <n v="60"/>
    <x v="1"/>
    <n v="2"/>
    <x v="5"/>
    <n v="1"/>
    <x v="7"/>
    <m/>
    <m/>
    <m/>
    <x v="1"/>
    <x v="7"/>
    <m/>
    <x v="3"/>
    <m/>
    <x v="5"/>
    <m/>
    <m/>
    <m/>
    <x v="3"/>
    <x v="0"/>
    <x v="1"/>
    <x v="1"/>
    <x v="0"/>
    <x v="0"/>
    <x v="0"/>
    <x v="0"/>
    <x v="0"/>
    <m/>
    <m/>
    <x v="0"/>
    <m/>
    <n v="5"/>
    <n v="6"/>
    <n v="72"/>
    <s v="Keep Learning Applying and try to do in your own way udacity team is ready to help you.Win won't come in single strike try hard to achieve quality in the course of learning udacity takes care of your project pecadillo's"/>
    <x v="1"/>
    <m/>
    <n v="10"/>
    <s v="Yeah"/>
    <s v="Deep Learning,Kotlin,Hacking"/>
    <s v="Awesome it would be good if we had udacity code championships"/>
    <n v="1"/>
  </r>
  <r>
    <n v="416"/>
    <x v="1"/>
    <x v="1"/>
    <m/>
    <m/>
    <x v="1"/>
    <x v="0"/>
    <x v="0"/>
    <x v="0"/>
    <n v="8"/>
    <n v="30"/>
    <x v="1"/>
    <n v="3"/>
    <x v="6"/>
    <n v="1"/>
    <x v="7"/>
    <m/>
    <m/>
    <m/>
    <x v="0"/>
    <x v="3"/>
    <m/>
    <x v="1"/>
    <m/>
    <x v="2"/>
    <m/>
    <n v="7"/>
    <s v="IBM"/>
    <x v="2"/>
    <x v="0"/>
    <x v="1"/>
    <x v="0"/>
    <x v="0"/>
    <x v="1"/>
    <x v="0"/>
    <x v="0"/>
    <x v="0"/>
    <m/>
    <m/>
    <x v="1"/>
    <m/>
    <n v="6"/>
    <n v="6"/>
    <n v="15"/>
    <s v="Always finish the project before deadline. Be active in forums &amp; slack. There is lot of useful information there. Udacity Nanodegree programs is the best online courses ."/>
    <x v="1"/>
    <m/>
    <n v="10"/>
    <s v="I like it now. I don't have any ideas for improvement."/>
    <s v="Math foundations for Deep learning or Machine learning."/>
    <s v="No"/>
    <n v="0"/>
  </r>
  <r>
    <n v="417"/>
    <x v="0"/>
    <x v="0"/>
    <m/>
    <s v="Help prepare for an advanced degree"/>
    <x v="0"/>
    <x v="0"/>
    <x v="14"/>
    <x v="1"/>
    <n v="5"/>
    <n v="40"/>
    <x v="9"/>
    <n v="12"/>
    <x v="9"/>
    <n v="1"/>
    <x v="7"/>
    <m/>
    <m/>
    <m/>
    <x v="0"/>
    <x v="4"/>
    <m/>
    <x v="7"/>
    <m/>
    <x v="0"/>
    <m/>
    <n v="1"/>
    <s v="University of Houston"/>
    <x v="0"/>
    <x v="0"/>
    <x v="1"/>
    <x v="0"/>
    <x v="0"/>
    <x v="0"/>
    <x v="1"/>
    <x v="0"/>
    <x v="0"/>
    <m/>
    <m/>
    <x v="2"/>
    <m/>
    <n v="5"/>
    <n v="4"/>
    <n v="3"/>
    <s v="Ask as many questions on slack and use the extra resources provided"/>
    <x v="1"/>
    <m/>
    <n v="10"/>
    <s v="Add more advanced topics"/>
    <s v="C++"/>
    <s v="Y'all are amazing"/>
    <n v="1"/>
  </r>
  <r>
    <n v="418"/>
    <x v="0"/>
    <x v="0"/>
    <m/>
    <m/>
    <x v="1"/>
    <x v="0"/>
    <x v="19"/>
    <x v="0"/>
    <n v="8"/>
    <n v="180"/>
    <x v="3"/>
    <n v="200"/>
    <x v="8"/>
    <n v="0"/>
    <x v="0"/>
    <m/>
    <s v=" Math - all the cool kids are doing it "/>
    <m/>
    <x v="0"/>
    <x v="14"/>
    <m/>
    <x v="1"/>
    <m/>
    <x v="5"/>
    <s v="Finance "/>
    <n v="9"/>
    <m/>
    <x v="2"/>
    <x v="0"/>
    <x v="1"/>
    <x v="1"/>
    <x v="0"/>
    <x v="0"/>
    <x v="0"/>
    <x v="0"/>
    <x v="0"/>
    <m/>
    <m/>
    <x v="1"/>
    <m/>
    <n v="4"/>
    <n v="2"/>
    <n v="800"/>
    <s v="Commit"/>
    <x v="1"/>
    <m/>
    <n v="9"/>
    <s v="n/a"/>
    <s v="n/a"/>
    <m/>
    <n v="1"/>
  </r>
  <r>
    <n v="419"/>
    <x v="0"/>
    <x v="1"/>
    <m/>
    <s v="Help prepare for an advanced degree"/>
    <x v="1"/>
    <x v="0"/>
    <x v="10"/>
    <x v="0"/>
    <n v="7"/>
    <n v="60"/>
    <x v="4"/>
    <n v="12"/>
    <x v="6"/>
    <n v="0"/>
    <x v="3"/>
    <m/>
    <s v=" Math - all the cool kids are doing it "/>
    <m/>
    <x v="0"/>
    <x v="3"/>
    <m/>
    <x v="1"/>
    <m/>
    <x v="19"/>
    <m/>
    <n v="5"/>
    <s v="SpaceX"/>
    <x v="2"/>
    <x v="0"/>
    <x v="1"/>
    <x v="1"/>
    <x v="0"/>
    <x v="1"/>
    <x v="0"/>
    <x v="0"/>
    <x v="0"/>
    <m/>
    <m/>
    <x v="1"/>
    <m/>
    <n v="10"/>
    <n v="6"/>
    <n v="400"/>
    <s v="Get ahead at the start"/>
    <x v="1"/>
    <m/>
    <n v="8"/>
    <s v="The AI nanodegree was really weak on the help versus the data analyst program which was much better"/>
    <m/>
    <m/>
    <n v="1"/>
  </r>
  <r>
    <n v="420"/>
    <x v="0"/>
    <x v="0"/>
    <s v="Help move from academia to industry"/>
    <s v="Help prepare for an advanced degree"/>
    <x v="1"/>
    <x v="0"/>
    <x v="26"/>
    <x v="1"/>
    <n v="7"/>
    <n v="3"/>
    <x v="1"/>
    <n v="6"/>
    <x v="7"/>
    <n v="1"/>
    <x v="7"/>
    <m/>
    <m/>
    <m/>
    <x v="0"/>
    <x v="10"/>
    <m/>
    <x v="1"/>
    <m/>
    <x v="6"/>
    <m/>
    <n v="1"/>
    <m/>
    <x v="0"/>
    <x v="0"/>
    <x v="1"/>
    <x v="0"/>
    <x v="0"/>
    <x v="1"/>
    <x v="0"/>
    <x v="0"/>
    <x v="0"/>
    <m/>
    <m/>
    <x v="1"/>
    <m/>
    <n v="3"/>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x v="0"/>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x v="1"/>
    <x v="1"/>
    <s v="Help move from academia to industry"/>
    <m/>
    <x v="1"/>
    <x v="0"/>
    <x v="14"/>
    <x v="1"/>
    <n v="8"/>
    <n v="0"/>
    <x v="4"/>
    <n v="2"/>
    <x v="3"/>
    <n v="0"/>
    <x v="3"/>
    <m/>
    <s v=" A quality life demands quality questions "/>
    <m/>
    <x v="1"/>
    <x v="7"/>
    <m/>
    <x v="3"/>
    <m/>
    <x v="5"/>
    <m/>
    <m/>
    <m/>
    <x v="0"/>
    <x v="0"/>
    <x v="1"/>
    <x v="0"/>
    <x v="1"/>
    <x v="0"/>
    <x v="0"/>
    <x v="0"/>
    <x v="0"/>
    <m/>
    <s v="Android Developer"/>
    <x v="1"/>
    <m/>
    <n v="25"/>
    <n v="10"/>
    <n v="12"/>
    <s v="Learn to Learn. Ask what,why and how!"/>
    <x v="1"/>
    <m/>
    <n v="10"/>
    <s v="Make it  appear more closer and friendly to students."/>
    <s v="game development, advanced deep learning, UWP app development"/>
    <s v="Free education empowers both educator and student! Personify udacity and let it feel like our educator!"/>
    <n v="1"/>
  </r>
  <r>
    <n v="422"/>
    <x v="0"/>
    <x v="1"/>
    <m/>
    <m/>
    <x v="1"/>
    <x v="0"/>
    <x v="15"/>
    <x v="1"/>
    <n v="7"/>
    <n v="1"/>
    <x v="4"/>
    <n v="10"/>
    <x v="8"/>
    <n v="1"/>
    <x v="7"/>
    <m/>
    <m/>
    <m/>
    <x v="0"/>
    <x v="5"/>
    <m/>
    <x v="1"/>
    <m/>
    <x v="2"/>
    <m/>
    <n v="3"/>
    <s v="PayPal"/>
    <x v="0"/>
    <x v="0"/>
    <x v="1"/>
    <x v="0"/>
    <x v="0"/>
    <x v="0"/>
    <x v="1"/>
    <x v="0"/>
    <x v="0"/>
    <m/>
    <m/>
    <x v="1"/>
    <m/>
    <n v="15"/>
    <n v="3"/>
    <n v="20"/>
    <s v="i think the single most important thing is to be persistentï¼Œsometimesï¼Œi have difficult understanding the topicï¼Œjust keep goingï¼Œa few days laterï¼Œthings difficult to understand before would become trivial"/>
    <x v="1"/>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x v="0"/>
    <x v="1"/>
    <m/>
    <s v="Help prepare for an advanced degree"/>
    <x v="0"/>
    <x v="0"/>
    <x v="3"/>
    <x v="0"/>
    <n v="6"/>
    <n v="60"/>
    <x v="10"/>
    <n v="10"/>
    <x v="3"/>
    <n v="1"/>
    <x v="7"/>
    <m/>
    <m/>
    <m/>
    <x v="0"/>
    <x v="14"/>
    <m/>
    <x v="4"/>
    <m/>
    <x v="2"/>
    <m/>
    <n v="11"/>
    <s v="ClickSales"/>
    <x v="2"/>
    <x v="0"/>
    <x v="1"/>
    <x v="0"/>
    <x v="0"/>
    <x v="1"/>
    <x v="0"/>
    <x v="0"/>
    <x v="0"/>
    <m/>
    <m/>
    <x v="2"/>
    <m/>
    <n v="4"/>
    <n v="4"/>
    <n v="10"/>
    <s v="Work on it every day for about 10-30 minutes."/>
    <x v="1"/>
    <m/>
    <n v="10"/>
    <s v="I really like the new interface, and videos."/>
    <s v="Video Game design"/>
    <s v="I love Udacity, I think you are a game changer in the education and technology world."/>
    <n v="1"/>
  </r>
  <r>
    <n v="424"/>
    <x v="0"/>
    <x v="1"/>
    <m/>
    <s v="Help prepare for an advanced degree"/>
    <x v="0"/>
    <x v="0"/>
    <x v="26"/>
    <x v="1"/>
    <n v="5"/>
    <n v="240"/>
    <x v="3"/>
    <n v="24"/>
    <x v="5"/>
    <n v="1"/>
    <x v="7"/>
    <m/>
    <m/>
    <m/>
    <x v="0"/>
    <x v="14"/>
    <m/>
    <x v="4"/>
    <m/>
    <x v="2"/>
    <m/>
    <n v="2"/>
    <s v="Platform45"/>
    <x v="4"/>
    <x v="0"/>
    <x v="1"/>
    <x v="0"/>
    <x v="0"/>
    <x v="0"/>
    <x v="1"/>
    <x v="0"/>
    <x v="0"/>
    <m/>
    <m/>
    <x v="0"/>
    <m/>
    <n v="4"/>
    <n v="4"/>
    <n v="12"/>
    <s v="Learn a little bit every day. Read as many papers as possible and watch lectures where you can"/>
    <x v="1"/>
    <m/>
    <n v="10"/>
    <s v="Not much"/>
    <m/>
    <m/>
    <n v="0"/>
  </r>
  <r>
    <n v="425"/>
    <x v="1"/>
    <x v="0"/>
    <m/>
    <m/>
    <x v="0"/>
    <x v="0"/>
    <x v="30"/>
    <x v="4"/>
    <n v="7"/>
    <n v="0"/>
    <x v="1"/>
    <n v="15"/>
    <x v="6"/>
    <n v="0"/>
    <x v="3"/>
    <m/>
    <s v=" Machine learning for life "/>
    <m/>
    <x v="0"/>
    <x v="17"/>
    <m/>
    <x v="1"/>
    <m/>
    <x v="2"/>
    <m/>
    <n v="30"/>
    <s v="Freelancing"/>
    <x v="2"/>
    <x v="0"/>
    <x v="1"/>
    <x v="0"/>
    <x v="1"/>
    <x v="0"/>
    <x v="0"/>
    <x v="0"/>
    <x v="0"/>
    <m/>
    <m/>
    <x v="1"/>
    <m/>
    <n v="6"/>
    <n v="6"/>
    <n v="40"/>
    <s v="Please understand that one has to learn more than what is in a nanodegree program to be qualified. Learn about all the pre qualifications as well as associated fields of study."/>
    <x v="1"/>
    <m/>
    <n v="10"/>
    <s v="Be clear about the realistic requirements to get a job - it is very difficult even to get an entry level job with just one ND. "/>
    <s v="Python, Deep learning"/>
    <s v="The support by the team was excellent!"/>
    <n v="1"/>
  </r>
  <r>
    <n v="427"/>
    <x v="1"/>
    <x v="0"/>
    <m/>
    <m/>
    <x v="0"/>
    <x v="0"/>
    <x v="3"/>
    <x v="0"/>
    <n v="7"/>
    <n v="40"/>
    <x v="10"/>
    <n v="36"/>
    <x v="1"/>
    <n v="0"/>
    <x v="1"/>
    <m/>
    <s v=" A quality life demands quality questions "/>
    <m/>
    <x v="0"/>
    <x v="15"/>
    <m/>
    <x v="4"/>
    <m/>
    <x v="16"/>
    <m/>
    <n v="6"/>
    <s v="Texas Department of Criminal Justice"/>
    <x v="5"/>
    <x v="0"/>
    <x v="1"/>
    <x v="0"/>
    <x v="1"/>
    <x v="0"/>
    <x v="0"/>
    <x v="0"/>
    <x v="0"/>
    <m/>
    <m/>
    <x v="1"/>
    <m/>
    <n v="5"/>
    <n v="3"/>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x v="1"/>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x v="0"/>
    <x v="0"/>
    <m/>
    <m/>
    <x v="1"/>
    <x v="0"/>
    <x v="13"/>
    <x v="1"/>
    <n v="7"/>
    <n v="120"/>
    <x v="1"/>
    <n v="8"/>
    <x v="5"/>
    <n v="1"/>
    <x v="0"/>
    <m/>
    <s v=" Machine learning for life "/>
    <m/>
    <x v="1"/>
    <x v="7"/>
    <m/>
    <x v="3"/>
    <m/>
    <x v="5"/>
    <m/>
    <m/>
    <m/>
    <x v="4"/>
    <x v="0"/>
    <x v="1"/>
    <x v="1"/>
    <x v="0"/>
    <x v="0"/>
    <x v="0"/>
    <x v="1"/>
    <x v="0"/>
    <m/>
    <m/>
    <x v="1"/>
    <m/>
    <n v="6"/>
    <n v="6"/>
    <n v="10"/>
    <s v="Make it a priority and you will learn more than you anticipate!"/>
    <x v="1"/>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x v="1"/>
    <x v="1"/>
    <s v="Help move from academia to industry"/>
    <m/>
    <x v="0"/>
    <x v="0"/>
    <x v="3"/>
    <x v="0"/>
    <n v="7"/>
    <n v="20"/>
    <x v="1"/>
    <n v="2"/>
    <x v="9"/>
    <n v="0"/>
    <x v="0"/>
    <m/>
    <s v=" A quality life demands quality questions "/>
    <m/>
    <x v="1"/>
    <x v="7"/>
    <m/>
    <x v="3"/>
    <m/>
    <x v="5"/>
    <m/>
    <m/>
    <m/>
    <x v="1"/>
    <x v="0"/>
    <x v="1"/>
    <x v="1"/>
    <x v="0"/>
    <x v="0"/>
    <x v="0"/>
    <x v="0"/>
    <x v="0"/>
    <m/>
    <m/>
    <x v="1"/>
    <m/>
    <n v="10"/>
    <n v="10"/>
    <n v="30"/>
    <s v="Do it project by project. Breaks between projects are less detrimental than breaks within course/projects."/>
    <x v="1"/>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x v="1"/>
    <x v="0"/>
    <m/>
    <s v="Help prepare for an advanced degree"/>
    <x v="1"/>
    <x v="0"/>
    <x v="15"/>
    <x v="1"/>
    <n v="8"/>
    <n v="15"/>
    <x v="3"/>
    <n v="30"/>
    <x v="11"/>
    <n v="0"/>
    <x v="1"/>
    <m/>
    <s v=" Math - all the cool kids are doing it "/>
    <m/>
    <x v="0"/>
    <x v="14"/>
    <m/>
    <x v="1"/>
    <m/>
    <x v="2"/>
    <m/>
    <n v="2"/>
    <s v="Navex Global"/>
    <x v="0"/>
    <x v="0"/>
    <x v="1"/>
    <x v="0"/>
    <x v="1"/>
    <x v="0"/>
    <x v="0"/>
    <x v="0"/>
    <x v="0"/>
    <m/>
    <m/>
    <x v="2"/>
    <m/>
    <n v="3"/>
    <n v="3"/>
    <n v="5"/>
    <s v="Work a little every day, even if it's just a small amount."/>
    <x v="1"/>
    <m/>
    <n v="9"/>
    <s v="It would have been fun to have a study group. I wish there was a system for planning study groups. "/>
    <m/>
    <m/>
    <n v="1"/>
  </r>
  <r>
    <n v="431"/>
    <x v="1"/>
    <x v="0"/>
    <s v="Help move from academia to industry"/>
    <m/>
    <x v="1"/>
    <x v="0"/>
    <x v="5"/>
    <x v="1"/>
    <n v="6"/>
    <n v="0"/>
    <x v="14"/>
    <n v="4"/>
    <x v="9"/>
    <n v="1"/>
    <x v="7"/>
    <m/>
    <m/>
    <m/>
    <x v="0"/>
    <x v="11"/>
    <m/>
    <x v="7"/>
    <m/>
    <x v="7"/>
    <m/>
    <n v="0"/>
    <s v="Remote"/>
    <x v="0"/>
    <x v="0"/>
    <x v="1"/>
    <x v="1"/>
    <x v="0"/>
    <x v="0"/>
    <x v="0"/>
    <x v="0"/>
    <x v="0"/>
    <m/>
    <m/>
    <x v="1"/>
    <m/>
    <n v="10"/>
    <n v="2"/>
    <n v="8"/>
    <s v="Follow a regular schedule and take active part in forum discussions"/>
    <x v="1"/>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x v="1"/>
    <x v="0"/>
    <m/>
    <m/>
    <x v="0"/>
    <x v="0"/>
    <x v="6"/>
    <x v="0"/>
    <n v="7"/>
    <n v="40"/>
    <x v="5"/>
    <n v="10"/>
    <x v="7"/>
    <n v="0"/>
    <x v="0"/>
    <m/>
    <s v=" Machine learning for life "/>
    <m/>
    <x v="0"/>
    <x v="2"/>
    <m/>
    <x v="2"/>
    <m/>
    <x v="1"/>
    <m/>
    <n v="13"/>
    <s v="AxisPoint Consulting"/>
    <x v="2"/>
    <x v="0"/>
    <x v="1"/>
    <x v="0"/>
    <x v="1"/>
    <x v="0"/>
    <x v="1"/>
    <x v="0"/>
    <x v="0"/>
    <m/>
    <m/>
    <x v="1"/>
    <m/>
    <n v="6"/>
    <n v="5"/>
    <n v="6"/>
    <s v="Try to look at the problems from different points of view and solve them by different ways"/>
    <x v="0"/>
    <m/>
    <n v="8"/>
    <s v="Make more projects and do them more complex"/>
    <s v="Actually I'm passing 2nd term of AIND program"/>
    <m/>
    <n v="1"/>
  </r>
  <r>
    <n v="433"/>
    <x v="1"/>
    <x v="1"/>
    <m/>
    <m/>
    <x v="0"/>
    <x v="0"/>
    <x v="0"/>
    <x v="0"/>
    <n v="6"/>
    <n v="30"/>
    <x v="5"/>
    <n v="2"/>
    <x v="8"/>
    <n v="0"/>
    <x v="0"/>
    <m/>
    <m/>
    <s v="I create the future"/>
    <x v="0"/>
    <x v="14"/>
    <m/>
    <x v="3"/>
    <s v="Medium level"/>
    <x v="3"/>
    <m/>
    <n v="3"/>
    <s v="Rakuten Inc."/>
    <x v="2"/>
    <x v="0"/>
    <x v="1"/>
    <x v="1"/>
    <x v="0"/>
    <x v="0"/>
    <x v="0"/>
    <x v="0"/>
    <x v="0"/>
    <m/>
    <m/>
    <x v="2"/>
    <m/>
    <n v="12"/>
    <n v="5"/>
    <n v="20"/>
    <s v="Talk to people for help"/>
    <x v="1"/>
    <m/>
    <n v="8"/>
    <s v="Have no idea so far"/>
    <s v="Data engineer, big scale website infrastructure "/>
    <s v="Help us to have the experience of a business level project "/>
    <n v="1"/>
  </r>
  <r>
    <n v="434"/>
    <x v="0"/>
    <x v="0"/>
    <m/>
    <m/>
    <x v="1"/>
    <x v="0"/>
    <x v="3"/>
    <x v="0"/>
    <n v="4"/>
    <n v="0"/>
    <x v="4"/>
    <n v="120"/>
    <x v="1"/>
    <n v="0"/>
    <x v="3"/>
    <m/>
    <s v=" Machine learning for life "/>
    <m/>
    <x v="0"/>
    <x v="17"/>
    <m/>
    <x v="4"/>
    <m/>
    <x v="2"/>
    <m/>
    <n v="15"/>
    <m/>
    <x v="0"/>
    <x v="0"/>
    <x v="1"/>
    <x v="0"/>
    <x v="1"/>
    <x v="0"/>
    <x v="0"/>
    <x v="0"/>
    <x v="0"/>
    <m/>
    <m/>
    <x v="0"/>
    <m/>
    <n v="5"/>
    <n v="10"/>
    <n v="20"/>
    <s v="Study hard."/>
    <x v="1"/>
    <m/>
    <n v="10"/>
    <s v="I would like to have textbooks indications."/>
    <m/>
    <m/>
    <n v="0"/>
  </r>
  <r>
    <n v="435"/>
    <x v="1"/>
    <x v="0"/>
    <m/>
    <s v="Help prepare for an advanced degree"/>
    <x v="1"/>
    <x v="0"/>
    <x v="9"/>
    <x v="0"/>
    <n v="8"/>
    <n v="60"/>
    <x v="5"/>
    <n v="20"/>
    <x v="10"/>
    <n v="0"/>
    <x v="0"/>
    <m/>
    <s v=" A quality life demands quality questions "/>
    <m/>
    <x v="1"/>
    <x v="7"/>
    <m/>
    <x v="3"/>
    <m/>
    <x v="5"/>
    <m/>
    <m/>
    <m/>
    <x v="2"/>
    <x v="0"/>
    <x v="1"/>
    <x v="1"/>
    <x v="0"/>
    <x v="0"/>
    <x v="0"/>
    <x v="0"/>
    <x v="0"/>
    <m/>
    <m/>
    <x v="1"/>
    <m/>
    <n v="3"/>
    <n v="3"/>
    <n v="180"/>
    <s v="Do it for fun!"/>
    <x v="3"/>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x v="0"/>
    <x v="1"/>
    <s v="Help move from academia to industry"/>
    <m/>
    <x v="1"/>
    <x v="0"/>
    <x v="15"/>
    <x v="1"/>
    <n v="8"/>
    <n v="0"/>
    <x v="1"/>
    <n v="15"/>
    <x v="4"/>
    <n v="1"/>
    <x v="7"/>
    <m/>
    <m/>
    <m/>
    <x v="1"/>
    <x v="7"/>
    <m/>
    <x v="3"/>
    <m/>
    <x v="5"/>
    <m/>
    <m/>
    <m/>
    <x v="2"/>
    <x v="0"/>
    <x v="1"/>
    <x v="0"/>
    <x v="0"/>
    <x v="0"/>
    <x v="1"/>
    <x v="0"/>
    <x v="0"/>
    <m/>
    <m/>
    <x v="1"/>
    <m/>
    <n v="3"/>
    <n v="5"/>
    <n v="5"/>
    <s v="The community of Nanodegree is really great, you can get help from there. People there really loves sharing"/>
    <x v="1"/>
    <m/>
    <n v="8"/>
    <s v="Help me quickly get started in a new field"/>
    <s v="I haven't consider it yet"/>
    <s v="Sorry I'm a shy boy : )"/>
    <n v="0"/>
  </r>
  <r>
    <n v="437"/>
    <x v="0"/>
    <x v="0"/>
    <m/>
    <m/>
    <x v="1"/>
    <x v="0"/>
    <x v="18"/>
    <x v="2"/>
    <n v="7"/>
    <n v="50"/>
    <x v="1"/>
    <n v="3"/>
    <x v="8"/>
    <n v="1"/>
    <x v="7"/>
    <m/>
    <m/>
    <m/>
    <x v="0"/>
    <x v="14"/>
    <m/>
    <x v="1"/>
    <m/>
    <x v="2"/>
    <m/>
    <n v="12"/>
    <m/>
    <x v="2"/>
    <x v="0"/>
    <x v="1"/>
    <x v="0"/>
    <x v="0"/>
    <x v="0"/>
    <x v="1"/>
    <x v="0"/>
    <x v="0"/>
    <m/>
    <m/>
    <x v="2"/>
    <m/>
    <n v="3"/>
    <n v="2"/>
    <n v="5"/>
    <s v="Be regular and try to stick to deadlines. Attend all lectures and do not leave them for the weekend. Finish them as and when they happen."/>
    <x v="1"/>
    <m/>
    <n v="7"/>
    <s v="More email notifications about start of lectures/chapters and approaching deadlines."/>
    <m/>
    <m/>
    <n v="0"/>
  </r>
  <r>
    <n v="438"/>
    <x v="0"/>
    <x v="0"/>
    <s v="Help move from academia to industry"/>
    <s v="Help prepare for an advanced degree"/>
    <x v="0"/>
    <x v="0"/>
    <x v="4"/>
    <x v="1"/>
    <n v="7"/>
    <n v="30"/>
    <x v="1"/>
    <n v="5"/>
    <x v="9"/>
    <n v="1"/>
    <x v="7"/>
    <m/>
    <m/>
    <m/>
    <x v="1"/>
    <x v="7"/>
    <m/>
    <x v="3"/>
    <m/>
    <x v="5"/>
    <m/>
    <m/>
    <m/>
    <x v="0"/>
    <x v="0"/>
    <x v="1"/>
    <x v="0"/>
    <x v="1"/>
    <x v="0"/>
    <x v="0"/>
    <x v="0"/>
    <x v="0"/>
    <m/>
    <m/>
    <x v="1"/>
    <m/>
    <n v="6"/>
    <n v="4"/>
    <n v="30"/>
    <s v="Nanodegrees are great and to the point. It will help you to achieve your goal ."/>
    <x v="0"/>
    <m/>
    <n v="9"/>
    <s v="make the prices a bit more affordable. Else everything else is excellent."/>
    <s v="IOT, Robotics hardware"/>
    <s v="If nanodegrees could be a bit more customizable,then I think that will be helpful  for students. "/>
    <n v="0"/>
  </r>
  <r>
    <n v="439"/>
    <x v="0"/>
    <x v="0"/>
    <m/>
    <m/>
    <x v="0"/>
    <x v="3"/>
    <x v="35"/>
    <x v="4"/>
    <n v="7"/>
    <n v="0"/>
    <x v="1"/>
    <n v="20"/>
    <x v="6"/>
    <n v="1"/>
    <x v="7"/>
    <m/>
    <m/>
    <m/>
    <x v="0"/>
    <x v="23"/>
    <m/>
    <x v="6"/>
    <m/>
    <x v="2"/>
    <m/>
    <n v="25"/>
    <s v="Think Exponential - my company"/>
    <x v="2"/>
    <x v="0"/>
    <x v="1"/>
    <x v="0"/>
    <x v="0"/>
    <x v="1"/>
    <x v="1"/>
    <x v="0"/>
    <x v="0"/>
    <m/>
    <s v="Digital Marking"/>
    <x v="1"/>
    <m/>
    <n v="6"/>
    <n v="6"/>
    <n v="6"/>
    <s v="Invest the time to master all the example notebooks and code."/>
    <x v="1"/>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x v="0"/>
    <x v="1"/>
    <m/>
    <m/>
    <x v="0"/>
    <x v="0"/>
    <x v="37"/>
    <x v="4"/>
    <n v="7"/>
    <n v="0"/>
    <x v="4"/>
    <n v="10"/>
    <x v="7"/>
    <n v="1"/>
    <x v="7"/>
    <m/>
    <m/>
    <m/>
    <x v="0"/>
    <x v="14"/>
    <m/>
    <x v="3"/>
    <s v="Principal SW Scientist/Exec Director"/>
    <x v="18"/>
    <m/>
    <n v="35"/>
    <s v="Control4 Inc."/>
    <x v="1"/>
    <x v="0"/>
    <x v="1"/>
    <x v="0"/>
    <x v="0"/>
    <x v="0"/>
    <x v="1"/>
    <x v="0"/>
    <x v="0"/>
    <m/>
    <m/>
    <x v="1"/>
    <m/>
    <n v="5"/>
    <n v="3"/>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x v="0"/>
    <m/>
    <n v="10"/>
    <s v="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x v="1"/>
    <x v="0"/>
    <m/>
    <s v="Help prepare for an advanced degree"/>
    <x v="1"/>
    <x v="0"/>
    <x v="8"/>
    <x v="2"/>
    <n v="8"/>
    <n v="75"/>
    <x v="7"/>
    <n v="8"/>
    <x v="4"/>
    <n v="1"/>
    <x v="7"/>
    <m/>
    <m/>
    <m/>
    <x v="0"/>
    <x v="0"/>
    <m/>
    <x v="1"/>
    <m/>
    <x v="11"/>
    <m/>
    <n v="13"/>
    <s v="GE"/>
    <x v="0"/>
    <x v="0"/>
    <x v="1"/>
    <x v="0"/>
    <x v="0"/>
    <x v="0"/>
    <x v="1"/>
    <x v="0"/>
    <x v="0"/>
    <m/>
    <m/>
    <x v="1"/>
    <m/>
    <n v="9"/>
    <n v="6"/>
    <n v="12"/>
    <s v="Read and/or code everyday, even if its only 15 mins"/>
    <x v="1"/>
    <m/>
    <n v="10"/>
    <s v="some of the free courses are dated or include errors--&gt; please update them."/>
    <s v="Robotics, AI,  C++"/>
    <s v="nope"/>
    <n v="1"/>
  </r>
  <r>
    <n v="442"/>
    <x v="0"/>
    <x v="1"/>
    <m/>
    <m/>
    <x v="0"/>
    <x v="0"/>
    <x v="15"/>
    <x v="1"/>
    <n v="7"/>
    <n v="0"/>
    <x v="5"/>
    <n v="20"/>
    <x v="8"/>
    <n v="1"/>
    <x v="7"/>
    <m/>
    <m/>
    <m/>
    <x v="0"/>
    <x v="10"/>
    <m/>
    <x v="1"/>
    <m/>
    <x v="9"/>
    <m/>
    <n v="3"/>
    <s v="Everjobs "/>
    <x v="0"/>
    <x v="0"/>
    <x v="1"/>
    <x v="0"/>
    <x v="0"/>
    <x v="1"/>
    <x v="0"/>
    <x v="0"/>
    <x v="0"/>
    <m/>
    <m/>
    <x v="0"/>
    <m/>
    <n v="10"/>
    <n v="8"/>
    <n v="8"/>
    <s v="Read daily"/>
    <x v="1"/>
    <m/>
    <n v="9"/>
    <s v="Have more detail class"/>
    <m/>
    <m/>
    <n v="1"/>
  </r>
  <r>
    <n v="443"/>
    <x v="1"/>
    <x v="1"/>
    <s v="Help move from academia to industry"/>
    <m/>
    <x v="1"/>
    <x v="0"/>
    <x v="10"/>
    <x v="0"/>
    <n v="8"/>
    <n v="1"/>
    <x v="1"/>
    <n v="25"/>
    <x v="10"/>
    <n v="1"/>
    <x v="7"/>
    <m/>
    <m/>
    <m/>
    <x v="0"/>
    <x v="14"/>
    <m/>
    <x v="1"/>
    <m/>
    <x v="2"/>
    <m/>
    <n v="1"/>
    <s v="Google"/>
    <x v="1"/>
    <x v="0"/>
    <x v="1"/>
    <x v="1"/>
    <x v="1"/>
    <x v="0"/>
    <x v="1"/>
    <x v="0"/>
    <x v="0"/>
    <m/>
    <m/>
    <x v="2"/>
    <m/>
    <n v="1"/>
    <n v="1"/>
    <n v="30"/>
    <s v="DAND is awesome, and just keep working."/>
    <x v="1"/>
    <m/>
    <n v="10"/>
    <s v="More nd!"/>
    <m/>
    <s v="Udacity rocks"/>
    <n v="1"/>
  </r>
  <r>
    <n v="444"/>
    <x v="1"/>
    <x v="0"/>
    <m/>
    <m/>
    <x v="0"/>
    <x v="0"/>
    <x v="27"/>
    <x v="4"/>
    <n v="7"/>
    <n v="90"/>
    <x v="1"/>
    <n v="10"/>
    <x v="2"/>
    <n v="0"/>
    <x v="1"/>
    <m/>
    <s v=" A quality life demands quality questions "/>
    <m/>
    <x v="0"/>
    <x v="16"/>
    <m/>
    <x v="1"/>
    <m/>
    <x v="0"/>
    <m/>
    <n v="28"/>
    <s v="Concordia University"/>
    <x v="1"/>
    <x v="0"/>
    <x v="1"/>
    <x v="0"/>
    <x v="0"/>
    <x v="0"/>
    <x v="0"/>
    <x v="0"/>
    <x v="0"/>
    <m/>
    <s v="Front end developer"/>
    <x v="1"/>
    <m/>
    <n v="6"/>
    <n v="6"/>
    <n v="10"/>
    <s v="You are offered with all the ingredients to succeed, but its entirely up to you digest and apply them  "/>
    <x v="1"/>
    <m/>
    <n v="9"/>
    <s v="I am an AIND-er  and I would appreciate more challenging home-works. "/>
    <m/>
    <m/>
    <n v="0"/>
  </r>
  <r>
    <n v="445"/>
    <x v="0"/>
    <x v="1"/>
    <m/>
    <s v="Help prepare for an advanced degree"/>
    <x v="1"/>
    <x v="0"/>
    <x v="11"/>
    <x v="0"/>
    <n v="5"/>
    <n v="0"/>
    <x v="9"/>
    <n v="2"/>
    <x v="11"/>
    <n v="0"/>
    <x v="3"/>
    <m/>
    <s v=" Machine learning for life "/>
    <m/>
    <x v="0"/>
    <x v="17"/>
    <m/>
    <x v="0"/>
    <m/>
    <x v="2"/>
    <m/>
    <n v="5"/>
    <s v="Hortonworks"/>
    <x v="0"/>
    <x v="0"/>
    <x v="1"/>
    <x v="0"/>
    <x v="0"/>
    <x v="0"/>
    <x v="1"/>
    <x v="0"/>
    <x v="0"/>
    <m/>
    <m/>
    <x v="1"/>
    <m/>
    <n v="6"/>
    <n v="6"/>
    <n v="12"/>
    <s v="block some time on your calendar and dont work for a startup (not a great source of time :D)"/>
    <x v="1"/>
    <m/>
    <n v="10"/>
    <s v="ability to export transcript or material of course (e.g. export to onenote or pdf to make notes)"/>
    <s v="Sales, Finance, Business"/>
    <m/>
    <n v="1"/>
  </r>
  <r>
    <n v="446"/>
    <x v="1"/>
    <x v="1"/>
    <m/>
    <m/>
    <x v="1"/>
    <x v="0"/>
    <x v="5"/>
    <x v="1"/>
    <n v="6"/>
    <n v="180"/>
    <x v="4"/>
    <n v="9"/>
    <x v="4"/>
    <n v="1"/>
    <x v="7"/>
    <m/>
    <m/>
    <m/>
    <x v="0"/>
    <x v="11"/>
    <m/>
    <x v="1"/>
    <m/>
    <x v="5"/>
    <s v="Outsourcing"/>
    <n v="1"/>
    <s v="Allied Global BPO"/>
    <x v="2"/>
    <x v="0"/>
    <x v="1"/>
    <x v="0"/>
    <x v="0"/>
    <x v="0"/>
    <x v="1"/>
    <x v="0"/>
    <x v="0"/>
    <m/>
    <m/>
    <x v="6"/>
    <m/>
    <n v="10"/>
    <n v="6"/>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x v="3"/>
    <m/>
    <n v="9"/>
    <s v="Better management of the slack groups._x000a_Better ways to announce new lessons and content._x000a_Overall, improve organization."/>
    <s v=" Big Data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x v="1"/>
    <x v="0"/>
    <m/>
    <m/>
    <x v="0"/>
    <x v="0"/>
    <x v="26"/>
    <x v="1"/>
    <n v="9"/>
    <n v="1"/>
    <x v="3"/>
    <n v="5"/>
    <x v="10"/>
    <n v="1"/>
    <x v="7"/>
    <m/>
    <m/>
    <m/>
    <x v="0"/>
    <x v="14"/>
    <m/>
    <x v="1"/>
    <m/>
    <x v="2"/>
    <m/>
    <n v="2"/>
    <s v="Oracle Financial Services Software"/>
    <x v="0"/>
    <x v="0"/>
    <x v="1"/>
    <x v="0"/>
    <x v="1"/>
    <x v="0"/>
    <x v="0"/>
    <x v="0"/>
    <x v="0"/>
    <m/>
    <m/>
    <x v="2"/>
    <m/>
    <n v="6"/>
    <n v="5"/>
    <n v="100"/>
    <s v="The most important aspects of nanodegree is always the project and the time spent applying what you have learnt.Be sure you R&amp;D a lot while making projects about the subjects topics and modules.read a lot and experiment a lot with data and projects."/>
    <x v="1"/>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x v="0"/>
    <x v="1"/>
    <m/>
    <m/>
    <x v="0"/>
    <x v="0"/>
    <x v="5"/>
    <x v="1"/>
    <n v="8"/>
    <n v="6"/>
    <x v="7"/>
    <n v="6"/>
    <x v="0"/>
    <n v="0"/>
    <x v="1"/>
    <m/>
    <s v=" A quality life demands quality questions "/>
    <m/>
    <x v="0"/>
    <x v="14"/>
    <m/>
    <x v="1"/>
    <m/>
    <x v="2"/>
    <m/>
    <n v="5"/>
    <s v="Pisom Tech"/>
    <x v="0"/>
    <x v="0"/>
    <x v="1"/>
    <x v="0"/>
    <x v="1"/>
    <x v="0"/>
    <x v="0"/>
    <x v="0"/>
    <x v="0"/>
    <m/>
    <m/>
    <x v="2"/>
    <m/>
    <n v="6"/>
    <n v="4"/>
    <n v="3"/>
    <s v="Do it. It's worth it."/>
    <x v="0"/>
    <m/>
    <n v="10"/>
    <s v="Differentiate pricing for countries outside of US"/>
    <s v="IoT, Blockchains"/>
    <m/>
    <n v="0"/>
  </r>
  <r>
    <n v="449"/>
    <x v="0"/>
    <x v="0"/>
    <m/>
    <m/>
    <x v="1"/>
    <x v="0"/>
    <x v="20"/>
    <x v="2"/>
    <n v="6"/>
    <n v="50"/>
    <x v="1"/>
    <n v="5"/>
    <x v="10"/>
    <n v="1"/>
    <x v="7"/>
    <m/>
    <m/>
    <m/>
    <x v="0"/>
    <x v="22"/>
    <m/>
    <x v="0"/>
    <m/>
    <x v="10"/>
    <m/>
    <n v="5"/>
    <s v="Dusseldorf "/>
    <x v="1"/>
    <x v="0"/>
    <x v="1"/>
    <x v="0"/>
    <x v="1"/>
    <x v="0"/>
    <x v="0"/>
    <x v="1"/>
    <x v="0"/>
    <m/>
    <m/>
    <x v="1"/>
    <m/>
    <n v="5"/>
    <n v="3"/>
    <n v="20"/>
    <s v="Try to finish assignments before the deadline"/>
    <x v="2"/>
    <s v="I had participated in the first AI class before Udacity was founded? And just followed the steps of Mr. Thrun "/>
    <n v="9"/>
    <s v="Enrich the content of some nanodegree parts, to facilitate understanding "/>
    <s v="Embedded development"/>
    <m/>
    <n v="0"/>
  </r>
  <r>
    <n v="450"/>
    <x v="1"/>
    <x v="0"/>
    <m/>
    <m/>
    <x v="1"/>
    <x v="0"/>
    <x v="18"/>
    <x v="2"/>
    <n v="8"/>
    <n v="75"/>
    <x v="6"/>
    <n v="20"/>
    <x v="4"/>
    <n v="0"/>
    <x v="1"/>
    <m/>
    <s v=" Machine learning for life "/>
    <m/>
    <x v="0"/>
    <x v="6"/>
    <m/>
    <x v="4"/>
    <m/>
    <x v="2"/>
    <m/>
    <n v="14"/>
    <s v="Self employed "/>
    <x v="2"/>
    <x v="0"/>
    <x v="1"/>
    <x v="0"/>
    <x v="1"/>
    <x v="0"/>
    <x v="0"/>
    <x v="0"/>
    <x v="0"/>
    <m/>
    <m/>
    <x v="1"/>
    <m/>
    <n v="6"/>
    <n v="10"/>
    <n v="15"/>
    <s v="Don't give up and keep working. "/>
    <x v="2"/>
    <s v="Media"/>
    <n v="10"/>
    <s v="Build local communities of students"/>
    <s v="Quantum Computing "/>
    <s v="No"/>
    <n v="1"/>
  </r>
  <r>
    <n v="451"/>
    <x v="1"/>
    <x v="0"/>
    <m/>
    <s v="Help prepare for an advanced degree"/>
    <x v="1"/>
    <x v="0"/>
    <x v="10"/>
    <x v="0"/>
    <n v="8"/>
    <n v="0"/>
    <x v="4"/>
    <n v="60"/>
    <x v="6"/>
    <n v="1"/>
    <x v="7"/>
    <m/>
    <m/>
    <m/>
    <x v="0"/>
    <x v="12"/>
    <m/>
    <x v="7"/>
    <m/>
    <x v="2"/>
    <m/>
    <n v="1"/>
    <s v="self employed"/>
    <x v="0"/>
    <x v="0"/>
    <x v="1"/>
    <x v="0"/>
    <x v="1"/>
    <x v="1"/>
    <x v="0"/>
    <x v="0"/>
    <x v="0"/>
    <m/>
    <m/>
    <x v="0"/>
    <m/>
    <n v="5"/>
    <n v="2"/>
    <n v="6"/>
    <s v="Be very proactive about your schedule. Make sure you plan out what you want to do for the week and make sure you stick to those plans with the same commitment as you would a doctor's appointment. "/>
    <x v="1"/>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x v="1"/>
    <x v="0"/>
    <m/>
    <m/>
    <x v="0"/>
    <x v="0"/>
    <x v="33"/>
    <x v="2"/>
    <n v="7"/>
    <n v="70"/>
    <x v="1"/>
    <n v="50"/>
    <x v="6"/>
    <n v="1"/>
    <x v="7"/>
    <m/>
    <m/>
    <m/>
    <x v="0"/>
    <x v="14"/>
    <m/>
    <x v="1"/>
    <m/>
    <x v="13"/>
    <m/>
    <n v="15"/>
    <s v="Audasa"/>
    <x v="2"/>
    <x v="0"/>
    <x v="1"/>
    <x v="0"/>
    <x v="0"/>
    <x v="1"/>
    <x v="0"/>
    <x v="0"/>
    <x v="0"/>
    <m/>
    <m/>
    <x v="1"/>
    <m/>
    <n v="6"/>
    <n v="4"/>
    <n v="25"/>
    <s v="Work hard"/>
    <x v="1"/>
    <m/>
    <n v="7"/>
    <s v="More project"/>
    <m/>
    <m/>
    <n v="0"/>
  </r>
  <r>
    <n v="453"/>
    <x v="0"/>
    <x v="1"/>
    <m/>
    <m/>
    <x v="0"/>
    <x v="0"/>
    <x v="0"/>
    <x v="0"/>
    <n v="7"/>
    <n v="0"/>
    <x v="3"/>
    <n v="20"/>
    <x v="1"/>
    <n v="0"/>
    <x v="0"/>
    <m/>
    <s v=" Data is the new bacon "/>
    <m/>
    <x v="0"/>
    <x v="11"/>
    <m/>
    <x v="1"/>
    <m/>
    <x v="2"/>
    <m/>
    <n v="2"/>
    <m/>
    <x v="2"/>
    <x v="0"/>
    <x v="1"/>
    <x v="0"/>
    <x v="0"/>
    <x v="0"/>
    <x v="1"/>
    <x v="0"/>
    <x v="0"/>
    <m/>
    <m/>
    <x v="0"/>
    <m/>
    <n v="5"/>
    <n v="5"/>
    <n v="10"/>
    <s v="Just do it"/>
    <x v="0"/>
    <m/>
    <n v="7"/>
    <s v="Less Siraj"/>
    <m/>
    <m/>
    <n v="0"/>
  </r>
  <r>
    <n v="454"/>
    <x v="0"/>
    <x v="1"/>
    <m/>
    <m/>
    <x v="0"/>
    <x v="0"/>
    <x v="24"/>
    <x v="0"/>
    <n v="7"/>
    <n v="30"/>
    <x v="11"/>
    <n v="8"/>
    <x v="5"/>
    <n v="1"/>
    <x v="7"/>
    <m/>
    <m/>
    <m/>
    <x v="0"/>
    <x v="14"/>
    <m/>
    <x v="0"/>
    <m/>
    <x v="16"/>
    <m/>
    <n v="14"/>
    <s v="TRE-RS"/>
    <x v="0"/>
    <x v="0"/>
    <x v="1"/>
    <x v="0"/>
    <x v="0"/>
    <x v="0"/>
    <x v="1"/>
    <x v="0"/>
    <x v="0"/>
    <m/>
    <m/>
    <x v="0"/>
    <m/>
    <n v="5"/>
    <n v="4"/>
    <n v="12"/>
    <s v="Try to understand the theory more than to worry about the applications, this will be a consequence"/>
    <x v="1"/>
    <m/>
    <n v="10"/>
    <s v="It would be interesting a section of scientific publications in the area and possibly a video commenting on."/>
    <s v="Quantum Computing"/>
    <s v="You are awesome! :)"/>
    <n v="1"/>
  </r>
  <r>
    <n v="455"/>
    <x v="1"/>
    <x v="0"/>
    <m/>
    <m/>
    <x v="1"/>
    <x v="0"/>
    <x v="2"/>
    <x v="0"/>
    <n v="7"/>
    <n v="0"/>
    <x v="1"/>
    <n v="50"/>
    <x v="10"/>
    <n v="1"/>
    <x v="7"/>
    <m/>
    <m/>
    <m/>
    <x v="1"/>
    <x v="7"/>
    <m/>
    <x v="3"/>
    <m/>
    <x v="5"/>
    <m/>
    <m/>
    <m/>
    <x v="2"/>
    <x v="1"/>
    <x v="1"/>
    <x v="1"/>
    <x v="1"/>
    <x v="0"/>
    <x v="0"/>
    <x v="0"/>
    <x v="0"/>
    <m/>
    <m/>
    <x v="1"/>
    <m/>
    <n v="20"/>
    <n v="10"/>
    <n v="5"/>
    <s v="Consistency is the key to success._x000a__x000a_If one is stuck on a problem or doesn't understand a concept, it helps to break it down and then tackle it one step at a time."/>
    <x v="2"/>
    <s v="YouTube interview of Peter Diamandis"/>
    <n v="9"/>
    <s v="In project 3 (generate TV scripts) of the Deep Learning Nano Degree there were  advanced projects 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x v="1"/>
    <x v="0"/>
    <m/>
    <s v="Help prepare for an advanced degree"/>
    <x v="1"/>
    <x v="0"/>
    <x v="21"/>
    <x v="3"/>
    <n v="7"/>
    <n v="50"/>
    <x v="6"/>
    <n v="15"/>
    <x v="4"/>
    <n v="1"/>
    <x v="7"/>
    <m/>
    <m/>
    <m/>
    <x v="1"/>
    <x v="7"/>
    <m/>
    <x v="3"/>
    <m/>
    <x v="5"/>
    <m/>
    <m/>
    <m/>
    <x v="0"/>
    <x v="0"/>
    <x v="1"/>
    <x v="0"/>
    <x v="1"/>
    <x v="0"/>
    <x v="0"/>
    <x v="0"/>
    <x v="0"/>
    <m/>
    <m/>
    <x v="1"/>
    <m/>
    <n v="5"/>
    <n v="6"/>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x v="0"/>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x v="0"/>
    <x v="0"/>
    <m/>
    <m/>
    <x v="1"/>
    <x v="0"/>
    <x v="20"/>
    <x v="2"/>
    <n v="8"/>
    <n v="10"/>
    <x v="7"/>
    <n v="0"/>
    <x v="8"/>
    <n v="0"/>
    <x v="3"/>
    <m/>
    <s v=" A quality life demands quality questions "/>
    <m/>
    <x v="0"/>
    <x v="16"/>
    <m/>
    <x v="1"/>
    <m/>
    <x v="2"/>
    <m/>
    <n v="10"/>
    <m/>
    <x v="1"/>
    <x v="0"/>
    <x v="1"/>
    <x v="0"/>
    <x v="0"/>
    <x v="0"/>
    <x v="1"/>
    <x v="0"/>
    <x v="0"/>
    <m/>
    <m/>
    <x v="1"/>
    <m/>
    <n v="5"/>
    <n v="4"/>
    <n v="12"/>
    <s v="consistent and regular studying of material"/>
    <x v="0"/>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x v="1"/>
    <x v="0"/>
    <s v="Help move from academia to industry"/>
    <s v="Help prepare for an advanced degree"/>
    <x v="1"/>
    <x v="0"/>
    <x v="12"/>
    <x v="3"/>
    <n v="7"/>
    <n v="120"/>
    <x v="11"/>
    <n v="100"/>
    <x v="5"/>
    <n v="0"/>
    <x v="5"/>
    <m/>
    <m/>
    <s v="I'm going Deep !"/>
    <x v="1"/>
    <x v="7"/>
    <m/>
    <x v="3"/>
    <m/>
    <x v="5"/>
    <m/>
    <m/>
    <m/>
    <x v="0"/>
    <x v="0"/>
    <x v="1"/>
    <x v="0"/>
    <x v="0"/>
    <x v="0"/>
    <x v="1"/>
    <x v="0"/>
    <x v="0"/>
    <m/>
    <m/>
    <x v="0"/>
    <m/>
    <n v="6"/>
    <n v="6"/>
    <n v="4"/>
    <s v="Dedication and patience are paramount. Stick with the problem long enough and you're bound to make a breakthrough. Research whatever it is you're learning. Make optional content your goal."/>
    <x v="0"/>
    <m/>
    <n v="9"/>
    <s v="Career Guidance for India"/>
    <s v="Advanced Deep Learning courses, Reinforcement learning and Outer Space Mechanics"/>
    <m/>
    <n v="1"/>
  </r>
  <r>
    <n v="459"/>
    <x v="1"/>
    <x v="1"/>
    <m/>
    <m/>
    <x v="0"/>
    <x v="0"/>
    <x v="23"/>
    <x v="2"/>
    <n v="6"/>
    <n v="60"/>
    <x v="9"/>
    <n v="10"/>
    <x v="5"/>
    <n v="0"/>
    <x v="3"/>
    <m/>
    <s v=" Machine learning for life "/>
    <m/>
    <x v="1"/>
    <x v="7"/>
    <m/>
    <x v="3"/>
    <m/>
    <x v="5"/>
    <m/>
    <m/>
    <m/>
    <x v="2"/>
    <x v="0"/>
    <x v="1"/>
    <x v="1"/>
    <x v="0"/>
    <x v="0"/>
    <x v="0"/>
    <x v="0"/>
    <x v="0"/>
    <m/>
    <m/>
    <x v="1"/>
    <m/>
    <n v="40"/>
    <n v="20"/>
    <n v="25"/>
    <s v="Always finish what you start"/>
    <x v="1"/>
    <m/>
    <n v="9"/>
    <s v="I wish there are more content at Data Analyst Nanodegree"/>
    <s v="Deep learning, NLP "/>
    <s v="I think employers in the USA recognize Udacity Nanodegree, but I am not sure about Canadian employers."/>
    <n v="1"/>
  </r>
  <r>
    <n v="460"/>
    <x v="1"/>
    <x v="0"/>
    <m/>
    <m/>
    <x v="0"/>
    <x v="0"/>
    <x v="2"/>
    <x v="0"/>
    <n v="6"/>
    <n v="20"/>
    <x v="1"/>
    <n v="3"/>
    <x v="10"/>
    <n v="1"/>
    <x v="7"/>
    <m/>
    <m/>
    <m/>
    <x v="0"/>
    <x v="14"/>
    <m/>
    <x v="4"/>
    <m/>
    <x v="2"/>
    <m/>
    <n v="2"/>
    <s v="Microsoft"/>
    <x v="2"/>
    <x v="0"/>
    <x v="1"/>
    <x v="0"/>
    <x v="1"/>
    <x v="0"/>
    <x v="0"/>
    <x v="0"/>
    <x v="0"/>
    <m/>
    <m/>
    <x v="3"/>
    <s v="Videos"/>
    <n v="5"/>
    <n v="5"/>
    <n v="20"/>
    <s v="Be consistent with your work"/>
    <x v="0"/>
    <m/>
    <n v="10"/>
    <s v="Nothing"/>
    <s v="Nothing"/>
    <s v="Nope"/>
    <n v="0"/>
  </r>
  <r>
    <n v="461"/>
    <x v="1"/>
    <x v="0"/>
    <m/>
    <m/>
    <x v="1"/>
    <x v="0"/>
    <x v="33"/>
    <x v="2"/>
    <n v="6"/>
    <n v="0"/>
    <x v="2"/>
    <n v="5"/>
    <x v="7"/>
    <n v="0"/>
    <x v="3"/>
    <m/>
    <s v=" Machine learning for life "/>
    <m/>
    <x v="0"/>
    <x v="6"/>
    <m/>
    <x v="4"/>
    <m/>
    <x v="2"/>
    <m/>
    <n v="15"/>
    <m/>
    <x v="2"/>
    <x v="0"/>
    <x v="1"/>
    <x v="0"/>
    <x v="0"/>
    <x v="0"/>
    <x v="0"/>
    <x v="0"/>
    <x v="0"/>
    <s v="None"/>
    <m/>
    <x v="3"/>
    <m/>
    <n v="0"/>
    <n v="0"/>
    <m/>
    <m/>
    <x v="4"/>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x v="1"/>
    <x v="0"/>
    <m/>
    <m/>
    <x v="0"/>
    <x v="0"/>
    <x v="26"/>
    <x v="1"/>
    <n v="7"/>
    <n v="0"/>
    <x v="11"/>
    <n v="5"/>
    <x v="6"/>
    <n v="0"/>
    <x v="0"/>
    <m/>
    <s v=" Machine learning for life "/>
    <m/>
    <x v="1"/>
    <x v="7"/>
    <m/>
    <x v="3"/>
    <m/>
    <x v="5"/>
    <m/>
    <m/>
    <m/>
    <x v="2"/>
    <x v="0"/>
    <x v="1"/>
    <x v="0"/>
    <x v="0"/>
    <x v="0"/>
    <x v="1"/>
    <x v="0"/>
    <x v="0"/>
    <m/>
    <m/>
    <x v="1"/>
    <m/>
    <n v="5"/>
    <n v="5"/>
    <n v="100"/>
    <s v="Stay focused and never give up._x000a_Not giving up is the key "/>
    <x v="1"/>
    <m/>
    <n v="10"/>
    <s v="Integrate more job opportunities "/>
    <s v="Apache spark,_x000a_Distributed computing"/>
    <m/>
    <n v="1"/>
  </r>
  <r>
    <n v="463"/>
    <x v="1"/>
    <x v="0"/>
    <m/>
    <m/>
    <x v="0"/>
    <x v="0"/>
    <x v="9"/>
    <x v="0"/>
    <n v="8"/>
    <n v="0"/>
    <x v="4"/>
    <n v="12"/>
    <x v="8"/>
    <n v="0"/>
    <x v="0"/>
    <m/>
    <s v=" Data is the new bacon "/>
    <m/>
    <x v="1"/>
    <x v="7"/>
    <m/>
    <x v="3"/>
    <m/>
    <x v="5"/>
    <m/>
    <m/>
    <m/>
    <x v="0"/>
    <x v="0"/>
    <x v="1"/>
    <x v="1"/>
    <x v="0"/>
    <x v="0"/>
    <x v="0"/>
    <x v="0"/>
    <x v="0"/>
    <m/>
    <m/>
    <x v="1"/>
    <m/>
    <n v="5"/>
    <n v="5"/>
    <n v="5"/>
    <s v="Study regularly and define deadlines to finish the projects"/>
    <x v="1"/>
    <m/>
    <n v="8"/>
    <s v="Nothing"/>
    <s v="Time series forecast"/>
    <s v="ðŸ’™ u guys"/>
    <n v="1"/>
  </r>
  <r>
    <n v="464"/>
    <x v="1"/>
    <x v="0"/>
    <s v="Help move from academia to industry"/>
    <m/>
    <x v="1"/>
    <x v="0"/>
    <x v="1"/>
    <x v="0"/>
    <n v="7"/>
    <n v="0"/>
    <x v="4"/>
    <n v="0"/>
    <x v="6"/>
    <n v="0"/>
    <x v="1"/>
    <m/>
    <s v=" Machine learning for life "/>
    <m/>
    <x v="0"/>
    <x v="11"/>
    <m/>
    <x v="1"/>
    <m/>
    <x v="2"/>
    <m/>
    <n v="1"/>
    <s v="Self "/>
    <x v="2"/>
    <x v="0"/>
    <x v="1"/>
    <x v="1"/>
    <x v="0"/>
    <x v="0"/>
    <x v="0"/>
    <x v="0"/>
    <x v="0"/>
    <m/>
    <m/>
    <x v="2"/>
    <m/>
    <n v="6"/>
    <n v="3"/>
    <n v="8"/>
    <s v="Work on topics/projects you are comfortable with first... once you are halfway through the program you are likely to fight through the remainder "/>
    <x v="2"/>
    <s v="Email "/>
    <n v="6"/>
    <s v="Improve lecture qualities and deliver on job guarantee promise... grad plus support is horrible "/>
    <s v="Reinforcement learning, recommender systems... not taught by Georgia tech"/>
    <m/>
    <n v="1"/>
  </r>
  <r>
    <n v="465"/>
    <x v="1"/>
    <x v="0"/>
    <m/>
    <m/>
    <x v="1"/>
    <x v="0"/>
    <x v="0"/>
    <x v="0"/>
    <n v="7"/>
    <n v="90"/>
    <x v="7"/>
    <n v="0"/>
    <x v="1"/>
    <n v="0"/>
    <x v="5"/>
    <m/>
    <s v=" Machine learning for life "/>
    <m/>
    <x v="0"/>
    <x v="7"/>
    <s v="Udacity Mentor"/>
    <x v="4"/>
    <m/>
    <x v="0"/>
    <m/>
    <n v="1"/>
    <s v="Remote"/>
    <x v="0"/>
    <x v="0"/>
    <x v="1"/>
    <x v="1"/>
    <x v="1"/>
    <x v="1"/>
    <x v="1"/>
    <x v="1"/>
    <x v="0"/>
    <m/>
    <m/>
    <x v="1"/>
    <m/>
    <n v="10"/>
    <n v="8"/>
    <n v="12"/>
    <s v="- don't try to be perfect_x000a_- never give-up (persistence)_x000a_- Try more hands-on on related concepts of Nanodegree from other sources"/>
    <x v="2"/>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less than 1% of things are invented. _x000a_"/>
    <m/>
  </r>
  <r>
    <n v="466"/>
    <x v="0"/>
    <x v="1"/>
    <m/>
    <m/>
    <x v="1"/>
    <x v="0"/>
    <x v="39"/>
    <x v="5"/>
    <n v="6"/>
    <n v="48"/>
    <x v="4"/>
    <n v="4"/>
    <x v="10"/>
    <n v="0"/>
    <x v="3"/>
    <m/>
    <s v=" Machine learning for life "/>
    <m/>
    <x v="0"/>
    <x v="17"/>
    <m/>
    <x v="0"/>
    <m/>
    <x v="2"/>
    <m/>
    <n v="40"/>
    <s v="Cleartech Ltda"/>
    <x v="2"/>
    <x v="0"/>
    <x v="1"/>
    <x v="0"/>
    <x v="1"/>
    <x v="0"/>
    <x v="0"/>
    <x v="0"/>
    <x v="0"/>
    <m/>
    <m/>
    <x v="1"/>
    <m/>
    <n v="6"/>
    <n v="6"/>
    <n v="100"/>
    <s v="Complete the prerequisites before starting. Manage your time. Read extra papers, books etc."/>
    <x v="1"/>
    <m/>
    <n v="9"/>
    <s v="The lectures could be more extensive with focus on the concepts and theory as well as could contain an introduction to the projects"/>
    <s v="Cloud Computing, BPM and Network Management"/>
    <m/>
    <n v="1"/>
  </r>
  <r>
    <n v="467"/>
    <x v="1"/>
    <x v="0"/>
    <m/>
    <m/>
    <x v="0"/>
    <x v="0"/>
    <x v="1"/>
    <x v="0"/>
    <n v="7"/>
    <n v="0"/>
    <x v="12"/>
    <n v="12"/>
    <x v="6"/>
    <n v="1"/>
    <x v="7"/>
    <m/>
    <m/>
    <m/>
    <x v="0"/>
    <x v="8"/>
    <m/>
    <x v="2"/>
    <m/>
    <x v="2"/>
    <m/>
    <n v="18"/>
    <s v="Kompstar"/>
    <x v="4"/>
    <x v="0"/>
    <x v="1"/>
    <x v="0"/>
    <x v="0"/>
    <x v="0"/>
    <x v="1"/>
    <x v="0"/>
    <x v="0"/>
    <m/>
    <m/>
    <x v="0"/>
    <m/>
    <n v="20"/>
    <n v="10"/>
    <n v="30"/>
    <s v="Be good in math"/>
    <x v="2"/>
    <s v="vc.ru"/>
    <n v="10"/>
    <s v="I don't know. You are the best!"/>
    <s v="I would like to see Advanced Deep Learning Nanodegree."/>
    <s v="The price is little too high for me. Some discounts would be great."/>
    <n v="0"/>
  </r>
  <r>
    <n v="468"/>
    <x v="1"/>
    <x v="0"/>
    <m/>
    <m/>
    <x v="0"/>
    <x v="0"/>
    <x v="13"/>
    <x v="1"/>
    <n v="7"/>
    <n v="0"/>
    <x v="6"/>
    <n v="3"/>
    <x v="3"/>
    <n v="1"/>
    <x v="7"/>
    <m/>
    <m/>
    <m/>
    <x v="0"/>
    <x v="4"/>
    <m/>
    <x v="4"/>
    <m/>
    <x v="0"/>
    <m/>
    <n v="0"/>
    <s v="Udacity"/>
    <x v="0"/>
    <x v="0"/>
    <x v="1"/>
    <x v="0"/>
    <x v="1"/>
    <x v="0"/>
    <x v="0"/>
    <x v="0"/>
    <x v="0"/>
    <m/>
    <m/>
    <x v="0"/>
    <m/>
    <n v="6"/>
    <n v="6"/>
    <n v="10"/>
    <s v="Involve yourself in the slack community"/>
    <x v="1"/>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x v="1"/>
    <x v="1"/>
    <m/>
    <m/>
    <x v="1"/>
    <x v="0"/>
    <x v="8"/>
    <x v="2"/>
    <n v="4"/>
    <n v="180"/>
    <x v="5"/>
    <n v="10"/>
    <x v="11"/>
    <n v="1"/>
    <x v="7"/>
    <m/>
    <m/>
    <m/>
    <x v="0"/>
    <x v="16"/>
    <m/>
    <x v="3"/>
    <s v="Engineer"/>
    <x v="2"/>
    <m/>
    <n v="14"/>
    <s v="ABB Robotics"/>
    <x v="1"/>
    <x v="0"/>
    <x v="1"/>
    <x v="0"/>
    <x v="1"/>
    <x v="1"/>
    <x v="1"/>
    <x v="1"/>
    <x v="0"/>
    <m/>
    <m/>
    <x v="0"/>
    <m/>
    <n v="30"/>
    <n v="6"/>
    <n v="60"/>
    <s v="Do not worry if something doen not work now. It will work tomorrow. You are amaizing around awasome people. Enjoy as much as you can. Secure you future and amazing journey"/>
    <x v="0"/>
    <m/>
    <n v="10"/>
    <s v="Every thing is perfect. It will be nice to have AIND second edition (more great alghorithms), MLND also second edition and DLND."/>
    <s v="Extended course in order to study Robotics solutions and systems. Programming FPGA, microcontrollers"/>
    <s v="Everything is perfect"/>
    <n v="0"/>
  </r>
  <r>
    <n v="470"/>
    <x v="0"/>
    <x v="0"/>
    <m/>
    <m/>
    <x v="1"/>
    <x v="0"/>
    <x v="19"/>
    <x v="0"/>
    <n v="6"/>
    <n v="120"/>
    <x v="5"/>
    <n v="12"/>
    <x v="9"/>
    <n v="1"/>
    <x v="7"/>
    <m/>
    <m/>
    <m/>
    <x v="0"/>
    <x v="7"/>
    <s v="Network Engineer"/>
    <x v="0"/>
    <m/>
    <x v="14"/>
    <m/>
    <n v="7"/>
    <s v="Ambrogio Srl"/>
    <x v="2"/>
    <x v="0"/>
    <x v="1"/>
    <x v="0"/>
    <x v="0"/>
    <x v="0"/>
    <x v="1"/>
    <x v="0"/>
    <x v="0"/>
    <m/>
    <m/>
    <x v="1"/>
    <m/>
    <n v="4"/>
    <n v="4"/>
    <n v="4"/>
    <s v="try to clear yourself theoretical aspects with the help of pratical examples and of active community, try to respect the suggested deadlines"/>
    <x v="1"/>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x v="0"/>
    <x v="1"/>
    <m/>
    <m/>
    <x v="0"/>
    <x v="0"/>
    <x v="10"/>
    <x v="0"/>
    <n v="6"/>
    <n v="120"/>
    <x v="7"/>
    <n v="50"/>
    <x v="9"/>
    <n v="0"/>
    <x v="0"/>
    <m/>
    <s v=" Machine learning for life "/>
    <m/>
    <x v="0"/>
    <x v="8"/>
    <m/>
    <x v="6"/>
    <m/>
    <x v="2"/>
    <m/>
    <n v="1"/>
    <s v="Smart Health UG"/>
    <x v="4"/>
    <x v="0"/>
    <x v="1"/>
    <x v="0"/>
    <x v="1"/>
    <x v="0"/>
    <x v="0"/>
    <x v="0"/>
    <x v="0"/>
    <m/>
    <m/>
    <x v="2"/>
    <m/>
    <n v="25"/>
    <n v="15"/>
    <n v="5"/>
    <s v="Just do it!"/>
    <x v="0"/>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x v="1"/>
    <x v="0"/>
    <m/>
    <m/>
    <x v="0"/>
    <x v="0"/>
    <x v="7"/>
    <x v="2"/>
    <n v="7"/>
    <n v="0"/>
    <x v="3"/>
    <n v="10"/>
    <x v="2"/>
    <n v="1"/>
    <x v="7"/>
    <m/>
    <m/>
    <m/>
    <x v="0"/>
    <x v="15"/>
    <m/>
    <x v="3"/>
    <s v="Senior Engineer"/>
    <x v="7"/>
    <m/>
    <n v="10"/>
    <s v="Sutter Health"/>
    <x v="4"/>
    <x v="0"/>
    <x v="1"/>
    <x v="0"/>
    <x v="0"/>
    <x v="0"/>
    <x v="1"/>
    <x v="0"/>
    <x v="0"/>
    <m/>
    <m/>
    <x v="1"/>
    <m/>
    <n v="5"/>
    <n v="2"/>
    <n v="10"/>
    <s v="Keep re-reviewing the training materials as often as possible"/>
    <x v="1"/>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x v="1"/>
    <x v="0"/>
    <m/>
    <m/>
    <x v="0"/>
    <x v="0"/>
    <x v="1"/>
    <x v="0"/>
    <n v="7"/>
    <n v="50"/>
    <x v="1"/>
    <n v="4"/>
    <x v="6"/>
    <n v="1"/>
    <x v="7"/>
    <m/>
    <m/>
    <m/>
    <x v="0"/>
    <x v="16"/>
    <m/>
    <x v="1"/>
    <m/>
    <x v="6"/>
    <m/>
    <n v="12"/>
    <s v="Thorlabs, Inc"/>
    <x v="1"/>
    <x v="0"/>
    <x v="1"/>
    <x v="0"/>
    <x v="0"/>
    <x v="0"/>
    <x v="1"/>
    <x v="0"/>
    <x v="0"/>
    <m/>
    <m/>
    <x v="1"/>
    <m/>
    <n v="3"/>
    <n v="4"/>
    <n v="7"/>
    <s v="Don't hesitate to ask questions and to look for help in the forums or slack channels. Udacity is really there to help you in successfully completing your Nanodegree. "/>
    <x v="0"/>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x v="0"/>
    <x v="0"/>
    <m/>
    <m/>
    <x v="1"/>
    <x v="0"/>
    <x v="24"/>
    <x v="0"/>
    <n v="8"/>
    <n v="25"/>
    <x v="4"/>
    <n v="40"/>
    <x v="6"/>
    <n v="1"/>
    <x v="7"/>
    <m/>
    <m/>
    <m/>
    <x v="0"/>
    <x v="10"/>
    <m/>
    <x v="1"/>
    <m/>
    <x v="7"/>
    <m/>
    <n v="5"/>
    <s v="Munich"/>
    <x v="1"/>
    <x v="0"/>
    <x v="1"/>
    <x v="0"/>
    <x v="1"/>
    <x v="0"/>
    <x v="0"/>
    <x v="0"/>
    <x v="0"/>
    <m/>
    <m/>
    <x v="1"/>
    <m/>
    <n v="4"/>
    <n v="3"/>
    <n v="120"/>
    <s v="Work early in the morning before your day-job starts and not after a 10-12 hours day in office - is more efficient"/>
    <x v="2"/>
    <s v="Media"/>
    <n v="9"/>
    <s v="Nothing"/>
    <s v="Bioinformatics, Healthinformatics"/>
    <s v="NO"/>
    <n v="0"/>
  </r>
  <r>
    <n v="475"/>
    <x v="1"/>
    <x v="1"/>
    <m/>
    <m/>
    <x v="1"/>
    <x v="0"/>
    <x v="6"/>
    <x v="0"/>
    <n v="8"/>
    <n v="60"/>
    <x v="12"/>
    <n v="7"/>
    <x v="3"/>
    <n v="1"/>
    <x v="7"/>
    <m/>
    <m/>
    <m/>
    <x v="0"/>
    <x v="14"/>
    <m/>
    <x v="1"/>
    <m/>
    <x v="2"/>
    <m/>
    <n v="10"/>
    <m/>
    <x v="2"/>
    <x v="0"/>
    <x v="1"/>
    <x v="0"/>
    <x v="0"/>
    <x v="0"/>
    <x v="1"/>
    <x v="0"/>
    <x v="0"/>
    <m/>
    <m/>
    <x v="1"/>
    <m/>
    <n v="4"/>
    <n v="16"/>
    <n v="30"/>
    <s v="Don't give up"/>
    <x v="2"/>
    <s v="Internet"/>
    <n v="8"/>
    <s v="Couch at personal level"/>
    <m/>
    <m/>
    <n v="0"/>
  </r>
  <r>
    <n v="476"/>
    <x v="0"/>
    <x v="1"/>
    <m/>
    <m/>
    <x v="1"/>
    <x v="0"/>
    <x v="6"/>
    <x v="0"/>
    <n v="6"/>
    <n v="30"/>
    <x v="5"/>
    <n v="25"/>
    <x v="4"/>
    <n v="0"/>
    <x v="1"/>
    <m/>
    <s v=" Machine learning for life "/>
    <m/>
    <x v="0"/>
    <x v="11"/>
    <m/>
    <x v="1"/>
    <m/>
    <x v="5"/>
    <s v="HR Consulting"/>
    <n v="5"/>
    <s v="PageGroup"/>
    <x v="2"/>
    <x v="0"/>
    <x v="1"/>
    <x v="0"/>
    <x v="0"/>
    <x v="0"/>
    <x v="1"/>
    <x v="0"/>
    <x v="0"/>
    <m/>
    <m/>
    <x v="1"/>
    <m/>
    <n v="10"/>
    <n v="6"/>
    <n v="10"/>
    <s v="The Udacity forum and Google are your allies"/>
    <x v="1"/>
    <m/>
    <n v="10"/>
    <s v="Add courses on cryptocurrencies"/>
    <s v="Cryptocurrencies"/>
    <s v="I don't like Slack. It doesn't work well for a course with so many students."/>
    <n v="0"/>
  </r>
  <r>
    <n v="477"/>
    <x v="1"/>
    <x v="0"/>
    <m/>
    <s v="Help prepare for an advanced degree"/>
    <x v="1"/>
    <x v="0"/>
    <x v="26"/>
    <x v="1"/>
    <n v="9"/>
    <n v="0"/>
    <x v="5"/>
    <n v="6"/>
    <x v="9"/>
    <n v="1"/>
    <x v="7"/>
    <m/>
    <m/>
    <m/>
    <x v="0"/>
    <x v="6"/>
    <m/>
    <x v="1"/>
    <m/>
    <x v="0"/>
    <m/>
    <n v="2"/>
    <s v="Udacity"/>
    <x v="0"/>
    <x v="0"/>
    <x v="1"/>
    <x v="1"/>
    <x v="0"/>
    <x v="0"/>
    <x v="0"/>
    <x v="0"/>
    <x v="0"/>
    <m/>
    <m/>
    <x v="1"/>
    <m/>
    <n v="15"/>
    <n v="30"/>
    <n v="22"/>
    <s v="Whenever you feel lonely and desperate, Udacity mentors and coaches are ready to help._x000a_Never give up and always stay motivated. It worths all your hard work."/>
    <x v="2"/>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9"/>
    <x v="1"/>
    <x v="0"/>
    <m/>
    <m/>
    <x v="1"/>
    <x v="0"/>
    <x v="3"/>
    <x v="0"/>
    <n v="7"/>
    <n v="40"/>
    <x v="1"/>
    <n v="15"/>
    <x v="3"/>
    <n v="1"/>
    <x v="7"/>
    <m/>
    <m/>
    <m/>
    <x v="0"/>
    <x v="14"/>
    <m/>
    <x v="3"/>
    <s v="Administrator/Developer"/>
    <x v="16"/>
    <m/>
    <n v="10"/>
    <s v="VSTV BiH"/>
    <x v="2"/>
    <x v="0"/>
    <x v="1"/>
    <x v="0"/>
    <x v="1"/>
    <x v="0"/>
    <x v="0"/>
    <x v="0"/>
    <x v="0"/>
    <m/>
    <m/>
    <x v="0"/>
    <m/>
    <n v="2"/>
    <n v="6"/>
    <n v="30"/>
    <s v="Projects can take a lot of time if you want to do them properly"/>
    <x v="1"/>
    <m/>
    <n v="5"/>
    <s v="iPad app is not good enough"/>
    <s v="Organized group projects or some kind idea exchange between students"/>
    <s v="No"/>
    <n v="1"/>
  </r>
  <r>
    <n v="480"/>
    <x v="1"/>
    <x v="0"/>
    <m/>
    <m/>
    <x v="1"/>
    <x v="0"/>
    <x v="9"/>
    <x v="0"/>
    <n v="6"/>
    <n v="80"/>
    <x v="14"/>
    <n v="10"/>
    <x v="1"/>
    <n v="0"/>
    <x v="1"/>
    <m/>
    <s v=" A quality life demands quality questions "/>
    <m/>
    <x v="0"/>
    <x v="10"/>
    <m/>
    <x v="1"/>
    <m/>
    <x v="5"/>
    <s v="Banking"/>
    <n v="4"/>
    <m/>
    <x v="0"/>
    <x v="0"/>
    <x v="1"/>
    <x v="1"/>
    <x v="0"/>
    <x v="0"/>
    <x v="0"/>
    <x v="0"/>
    <x v="0"/>
    <m/>
    <m/>
    <x v="1"/>
    <m/>
    <n v="10"/>
    <n v="10"/>
    <n v="4"/>
    <s v="Start with the end in mind - if you are seeking a job, what type of portfolio do you want to create?"/>
    <x v="1"/>
    <m/>
    <n v="8"/>
    <s v="Live reviews of projects - it gives the student the opportunity to seek clarification"/>
    <m/>
    <m/>
    <n v="1"/>
  </r>
  <r>
    <n v="481"/>
    <x v="0"/>
    <x v="0"/>
    <m/>
    <s v="Help prepare for an advanced degree"/>
    <x v="0"/>
    <x v="0"/>
    <x v="0"/>
    <x v="0"/>
    <n v="7"/>
    <n v="0"/>
    <x v="4"/>
    <n v="3"/>
    <x v="1"/>
    <n v="1"/>
    <x v="7"/>
    <m/>
    <m/>
    <m/>
    <x v="0"/>
    <x v="14"/>
    <m/>
    <x v="1"/>
    <m/>
    <x v="2"/>
    <m/>
    <n v="12"/>
    <s v="Kinvey"/>
    <x v="0"/>
    <x v="0"/>
    <x v="1"/>
    <x v="0"/>
    <x v="0"/>
    <x v="0"/>
    <x v="1"/>
    <x v="0"/>
    <x v="0"/>
    <m/>
    <m/>
    <x v="4"/>
    <m/>
    <n v="6"/>
    <n v="2"/>
    <n v="48"/>
    <s v="Keep focus!"/>
    <x v="1"/>
    <m/>
    <n v="10"/>
    <s v="Possibility to have a quick live chat one-one"/>
    <s v="C++"/>
    <s v="You guys are awesome!"/>
    <n v="1"/>
  </r>
  <r>
    <n v="482"/>
    <x v="1"/>
    <x v="0"/>
    <m/>
    <m/>
    <x v="0"/>
    <x v="0"/>
    <x v="9"/>
    <x v="0"/>
    <n v="8"/>
    <n v="30"/>
    <x v="5"/>
    <n v="5"/>
    <x v="6"/>
    <n v="0"/>
    <x v="0"/>
    <m/>
    <s v=" Data is the new bacon "/>
    <m/>
    <x v="0"/>
    <x v="5"/>
    <m/>
    <x v="0"/>
    <m/>
    <x v="4"/>
    <m/>
    <n v="7"/>
    <s v="Deloitte"/>
    <x v="2"/>
    <x v="0"/>
    <x v="1"/>
    <x v="1"/>
    <x v="1"/>
    <x v="0"/>
    <x v="1"/>
    <x v="0"/>
    <x v="0"/>
    <m/>
    <m/>
    <x v="1"/>
    <m/>
    <n v="4"/>
    <n v="6"/>
    <n v="20"/>
    <s v="Tenacity is the most important skill. Do not hesitate to ask questions on the forum or slack. Students and mentors are very helpful. "/>
    <x v="1"/>
    <m/>
    <n v="9"/>
    <s v="Everything is perfect. Just continue to teach cutting advanced techniques like Deep Learning. "/>
    <s v="Bayesian statistics, how to write a Medium article, c++, how to implement a research paper. "/>
    <m/>
    <n v="1"/>
  </r>
  <r>
    <n v="483"/>
    <x v="0"/>
    <x v="0"/>
    <m/>
    <m/>
    <x v="1"/>
    <x v="0"/>
    <x v="3"/>
    <x v="0"/>
    <n v="6"/>
    <n v="100"/>
    <x v="4"/>
    <n v="8"/>
    <x v="6"/>
    <n v="1"/>
    <x v="7"/>
    <m/>
    <m/>
    <m/>
    <x v="0"/>
    <x v="14"/>
    <m/>
    <x v="1"/>
    <m/>
    <x v="2"/>
    <m/>
    <n v="6"/>
    <s v="Freelancer"/>
    <x v="2"/>
    <x v="0"/>
    <x v="1"/>
    <x v="0"/>
    <x v="0"/>
    <x v="0"/>
    <x v="1"/>
    <x v="0"/>
    <x v="0"/>
    <m/>
    <m/>
    <x v="1"/>
    <m/>
    <n v="1"/>
    <n v="4"/>
    <n v="12"/>
    <s v="Use forum and slack channel widely. Project needs more time than expected, so start early."/>
    <x v="0"/>
    <m/>
    <n v="10"/>
    <s v="Practical projects"/>
    <s v="Block chain technology_x000a_Game programming_x000a_"/>
    <m/>
    <n v="0"/>
  </r>
  <r>
    <n v="484"/>
    <x v="1"/>
    <x v="0"/>
    <m/>
    <m/>
    <x v="0"/>
    <x v="0"/>
    <x v="36"/>
    <x v="2"/>
    <n v="6"/>
    <n v="30"/>
    <x v="1"/>
    <n v="30"/>
    <x v="7"/>
    <n v="1"/>
    <x v="7"/>
    <m/>
    <m/>
    <m/>
    <x v="0"/>
    <x v="2"/>
    <m/>
    <x v="2"/>
    <m/>
    <x v="5"/>
    <s v="Software security"/>
    <n v="15"/>
    <s v="DoSell Ltd"/>
    <x v="0"/>
    <x v="0"/>
    <x v="1"/>
    <x v="0"/>
    <x v="0"/>
    <x v="0"/>
    <x v="1"/>
    <x v="0"/>
    <x v="0"/>
    <m/>
    <m/>
    <x v="0"/>
    <m/>
    <n v="6"/>
    <n v="5"/>
    <n v="400"/>
    <s v="put learning into your daily practice (routine)"/>
    <x v="1"/>
    <m/>
    <n v="10"/>
    <s v="integrate jupyter notebook"/>
    <s v="IoT, Blockchain"/>
    <m/>
    <n v="1"/>
  </r>
  <r>
    <n v="485"/>
    <x v="1"/>
    <x v="0"/>
    <m/>
    <s v="Help prepare for an advanced degree"/>
    <x v="1"/>
    <x v="0"/>
    <x v="24"/>
    <x v="0"/>
    <n v="7"/>
    <n v="0"/>
    <x v="1"/>
    <n v="2"/>
    <x v="1"/>
    <n v="1"/>
    <x v="7"/>
    <m/>
    <m/>
    <m/>
    <x v="0"/>
    <x v="18"/>
    <m/>
    <x v="3"/>
    <s v="Code Review and Student Mentor"/>
    <x v="0"/>
    <m/>
    <n v="1"/>
    <s v="Udacity"/>
    <x v="0"/>
    <x v="1"/>
    <x v="1"/>
    <x v="1"/>
    <x v="0"/>
    <x v="0"/>
    <x v="1"/>
    <x v="0"/>
    <x v="0"/>
    <m/>
    <m/>
    <x v="1"/>
    <m/>
    <n v="6"/>
    <n v="6"/>
    <n v="6"/>
    <s v="Plan to set aside time for learning and project work"/>
    <x v="1"/>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x v="1"/>
    <x v="0"/>
    <m/>
    <m/>
    <x v="0"/>
    <x v="0"/>
    <x v="19"/>
    <x v="0"/>
    <n v="6"/>
    <n v="60"/>
    <x v="7"/>
    <n v="6"/>
    <x v="5"/>
    <n v="1"/>
    <x v="7"/>
    <m/>
    <m/>
    <m/>
    <x v="0"/>
    <x v="14"/>
    <m/>
    <x v="1"/>
    <m/>
    <x v="5"/>
    <s v="finance and payment"/>
    <n v="10"/>
    <s v="Visa Inc"/>
    <x v="0"/>
    <x v="0"/>
    <x v="1"/>
    <x v="0"/>
    <x v="1"/>
    <x v="0"/>
    <x v="1"/>
    <x v="0"/>
    <x v="0"/>
    <m/>
    <m/>
    <x v="0"/>
    <m/>
    <n v="10"/>
    <n v="26"/>
    <n v="22"/>
    <s v="Continuous Learning"/>
    <x v="0"/>
    <m/>
    <n v="10"/>
    <s v="More Collobaration with Hiring Partners required"/>
    <s v="AI"/>
    <m/>
    <n v="0"/>
  </r>
  <r>
    <n v="487"/>
    <x v="1"/>
    <x v="0"/>
    <m/>
    <m/>
    <x v="0"/>
    <x v="0"/>
    <x v="31"/>
    <x v="5"/>
    <n v="8"/>
    <n v="0"/>
    <x v="1"/>
    <n v="10"/>
    <x v="10"/>
    <n v="0"/>
    <x v="7"/>
    <s v="mouse pad"/>
    <m/>
    <s v=" keep learning,  there is so much fascinating stuff out there "/>
    <x v="1"/>
    <x v="7"/>
    <m/>
    <x v="3"/>
    <m/>
    <x v="5"/>
    <m/>
    <m/>
    <m/>
    <x v="2"/>
    <x v="0"/>
    <x v="1"/>
    <x v="0"/>
    <x v="1"/>
    <x v="0"/>
    <x v="0"/>
    <x v="0"/>
    <x v="0"/>
    <m/>
    <m/>
    <x v="2"/>
    <m/>
    <n v="14"/>
    <n v="6"/>
    <n v="20"/>
    <s v="There are a lot of resources in parallel to the course content, and often you will find clearer explications in other videos.  If you don't get it with the udacity video check for similar videos."/>
    <x v="0"/>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Bildungsgutscheine  from  Arbeitsagentur  - Goverment is supporting taking courses, but only if the course provider accepts this kind of voucher. It would be good marketing for you as well."/>
    <n v="1"/>
  </r>
  <r>
    <n v="488"/>
    <x v="1"/>
    <x v="1"/>
    <m/>
    <m/>
    <x v="1"/>
    <x v="0"/>
    <x v="24"/>
    <x v="0"/>
    <n v="6"/>
    <n v="0"/>
    <x v="5"/>
    <n v="12"/>
    <x v="8"/>
    <n v="0"/>
    <x v="0"/>
    <m/>
    <s v=" Math - all the cool kids are doing it "/>
    <m/>
    <x v="0"/>
    <x v="6"/>
    <m/>
    <x v="1"/>
    <m/>
    <x v="2"/>
    <m/>
    <n v="10"/>
    <s v="Upwork"/>
    <x v="0"/>
    <x v="0"/>
    <x v="1"/>
    <x v="0"/>
    <x v="0"/>
    <x v="0"/>
    <x v="1"/>
    <x v="0"/>
    <x v="0"/>
    <m/>
    <m/>
    <x v="1"/>
    <m/>
    <n v="15"/>
    <n v="5"/>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x v="1"/>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x v="0"/>
    <x v="1"/>
    <m/>
    <m/>
    <x v="1"/>
    <x v="0"/>
    <x v="24"/>
    <x v="0"/>
    <n v="7"/>
    <n v="45"/>
    <x v="9"/>
    <n v="6"/>
    <x v="7"/>
    <n v="1"/>
    <x v="7"/>
    <m/>
    <m/>
    <m/>
    <x v="0"/>
    <x v="14"/>
    <m/>
    <x v="1"/>
    <m/>
    <x v="2"/>
    <m/>
    <n v="13"/>
    <s v="Backend Software Engineer"/>
    <x v="2"/>
    <x v="0"/>
    <x v="1"/>
    <x v="0"/>
    <x v="0"/>
    <x v="0"/>
    <x v="1"/>
    <x v="0"/>
    <x v="0"/>
    <m/>
    <m/>
    <x v="0"/>
    <m/>
    <n v="3"/>
    <n v="6"/>
    <n v="6"/>
    <s v="Set up some goals and some planning and stick to it :)"/>
    <x v="1"/>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x v="1"/>
    <x v="1"/>
    <s v="Help move from academia to industry"/>
    <s v="Help prepare for an advanced degree"/>
    <x v="1"/>
    <x v="0"/>
    <x v="11"/>
    <x v="0"/>
    <n v="7"/>
    <n v="80"/>
    <x v="1"/>
    <n v="8"/>
    <x v="11"/>
    <n v="1"/>
    <x v="7"/>
    <m/>
    <m/>
    <m/>
    <x v="0"/>
    <x v="16"/>
    <m/>
    <x v="1"/>
    <m/>
    <x v="5"/>
    <s v="Academia"/>
    <n v="5"/>
    <s v="University of Manitoba"/>
    <x v="2"/>
    <x v="0"/>
    <x v="1"/>
    <x v="0"/>
    <x v="0"/>
    <x v="1"/>
    <x v="0"/>
    <x v="0"/>
    <x v="0"/>
    <m/>
    <m/>
    <x v="1"/>
    <m/>
    <n v="4"/>
    <n v="6"/>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x v="1"/>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x v="1"/>
    <x v="1"/>
    <m/>
    <m/>
    <x v="1"/>
    <x v="0"/>
    <x v="40"/>
    <x v="5"/>
    <n v="5"/>
    <n v="60"/>
    <x v="1"/>
    <n v="4"/>
    <x v="7"/>
    <n v="0"/>
    <x v="2"/>
    <m/>
    <s v=" A quality life demands quality questions "/>
    <m/>
    <x v="0"/>
    <x v="4"/>
    <m/>
    <x v="1"/>
    <m/>
    <x v="19"/>
    <m/>
    <n v="6"/>
    <s v="EOIR"/>
    <x v="2"/>
    <x v="0"/>
    <x v="1"/>
    <x v="0"/>
    <x v="1"/>
    <x v="0"/>
    <x v="0"/>
    <x v="0"/>
    <x v="0"/>
    <m/>
    <m/>
    <x v="5"/>
    <m/>
    <n v="4"/>
    <n v="30"/>
    <n v="60"/>
    <s v="Prepare to work a lot and have to figure thingds out on your own as the forums are not muych help"/>
    <x v="2"/>
    <s v="search for moocs"/>
    <n v="8"/>
    <s v="need more direct help on very difficult projects.  more detailed instruction applicable to projects.  Need projects with less/no error!!!"/>
    <s v="reinforcement learning, advanced control design"/>
    <s v="no"/>
    <n v="1"/>
  </r>
  <r>
    <n v="492"/>
    <x v="1"/>
    <x v="0"/>
    <m/>
    <m/>
    <x v="0"/>
    <x v="0"/>
    <x v="8"/>
    <x v="2"/>
    <n v="8"/>
    <n v="35"/>
    <x v="6"/>
    <n v="10"/>
    <x v="6"/>
    <n v="1"/>
    <x v="7"/>
    <m/>
    <m/>
    <m/>
    <x v="0"/>
    <x v="15"/>
    <m/>
    <x v="2"/>
    <m/>
    <x v="2"/>
    <m/>
    <n v="23"/>
    <s v="Malwarebytes"/>
    <x v="0"/>
    <x v="0"/>
    <x v="1"/>
    <x v="0"/>
    <x v="0"/>
    <x v="0"/>
    <x v="1"/>
    <x v="0"/>
    <x v="0"/>
    <m/>
    <m/>
    <x v="0"/>
    <m/>
    <n v="10"/>
    <n v="2"/>
    <n v="8"/>
    <s v="Get good setup with GPU acceleration configured from beginning - helps a lot."/>
    <x v="0"/>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x v="0"/>
    <x v="0"/>
    <m/>
    <m/>
    <x v="1"/>
    <x v="0"/>
    <x v="34"/>
    <x v="2"/>
    <n v="7"/>
    <n v="0"/>
    <x v="4"/>
    <n v="30"/>
    <x v="11"/>
    <n v="1"/>
    <x v="7"/>
    <m/>
    <m/>
    <m/>
    <x v="0"/>
    <x v="8"/>
    <m/>
    <x v="6"/>
    <m/>
    <x v="3"/>
    <m/>
    <n v="20"/>
    <s v="SEO Tek, Inc."/>
    <x v="3"/>
    <x v="0"/>
    <x v="1"/>
    <x v="1"/>
    <x v="0"/>
    <x v="0"/>
    <x v="0"/>
    <x v="0"/>
    <x v="0"/>
    <m/>
    <m/>
    <x v="2"/>
    <m/>
    <n v="6"/>
    <n v="2"/>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x v="1"/>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x v="1"/>
    <x v="0"/>
    <m/>
    <m/>
    <x v="0"/>
    <x v="0"/>
    <x v="11"/>
    <x v="0"/>
    <n v="7"/>
    <n v="0"/>
    <x v="16"/>
    <n v="6"/>
    <x v="8"/>
    <n v="0"/>
    <x v="4"/>
    <m/>
    <s v=" Math - all the cool kids are doing it "/>
    <m/>
    <x v="1"/>
    <x v="7"/>
    <m/>
    <x v="3"/>
    <m/>
    <x v="5"/>
    <m/>
    <m/>
    <m/>
    <x v="0"/>
    <x v="0"/>
    <x v="1"/>
    <x v="0"/>
    <x v="1"/>
    <x v="0"/>
    <x v="0"/>
    <x v="0"/>
    <x v="0"/>
    <m/>
    <m/>
    <x v="2"/>
    <m/>
    <n v="5"/>
    <n v="2"/>
    <n v="6"/>
    <s v="Try to do some work every day."/>
    <x v="0"/>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x v="1"/>
    <x v="1"/>
    <m/>
    <s v="Help prepare for an advanced degree"/>
    <x v="0"/>
    <x v="0"/>
    <x v="3"/>
    <x v="0"/>
    <n v="6"/>
    <n v="30"/>
    <x v="4"/>
    <n v="20"/>
    <x v="6"/>
    <n v="1"/>
    <x v="7"/>
    <m/>
    <m/>
    <m/>
    <x v="0"/>
    <x v="15"/>
    <m/>
    <x v="4"/>
    <m/>
    <x v="7"/>
    <m/>
    <n v="5"/>
    <s v="Sunset Communities"/>
    <x v="0"/>
    <x v="0"/>
    <x v="1"/>
    <x v="1"/>
    <x v="0"/>
    <x v="0"/>
    <x v="0"/>
    <x v="0"/>
    <x v="0"/>
    <m/>
    <m/>
    <x v="1"/>
    <m/>
    <n v="14"/>
    <n v="12"/>
    <n v="500"/>
    <s v="Be patient and set short-term goals"/>
    <x v="0"/>
    <m/>
    <n v="8"/>
    <s v="I would like more support with a job search"/>
    <s v="I want more data visualization courses."/>
    <s v="Studying at Udacity is fun. I appreciate it."/>
    <n v="1"/>
  </r>
  <r>
    <n v="496"/>
    <x v="1"/>
    <x v="0"/>
    <m/>
    <m/>
    <x v="0"/>
    <x v="0"/>
    <x v="37"/>
    <x v="4"/>
    <n v="8"/>
    <n v="60"/>
    <x v="1"/>
    <n v="5"/>
    <x v="6"/>
    <n v="1"/>
    <x v="7"/>
    <m/>
    <m/>
    <m/>
    <x v="0"/>
    <x v="10"/>
    <m/>
    <x v="0"/>
    <m/>
    <x v="2"/>
    <m/>
    <n v="25"/>
    <s v="Cognizant Technology Solutions"/>
    <x v="2"/>
    <x v="0"/>
    <x v="1"/>
    <x v="0"/>
    <x v="1"/>
    <x v="0"/>
    <x v="0"/>
    <x v="0"/>
    <x v="0"/>
    <m/>
    <m/>
    <x v="1"/>
    <m/>
    <n v="21"/>
    <n v="0"/>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x v="1"/>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x v="0"/>
    <x v="0"/>
    <m/>
    <m/>
    <x v="1"/>
    <x v="0"/>
    <x v="0"/>
    <x v="0"/>
    <n v="5"/>
    <n v="20"/>
    <x v="5"/>
    <n v="20"/>
    <x v="3"/>
    <n v="0"/>
    <x v="7"/>
    <s v="Poncho "/>
    <s v=" Data is the new bacon "/>
    <m/>
    <x v="0"/>
    <x v="14"/>
    <m/>
    <x v="3"/>
    <s v="Contractor "/>
    <x v="14"/>
    <m/>
    <n v="6"/>
    <s v="AT&amp;T "/>
    <x v="2"/>
    <x v="1"/>
    <x v="1"/>
    <x v="0"/>
    <x v="1"/>
    <x v="0"/>
    <x v="0"/>
    <x v="0"/>
    <x v="0"/>
    <m/>
    <m/>
    <x v="0"/>
    <m/>
    <n v="10"/>
    <n v="2"/>
    <n v="10"/>
    <s v="Do not quit "/>
    <x v="1"/>
    <m/>
    <n v="10"/>
    <s v="Maybe some games or contests "/>
    <s v="System architecture design "/>
    <s v="Do you have any job offer in LA? Even if is just half time? Lol"/>
    <m/>
  </r>
  <r>
    <n v="498"/>
    <x v="1"/>
    <x v="0"/>
    <m/>
    <m/>
    <x v="0"/>
    <x v="0"/>
    <x v="3"/>
    <x v="0"/>
    <n v="9"/>
    <n v="15"/>
    <x v="1"/>
    <n v="20"/>
    <x v="9"/>
    <n v="1"/>
    <x v="7"/>
    <m/>
    <m/>
    <m/>
    <x v="0"/>
    <x v="15"/>
    <m/>
    <x v="1"/>
    <m/>
    <x v="5"/>
    <s v="Semiconductor"/>
    <n v="7"/>
    <s v="Marvell Semiconductor"/>
    <x v="2"/>
    <x v="0"/>
    <x v="1"/>
    <x v="0"/>
    <x v="1"/>
    <x v="0"/>
    <x v="0"/>
    <x v="0"/>
    <x v="0"/>
    <m/>
    <m/>
    <x v="2"/>
    <m/>
    <n v="6"/>
    <n v="6"/>
    <n v="20"/>
    <s v="stick to it"/>
    <x v="0"/>
    <m/>
    <n v="10"/>
    <s v="more meet ups"/>
    <s v="deep learning"/>
    <s v="good job, keep it up"/>
    <n v="0"/>
  </r>
  <r>
    <n v="499"/>
    <x v="0"/>
    <x v="0"/>
    <m/>
    <m/>
    <x v="1"/>
    <x v="0"/>
    <x v="11"/>
    <x v="0"/>
    <n v="7"/>
    <n v="50"/>
    <x v="4"/>
    <n v="5"/>
    <x v="0"/>
    <n v="1"/>
    <x v="7"/>
    <m/>
    <m/>
    <m/>
    <x v="0"/>
    <x v="11"/>
    <m/>
    <x v="0"/>
    <m/>
    <x v="2"/>
    <m/>
    <n v="5"/>
    <s v="Eternix"/>
    <x v="0"/>
    <x v="0"/>
    <x v="1"/>
    <x v="0"/>
    <x v="0"/>
    <x v="0"/>
    <x v="1"/>
    <x v="0"/>
    <x v="0"/>
    <m/>
    <m/>
    <x v="1"/>
    <m/>
    <n v="6"/>
    <n v="6"/>
    <n v="7"/>
    <s v="Enjoy the opportunity to learn from the best ! Be resilient, point the compass to your faith and move forward ! "/>
    <x v="4"/>
    <m/>
    <n v="10"/>
    <s v="I noted that different nanodegree have the same material sometimes, it would be better if the distinct material types were larger."/>
    <s v="Distributed computing, brain machine interface"/>
    <s v="No"/>
    <n v="1"/>
  </r>
  <r>
    <n v="500"/>
    <x v="1"/>
    <x v="1"/>
    <m/>
    <m/>
    <x v="1"/>
    <x v="0"/>
    <x v="11"/>
    <x v="0"/>
    <n v="6"/>
    <n v="15"/>
    <x v="1"/>
    <n v="1"/>
    <x v="6"/>
    <n v="0"/>
    <x v="4"/>
    <m/>
    <s v=" Machine learning for life "/>
    <m/>
    <x v="0"/>
    <x v="11"/>
    <m/>
    <x v="1"/>
    <m/>
    <x v="7"/>
    <m/>
    <n v="0"/>
    <s v="IBM"/>
    <x v="0"/>
    <x v="0"/>
    <x v="1"/>
    <x v="0"/>
    <x v="1"/>
    <x v="0"/>
    <x v="0"/>
    <x v="0"/>
    <x v="0"/>
    <m/>
    <s v="Full stack"/>
    <x v="1"/>
    <m/>
    <n v="4"/>
    <n v="6"/>
    <n v="60"/>
    <s v="Plan out time"/>
    <x v="1"/>
    <m/>
    <n v="10"/>
    <s v="Don't know right now. Will get back to you. "/>
    <m/>
    <m/>
    <n v="1"/>
  </r>
  <r>
    <n v="501"/>
    <x v="0"/>
    <x v="1"/>
    <m/>
    <m/>
    <x v="1"/>
    <x v="0"/>
    <x v="34"/>
    <x v="2"/>
    <n v="8"/>
    <n v="30"/>
    <x v="6"/>
    <n v="4"/>
    <x v="3"/>
    <n v="1"/>
    <x v="7"/>
    <m/>
    <m/>
    <m/>
    <x v="0"/>
    <x v="17"/>
    <m/>
    <x v="0"/>
    <m/>
    <x v="10"/>
    <m/>
    <n v="23"/>
    <s v="BMW"/>
    <x v="3"/>
    <x v="0"/>
    <x v="1"/>
    <x v="0"/>
    <x v="0"/>
    <x v="0"/>
    <x v="1"/>
    <x v="0"/>
    <x v="0"/>
    <m/>
    <m/>
    <x v="0"/>
    <m/>
    <n v="23"/>
    <n v="2"/>
    <n v="15"/>
    <s v="Be prepared to 20+ hours per week of time to get the most out of it."/>
    <x v="0"/>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x v="0"/>
    <x v="1"/>
    <m/>
    <m/>
    <x v="0"/>
    <x v="0"/>
    <x v="6"/>
    <x v="0"/>
    <n v="7"/>
    <n v="20"/>
    <x v="4"/>
    <n v="24"/>
    <x v="5"/>
    <n v="1"/>
    <x v="7"/>
    <m/>
    <m/>
    <m/>
    <x v="0"/>
    <x v="14"/>
    <m/>
    <x v="1"/>
    <m/>
    <x v="14"/>
    <m/>
    <n v="10"/>
    <s v="Bright Pattern, Inc."/>
    <x v="2"/>
    <x v="0"/>
    <x v="1"/>
    <x v="0"/>
    <x v="1"/>
    <x v="0"/>
    <x v="0"/>
    <x v="0"/>
    <x v="0"/>
    <m/>
    <m/>
    <x v="1"/>
    <m/>
    <n v="5"/>
    <n v="1"/>
    <n v="6"/>
    <s v="not stop"/>
    <x v="1"/>
    <m/>
    <n v="10"/>
    <s v="better courses"/>
    <s v="robotics"/>
    <s v="no"/>
    <n v="1"/>
  </r>
  <r>
    <n v="503"/>
    <x v="0"/>
    <x v="0"/>
    <m/>
    <m/>
    <x v="1"/>
    <x v="0"/>
    <x v="20"/>
    <x v="2"/>
    <n v="6"/>
    <n v="30"/>
    <x v="10"/>
    <n v="6"/>
    <x v="1"/>
    <n v="0"/>
    <x v="5"/>
    <m/>
    <s v=" A quality life demands quality questions "/>
    <m/>
    <x v="0"/>
    <x v="2"/>
    <m/>
    <x v="0"/>
    <m/>
    <x v="5"/>
    <s v="financial"/>
    <n v="20"/>
    <s v="continuous improvment/project management"/>
    <x v="4"/>
    <x v="0"/>
    <x v="1"/>
    <x v="0"/>
    <x v="1"/>
    <x v="0"/>
    <x v="0"/>
    <x v="0"/>
    <x v="0"/>
    <m/>
    <m/>
    <x v="4"/>
    <m/>
    <n v="6"/>
    <n v="5"/>
    <n v="100"/>
    <s v="Be regular to go on learning continuously and not leave everything to the end"/>
    <x v="1"/>
    <m/>
    <n v="9"/>
    <s v="all sounds good"/>
    <s v="self-driving car"/>
    <s v="no"/>
    <n v="0"/>
  </r>
  <r>
    <n v="504"/>
    <x v="1"/>
    <x v="0"/>
    <m/>
    <m/>
    <x v="1"/>
    <x v="0"/>
    <x v="9"/>
    <x v="0"/>
    <n v="6"/>
    <n v="60"/>
    <x v="4"/>
    <n v="6"/>
    <x v="8"/>
    <n v="1"/>
    <x v="7"/>
    <m/>
    <m/>
    <m/>
    <x v="0"/>
    <x v="14"/>
    <m/>
    <x v="1"/>
    <m/>
    <x v="2"/>
    <m/>
    <n v="9"/>
    <s v="Oracle India"/>
    <x v="0"/>
    <x v="0"/>
    <x v="1"/>
    <x v="0"/>
    <x v="0"/>
    <x v="0"/>
    <x v="1"/>
    <x v="0"/>
    <x v="0"/>
    <m/>
    <m/>
    <x v="1"/>
    <m/>
    <n v="5"/>
    <n v="5"/>
    <n v="5"/>
    <s v="Learn every day instead of weekends. And go an extra mile. "/>
    <x v="1"/>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x v="1"/>
    <x v="0"/>
    <m/>
    <m/>
    <x v="0"/>
    <x v="0"/>
    <x v="2"/>
    <x v="0"/>
    <n v="6"/>
    <n v="2"/>
    <x v="4"/>
    <n v="10"/>
    <x v="5"/>
    <n v="1"/>
    <x v="7"/>
    <m/>
    <m/>
    <m/>
    <x v="0"/>
    <x v="9"/>
    <m/>
    <x v="1"/>
    <m/>
    <x v="2"/>
    <m/>
    <n v="1"/>
    <s v="Accenture"/>
    <x v="2"/>
    <x v="0"/>
    <x v="1"/>
    <x v="0"/>
    <x v="0"/>
    <x v="0"/>
    <x v="1"/>
    <x v="0"/>
    <x v="0"/>
    <m/>
    <m/>
    <x v="0"/>
    <m/>
    <n v="10"/>
    <n v="3"/>
    <n v="6"/>
    <s v="Work daily"/>
    <x v="1"/>
    <m/>
    <n v="8"/>
    <s v="For the Deep Learning nanodegree, I'd improve the material and quality of explanations"/>
    <s v="Now, I'm realizing AI nanodegree, and I'd like also Machine Learning nanodegree"/>
    <m/>
    <n v="0"/>
  </r>
  <r>
    <n v="506"/>
    <x v="1"/>
    <x v="0"/>
    <m/>
    <m/>
    <x v="0"/>
    <x v="0"/>
    <x v="10"/>
    <x v="0"/>
    <n v="8"/>
    <n v="0"/>
    <x v="1"/>
    <n v="4"/>
    <x v="1"/>
    <n v="1"/>
    <x v="0"/>
    <m/>
    <s v=" A quality life demands quality questions "/>
    <m/>
    <x v="1"/>
    <x v="7"/>
    <m/>
    <x v="3"/>
    <m/>
    <x v="5"/>
    <m/>
    <m/>
    <m/>
    <x v="4"/>
    <x v="1"/>
    <x v="1"/>
    <x v="1"/>
    <x v="0"/>
    <x v="0"/>
    <x v="0"/>
    <x v="0"/>
    <x v="0"/>
    <m/>
    <m/>
    <x v="2"/>
    <m/>
    <n v="35"/>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x v="1"/>
    <m/>
    <n v="10"/>
    <s v="I like the way Udacity teach"/>
    <s v="Currently, Udacity has really interesting and cool courses. I like the subjects related to the fields of electronics, automation, mechanics, and robotics."/>
    <s v="Now, I don't have"/>
    <m/>
  </r>
  <r>
    <n v="507"/>
    <x v="1"/>
    <x v="0"/>
    <m/>
    <m/>
    <x v="0"/>
    <x v="0"/>
    <x v="18"/>
    <x v="2"/>
    <n v="7"/>
    <n v="0"/>
    <x v="2"/>
    <n v="8"/>
    <x v="7"/>
    <n v="0"/>
    <x v="5"/>
    <m/>
    <m/>
    <s v=" Deep learner "/>
    <x v="1"/>
    <x v="7"/>
    <m/>
    <x v="3"/>
    <m/>
    <x v="5"/>
    <m/>
    <m/>
    <m/>
    <x v="2"/>
    <x v="0"/>
    <x v="1"/>
    <x v="0"/>
    <x v="0"/>
    <x v="1"/>
    <x v="1"/>
    <x v="0"/>
    <x v="0"/>
    <m/>
    <m/>
    <x v="1"/>
    <m/>
    <n v="8"/>
    <n v="16"/>
    <n v="8"/>
    <s v="Help other students as soon as you finish each project; it  will be beneficial for all the community."/>
    <x v="1"/>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x v="1"/>
    <x v="0"/>
    <m/>
    <m/>
    <x v="0"/>
    <x v="0"/>
    <x v="26"/>
    <x v="1"/>
    <n v="7"/>
    <n v="20"/>
    <x v="2"/>
    <n v="36"/>
    <x v="11"/>
    <n v="0"/>
    <x v="2"/>
    <m/>
    <s v=" Data is the new bacon "/>
    <m/>
    <x v="0"/>
    <x v="15"/>
    <m/>
    <x v="4"/>
    <m/>
    <x v="3"/>
    <m/>
    <n v="1"/>
    <s v="Camp Takajo"/>
    <x v="0"/>
    <x v="0"/>
    <x v="0"/>
    <x v="0"/>
    <x v="0"/>
    <x v="0"/>
    <x v="0"/>
    <x v="0"/>
    <x v="0"/>
    <m/>
    <s v="Digital marketing "/>
    <x v="1"/>
    <m/>
    <n v="15"/>
    <n v="15"/>
    <n v="160"/>
    <s v="Stick to the schedule outlined and use the forums and slack channels to your advantage. Work a little every day and learn, learn, learn "/>
    <x v="0"/>
    <m/>
    <n v="9"/>
    <s v="N/a"/>
    <s v="N/a"/>
    <s v="Thoroughly enjoyed both of my courses! "/>
    <n v="1"/>
  </r>
  <r>
    <n v="509"/>
    <x v="0"/>
    <x v="1"/>
    <m/>
    <m/>
    <x v="0"/>
    <x v="0"/>
    <x v="1"/>
    <x v="0"/>
    <n v="7"/>
    <n v="200"/>
    <x v="5"/>
    <n v="10"/>
    <x v="11"/>
    <n v="1"/>
    <x v="7"/>
    <m/>
    <m/>
    <m/>
    <x v="0"/>
    <x v="11"/>
    <m/>
    <x v="4"/>
    <m/>
    <x v="10"/>
    <m/>
    <n v="5"/>
    <s v="Stuttgart"/>
    <x v="1"/>
    <x v="0"/>
    <x v="1"/>
    <x v="0"/>
    <x v="0"/>
    <x v="0"/>
    <x v="0"/>
    <x v="0"/>
    <x v="0"/>
    <s v="None"/>
    <m/>
    <x v="3"/>
    <m/>
    <n v="0"/>
    <n v="0"/>
    <m/>
    <m/>
    <x v="1"/>
    <m/>
    <n v="10"/>
    <s v="Add more exciting courses."/>
    <s v="Scala, Akka, Spark"/>
    <s v="I am happy with you! :)"/>
    <n v="1"/>
  </r>
  <r>
    <n v="510"/>
    <x v="0"/>
    <x v="1"/>
    <m/>
    <m/>
    <x v="0"/>
    <x v="0"/>
    <x v="27"/>
    <x v="4"/>
    <n v="7"/>
    <n v="45"/>
    <x v="16"/>
    <n v="1"/>
    <x v="0"/>
    <n v="0"/>
    <x v="2"/>
    <m/>
    <s v=" A quality life demands quality questions "/>
    <m/>
    <x v="1"/>
    <x v="7"/>
    <m/>
    <x v="3"/>
    <m/>
    <x v="5"/>
    <m/>
    <m/>
    <m/>
    <x v="2"/>
    <x v="0"/>
    <x v="0"/>
    <x v="0"/>
    <x v="0"/>
    <x v="0"/>
    <x v="0"/>
    <x v="0"/>
    <x v="0"/>
    <m/>
    <m/>
    <x v="1"/>
    <m/>
    <n v="6"/>
    <n v="6"/>
    <n v="5"/>
    <s v="commit to time to study"/>
    <x v="1"/>
    <m/>
    <n v="10"/>
    <s v="can't think of any now"/>
    <m/>
    <s v="non"/>
    <n v="0"/>
  </r>
  <r>
    <n v="511"/>
    <x v="0"/>
    <x v="0"/>
    <m/>
    <m/>
    <x v="0"/>
    <x v="4"/>
    <x v="11"/>
    <x v="0"/>
    <n v="6"/>
    <n v="25"/>
    <x v="11"/>
    <n v="5"/>
    <x v="1"/>
    <n v="1"/>
    <x v="7"/>
    <m/>
    <m/>
    <m/>
    <x v="0"/>
    <x v="11"/>
    <m/>
    <x v="1"/>
    <m/>
    <x v="2"/>
    <m/>
    <n v="1"/>
    <s v="Joga+"/>
    <x v="2"/>
    <x v="0"/>
    <x v="1"/>
    <x v="0"/>
    <x v="0"/>
    <x v="0"/>
    <x v="0"/>
    <x v="0"/>
    <x v="0"/>
    <s v="None"/>
    <m/>
    <x v="3"/>
    <m/>
    <n v="0"/>
    <n v="0"/>
    <m/>
    <m/>
    <x v="1"/>
    <m/>
    <n v="10"/>
    <s v="I think there is room for improvement in the practical projects"/>
    <s v="Blockchain"/>
    <m/>
    <n v="1"/>
  </r>
  <r>
    <n v="512"/>
    <x v="1"/>
    <x v="1"/>
    <m/>
    <m/>
    <x v="0"/>
    <x v="0"/>
    <x v="14"/>
    <x v="1"/>
    <n v="7"/>
    <n v="70"/>
    <x v="3"/>
    <n v="6"/>
    <x v="7"/>
    <n v="1"/>
    <x v="7"/>
    <m/>
    <m/>
    <m/>
    <x v="0"/>
    <x v="19"/>
    <m/>
    <x v="7"/>
    <m/>
    <x v="5"/>
    <s v="Finance"/>
    <n v="3"/>
    <s v="Thalesians Ltd"/>
    <x v="0"/>
    <x v="0"/>
    <x v="1"/>
    <x v="0"/>
    <x v="0"/>
    <x v="0"/>
    <x v="0"/>
    <x v="0"/>
    <x v="0"/>
    <s v="None"/>
    <m/>
    <x v="3"/>
    <m/>
    <n v="0"/>
    <n v="0"/>
    <m/>
    <m/>
    <x v="4"/>
    <m/>
    <n v="10"/>
    <s v="Organise physical meetups/ study groups locally"/>
    <s v="Production implementation of different techniques that are taught"/>
    <s v="Nope!"/>
    <n v="1"/>
  </r>
  <r>
    <n v="513"/>
    <x v="1"/>
    <x v="0"/>
    <m/>
    <m/>
    <x v="0"/>
    <x v="0"/>
    <x v="24"/>
    <x v="0"/>
    <n v="8"/>
    <n v="0"/>
    <x v="1"/>
    <n v="4"/>
    <x v="11"/>
    <n v="0"/>
    <x v="2"/>
    <m/>
    <s v=" Machine learning for life "/>
    <m/>
    <x v="1"/>
    <x v="7"/>
    <m/>
    <x v="3"/>
    <m/>
    <x v="5"/>
    <m/>
    <m/>
    <m/>
    <x v="2"/>
    <x v="0"/>
    <x v="1"/>
    <x v="1"/>
    <x v="1"/>
    <x v="0"/>
    <x v="0"/>
    <x v="0"/>
    <x v="0"/>
    <m/>
    <m/>
    <x v="1"/>
    <m/>
    <n v="30"/>
    <n v="20"/>
    <n v="80"/>
    <s v="Work on the course material and the projects slowly but steadily"/>
    <x v="2"/>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x v="0"/>
    <x v="0"/>
    <m/>
    <s v="Help prepare for an advanced degree"/>
    <x v="0"/>
    <x v="0"/>
    <x v="4"/>
    <x v="1"/>
    <n v="6"/>
    <n v="2"/>
    <x v="17"/>
    <n v="50"/>
    <x v="5"/>
    <n v="1"/>
    <x v="7"/>
    <m/>
    <m/>
    <m/>
    <x v="1"/>
    <x v="7"/>
    <m/>
    <x v="3"/>
    <m/>
    <x v="5"/>
    <m/>
    <m/>
    <m/>
    <x v="2"/>
    <x v="0"/>
    <x v="1"/>
    <x v="1"/>
    <x v="0"/>
    <x v="0"/>
    <x v="0"/>
    <x v="0"/>
    <x v="0"/>
    <m/>
    <m/>
    <x v="0"/>
    <m/>
    <n v="5"/>
    <n v="10"/>
    <n v="50"/>
    <s v="Just stuck till the end"/>
    <x v="0"/>
    <m/>
    <n v="10"/>
    <s v="making live lessons"/>
    <s v="Big data"/>
    <m/>
    <n v="1"/>
  </r>
  <r>
    <n v="515"/>
    <x v="1"/>
    <x v="0"/>
    <m/>
    <m/>
    <x v="0"/>
    <x v="0"/>
    <x v="0"/>
    <x v="0"/>
    <n v="7"/>
    <n v="60"/>
    <x v="6"/>
    <n v="3"/>
    <x v="4"/>
    <n v="0"/>
    <x v="5"/>
    <m/>
    <s v=" Machine learning for life "/>
    <m/>
    <x v="1"/>
    <x v="7"/>
    <m/>
    <x v="3"/>
    <m/>
    <x v="5"/>
    <m/>
    <m/>
    <m/>
    <x v="2"/>
    <x v="0"/>
    <x v="1"/>
    <x v="0"/>
    <x v="1"/>
    <x v="0"/>
    <x v="0"/>
    <x v="0"/>
    <x v="0"/>
    <m/>
    <m/>
    <x v="2"/>
    <m/>
    <n v="6"/>
    <n v="6"/>
    <n v="20"/>
    <s v="make use of the online materials"/>
    <x v="1"/>
    <m/>
    <n v="8"/>
    <s v="many projects, more practical"/>
    <s v="algorithms"/>
    <s v="if additional textbook can be provided, it will be better"/>
    <n v="1"/>
  </r>
  <r>
    <n v="516"/>
    <x v="0"/>
    <x v="0"/>
    <m/>
    <m/>
    <x v="1"/>
    <x v="0"/>
    <x v="0"/>
    <x v="0"/>
    <n v="6"/>
    <n v="45"/>
    <x v="5"/>
    <n v="5"/>
    <x v="7"/>
    <n v="1"/>
    <x v="7"/>
    <m/>
    <m/>
    <m/>
    <x v="0"/>
    <x v="14"/>
    <m/>
    <x v="1"/>
    <m/>
    <x v="5"/>
    <s v="Finance "/>
    <n v="15"/>
    <s v="Secret"/>
    <x v="3"/>
    <x v="0"/>
    <x v="1"/>
    <x v="0"/>
    <x v="0"/>
    <x v="0"/>
    <x v="0"/>
    <x v="0"/>
    <x v="0"/>
    <s v="None"/>
    <m/>
    <x v="3"/>
    <m/>
    <n v="0"/>
    <n v="0"/>
    <m/>
    <m/>
    <x v="1"/>
    <m/>
    <n v="10"/>
    <s v="Give a university credits for nanodegre program "/>
    <s v="Not sure"/>
    <s v="You are awesome! Udacity offer best online education program so far."/>
    <n v="1"/>
  </r>
  <r>
    <n v="517"/>
    <x v="1"/>
    <x v="1"/>
    <m/>
    <m/>
    <x v="1"/>
    <x v="0"/>
    <x v="9"/>
    <x v="0"/>
    <n v="6"/>
    <n v="250"/>
    <x v="7"/>
    <n v="1"/>
    <x v="10"/>
    <n v="1"/>
    <x v="7"/>
    <m/>
    <m/>
    <m/>
    <x v="0"/>
    <x v="14"/>
    <m/>
    <x v="1"/>
    <m/>
    <x v="3"/>
    <m/>
    <n v="10"/>
    <s v="Time Inc."/>
    <x v="5"/>
    <x v="0"/>
    <x v="1"/>
    <x v="0"/>
    <x v="0"/>
    <x v="1"/>
    <x v="0"/>
    <x v="0"/>
    <x v="0"/>
    <m/>
    <m/>
    <x v="0"/>
    <m/>
    <n v="3"/>
    <n v="5"/>
    <n v="14"/>
    <s v="Stay on track. Don't fall too far behind your project deadlines!"/>
    <x v="2"/>
    <s v="It was a long time ago. I don't remember."/>
    <n v="10"/>
    <s v="I can't think of anything! I love Udacity!"/>
    <m/>
    <m/>
    <n v="1"/>
  </r>
  <r>
    <n v="518"/>
    <x v="1"/>
    <x v="0"/>
    <m/>
    <m/>
    <x v="1"/>
    <x v="0"/>
    <x v="3"/>
    <x v="0"/>
    <n v="7"/>
    <n v="30"/>
    <x v="5"/>
    <n v="5"/>
    <x v="1"/>
    <n v="1"/>
    <x v="7"/>
    <m/>
    <m/>
    <m/>
    <x v="0"/>
    <x v="15"/>
    <m/>
    <x v="1"/>
    <m/>
    <x v="19"/>
    <m/>
    <n v="9"/>
    <s v="ESOC"/>
    <x v="2"/>
    <x v="0"/>
    <x v="1"/>
    <x v="0"/>
    <x v="0"/>
    <x v="1"/>
    <x v="0"/>
    <x v="0"/>
    <x v="0"/>
    <m/>
    <m/>
    <x v="1"/>
    <m/>
    <n v="4"/>
    <n v="1"/>
    <n v="6"/>
    <s v="Focus in the lessons and the project. Read about other specific topics after."/>
    <x v="1"/>
    <m/>
    <n v="6"/>
    <s v="Not always, but sometimes I would appreciate more theoretical detail."/>
    <m/>
    <m/>
    <n v="1"/>
  </r>
  <r>
    <n v="519"/>
    <x v="0"/>
    <x v="1"/>
    <m/>
    <m/>
    <x v="1"/>
    <x v="0"/>
    <x v="19"/>
    <x v="0"/>
    <n v="6"/>
    <n v="50"/>
    <x v="3"/>
    <n v="4"/>
    <x v="9"/>
    <n v="0"/>
    <x v="8"/>
    <m/>
    <s v=" Math - all the cool kids are doing it "/>
    <m/>
    <x v="0"/>
    <x v="11"/>
    <m/>
    <x v="2"/>
    <m/>
    <x v="7"/>
    <m/>
    <n v="5"/>
    <s v="Progyny"/>
    <x v="1"/>
    <x v="0"/>
    <x v="1"/>
    <x v="0"/>
    <x v="0"/>
    <x v="0"/>
    <x v="1"/>
    <x v="0"/>
    <x v="0"/>
    <m/>
    <m/>
    <x v="0"/>
    <m/>
    <n v="2"/>
    <n v="2"/>
    <n v="2"/>
    <s v="Don't slack too much"/>
    <x v="1"/>
    <m/>
    <n v="8"/>
    <s v="encourage team collaboration"/>
    <s v="blockchain tech - etherium "/>
    <s v="Raj has a great teaching style"/>
    <n v="0"/>
  </r>
  <r>
    <n v="520"/>
    <x v="0"/>
    <x v="1"/>
    <m/>
    <m/>
    <x v="1"/>
    <x v="0"/>
    <x v="36"/>
    <x v="2"/>
    <n v="8"/>
    <n v="130"/>
    <x v="3"/>
    <n v="20"/>
    <x v="3"/>
    <n v="0"/>
    <x v="2"/>
    <m/>
    <s v=" Machine learning for life "/>
    <m/>
    <x v="0"/>
    <x v="17"/>
    <m/>
    <x v="2"/>
    <m/>
    <x v="19"/>
    <m/>
    <n v="23"/>
    <s v="Helios"/>
    <x v="2"/>
    <x v="0"/>
    <x v="1"/>
    <x v="0"/>
    <x v="0"/>
    <x v="0"/>
    <x v="1"/>
    <x v="0"/>
    <x v="0"/>
    <m/>
    <m/>
    <x v="0"/>
    <m/>
    <n v="3"/>
    <n v="6"/>
    <n v="10"/>
    <s v="If you are working, be prepared to give up at least one day of your weekend to the course."/>
    <x v="1"/>
    <m/>
    <n v="8"/>
    <s v="Make sure the forum mentors are actually aware of the specific course materials and code."/>
    <m/>
    <m/>
    <n v="0"/>
  </r>
  <r>
    <n v="521"/>
    <x v="1"/>
    <x v="0"/>
    <m/>
    <m/>
    <x v="0"/>
    <x v="0"/>
    <x v="19"/>
    <x v="0"/>
    <n v="7"/>
    <n v="30"/>
    <x v="15"/>
    <n v="15"/>
    <x v="6"/>
    <n v="1"/>
    <x v="7"/>
    <m/>
    <m/>
    <m/>
    <x v="0"/>
    <x v="2"/>
    <m/>
    <x v="0"/>
    <m/>
    <x v="2"/>
    <m/>
    <n v="7"/>
    <s v="Authlete, Inc."/>
    <x v="1"/>
    <x v="0"/>
    <x v="1"/>
    <x v="0"/>
    <x v="0"/>
    <x v="0"/>
    <x v="1"/>
    <x v="0"/>
    <x v="0"/>
    <m/>
    <s v="iOS Developer"/>
    <x v="0"/>
    <m/>
    <n v="3"/>
    <n v="4"/>
    <n v="10"/>
    <s v="Take notes with OneNote or Evernote. Enjoy projects. "/>
    <x v="1"/>
    <m/>
    <n v="9"/>
    <s v="Make taking notes easier in one screen."/>
    <s v="Entrepreneurship class that teaches how to manage customers (MailChimp, HubSpot, etc), how to bill customers (Paypal, Stripe, etc), how to manage employees, how to decide a pricing table, etc. "/>
    <s v="You service is great!"/>
    <n v="1"/>
  </r>
  <r>
    <n v="522"/>
    <x v="1"/>
    <x v="0"/>
    <m/>
    <m/>
    <x v="0"/>
    <x v="0"/>
    <x v="2"/>
    <x v="0"/>
    <n v="4"/>
    <n v="5"/>
    <x v="5"/>
    <n v="1"/>
    <x v="11"/>
    <n v="0"/>
    <x v="1"/>
    <m/>
    <s v=" Machine learning for life "/>
    <m/>
    <x v="1"/>
    <x v="7"/>
    <m/>
    <x v="3"/>
    <m/>
    <x v="5"/>
    <m/>
    <m/>
    <m/>
    <x v="4"/>
    <x v="0"/>
    <x v="1"/>
    <x v="0"/>
    <x v="1"/>
    <x v="0"/>
    <x v="0"/>
    <x v="0"/>
    <x v="0"/>
    <m/>
    <m/>
    <x v="2"/>
    <m/>
    <n v="10"/>
    <n v="3"/>
    <n v="100"/>
    <s v="Binge the material and double speed whatever you can. If you learn fast, go through it quickly. Slow down the videos if they're too fast. If you're a theory person, learn the theory quickly and go back and apply theory ASAP so it stays in Long term memory."/>
    <x v="2"/>
    <s v="Read a news article."/>
    <n v="0"/>
    <s v="100% job placement independent of  student effort. Applying to jobs, interferes with learning and filling in skills gaps. I spend more time reading listings than learning now."/>
    <s v="SQL, Hadoop, Spark"/>
    <m/>
    <n v="0"/>
  </r>
  <r>
    <n v="523"/>
    <x v="1"/>
    <x v="0"/>
    <m/>
    <m/>
    <x v="1"/>
    <x v="0"/>
    <x v="19"/>
    <x v="0"/>
    <n v="6"/>
    <n v="0"/>
    <x v="13"/>
    <n v="15"/>
    <x v="9"/>
    <n v="0"/>
    <x v="2"/>
    <m/>
    <s v=" A quality life demands quality questions "/>
    <m/>
    <x v="0"/>
    <x v="10"/>
    <m/>
    <x v="0"/>
    <m/>
    <x v="8"/>
    <m/>
    <n v="10"/>
    <s v="Scotia bank"/>
    <x v="0"/>
    <x v="0"/>
    <x v="1"/>
    <x v="0"/>
    <x v="1"/>
    <x v="0"/>
    <x v="0"/>
    <x v="1"/>
    <x v="0"/>
    <m/>
    <m/>
    <x v="1"/>
    <m/>
    <n v="5"/>
    <n v="20"/>
    <n v="20"/>
    <s v="Study regularly. Don't fall behind "/>
    <x v="0"/>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x v="0"/>
    <x v="0"/>
    <m/>
    <m/>
    <x v="1"/>
    <x v="0"/>
    <x v="3"/>
    <x v="0"/>
    <n v="6"/>
    <n v="0"/>
    <x v="5"/>
    <n v="10"/>
    <x v="4"/>
    <n v="0"/>
    <x v="3"/>
    <m/>
    <s v=" A quality life demands quality questions "/>
    <m/>
    <x v="0"/>
    <x v="3"/>
    <m/>
    <x v="1"/>
    <m/>
    <x v="9"/>
    <m/>
    <n v="12"/>
    <s v="big data engineer"/>
    <x v="2"/>
    <x v="0"/>
    <x v="1"/>
    <x v="1"/>
    <x v="1"/>
    <x v="0"/>
    <x v="0"/>
    <x v="0"/>
    <x v="0"/>
    <m/>
    <m/>
    <x v="2"/>
    <m/>
    <n v="2"/>
    <n v="6"/>
    <n v="80"/>
    <s v="knowledge is the door. programming is the key. "/>
    <x v="1"/>
    <m/>
    <n v="10"/>
    <s v="organize local udacity groups more actively"/>
    <s v="photoshop"/>
    <m/>
    <n v="0"/>
  </r>
  <r>
    <n v="525"/>
    <x v="1"/>
    <x v="0"/>
    <m/>
    <m/>
    <x v="1"/>
    <x v="0"/>
    <x v="1"/>
    <x v="0"/>
    <n v="7"/>
    <n v="45"/>
    <x v="2"/>
    <n v="6"/>
    <x v="11"/>
    <n v="0"/>
    <x v="0"/>
    <m/>
    <s v=" A quality life demands quality questions "/>
    <m/>
    <x v="0"/>
    <x v="15"/>
    <m/>
    <x v="1"/>
    <m/>
    <x v="0"/>
    <m/>
    <n v="8"/>
    <s v="McGraw-hill education "/>
    <x v="2"/>
    <x v="0"/>
    <x v="1"/>
    <x v="0"/>
    <x v="0"/>
    <x v="0"/>
    <x v="1"/>
    <x v="0"/>
    <x v="0"/>
    <m/>
    <m/>
    <x v="1"/>
    <m/>
    <n v="6"/>
    <n v="2"/>
    <n v="80"/>
    <s v="Go through an exercise twice"/>
    <x v="5"/>
    <m/>
    <n v="10"/>
    <s v="Spend a lot more time and exercises on the basics before going into the advanced topics "/>
    <s v="Bootstrap, software test automation, block chain foundation "/>
    <m/>
    <n v="1"/>
  </r>
  <r>
    <n v="527"/>
    <x v="1"/>
    <x v="1"/>
    <m/>
    <m/>
    <x v="1"/>
    <x v="0"/>
    <x v="8"/>
    <x v="2"/>
    <n v="7"/>
    <n v="0"/>
    <x v="1"/>
    <n v="2"/>
    <x v="2"/>
    <n v="1"/>
    <x v="7"/>
    <m/>
    <m/>
    <m/>
    <x v="0"/>
    <x v="9"/>
    <m/>
    <x v="1"/>
    <m/>
    <x v="7"/>
    <m/>
    <n v="15"/>
    <s v="Spectral Intelligence"/>
    <x v="4"/>
    <x v="0"/>
    <x v="1"/>
    <x v="0"/>
    <x v="1"/>
    <x v="0"/>
    <x v="1"/>
    <x v="0"/>
    <x v="0"/>
    <m/>
    <m/>
    <x v="1"/>
    <m/>
    <n v="4"/>
    <n v="4"/>
    <n v="24"/>
    <s v="Slow and steady wins!  Pace yourself, check the forums and set goals."/>
    <x v="1"/>
    <m/>
    <n v="10"/>
    <s v="Its pretty much the measure I use to compare others.  You guys are doing great by me."/>
    <s v="Convolutional Neural Networks"/>
    <s v="Thanks!  Just like to say thanks"/>
    <n v="1"/>
  </r>
  <r>
    <n v="528"/>
    <x v="1"/>
    <x v="0"/>
    <m/>
    <m/>
    <x v="0"/>
    <x v="0"/>
    <x v="14"/>
    <x v="1"/>
    <n v="7"/>
    <n v="30"/>
    <x v="6"/>
    <n v="2"/>
    <x v="10"/>
    <n v="0"/>
    <x v="6"/>
    <m/>
    <s v=" A quality life demands quality questions "/>
    <m/>
    <x v="0"/>
    <x v="14"/>
    <m/>
    <x v="7"/>
    <m/>
    <x v="2"/>
    <m/>
    <n v="1"/>
    <s v="At&amp;t"/>
    <x v="3"/>
    <x v="0"/>
    <x v="1"/>
    <x v="0"/>
    <x v="0"/>
    <x v="0"/>
    <x v="1"/>
    <x v="0"/>
    <x v="1"/>
    <m/>
    <s v="Full stack"/>
    <x v="1"/>
    <m/>
    <n v="15"/>
    <n v="6"/>
    <n v="12"/>
    <s v="Have an reason why you want to do the nanodegree and remember it when you graduate."/>
    <x v="1"/>
    <m/>
    <n v="5"/>
    <s v="Help entrepreneurs more"/>
    <s v="Entrepreneurship"/>
    <m/>
    <n v="1"/>
  </r>
  <r>
    <n v="529"/>
    <x v="1"/>
    <x v="0"/>
    <m/>
    <m/>
    <x v="1"/>
    <x v="0"/>
    <x v="9"/>
    <x v="0"/>
    <n v="7"/>
    <n v="60"/>
    <x v="5"/>
    <n v="5"/>
    <x v="1"/>
    <n v="0"/>
    <x v="1"/>
    <m/>
    <s v=" Machine learning for life "/>
    <m/>
    <x v="0"/>
    <x v="17"/>
    <m/>
    <x v="0"/>
    <m/>
    <x v="6"/>
    <m/>
    <n v="7"/>
    <s v="Umbilicals International"/>
    <x v="2"/>
    <x v="0"/>
    <x v="1"/>
    <x v="0"/>
    <x v="0"/>
    <x v="0"/>
    <x v="0"/>
    <x v="0"/>
    <x v="0"/>
    <s v="None"/>
    <m/>
    <x v="3"/>
    <m/>
    <n v="0"/>
    <n v="0"/>
    <m/>
    <m/>
    <x v="1"/>
    <m/>
    <n v="10"/>
    <s v="Send newsletter with interesting articles, papers to read"/>
    <s v="Django with React"/>
    <m/>
    <n v="1"/>
  </r>
  <r>
    <n v="530"/>
    <x v="0"/>
    <x v="1"/>
    <m/>
    <m/>
    <x v="1"/>
    <x v="0"/>
    <x v="21"/>
    <x v="3"/>
    <n v="7"/>
    <n v="0"/>
    <x v="1"/>
    <n v="25"/>
    <x v="2"/>
    <n v="1"/>
    <x v="7"/>
    <m/>
    <m/>
    <m/>
    <x v="0"/>
    <x v="6"/>
    <m/>
    <x v="1"/>
    <m/>
    <x v="2"/>
    <m/>
    <n v="2"/>
    <s v="Appbase.io "/>
    <x v="3"/>
    <x v="0"/>
    <x v="1"/>
    <x v="0"/>
    <x v="0"/>
    <x v="0"/>
    <x v="0"/>
    <x v="0"/>
    <x v="0"/>
    <m/>
    <s v="Android Developer "/>
    <x v="2"/>
    <m/>
    <n v="6"/>
    <n v="2"/>
    <n v="20"/>
    <s v="Work hard. Don't lose hope. Focus"/>
    <x v="0"/>
    <m/>
    <n v="9"/>
    <s v="It's great as it is. "/>
    <s v="C language course"/>
    <s v="Please reduce course fees, especially for countries like  India "/>
    <n v="1"/>
  </r>
  <r>
    <n v="531"/>
    <x v="1"/>
    <x v="1"/>
    <m/>
    <m/>
    <x v="1"/>
    <x v="0"/>
    <x v="9"/>
    <x v="0"/>
    <n v="7"/>
    <n v="60"/>
    <x v="3"/>
    <n v="4"/>
    <x v="4"/>
    <n v="0"/>
    <x v="3"/>
    <m/>
    <s v=" A quality life demands quality questions "/>
    <m/>
    <x v="0"/>
    <x v="19"/>
    <m/>
    <x v="0"/>
    <m/>
    <x v="1"/>
    <m/>
    <n v="5"/>
    <s v="OpusCapita Accounting UAB"/>
    <x v="2"/>
    <x v="0"/>
    <x v="1"/>
    <x v="1"/>
    <x v="0"/>
    <x v="0"/>
    <x v="0"/>
    <x v="0"/>
    <x v="0"/>
    <m/>
    <m/>
    <x v="1"/>
    <m/>
    <n v="14"/>
    <n v="2"/>
    <n v="32"/>
    <s v="Never give up if you get stuck because you will get stuck or you simply need to find a more challenging program."/>
    <x v="1"/>
    <m/>
    <n v="8"/>
    <s v="Make it even more interactive - amazing example was the machine learning."/>
    <s v="More in depth machine learning. Also 3D graphics."/>
    <s v="I should soon come back for more courses. :D"/>
    <n v="1"/>
  </r>
  <r>
    <n v="532"/>
    <x v="0"/>
    <x v="1"/>
    <m/>
    <m/>
    <x v="1"/>
    <x v="0"/>
    <x v="20"/>
    <x v="2"/>
    <n v="7"/>
    <n v="10"/>
    <x v="3"/>
    <n v="15"/>
    <x v="9"/>
    <n v="0"/>
    <x v="3"/>
    <m/>
    <s v=" Machine learning for life "/>
    <m/>
    <x v="0"/>
    <x v="17"/>
    <m/>
    <x v="8"/>
    <m/>
    <x v="2"/>
    <m/>
    <n v="17"/>
    <s v="everis, an NTT DATA Company "/>
    <x v="2"/>
    <x v="0"/>
    <x v="1"/>
    <x v="0"/>
    <x v="0"/>
    <x v="1"/>
    <x v="0"/>
    <x v="0"/>
    <x v="0"/>
    <m/>
    <m/>
    <x v="1"/>
    <m/>
    <n v="5"/>
    <n v="5"/>
    <n v="15"/>
    <s v="Go for the project fast"/>
    <x v="2"/>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x v="0"/>
    <x v="1"/>
    <m/>
    <m/>
    <x v="1"/>
    <x v="0"/>
    <x v="34"/>
    <x v="2"/>
    <n v="8"/>
    <n v="120"/>
    <x v="4"/>
    <n v="0"/>
    <x v="3"/>
    <n v="0"/>
    <x v="1"/>
    <m/>
    <s v=" Machine learning for life "/>
    <m/>
    <x v="0"/>
    <x v="15"/>
    <m/>
    <x v="0"/>
    <m/>
    <x v="0"/>
    <m/>
    <n v="8"/>
    <s v="College of William and Mary"/>
    <x v="1"/>
    <x v="0"/>
    <x v="1"/>
    <x v="1"/>
    <x v="0"/>
    <x v="0"/>
    <x v="0"/>
    <x v="0"/>
    <x v="0"/>
    <m/>
    <m/>
    <x v="2"/>
    <m/>
    <n v="5"/>
    <n v="5"/>
    <n v="40"/>
    <s v="Work steadily, every day."/>
    <x v="1"/>
    <m/>
    <n v="10"/>
    <s v="It was pretty good - the only thing was the 50% back took longer than I anticipated"/>
    <s v="I think your area is pretty well covered"/>
    <m/>
    <n v="1"/>
  </r>
  <r>
    <n v="534"/>
    <x v="1"/>
    <x v="0"/>
    <s v="Help move from academia to industry"/>
    <m/>
    <x v="1"/>
    <x v="0"/>
    <x v="1"/>
    <x v="0"/>
    <n v="7"/>
    <n v="40"/>
    <x v="5"/>
    <n v="10"/>
    <x v="7"/>
    <n v="0"/>
    <x v="0"/>
    <m/>
    <s v=" Machine learning for life "/>
    <m/>
    <x v="0"/>
    <x v="16"/>
    <m/>
    <x v="4"/>
    <m/>
    <x v="0"/>
    <m/>
    <n v="8"/>
    <s v="University of Regensburg"/>
    <x v="1"/>
    <x v="0"/>
    <x v="1"/>
    <x v="0"/>
    <x v="1"/>
    <x v="0"/>
    <x v="0"/>
    <x v="0"/>
    <x v="0"/>
    <m/>
    <m/>
    <x v="1"/>
    <m/>
    <n v="6"/>
    <n v="5"/>
    <n v="10"/>
    <s v="Be careful picking your capstone. This can be a huge amount of work."/>
    <x v="1"/>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x v="1"/>
    <x v="0"/>
    <m/>
    <m/>
    <x v="0"/>
    <x v="0"/>
    <x v="2"/>
    <x v="0"/>
    <n v="7"/>
    <n v="90"/>
    <x v="6"/>
    <n v="5"/>
    <x v="6"/>
    <n v="0"/>
    <x v="0"/>
    <m/>
    <s v=" Data is the new bacon "/>
    <m/>
    <x v="0"/>
    <x v="11"/>
    <m/>
    <x v="7"/>
    <m/>
    <x v="8"/>
    <m/>
    <n v="10"/>
    <s v="Zurich"/>
    <x v="2"/>
    <x v="0"/>
    <x v="1"/>
    <x v="0"/>
    <x v="0"/>
    <x v="0"/>
    <x v="0"/>
    <x v="0"/>
    <x v="0"/>
    <s v="None"/>
    <m/>
    <x v="3"/>
    <m/>
    <n v="0"/>
    <n v="0"/>
    <m/>
    <m/>
    <x v="1"/>
    <m/>
    <n v="10"/>
    <s v="add more practical projects"/>
    <s v="big data and machine learning in scala"/>
    <m/>
    <n v="0"/>
  </r>
  <r>
    <n v="536"/>
    <x v="1"/>
    <x v="1"/>
    <m/>
    <m/>
    <x v="1"/>
    <x v="0"/>
    <x v="16"/>
    <x v="2"/>
    <n v="6"/>
    <n v="120"/>
    <x v="6"/>
    <n v="7"/>
    <x v="6"/>
    <n v="1"/>
    <x v="7"/>
    <m/>
    <m/>
    <m/>
    <x v="0"/>
    <x v="19"/>
    <m/>
    <x v="6"/>
    <m/>
    <x v="5"/>
    <s v="Banking"/>
    <n v="10"/>
    <m/>
    <x v="2"/>
    <x v="0"/>
    <x v="1"/>
    <x v="0"/>
    <x v="1"/>
    <x v="0"/>
    <x v="0"/>
    <x v="0"/>
    <x v="0"/>
    <m/>
    <m/>
    <x v="1"/>
    <m/>
    <n v="6"/>
    <n v="5"/>
    <n v="15"/>
    <s v="Know why you are there.  Do it because you want to be able to do specific things when done."/>
    <x v="1"/>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x v="1"/>
    <x v="0"/>
    <m/>
    <m/>
    <x v="0"/>
    <x v="0"/>
    <x v="1"/>
    <x v="0"/>
    <n v="7"/>
    <n v="60"/>
    <x v="10"/>
    <n v="0"/>
    <x v="3"/>
    <n v="1"/>
    <x v="7"/>
    <m/>
    <m/>
    <m/>
    <x v="0"/>
    <x v="10"/>
    <m/>
    <x v="1"/>
    <m/>
    <x v="8"/>
    <m/>
    <n v="1"/>
    <s v="Ppi"/>
    <x v="1"/>
    <x v="0"/>
    <x v="1"/>
    <x v="1"/>
    <x v="0"/>
    <x v="0"/>
    <x v="0"/>
    <x v="0"/>
    <x v="0"/>
    <m/>
    <m/>
    <x v="4"/>
    <m/>
    <n v="3"/>
    <n v="5"/>
    <n v="15"/>
    <s v="Don't give up "/>
    <x v="0"/>
    <m/>
    <n v="9"/>
    <s v="Better video instructions "/>
    <s v="Self driving car"/>
    <s v="Udacity is great!"/>
    <n v="1"/>
  </r>
  <r>
    <n v="538"/>
    <x v="0"/>
    <x v="1"/>
    <m/>
    <s v="Help prepare for an advanced degree"/>
    <x v="1"/>
    <x v="0"/>
    <x v="1"/>
    <x v="0"/>
    <n v="7"/>
    <n v="0"/>
    <x v="4"/>
    <n v="5"/>
    <x v="0"/>
    <n v="0"/>
    <x v="1"/>
    <m/>
    <s v=" Data is the new bacon "/>
    <m/>
    <x v="1"/>
    <x v="7"/>
    <m/>
    <x v="3"/>
    <m/>
    <x v="5"/>
    <m/>
    <m/>
    <m/>
    <x v="2"/>
    <x v="0"/>
    <x v="1"/>
    <x v="0"/>
    <x v="0"/>
    <x v="0"/>
    <x v="1"/>
    <x v="0"/>
    <x v="0"/>
    <m/>
    <m/>
    <x v="1"/>
    <m/>
    <n v="6"/>
    <n v="6"/>
    <n v="15"/>
    <s v="Learn at least 30 mins every day"/>
    <x v="6"/>
    <m/>
    <n v="10"/>
    <s v="Be more honest on the amount of hours needed to complete nanodegree"/>
    <s v="Parallel programming"/>
    <m/>
    <n v="0"/>
  </r>
  <r>
    <n v="539"/>
    <x v="1"/>
    <x v="0"/>
    <m/>
    <m/>
    <x v="0"/>
    <x v="0"/>
    <x v="4"/>
    <x v="1"/>
    <n v="8"/>
    <n v="0"/>
    <x v="11"/>
    <n v="100"/>
    <x v="4"/>
    <n v="1"/>
    <x v="7"/>
    <m/>
    <m/>
    <m/>
    <x v="0"/>
    <x v="18"/>
    <m/>
    <x v="1"/>
    <m/>
    <x v="0"/>
    <m/>
    <n v="1"/>
    <s v="Udacity"/>
    <x v="0"/>
    <x v="1"/>
    <x v="1"/>
    <x v="1"/>
    <x v="1"/>
    <x v="1"/>
    <x v="1"/>
    <x v="0"/>
    <x v="1"/>
    <m/>
    <m/>
    <x v="0"/>
    <m/>
    <n v="25"/>
    <n v="10"/>
    <n v="4"/>
    <s v="Never give up"/>
    <x v="1"/>
    <m/>
    <n v="10"/>
    <s v="Connect students to increase collaboration, add courses to develop metacognition skills"/>
    <s v="how to learn better and more effectively, growth mindset, becoming an astronaut"/>
    <s v="Keep up the awesome work!"/>
    <n v="1"/>
  </r>
  <r>
    <n v="540"/>
    <x v="1"/>
    <x v="0"/>
    <m/>
    <m/>
    <x v="0"/>
    <x v="0"/>
    <x v="6"/>
    <x v="0"/>
    <n v="7"/>
    <n v="0"/>
    <x v="4"/>
    <n v="1"/>
    <x v="11"/>
    <n v="1"/>
    <x v="7"/>
    <m/>
    <m/>
    <m/>
    <x v="0"/>
    <x v="2"/>
    <m/>
    <x v="3"/>
    <s v="Senior economist "/>
    <x v="1"/>
    <m/>
    <n v="5"/>
    <s v="Self employed "/>
    <x v="2"/>
    <x v="0"/>
    <x v="1"/>
    <x v="0"/>
    <x v="0"/>
    <x v="1"/>
    <x v="0"/>
    <x v="0"/>
    <x v="0"/>
    <m/>
    <m/>
    <x v="2"/>
    <m/>
    <n v="4"/>
    <n v="10"/>
    <n v="18"/>
    <s v="Be assiduos, look for extra videos on YouTube whenever you feel like you are missing out on something "/>
    <x v="4"/>
    <m/>
    <n v="10"/>
    <s v="Recruit better mentors "/>
    <s v="Video game tech"/>
    <s v="Why can't we comment/ask questions on the videos page"/>
    <n v="1"/>
  </r>
  <r>
    <n v="541"/>
    <x v="1"/>
    <x v="0"/>
    <m/>
    <m/>
    <x v="0"/>
    <x v="0"/>
    <x v="15"/>
    <x v="1"/>
    <n v="8"/>
    <n v="15"/>
    <x v="3"/>
    <n v="10"/>
    <x v="5"/>
    <n v="0"/>
    <x v="2"/>
    <m/>
    <s v=" A quality life demands quality questions "/>
    <m/>
    <x v="0"/>
    <x v="11"/>
    <m/>
    <x v="1"/>
    <m/>
    <x v="9"/>
    <m/>
    <n v="1"/>
    <s v="Hootsuite"/>
    <x v="0"/>
    <x v="0"/>
    <x v="1"/>
    <x v="0"/>
    <x v="1"/>
    <x v="0"/>
    <x v="1"/>
    <x v="1"/>
    <x v="0"/>
    <m/>
    <m/>
    <x v="0"/>
    <m/>
    <n v="6"/>
    <n v="20"/>
    <n v="15"/>
    <s v="Try to do everything yourself"/>
    <x v="0"/>
    <m/>
    <n v="10"/>
    <s v="Extend the job guarantee to Canada"/>
    <s v="Scala"/>
    <s v="You guys rock!"/>
    <n v="1"/>
  </r>
  <r>
    <n v="542"/>
    <x v="0"/>
    <x v="1"/>
    <m/>
    <m/>
    <x v="0"/>
    <x v="0"/>
    <x v="2"/>
    <x v="0"/>
    <n v="7"/>
    <n v="10"/>
    <x v="1"/>
    <n v="24"/>
    <x v="1"/>
    <n v="1"/>
    <x v="7"/>
    <m/>
    <m/>
    <m/>
    <x v="0"/>
    <x v="15"/>
    <m/>
    <x v="1"/>
    <m/>
    <x v="5"/>
    <s v="Building Automation"/>
    <n v="5"/>
    <s v="Hibiyatsushou"/>
    <x v="0"/>
    <x v="0"/>
    <x v="1"/>
    <x v="0"/>
    <x v="0"/>
    <x v="0"/>
    <x v="1"/>
    <x v="0"/>
    <x v="0"/>
    <m/>
    <m/>
    <x v="1"/>
    <m/>
    <n v="1"/>
    <n v="1"/>
    <n v="10"/>
    <s v="Study in the early morning"/>
    <x v="1"/>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x v="1"/>
    <x v="0"/>
    <m/>
    <m/>
    <x v="1"/>
    <x v="0"/>
    <x v="0"/>
    <x v="0"/>
    <n v="7"/>
    <n v="0"/>
    <x v="1"/>
    <n v="1"/>
    <x v="4"/>
    <n v="1"/>
    <x v="7"/>
    <m/>
    <m/>
    <m/>
    <x v="0"/>
    <x v="16"/>
    <m/>
    <x v="4"/>
    <m/>
    <x v="5"/>
    <s v="Finance"/>
    <n v="5"/>
    <m/>
    <x v="2"/>
    <x v="0"/>
    <x v="1"/>
    <x v="0"/>
    <x v="1"/>
    <x v="0"/>
    <x v="1"/>
    <x v="0"/>
    <x v="0"/>
    <m/>
    <m/>
    <x v="1"/>
    <m/>
    <n v="2"/>
    <n v="3"/>
    <n v="10"/>
    <s v="Stick to a timeline, try to solve the coding assignments without seeking help, allocate large amount of time for projects (they take longer than expected)."/>
    <x v="1"/>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x v="0"/>
    <x v="1"/>
    <m/>
    <s v="Help prepare for an advanced degree"/>
    <x v="1"/>
    <x v="0"/>
    <x v="2"/>
    <x v="0"/>
    <n v="7"/>
    <n v="45"/>
    <x v="10"/>
    <n v="6"/>
    <x v="2"/>
    <n v="0"/>
    <x v="3"/>
    <m/>
    <s v=" Machine learning for life "/>
    <m/>
    <x v="0"/>
    <x v="14"/>
    <m/>
    <x v="0"/>
    <m/>
    <x v="5"/>
    <s v="Finance, Social trading"/>
    <n v="8"/>
    <s v="ayondo"/>
    <x v="2"/>
    <x v="0"/>
    <x v="1"/>
    <x v="0"/>
    <x v="1"/>
    <x v="0"/>
    <x v="0"/>
    <x v="0"/>
    <x v="0"/>
    <m/>
    <m/>
    <x v="1"/>
    <m/>
    <n v="3"/>
    <n v="2"/>
    <n v="40"/>
    <s v="Be organized"/>
    <x v="1"/>
    <m/>
    <n v="10"/>
    <s v="Improve classroom website and app UI. Had a few glitches._x000a_All the was really cool."/>
    <m/>
    <m/>
    <n v="0"/>
  </r>
  <r>
    <n v="545"/>
    <x v="1"/>
    <x v="0"/>
    <m/>
    <m/>
    <x v="0"/>
    <x v="0"/>
    <x v="30"/>
    <x v="4"/>
    <n v="8"/>
    <n v="120"/>
    <x v="13"/>
    <n v="25"/>
    <x v="10"/>
    <n v="1"/>
    <x v="7"/>
    <m/>
    <m/>
    <m/>
    <x v="0"/>
    <x v="14"/>
    <m/>
    <x v="0"/>
    <m/>
    <x v="14"/>
    <m/>
    <n v="25"/>
    <s v="London"/>
    <x v="2"/>
    <x v="1"/>
    <x v="1"/>
    <x v="1"/>
    <x v="0"/>
    <x v="0"/>
    <x v="0"/>
    <x v="0"/>
    <x v="1"/>
    <m/>
    <m/>
    <x v="2"/>
    <m/>
    <n v="20"/>
    <n v="5"/>
    <n v="15"/>
    <s v="Do it but be prepared for massive struggle"/>
    <x v="2"/>
    <s v="TV Sebastian on. Loomberg"/>
    <n v="10"/>
    <s v="Nothing"/>
    <s v="Ruby"/>
    <s v="No"/>
    <n v="1"/>
  </r>
  <r>
    <n v="546"/>
    <x v="1"/>
    <x v="0"/>
    <m/>
    <m/>
    <x v="1"/>
    <x v="0"/>
    <x v="1"/>
    <x v="0"/>
    <n v="6"/>
    <n v="15"/>
    <x v="4"/>
    <n v="3"/>
    <x v="4"/>
    <n v="1"/>
    <x v="7"/>
    <m/>
    <m/>
    <m/>
    <x v="0"/>
    <x v="14"/>
    <m/>
    <x v="1"/>
    <m/>
    <x v="5"/>
    <s v="International Organization"/>
    <n v="10"/>
    <s v="United Nations"/>
    <x v="3"/>
    <x v="0"/>
    <x v="1"/>
    <x v="0"/>
    <x v="0"/>
    <x v="0"/>
    <x v="0"/>
    <x v="0"/>
    <x v="0"/>
    <s v="None"/>
    <m/>
    <x v="3"/>
    <m/>
    <n v="0"/>
    <n v="0"/>
    <m/>
    <m/>
    <x v="4"/>
    <m/>
    <n v="9"/>
    <s v="Easy access to transcripts of the videos to read and review offline."/>
    <s v="Natural Language processing (as an independent nanodegree)"/>
    <s v="."/>
    <n v="0"/>
  </r>
  <r>
    <n v="547"/>
    <x v="1"/>
    <x v="0"/>
    <s v="Help move from academia to industry"/>
    <m/>
    <x v="0"/>
    <x v="5"/>
    <x v="11"/>
    <x v="0"/>
    <n v="6"/>
    <n v="0"/>
    <x v="4"/>
    <n v="300"/>
    <x v="3"/>
    <n v="1"/>
    <x v="7"/>
    <m/>
    <m/>
    <m/>
    <x v="0"/>
    <x v="14"/>
    <m/>
    <x v="3"/>
    <s v="Entry level"/>
    <x v="10"/>
    <m/>
    <n v="1"/>
    <s v="Yokohama"/>
    <x v="2"/>
    <x v="0"/>
    <x v="1"/>
    <x v="1"/>
    <x v="1"/>
    <x v="0"/>
    <x v="0"/>
    <x v="0"/>
    <x v="0"/>
    <m/>
    <m/>
    <x v="1"/>
    <m/>
    <n v="12"/>
    <n v="10"/>
    <n v="3"/>
    <s v="Have a great motivation"/>
    <x v="1"/>
    <m/>
    <n v="10"/>
    <s v="I need more supplemental materials."/>
    <s v="Advanced deep learning"/>
    <s v="I'm in the first cohort in Self driving car ND and I had to wait a lot of time to work on a new project because of slow pace of accessing new lectures."/>
    <n v="1"/>
  </r>
  <r>
    <n v="548"/>
    <x v="1"/>
    <x v="1"/>
    <m/>
    <s v="Help prepare for an advanced degree"/>
    <x v="0"/>
    <x v="0"/>
    <x v="2"/>
    <x v="0"/>
    <n v="7"/>
    <n v="20"/>
    <x v="4"/>
    <n v="30"/>
    <x v="8"/>
    <n v="1"/>
    <x v="7"/>
    <m/>
    <m/>
    <m/>
    <x v="0"/>
    <x v="14"/>
    <m/>
    <x v="1"/>
    <m/>
    <x v="2"/>
    <m/>
    <n v="2"/>
    <s v="JB advanced technology co."/>
    <x v="0"/>
    <x v="0"/>
    <x v="1"/>
    <x v="0"/>
    <x v="0"/>
    <x v="0"/>
    <x v="0"/>
    <x v="0"/>
    <x v="0"/>
    <s v="None"/>
    <m/>
    <x v="3"/>
    <m/>
    <n v="0"/>
    <n v="0"/>
    <m/>
    <m/>
    <x v="1"/>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x v="0"/>
    <x v="1"/>
    <m/>
    <m/>
    <x v="0"/>
    <x v="0"/>
    <x v="5"/>
    <x v="1"/>
    <n v="6"/>
    <n v="10"/>
    <x v="3"/>
    <n v="4"/>
    <x v="5"/>
    <n v="1"/>
    <x v="7"/>
    <m/>
    <m/>
    <m/>
    <x v="0"/>
    <x v="14"/>
    <m/>
    <x v="2"/>
    <m/>
    <x v="2"/>
    <m/>
    <n v="10"/>
    <s v="BCG Digital Ventures GmbH"/>
    <x v="0"/>
    <x v="0"/>
    <x v="1"/>
    <x v="0"/>
    <x v="0"/>
    <x v="0"/>
    <x v="1"/>
    <x v="0"/>
    <x v="0"/>
    <m/>
    <m/>
    <x v="2"/>
    <m/>
    <n v="2"/>
    <n v="3"/>
    <n v="4"/>
    <s v="Start learning and applying your knowledge as soon as possible, it will help you to tackle the projects!"/>
    <x v="1"/>
    <m/>
    <n v="9"/>
    <s v="Nothing I guess!"/>
    <s v="Machine Learning, Leadership"/>
    <s v="No"/>
    <n v="1"/>
  </r>
  <r>
    <n v="550"/>
    <x v="0"/>
    <x v="1"/>
    <m/>
    <s v="Help prepare for an advanced degree"/>
    <x v="0"/>
    <x v="0"/>
    <x v="6"/>
    <x v="0"/>
    <n v="7"/>
    <n v="30"/>
    <x v="1"/>
    <n v="4"/>
    <x v="10"/>
    <n v="0"/>
    <x v="1"/>
    <m/>
    <s v=" Math - all the cool kids are doing it "/>
    <m/>
    <x v="0"/>
    <x v="14"/>
    <m/>
    <x v="1"/>
    <m/>
    <x v="2"/>
    <m/>
    <n v="7"/>
    <s v="IBM"/>
    <x v="2"/>
    <x v="0"/>
    <x v="1"/>
    <x v="0"/>
    <x v="1"/>
    <x v="0"/>
    <x v="1"/>
    <x v="0"/>
    <x v="0"/>
    <m/>
    <m/>
    <x v="0"/>
    <m/>
    <n v="3"/>
    <n v="2"/>
    <n v="8"/>
    <s v="Always be learning and looking for different content to help you understand the topics studied."/>
    <x v="2"/>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x v="0"/>
    <x v="1"/>
    <m/>
    <m/>
    <x v="1"/>
    <x v="0"/>
    <x v="11"/>
    <x v="0"/>
    <n v="6"/>
    <n v="60"/>
    <x v="2"/>
    <n v="30"/>
    <x v="3"/>
    <n v="1"/>
    <x v="7"/>
    <m/>
    <m/>
    <m/>
    <x v="0"/>
    <x v="14"/>
    <m/>
    <x v="0"/>
    <m/>
    <x v="2"/>
    <m/>
    <n v="8"/>
    <s v="Azimo.com"/>
    <x v="0"/>
    <x v="0"/>
    <x v="1"/>
    <x v="0"/>
    <x v="0"/>
    <x v="0"/>
    <x v="0"/>
    <x v="0"/>
    <x v="0"/>
    <s v="None"/>
    <m/>
    <x v="3"/>
    <m/>
    <n v="0"/>
    <n v="0"/>
    <m/>
    <m/>
    <x v="1"/>
    <m/>
    <n v="8"/>
    <s v="Just keep doing what you do now. Algorithms and solutions visualisations are the best. It makes even the hardest things understandable!_x000a_Maybe I would improve  conversations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x v="1"/>
    <x v="0"/>
    <m/>
    <m/>
    <x v="1"/>
    <x v="0"/>
    <x v="8"/>
    <x v="2"/>
    <n v="6"/>
    <n v="40"/>
    <x v="5"/>
    <n v="2"/>
    <x v="6"/>
    <n v="0"/>
    <x v="3"/>
    <m/>
    <s v=" Machine learning for life "/>
    <m/>
    <x v="0"/>
    <x v="14"/>
    <m/>
    <x v="0"/>
    <m/>
    <x v="2"/>
    <m/>
    <n v="15"/>
    <s v="Industrial Agency"/>
    <x v="1"/>
    <x v="0"/>
    <x v="1"/>
    <x v="1"/>
    <x v="0"/>
    <x v="0"/>
    <x v="0"/>
    <x v="0"/>
    <x v="0"/>
    <m/>
    <m/>
    <x v="1"/>
    <m/>
    <n v="4"/>
    <n v="4"/>
    <n v="5"/>
    <s v="Don't give up and stick to a schedule to make progress"/>
    <x v="1"/>
    <m/>
    <n v="10"/>
    <s v="Improve the  mentor  program. I have asked questions of the mentor but I never get a response on time. "/>
    <s v="don't know"/>
    <s v="nop"/>
    <n v="0"/>
  </r>
  <r>
    <n v="553"/>
    <x v="0"/>
    <x v="1"/>
    <m/>
    <s v="Help prepare for an advanced degree"/>
    <x v="1"/>
    <x v="0"/>
    <x v="24"/>
    <x v="0"/>
    <n v="6"/>
    <n v="70"/>
    <x v="4"/>
    <n v="12"/>
    <x v="6"/>
    <n v="0"/>
    <x v="3"/>
    <m/>
    <s v=" A quality life demands quality questions "/>
    <m/>
    <x v="0"/>
    <x v="14"/>
    <m/>
    <x v="1"/>
    <m/>
    <x v="2"/>
    <m/>
    <n v="10"/>
    <s v="Scylla Informatics"/>
    <x v="0"/>
    <x v="0"/>
    <x v="1"/>
    <x v="0"/>
    <x v="1"/>
    <x v="0"/>
    <x v="0"/>
    <x v="0"/>
    <x v="0"/>
    <m/>
    <s v="Android Developer"/>
    <x v="1"/>
    <m/>
    <n v="6"/>
    <n v="4"/>
    <n v="20"/>
    <s v="Enjoy each and every opportunity to learn something new."/>
    <x v="2"/>
    <s v="Google I/O"/>
    <n v="10"/>
    <s v="Can't really think of anything."/>
    <s v="I'm interested in Deep Learning, but Udacity already covers that."/>
    <s v="Keep up the excellent work!"/>
    <n v="1"/>
  </r>
  <r>
    <n v="554"/>
    <x v="0"/>
    <x v="1"/>
    <m/>
    <m/>
    <x v="0"/>
    <x v="0"/>
    <x v="5"/>
    <x v="1"/>
    <n v="8"/>
    <n v="0"/>
    <x v="5"/>
    <n v="15"/>
    <x v="0"/>
    <n v="0"/>
    <x v="1"/>
    <m/>
    <s v=" Machine learning for life "/>
    <m/>
    <x v="0"/>
    <x v="11"/>
    <m/>
    <x v="2"/>
    <m/>
    <x v="12"/>
    <m/>
    <n v="5"/>
    <s v="BuildFax"/>
    <x v="2"/>
    <x v="0"/>
    <x v="1"/>
    <x v="0"/>
    <x v="0"/>
    <x v="1"/>
    <x v="0"/>
    <x v="0"/>
    <x v="0"/>
    <m/>
    <m/>
    <x v="4"/>
    <m/>
    <n v="4"/>
    <n v="2"/>
    <n v="5"/>
    <s v="Create a schedule"/>
    <x v="1"/>
    <m/>
    <n v="10"/>
    <s v="More reading materials"/>
    <s v="More AI... expanded program after AIND"/>
    <s v="Udacity is awesome"/>
    <n v="0"/>
  </r>
  <r>
    <n v="555"/>
    <x v="1"/>
    <x v="0"/>
    <m/>
    <m/>
    <x v="0"/>
    <x v="0"/>
    <x v="27"/>
    <x v="4"/>
    <n v="6"/>
    <n v="95"/>
    <x v="1"/>
    <n v="25"/>
    <x v="8"/>
    <n v="1"/>
    <x v="7"/>
    <m/>
    <m/>
    <m/>
    <x v="0"/>
    <x v="11"/>
    <m/>
    <x v="1"/>
    <m/>
    <x v="7"/>
    <m/>
    <n v="10"/>
    <s v="McKesson"/>
    <x v="2"/>
    <x v="0"/>
    <x v="1"/>
    <x v="1"/>
    <x v="0"/>
    <x v="0"/>
    <x v="0"/>
    <x v="0"/>
    <x v="0"/>
    <m/>
    <m/>
    <x v="4"/>
    <m/>
    <n v="3"/>
    <n v="6"/>
    <n v="25"/>
    <s v="Don't give up, keep trying, keep checking the Forums, and try to work on it EVERY DAY!"/>
    <x v="0"/>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x v="1"/>
    <x v="0"/>
    <s v="Help move from academia to industry"/>
    <m/>
    <x v="1"/>
    <x v="0"/>
    <x v="1"/>
    <x v="0"/>
    <n v="6"/>
    <n v="30"/>
    <x v="4"/>
    <n v="10"/>
    <x v="5"/>
    <n v="0"/>
    <x v="2"/>
    <m/>
    <s v=" A quality life demands quality questions "/>
    <m/>
    <x v="0"/>
    <x v="8"/>
    <m/>
    <x v="6"/>
    <m/>
    <x v="7"/>
    <m/>
    <n v="12"/>
    <s v="Radical AI"/>
    <x v="1"/>
    <x v="0"/>
    <x v="1"/>
    <x v="0"/>
    <x v="1"/>
    <x v="0"/>
    <x v="0"/>
    <x v="0"/>
    <x v="0"/>
    <m/>
    <m/>
    <x v="1"/>
    <m/>
    <n v="6"/>
    <n v="6"/>
    <n v="3"/>
    <s v="Treat the online lectures seriously - take good notes, they will be useful later. "/>
    <x v="1"/>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x v="1"/>
    <x v="0"/>
    <m/>
    <s v="Help prepare for an advanced degree"/>
    <x v="1"/>
    <x v="0"/>
    <x v="19"/>
    <x v="0"/>
    <n v="8"/>
    <n v="0"/>
    <x v="7"/>
    <n v="20"/>
    <x v="0"/>
    <n v="1"/>
    <x v="7"/>
    <m/>
    <m/>
    <m/>
    <x v="1"/>
    <x v="7"/>
    <m/>
    <x v="3"/>
    <m/>
    <x v="5"/>
    <m/>
    <m/>
    <m/>
    <x v="3"/>
    <x v="0"/>
    <x v="1"/>
    <x v="0"/>
    <x v="1"/>
    <x v="0"/>
    <x v="0"/>
    <x v="0"/>
    <x v="0"/>
    <m/>
    <m/>
    <x v="1"/>
    <m/>
    <n v="6"/>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x v="0"/>
    <m/>
    <n v="9"/>
    <s v="More substantial projects, and more rigorous and challenging content. Perhaps an  honours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x v="0"/>
    <x v="1"/>
    <m/>
    <m/>
    <x v="0"/>
    <x v="0"/>
    <x v="3"/>
    <x v="0"/>
    <n v="8"/>
    <n v="8"/>
    <x v="15"/>
    <n v="5"/>
    <x v="6"/>
    <n v="1"/>
    <x v="7"/>
    <m/>
    <m/>
    <m/>
    <x v="0"/>
    <x v="4"/>
    <m/>
    <x v="4"/>
    <m/>
    <x v="2"/>
    <m/>
    <n v="15"/>
    <s v="Airdog ltd"/>
    <x v="1"/>
    <x v="0"/>
    <x v="1"/>
    <x v="0"/>
    <x v="1"/>
    <x v="0"/>
    <x v="0"/>
    <x v="0"/>
    <x v="0"/>
    <m/>
    <m/>
    <x v="1"/>
    <m/>
    <n v="6"/>
    <n v="3"/>
    <n v="40"/>
    <s v="Use different sources of information."/>
    <x v="1"/>
    <m/>
    <n v="10"/>
    <s v="Make videos more carefully and readable."/>
    <s v="computer vision course."/>
    <s v="No."/>
    <n v="1"/>
  </r>
  <r>
    <n v="559"/>
    <x v="1"/>
    <x v="1"/>
    <m/>
    <m/>
    <x v="1"/>
    <x v="0"/>
    <x v="26"/>
    <x v="1"/>
    <n v="7"/>
    <n v="20"/>
    <x v="7"/>
    <n v="10"/>
    <x v="0"/>
    <n v="1"/>
    <x v="7"/>
    <m/>
    <m/>
    <m/>
    <x v="0"/>
    <x v="14"/>
    <m/>
    <x v="1"/>
    <m/>
    <x v="10"/>
    <m/>
    <n v="2"/>
    <s v="Ford Motor Company"/>
    <x v="0"/>
    <x v="0"/>
    <x v="1"/>
    <x v="0"/>
    <x v="1"/>
    <x v="0"/>
    <x v="0"/>
    <x v="0"/>
    <x v="0"/>
    <m/>
    <m/>
    <x v="1"/>
    <m/>
    <n v="30"/>
    <n v="10"/>
    <n v="20"/>
    <s v="Do not depend totally on the course material. Read research papers (latest)."/>
    <x v="1"/>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x v="1"/>
    <x v="0"/>
    <m/>
    <m/>
    <x v="0"/>
    <x v="0"/>
    <x v="26"/>
    <x v="1"/>
    <n v="8"/>
    <n v="60"/>
    <x v="5"/>
    <n v="3"/>
    <x v="10"/>
    <n v="1"/>
    <x v="7"/>
    <m/>
    <m/>
    <m/>
    <x v="0"/>
    <x v="9"/>
    <m/>
    <x v="1"/>
    <m/>
    <x v="9"/>
    <m/>
    <n v="1"/>
    <s v="Forward 3D"/>
    <x v="0"/>
    <x v="0"/>
    <x v="1"/>
    <x v="0"/>
    <x v="1"/>
    <x v="0"/>
    <x v="0"/>
    <x v="0"/>
    <x v="0"/>
    <m/>
    <m/>
    <x v="0"/>
    <m/>
    <n v="6"/>
    <n v="6"/>
    <n v="15"/>
    <s v="Work hard, it plays off._x000a_If you can work from work, don't go home and get distracted."/>
    <x v="1"/>
    <m/>
    <n v="10"/>
    <s v="No suggestions"/>
    <s v="Advanced SQL"/>
    <s v="You guys are great!"/>
    <n v="0"/>
  </r>
  <r>
    <n v="561"/>
    <x v="0"/>
    <x v="0"/>
    <m/>
    <m/>
    <x v="1"/>
    <x v="0"/>
    <x v="26"/>
    <x v="1"/>
    <n v="8"/>
    <n v="20"/>
    <x v="1"/>
    <n v="24"/>
    <x v="7"/>
    <n v="0"/>
    <x v="1"/>
    <m/>
    <s v=" Data is the new bacon "/>
    <m/>
    <x v="1"/>
    <x v="7"/>
    <m/>
    <x v="3"/>
    <m/>
    <x v="5"/>
    <m/>
    <m/>
    <m/>
    <x v="2"/>
    <x v="0"/>
    <x v="1"/>
    <x v="0"/>
    <x v="1"/>
    <x v="0"/>
    <x v="0"/>
    <x v="0"/>
    <x v="0"/>
    <m/>
    <m/>
    <x v="1"/>
    <m/>
    <n v="4"/>
    <n v="4"/>
    <n v="120"/>
    <s v="Do it every day and you will finish within a month"/>
    <x v="1"/>
    <m/>
    <n v="5"/>
    <s v="Better projects"/>
    <s v="Free robotics courses"/>
    <m/>
    <n v="0"/>
  </r>
  <r>
    <n v="562"/>
    <x v="1"/>
    <x v="0"/>
    <m/>
    <s v="Help prepare for an advanced degree"/>
    <x v="1"/>
    <x v="0"/>
    <x v="21"/>
    <x v="3"/>
    <n v="8"/>
    <n v="40"/>
    <x v="5"/>
    <n v="0"/>
    <x v="11"/>
    <n v="1"/>
    <x v="7"/>
    <m/>
    <m/>
    <m/>
    <x v="1"/>
    <x v="7"/>
    <m/>
    <x v="3"/>
    <m/>
    <x v="5"/>
    <m/>
    <m/>
    <m/>
    <x v="5"/>
    <x v="0"/>
    <x v="1"/>
    <x v="0"/>
    <x v="0"/>
    <x v="0"/>
    <x v="1"/>
    <x v="0"/>
    <x v="0"/>
    <m/>
    <m/>
    <x v="0"/>
    <m/>
    <n v="3"/>
    <n v="3"/>
    <n v="5"/>
    <s v="Don't give up, ask for help in the slack channel "/>
    <x v="2"/>
    <s v="Don't remember "/>
    <n v="9"/>
    <s v="Polish the material a little more, I know It was the first iteration of the material I used "/>
    <s v="Learn docker "/>
    <s v="If you are serious about online education, open source the classroom webapp so anyone could release online courses "/>
    <n v="0"/>
  </r>
  <r>
    <n v="564"/>
    <x v="1"/>
    <x v="0"/>
    <m/>
    <m/>
    <x v="1"/>
    <x v="0"/>
    <x v="8"/>
    <x v="2"/>
    <n v="7"/>
    <n v="0"/>
    <x v="4"/>
    <n v="5"/>
    <x v="1"/>
    <n v="0"/>
    <x v="1"/>
    <m/>
    <s v=" Machine learning for life "/>
    <m/>
    <x v="1"/>
    <x v="7"/>
    <m/>
    <x v="3"/>
    <m/>
    <x v="5"/>
    <m/>
    <m/>
    <m/>
    <x v="4"/>
    <x v="0"/>
    <x v="1"/>
    <x v="0"/>
    <x v="1"/>
    <x v="0"/>
    <x v="0"/>
    <x v="0"/>
    <x v="0"/>
    <m/>
    <m/>
    <x v="0"/>
    <m/>
    <n v="6"/>
    <n v="6"/>
    <n v="7"/>
    <s v="Rest assured that the time you invest in this will be well spent. A good approach is to commit to a daily routine to work on the Nanodegree consistently."/>
    <x v="1"/>
    <m/>
    <n v="10"/>
    <s v="Improve the iOS app for offline use."/>
    <s v="Graphic design for apps (e.g. how to create stunning UIs for apps)"/>
    <m/>
    <n v="1"/>
  </r>
  <r>
    <n v="565"/>
    <x v="0"/>
    <x v="1"/>
    <m/>
    <s v="Help prepare for an advanced degree"/>
    <x v="0"/>
    <x v="0"/>
    <x v="10"/>
    <x v="0"/>
    <n v="7"/>
    <n v="10"/>
    <x v="1"/>
    <n v="5"/>
    <x v="4"/>
    <n v="1"/>
    <x v="7"/>
    <m/>
    <m/>
    <m/>
    <x v="0"/>
    <x v="3"/>
    <m/>
    <x v="1"/>
    <m/>
    <x v="2"/>
    <m/>
    <n v="3"/>
    <s v="Amazon"/>
    <x v="2"/>
    <x v="0"/>
    <x v="1"/>
    <x v="0"/>
    <x v="0"/>
    <x v="0"/>
    <x v="1"/>
    <x v="0"/>
    <x v="0"/>
    <m/>
    <m/>
    <x v="2"/>
    <m/>
    <n v="5"/>
    <n v="3"/>
    <n v="150"/>
    <s v="Set up dedicated time. Have a fixed and clear agenda."/>
    <x v="1"/>
    <m/>
    <n v="8"/>
    <s v="A time management tool would be great."/>
    <s v="1) Ethereum development, 2) Bioengineering"/>
    <s v="More alumni events in Europe"/>
    <n v="1"/>
  </r>
  <r>
    <n v="566"/>
    <x v="1"/>
    <x v="0"/>
    <m/>
    <m/>
    <x v="1"/>
    <x v="0"/>
    <x v="15"/>
    <x v="1"/>
    <n v="8"/>
    <n v="30"/>
    <x v="4"/>
    <n v="10"/>
    <x v="9"/>
    <n v="1"/>
    <x v="7"/>
    <m/>
    <m/>
    <m/>
    <x v="0"/>
    <x v="10"/>
    <m/>
    <x v="1"/>
    <m/>
    <x v="3"/>
    <m/>
    <n v="1"/>
    <s v="Anshutz entertainment group"/>
    <x v="0"/>
    <x v="0"/>
    <x v="1"/>
    <x v="1"/>
    <x v="0"/>
    <x v="0"/>
    <x v="0"/>
    <x v="0"/>
    <x v="0"/>
    <m/>
    <s v="Web Development"/>
    <x v="2"/>
    <m/>
    <n v="40"/>
    <n v="10"/>
    <n v="20"/>
    <s v="Do personal projects outside of the course applying what you have learned."/>
    <x v="1"/>
    <m/>
    <n v="10"/>
    <s v="I love Udacity, but not the price."/>
    <s v="Big Data technologies, spark, Kafka, ETL tools/exercises"/>
    <m/>
    <n v="1"/>
  </r>
  <r>
    <n v="567"/>
    <x v="1"/>
    <x v="0"/>
    <m/>
    <m/>
    <x v="0"/>
    <x v="0"/>
    <x v="20"/>
    <x v="2"/>
    <n v="7"/>
    <n v="40"/>
    <x v="4"/>
    <n v="1"/>
    <x v="10"/>
    <n v="0"/>
    <x v="2"/>
    <m/>
    <s v=" A quality life demands quality questions "/>
    <m/>
    <x v="0"/>
    <x v="3"/>
    <m/>
    <x v="1"/>
    <m/>
    <x v="18"/>
    <m/>
    <n v="1"/>
    <s v="Western Digital"/>
    <x v="2"/>
    <x v="0"/>
    <x v="1"/>
    <x v="0"/>
    <x v="1"/>
    <x v="0"/>
    <x v="0"/>
    <x v="0"/>
    <x v="0"/>
    <m/>
    <m/>
    <x v="1"/>
    <m/>
    <n v="20"/>
    <n v="20"/>
    <n v="20"/>
    <s v="Make the most out of the project reviews! Most of the reviewers are passing on so much information. Even when passing, read all suggestions."/>
    <x v="0"/>
    <m/>
    <n v="8"/>
    <s v="Meeting the Udacity staff was inspiring!"/>
    <m/>
    <m/>
    <n v="1"/>
  </r>
  <r>
    <n v="568"/>
    <x v="1"/>
    <x v="1"/>
    <m/>
    <m/>
    <x v="1"/>
    <x v="0"/>
    <x v="18"/>
    <x v="2"/>
    <n v="7"/>
    <n v="30"/>
    <x v="14"/>
    <n v="12"/>
    <x v="1"/>
    <n v="0"/>
    <x v="3"/>
    <m/>
    <s v=" Math - all the cool kids are doing it "/>
    <m/>
    <x v="0"/>
    <x v="19"/>
    <m/>
    <x v="6"/>
    <m/>
    <x v="5"/>
    <s v="Financial services"/>
    <n v="14"/>
    <s v="Contrarius"/>
    <x v="0"/>
    <x v="0"/>
    <x v="1"/>
    <x v="0"/>
    <x v="0"/>
    <x v="0"/>
    <x v="0"/>
    <x v="0"/>
    <x v="0"/>
    <m/>
    <s v="Tech Entrepreneur"/>
    <x v="5"/>
    <m/>
    <n v="4"/>
    <n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x v="2"/>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x v="1"/>
    <x v="0"/>
    <m/>
    <m/>
    <x v="1"/>
    <x v="0"/>
    <x v="1"/>
    <x v="0"/>
    <n v="6"/>
    <n v="180"/>
    <x v="5"/>
    <n v="14"/>
    <x v="1"/>
    <n v="1"/>
    <x v="7"/>
    <m/>
    <m/>
    <m/>
    <x v="0"/>
    <x v="14"/>
    <m/>
    <x v="0"/>
    <m/>
    <x v="5"/>
    <s v="Financial Services"/>
    <n v="12"/>
    <s v="UL"/>
    <x v="2"/>
    <x v="0"/>
    <x v="1"/>
    <x v="0"/>
    <x v="1"/>
    <x v="0"/>
    <x v="0"/>
    <x v="0"/>
    <x v="0"/>
    <m/>
    <m/>
    <x v="1"/>
    <m/>
    <n v="6"/>
    <n v="12"/>
    <n v="24"/>
    <s v="Patience, because sometimes you need time to figure out the solution."/>
    <x v="1"/>
    <m/>
    <n v="7"/>
    <s v="Do not release unfinished courses."/>
    <s v="Product management"/>
    <m/>
    <n v="0"/>
  </r>
  <r>
    <n v="570"/>
    <x v="0"/>
    <x v="1"/>
    <m/>
    <m/>
    <x v="0"/>
    <x v="0"/>
    <x v="9"/>
    <x v="0"/>
    <n v="8"/>
    <n v="60"/>
    <x v="3"/>
    <n v="10"/>
    <x v="6"/>
    <n v="0"/>
    <x v="1"/>
    <m/>
    <s v=" Math - all the cool kids are doing it "/>
    <m/>
    <x v="0"/>
    <x v="9"/>
    <m/>
    <x v="1"/>
    <m/>
    <x v="2"/>
    <m/>
    <n v="5"/>
    <s v="ElementAI"/>
    <x v="0"/>
    <x v="0"/>
    <x v="1"/>
    <x v="0"/>
    <x v="0"/>
    <x v="0"/>
    <x v="1"/>
    <x v="0"/>
    <x v="0"/>
    <m/>
    <m/>
    <x v="0"/>
    <m/>
    <n v="4"/>
    <n v="5"/>
    <n v="8"/>
    <s v="Get a solid good math background to be sure you can understand the fundamentals"/>
    <x v="1"/>
    <m/>
    <n v="7"/>
    <s v="Add more theoretical resources or pre requisite resources"/>
    <m/>
    <m/>
    <n v="1"/>
  </r>
  <r>
    <n v="571"/>
    <x v="1"/>
    <x v="1"/>
    <m/>
    <m/>
    <x v="0"/>
    <x v="0"/>
    <x v="6"/>
    <x v="0"/>
    <n v="7"/>
    <n v="60"/>
    <x v="10"/>
    <n v="15"/>
    <x v="5"/>
    <n v="0"/>
    <x v="0"/>
    <m/>
    <s v=" A quality life demands quality questions "/>
    <m/>
    <x v="0"/>
    <x v="11"/>
    <m/>
    <x v="1"/>
    <m/>
    <x v="2"/>
    <m/>
    <n v="8"/>
    <s v="Microsoft"/>
    <x v="0"/>
    <x v="0"/>
    <x v="1"/>
    <x v="1"/>
    <x v="0"/>
    <x v="0"/>
    <x v="0"/>
    <x v="0"/>
    <x v="0"/>
    <m/>
    <m/>
    <x v="1"/>
    <m/>
    <n v="5"/>
    <n v="5"/>
    <n v="20"/>
    <s v="Get your hands dirty and do at least a bit more than is written in instructions"/>
    <x v="0"/>
    <m/>
    <n v="9"/>
    <s v="Nothing i can think of"/>
    <s v="Dedicated NLP course"/>
    <m/>
    <n v="0"/>
  </r>
  <r>
    <n v="573"/>
    <x v="1"/>
    <x v="1"/>
    <m/>
    <s v="Help prepare for an advanced degree"/>
    <x v="1"/>
    <x v="0"/>
    <x v="5"/>
    <x v="1"/>
    <n v="7"/>
    <n v="80"/>
    <x v="7"/>
    <n v="6"/>
    <x v="3"/>
    <n v="1"/>
    <x v="7"/>
    <m/>
    <m/>
    <m/>
    <x v="0"/>
    <x v="14"/>
    <m/>
    <x v="1"/>
    <m/>
    <x v="2"/>
    <m/>
    <n v="1"/>
    <s v="xamarin developer"/>
    <x v="2"/>
    <x v="0"/>
    <x v="1"/>
    <x v="0"/>
    <x v="0"/>
    <x v="0"/>
    <x v="1"/>
    <x v="0"/>
    <x v="0"/>
    <m/>
    <m/>
    <x v="1"/>
    <m/>
    <n v="4"/>
    <n v="3"/>
    <n v="30"/>
    <s v="Dont give up! You could allways find help on forum!"/>
    <x v="1"/>
    <m/>
    <n v="9"/>
    <s v="Improve lessons before 4 project"/>
    <s v="more deep learining!"/>
    <s v="Lessons before project 4 in DLF could be better"/>
    <n v="1"/>
  </r>
  <r>
    <n v="574"/>
    <x v="1"/>
    <x v="0"/>
    <m/>
    <m/>
    <x v="1"/>
    <x v="0"/>
    <x v="16"/>
    <x v="2"/>
    <n v="4"/>
    <n v="120"/>
    <x v="5"/>
    <n v="25"/>
    <x v="0"/>
    <n v="1"/>
    <x v="7"/>
    <m/>
    <m/>
    <m/>
    <x v="0"/>
    <x v="7"/>
    <s v="Paramedic "/>
    <x v="4"/>
    <m/>
    <x v="7"/>
    <m/>
    <n v="30"/>
    <s v="Medic Ambulance "/>
    <x v="4"/>
    <x v="0"/>
    <x v="1"/>
    <x v="0"/>
    <x v="0"/>
    <x v="1"/>
    <x v="1"/>
    <x v="0"/>
    <x v="0"/>
    <m/>
    <m/>
    <x v="0"/>
    <m/>
    <n v="4"/>
    <n v="4"/>
    <n v="6"/>
    <s v="Read everything completely. Give yourself time to learn and think about the work.... trust the process..."/>
    <x v="2"/>
    <s v="The Netflix movie 'Lo and Behold'. "/>
    <n v="10"/>
    <s v="Other than technical stuff like class audio, nothing...."/>
    <m/>
    <m/>
    <n v="1"/>
  </r>
  <r>
    <n v="575"/>
    <x v="0"/>
    <x v="1"/>
    <m/>
    <m/>
    <x v="0"/>
    <x v="0"/>
    <x v="1"/>
    <x v="0"/>
    <n v="8"/>
    <n v="80"/>
    <x v="5"/>
    <n v="20"/>
    <x v="4"/>
    <n v="1"/>
    <x v="7"/>
    <m/>
    <m/>
    <m/>
    <x v="0"/>
    <x v="11"/>
    <m/>
    <x v="0"/>
    <m/>
    <x v="8"/>
    <m/>
    <n v="14"/>
    <s v="VMIA"/>
    <x v="1"/>
    <x v="0"/>
    <x v="1"/>
    <x v="1"/>
    <x v="0"/>
    <x v="0"/>
    <x v="0"/>
    <x v="0"/>
    <x v="0"/>
    <m/>
    <m/>
    <x v="2"/>
    <m/>
    <n v="12"/>
    <n v="12"/>
    <n v="300"/>
    <s v="Get into the habit of doing some amount of work towards the completing the program every day."/>
    <x v="1"/>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x v="0"/>
    <x v="1"/>
    <m/>
    <m/>
    <x v="0"/>
    <x v="0"/>
    <x v="10"/>
    <x v="0"/>
    <n v="7"/>
    <n v="80"/>
    <x v="10"/>
    <n v="20"/>
    <x v="7"/>
    <n v="1"/>
    <x v="7"/>
    <m/>
    <m/>
    <m/>
    <x v="0"/>
    <x v="16"/>
    <m/>
    <x v="1"/>
    <m/>
    <x v="16"/>
    <m/>
    <n v="5"/>
    <s v="DST"/>
    <x v="0"/>
    <x v="0"/>
    <x v="1"/>
    <x v="0"/>
    <x v="0"/>
    <x v="0"/>
    <x v="1"/>
    <x v="0"/>
    <x v="0"/>
    <m/>
    <m/>
    <x v="0"/>
    <m/>
    <n v="6"/>
    <n v="6"/>
    <n v="20"/>
    <s v="Read slack channels and ask questions"/>
    <x v="1"/>
    <m/>
    <n v="10"/>
    <s v="Nothing"/>
    <s v="More in depth Deep Learning Course"/>
    <m/>
    <n v="0"/>
  </r>
  <r>
    <n v="577"/>
    <x v="0"/>
    <x v="1"/>
    <s v="Help move from academia to industry"/>
    <m/>
    <x v="0"/>
    <x v="0"/>
    <x v="13"/>
    <x v="1"/>
    <n v="6"/>
    <n v="30"/>
    <x v="5"/>
    <n v="3"/>
    <x v="11"/>
    <n v="0"/>
    <x v="1"/>
    <m/>
    <s v=" Machine learning for life "/>
    <m/>
    <x v="1"/>
    <x v="7"/>
    <m/>
    <x v="3"/>
    <m/>
    <x v="5"/>
    <m/>
    <m/>
    <m/>
    <x v="2"/>
    <x v="0"/>
    <x v="1"/>
    <x v="0"/>
    <x v="0"/>
    <x v="0"/>
    <x v="1"/>
    <x v="0"/>
    <x v="0"/>
    <m/>
    <m/>
    <x v="2"/>
    <m/>
    <n v="6"/>
    <n v="4"/>
    <n v="20"/>
    <s v="Just do it"/>
    <x v="1"/>
    <m/>
    <n v="10"/>
    <s v="None"/>
    <s v="CUDA, Computer Vision"/>
    <s v="None"/>
    <n v="1"/>
  </r>
  <r>
    <n v="578"/>
    <x v="1"/>
    <x v="0"/>
    <m/>
    <m/>
    <x v="0"/>
    <x v="0"/>
    <x v="3"/>
    <x v="0"/>
    <n v="7"/>
    <n v="60"/>
    <x v="1"/>
    <n v="12"/>
    <x v="10"/>
    <n v="0"/>
    <x v="3"/>
    <m/>
    <s v=" Data is the new bacon "/>
    <m/>
    <x v="1"/>
    <x v="7"/>
    <m/>
    <x v="3"/>
    <m/>
    <x v="5"/>
    <m/>
    <m/>
    <m/>
    <x v="0"/>
    <x v="0"/>
    <x v="1"/>
    <x v="0"/>
    <x v="1"/>
    <x v="0"/>
    <x v="0"/>
    <x v="0"/>
    <x v="0"/>
    <m/>
    <m/>
    <x v="1"/>
    <m/>
    <n v="6"/>
    <n v="6"/>
    <n v="18"/>
    <s v="Hang in there - you will get there with time and practise."/>
    <x v="1"/>
    <m/>
    <n v="9"/>
    <s v="Not sure"/>
    <s v="Nothing specific for now - I am still deep in current studies."/>
    <s v="no"/>
    <n v="0"/>
  </r>
  <r>
    <n v="579"/>
    <x v="1"/>
    <x v="0"/>
    <m/>
    <m/>
    <x v="0"/>
    <x v="0"/>
    <x v="15"/>
    <x v="1"/>
    <n v="6"/>
    <n v="5"/>
    <x v="14"/>
    <n v="50"/>
    <x v="8"/>
    <n v="1"/>
    <x v="7"/>
    <m/>
    <m/>
    <m/>
    <x v="0"/>
    <x v="2"/>
    <m/>
    <x v="2"/>
    <m/>
    <x v="2"/>
    <m/>
    <n v="3"/>
    <s v="Product Manager"/>
    <x v="0"/>
    <x v="0"/>
    <x v="1"/>
    <x v="1"/>
    <x v="0"/>
    <x v="0"/>
    <x v="0"/>
    <x v="0"/>
    <x v="0"/>
    <m/>
    <m/>
    <x v="0"/>
    <m/>
    <n v="6"/>
    <n v="6"/>
    <n v="10"/>
    <s v="Study every day. Repeat watching what you don't understand."/>
    <x v="1"/>
    <m/>
    <n v="8"/>
    <s v="I'd like much faster feedback."/>
    <s v="technology about Internet of things"/>
    <s v="I'd like to use Python3 rather than Python2"/>
    <n v="0"/>
  </r>
  <r>
    <n v="580"/>
    <x v="1"/>
    <x v="0"/>
    <m/>
    <m/>
    <x v="0"/>
    <x v="0"/>
    <x v="11"/>
    <x v="0"/>
    <n v="7"/>
    <n v="20"/>
    <x v="5"/>
    <n v="4"/>
    <x v="5"/>
    <n v="1"/>
    <x v="7"/>
    <m/>
    <m/>
    <m/>
    <x v="0"/>
    <x v="14"/>
    <m/>
    <x v="1"/>
    <m/>
    <x v="6"/>
    <m/>
    <n v="3"/>
    <s v="Formosa Plastics"/>
    <x v="2"/>
    <x v="0"/>
    <x v="1"/>
    <x v="1"/>
    <x v="0"/>
    <x v="0"/>
    <x v="0"/>
    <x v="0"/>
    <x v="0"/>
    <m/>
    <m/>
    <x v="1"/>
    <m/>
    <n v="5"/>
    <n v="7"/>
    <n v="12"/>
    <s v="Follow or exceed the course schedule"/>
    <x v="1"/>
    <m/>
    <n v="8"/>
    <s v="Help me to learn many skills for my next career"/>
    <s v="Big Data knowledge and analyzed tools"/>
    <s v="Hope to lower the price of Nanodegree"/>
    <n v="1"/>
  </r>
  <r>
    <n v="581"/>
    <x v="1"/>
    <x v="0"/>
    <m/>
    <m/>
    <x v="1"/>
    <x v="0"/>
    <x v="9"/>
    <x v="0"/>
    <n v="7"/>
    <n v="60"/>
    <x v="10"/>
    <n v="24"/>
    <x v="2"/>
    <n v="1"/>
    <x v="7"/>
    <m/>
    <m/>
    <m/>
    <x v="1"/>
    <x v="7"/>
    <m/>
    <x v="3"/>
    <m/>
    <x v="5"/>
    <m/>
    <m/>
    <m/>
    <x v="0"/>
    <x v="1"/>
    <x v="1"/>
    <x v="0"/>
    <x v="0"/>
    <x v="0"/>
    <x v="1"/>
    <x v="0"/>
    <x v="0"/>
    <m/>
    <m/>
    <x v="1"/>
    <m/>
    <n v="6"/>
    <n v="3"/>
    <n v="5"/>
    <s v="Do not quit, continue step by step. In case you can not understand the material, firstly search on the web, then ask someone. "/>
    <x v="1"/>
    <m/>
    <n v="7"/>
    <s v="It seems already started to be implemented when you have difficulty to understand material, it would be great I can ask TA by chat."/>
    <s v="History of Computer Science and the future"/>
    <s v="What is the importance of Japan in terms of market for Udacity?"/>
    <n v="1"/>
  </r>
  <r>
    <n v="582"/>
    <x v="0"/>
    <x v="0"/>
    <m/>
    <m/>
    <x v="1"/>
    <x v="0"/>
    <x v="1"/>
    <x v="0"/>
    <n v="6"/>
    <n v="0"/>
    <x v="17"/>
    <n v="100"/>
    <x v="3"/>
    <n v="0"/>
    <x v="0"/>
    <m/>
    <s v=" A quality life demands quality questions "/>
    <m/>
    <x v="0"/>
    <x v="7"/>
    <s v="Full-Stack Developer, Teaching Assistant, Student"/>
    <x v="1"/>
    <m/>
    <x v="5"/>
    <s v="Recruitment, Education, IT"/>
    <n v="10"/>
    <s v="Creatio, Coder Academy"/>
    <x v="0"/>
    <x v="0"/>
    <x v="1"/>
    <x v="0"/>
    <x v="0"/>
    <x v="1"/>
    <x v="0"/>
    <x v="0"/>
    <x v="0"/>
    <m/>
    <m/>
    <x v="1"/>
    <m/>
    <n v="32"/>
    <n v="8"/>
    <n v="480"/>
    <s v="Share your study notes in a blog. Summarise all the papers. Python is easier than you think. Learn Artificial Intelligence before it learns you."/>
    <x v="0"/>
    <m/>
    <n v="10"/>
    <s v="Build a way for students to see what other students live nearby and invest in arranging monthly workshops for them to collaborate"/>
    <s v="Advanced React.js/Redux/MobX/Node.js/MongoDB"/>
    <m/>
    <n v="1"/>
  </r>
  <r>
    <n v="583"/>
    <x v="1"/>
    <x v="0"/>
    <m/>
    <m/>
    <x v="1"/>
    <x v="0"/>
    <x v="3"/>
    <x v="0"/>
    <n v="6"/>
    <n v="40"/>
    <x v="7"/>
    <n v="1"/>
    <x v="0"/>
    <n v="1"/>
    <x v="7"/>
    <m/>
    <m/>
    <m/>
    <x v="1"/>
    <x v="7"/>
    <m/>
    <x v="3"/>
    <m/>
    <x v="5"/>
    <m/>
    <m/>
    <m/>
    <x v="2"/>
    <x v="0"/>
    <x v="1"/>
    <x v="1"/>
    <x v="0"/>
    <x v="0"/>
    <x v="0"/>
    <x v="0"/>
    <x v="0"/>
    <m/>
    <m/>
    <x v="2"/>
    <m/>
    <n v="5"/>
    <n v="4"/>
    <n v="4"/>
    <s v="Start ASAP"/>
    <x v="2"/>
    <s v="Links from somewhere "/>
    <n v="10"/>
    <s v="Supporting mobile device friendly"/>
    <s v="Algorithms"/>
    <m/>
    <n v="0"/>
  </r>
  <r>
    <n v="584"/>
    <x v="0"/>
    <x v="0"/>
    <m/>
    <m/>
    <x v="1"/>
    <x v="0"/>
    <x v="26"/>
    <x v="1"/>
    <n v="8"/>
    <n v="120"/>
    <x v="1"/>
    <n v="10"/>
    <x v="10"/>
    <n v="0"/>
    <x v="0"/>
    <m/>
    <s v=" Math - all the cool kids are doing it "/>
    <m/>
    <x v="0"/>
    <x v="14"/>
    <m/>
    <x v="1"/>
    <m/>
    <x v="1"/>
    <m/>
    <n v="1"/>
    <m/>
    <x v="0"/>
    <x v="0"/>
    <x v="1"/>
    <x v="0"/>
    <x v="0"/>
    <x v="0"/>
    <x v="0"/>
    <x v="0"/>
    <x v="0"/>
    <s v="None"/>
    <m/>
    <x v="3"/>
    <m/>
    <n v="0"/>
    <n v="0"/>
    <m/>
    <m/>
    <x v="0"/>
    <m/>
    <n v="9"/>
    <s v="None that I could think of"/>
    <m/>
    <m/>
    <n v="0"/>
  </r>
  <r>
    <n v="585"/>
    <x v="1"/>
    <x v="0"/>
    <m/>
    <m/>
    <x v="0"/>
    <x v="0"/>
    <x v="5"/>
    <x v="1"/>
    <n v="8"/>
    <n v="15"/>
    <x v="4"/>
    <n v="12"/>
    <x v="10"/>
    <n v="1"/>
    <x v="7"/>
    <m/>
    <m/>
    <m/>
    <x v="0"/>
    <x v="5"/>
    <m/>
    <x v="7"/>
    <m/>
    <x v="8"/>
    <m/>
    <n v="1"/>
    <s v="CEB"/>
    <x v="2"/>
    <x v="0"/>
    <x v="1"/>
    <x v="0"/>
    <x v="1"/>
    <x v="0"/>
    <x v="0"/>
    <x v="0"/>
    <x v="0"/>
    <m/>
    <m/>
    <x v="2"/>
    <m/>
    <n v="6"/>
    <n v="6"/>
    <n v="6"/>
    <s v="spend decent amount of time on it"/>
    <x v="1"/>
    <m/>
    <n v="10"/>
    <s v="offer student discount"/>
    <s v="none"/>
    <s v="you guys are awesome!"/>
    <n v="1"/>
  </r>
  <r>
    <n v="587"/>
    <x v="1"/>
    <x v="0"/>
    <m/>
    <m/>
    <x v="0"/>
    <x v="0"/>
    <x v="41"/>
    <x v="4"/>
    <n v="7"/>
    <n v="90"/>
    <x v="6"/>
    <n v="4"/>
    <x v="8"/>
    <n v="1"/>
    <x v="7"/>
    <m/>
    <m/>
    <m/>
    <x v="0"/>
    <x v="21"/>
    <m/>
    <x v="1"/>
    <m/>
    <x v="21"/>
    <m/>
    <n v="2"/>
    <s v="Whole Foods Market"/>
    <x v="0"/>
    <x v="0"/>
    <x v="1"/>
    <x v="0"/>
    <x v="0"/>
    <x v="1"/>
    <x v="0"/>
    <x v="0"/>
    <x v="0"/>
    <m/>
    <m/>
    <x v="0"/>
    <m/>
    <n v="14"/>
    <n v="14"/>
    <n v="10"/>
    <s v="Start projects early. Often you will have some snag, anything from software installation to a bug in your program. Take copious notes from videos. "/>
    <x v="1"/>
    <m/>
    <n v="10"/>
    <s v="More content. Some subjects could have been covered more in-depth and/or given more examples."/>
    <s v="More offerings in deep learning/AI."/>
    <s v="Make sure mentors are committed. I had to get a new one after the 1st one stopped responding."/>
    <n v="1"/>
  </r>
  <r>
    <n v="588"/>
    <x v="1"/>
    <x v="0"/>
    <m/>
    <m/>
    <x v="0"/>
    <x v="0"/>
    <x v="42"/>
    <x v="4"/>
    <n v="4"/>
    <n v="60"/>
    <x v="4"/>
    <n v="15"/>
    <x v="6"/>
    <n v="0"/>
    <x v="3"/>
    <m/>
    <s v=" Math - all the cool kids are doing it "/>
    <m/>
    <x v="0"/>
    <x v="14"/>
    <m/>
    <x v="0"/>
    <m/>
    <x v="13"/>
    <m/>
    <n v="27"/>
    <s v="Fortive"/>
    <x v="0"/>
    <x v="0"/>
    <x v="1"/>
    <x v="0"/>
    <x v="1"/>
    <x v="0"/>
    <x v="0"/>
    <x v="0"/>
    <x v="0"/>
    <m/>
    <m/>
    <x v="1"/>
    <m/>
    <n v="20"/>
    <n v="10"/>
    <n v="1000"/>
    <s v="Enjoy and go your own speed."/>
    <x v="2"/>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x v="1"/>
    <x v="0"/>
    <m/>
    <s v="Help prepare for an advanced degree"/>
    <x v="1"/>
    <x v="0"/>
    <x v="11"/>
    <x v="0"/>
    <n v="8"/>
    <n v="90"/>
    <x v="12"/>
    <n v="20"/>
    <x v="0"/>
    <n v="1"/>
    <x v="7"/>
    <m/>
    <m/>
    <m/>
    <x v="0"/>
    <x v="14"/>
    <m/>
    <x v="1"/>
    <m/>
    <x v="2"/>
    <m/>
    <n v="2"/>
    <s v="Project M Studio"/>
    <x v="2"/>
    <x v="0"/>
    <x v="1"/>
    <x v="0"/>
    <x v="0"/>
    <x v="0"/>
    <x v="0"/>
    <x v="0"/>
    <x v="0"/>
    <s v="None"/>
    <m/>
    <x v="3"/>
    <m/>
    <n v="0"/>
    <n v="0"/>
    <m/>
    <m/>
    <x v="4"/>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x v="0"/>
    <x v="1"/>
    <m/>
    <m/>
    <x v="0"/>
    <x v="0"/>
    <x v="34"/>
    <x v="2"/>
    <n v="6"/>
    <n v="21"/>
    <x v="5"/>
    <n v="20"/>
    <x v="4"/>
    <n v="0"/>
    <x v="0"/>
    <m/>
    <s v=" Machine learning for life "/>
    <m/>
    <x v="0"/>
    <x v="3"/>
    <m/>
    <x v="1"/>
    <m/>
    <x v="19"/>
    <m/>
    <n v="15"/>
    <s v="Polaris Sensor Technologies"/>
    <x v="0"/>
    <x v="0"/>
    <x v="1"/>
    <x v="0"/>
    <x v="1"/>
    <x v="0"/>
    <x v="0"/>
    <x v="0"/>
    <x v="0"/>
    <m/>
    <m/>
    <x v="1"/>
    <m/>
    <n v="3"/>
    <n v="10"/>
    <n v="10"/>
    <s v="find helpful related projects to study on GitHub and double your estimated time :)"/>
    <x v="1"/>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x v="1"/>
    <x v="0"/>
    <m/>
    <m/>
    <x v="1"/>
    <x v="0"/>
    <x v="23"/>
    <x v="2"/>
    <n v="8"/>
    <n v="20"/>
    <x v="7"/>
    <n v="1"/>
    <x v="8"/>
    <n v="1"/>
    <x v="7"/>
    <m/>
    <m/>
    <m/>
    <x v="0"/>
    <x v="14"/>
    <m/>
    <x v="1"/>
    <m/>
    <x v="19"/>
    <m/>
    <n v="20"/>
    <s v="The PTR Group, Inc."/>
    <x v="2"/>
    <x v="0"/>
    <x v="1"/>
    <x v="0"/>
    <x v="0"/>
    <x v="0"/>
    <x v="1"/>
    <x v="0"/>
    <x v="0"/>
    <m/>
    <m/>
    <x v="0"/>
    <m/>
    <n v="2"/>
    <n v="6"/>
    <n v="40"/>
    <s v="Identify what you are interested in and go for it. Rely on the community if you get stuck."/>
    <x v="1"/>
    <m/>
    <n v="8"/>
    <s v="A more advanced version of the deep learning foundations program would be useful. The AIND is a step in this direction but is split between deep learning and classical AI."/>
    <s v="machine learning, AI, cybersecurity"/>
    <m/>
    <n v="1"/>
  </r>
  <r>
    <n v="592"/>
    <x v="1"/>
    <x v="1"/>
    <m/>
    <m/>
    <x v="0"/>
    <x v="0"/>
    <x v="9"/>
    <x v="0"/>
    <n v="7"/>
    <n v="60"/>
    <x v="4"/>
    <n v="40"/>
    <x v="9"/>
    <n v="1"/>
    <x v="7"/>
    <m/>
    <m/>
    <m/>
    <x v="0"/>
    <x v="14"/>
    <m/>
    <x v="0"/>
    <m/>
    <x v="2"/>
    <m/>
    <n v="6"/>
    <s v="WWE@CO"/>
    <x v="2"/>
    <x v="0"/>
    <x v="1"/>
    <x v="0"/>
    <x v="0"/>
    <x v="0"/>
    <x v="1"/>
    <x v="0"/>
    <x v="0"/>
    <m/>
    <m/>
    <x v="1"/>
    <m/>
    <n v="6"/>
    <n v="6"/>
    <n v="6"/>
    <s v="First is the persistence; Second is making your hands dirty by coding to help you understand the concepts; Last but not the asking for help from Forum or mentor for anything which is hard to understand. "/>
    <x v="1"/>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x v="0"/>
    <x v="1"/>
    <m/>
    <m/>
    <x v="0"/>
    <x v="0"/>
    <x v="35"/>
    <x v="4"/>
    <n v="6"/>
    <n v="240"/>
    <x v="1"/>
    <n v="12"/>
    <x v="5"/>
    <n v="1"/>
    <x v="7"/>
    <m/>
    <m/>
    <m/>
    <x v="0"/>
    <x v="14"/>
    <m/>
    <x v="0"/>
    <m/>
    <x v="5"/>
    <s v="Security service"/>
    <n v="20"/>
    <s v="Secom trust systems "/>
    <x v="4"/>
    <x v="0"/>
    <x v="1"/>
    <x v="0"/>
    <x v="0"/>
    <x v="0"/>
    <x v="1"/>
    <x v="0"/>
    <x v="0"/>
    <m/>
    <s v="iOS / Front End Web Developer"/>
    <x v="0"/>
    <m/>
    <n v="10"/>
    <n v="30"/>
    <n v="20"/>
    <s v="Udacity gives us truely applicable skills, so please go forward even little by little."/>
    <x v="1"/>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x v="0"/>
    <x v="0"/>
    <m/>
    <m/>
    <x v="1"/>
    <x v="0"/>
    <x v="6"/>
    <x v="0"/>
    <n v="8"/>
    <n v="30"/>
    <x v="4"/>
    <n v="30"/>
    <x v="11"/>
    <n v="1"/>
    <x v="7"/>
    <m/>
    <m/>
    <m/>
    <x v="0"/>
    <x v="14"/>
    <m/>
    <x v="4"/>
    <m/>
    <x v="2"/>
    <m/>
    <n v="12"/>
    <s v="ThoughtWorks"/>
    <x v="2"/>
    <x v="0"/>
    <x v="1"/>
    <x v="0"/>
    <x v="0"/>
    <x v="0"/>
    <x v="1"/>
    <x v="0"/>
    <x v="0"/>
    <m/>
    <m/>
    <x v="3"/>
    <s v="Just googling for answers"/>
    <n v="3"/>
    <n v="3"/>
    <n v="6"/>
    <s v="Never give up."/>
    <x v="1"/>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x v="1"/>
    <x v="0"/>
    <s v="Help move from academia to industry"/>
    <m/>
    <x v="0"/>
    <x v="0"/>
    <x v="13"/>
    <x v="1"/>
    <n v="6"/>
    <n v="40"/>
    <x v="1"/>
    <n v="2"/>
    <x v="7"/>
    <n v="0"/>
    <x v="0"/>
    <m/>
    <s v=" Machine learning for life "/>
    <m/>
    <x v="0"/>
    <x v="5"/>
    <m/>
    <x v="4"/>
    <m/>
    <x v="2"/>
    <m/>
    <n v="1"/>
    <s v="SPOYL"/>
    <x v="0"/>
    <x v="0"/>
    <x v="0"/>
    <x v="0"/>
    <x v="0"/>
    <x v="0"/>
    <x v="0"/>
    <x v="0"/>
    <x v="0"/>
    <m/>
    <m/>
    <x v="1"/>
    <m/>
    <n v="30"/>
    <n v="15"/>
    <n v="10"/>
    <s v="Learn as much as you can from the external sources, the link to which are provided by Udacity in almost all videos, they work as catalyst and complete the project and try to add something new to the projects from your side."/>
    <x v="1"/>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x v="1"/>
    <x v="0"/>
    <m/>
    <s v="Help prepare for an advanced degree"/>
    <x v="1"/>
    <x v="0"/>
    <x v="4"/>
    <x v="1"/>
    <n v="9"/>
    <n v="30"/>
    <x v="16"/>
    <n v="25"/>
    <x v="1"/>
    <n v="1"/>
    <x v="7"/>
    <m/>
    <m/>
    <m/>
    <x v="1"/>
    <x v="7"/>
    <m/>
    <x v="3"/>
    <m/>
    <x v="5"/>
    <m/>
    <m/>
    <m/>
    <x v="3"/>
    <x v="0"/>
    <x v="1"/>
    <x v="0"/>
    <x v="1"/>
    <x v="0"/>
    <x v="0"/>
    <x v="0"/>
    <x v="0"/>
    <m/>
    <m/>
    <x v="2"/>
    <m/>
    <n v="6"/>
    <n v="3"/>
    <n v="4"/>
    <s v="Interact with as many students to learn things outside the classroom and motivate yourself."/>
    <x v="1"/>
    <m/>
    <n v="9"/>
    <s v="Creating Nanodegrees for Scientists, which are deeper in contents."/>
    <s v="Blockchain"/>
    <s v="No."/>
    <n v="1"/>
  </r>
  <r>
    <n v="597"/>
    <x v="1"/>
    <x v="0"/>
    <m/>
    <m/>
    <x v="0"/>
    <x v="0"/>
    <x v="15"/>
    <x v="1"/>
    <n v="7"/>
    <n v="15"/>
    <x v="3"/>
    <n v="24"/>
    <x v="5"/>
    <n v="1"/>
    <x v="7"/>
    <m/>
    <m/>
    <m/>
    <x v="0"/>
    <x v="10"/>
    <m/>
    <x v="2"/>
    <m/>
    <x v="1"/>
    <m/>
    <n v="1"/>
    <s v="Panda Lab"/>
    <x v="0"/>
    <x v="0"/>
    <x v="1"/>
    <x v="0"/>
    <x v="0"/>
    <x v="0"/>
    <x v="1"/>
    <x v="0"/>
    <x v="0"/>
    <m/>
    <m/>
    <x v="0"/>
    <m/>
    <n v="3"/>
    <n v="4"/>
    <n v="5"/>
    <s v="After completing projects create your own projects. Think about something you would want to solve and apply what you have learned for yourself. That's when you know that you really know the stuff."/>
    <x v="1"/>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x v="0"/>
    <x v="1"/>
    <m/>
    <s v="Help prepare for an advanced degree"/>
    <x v="1"/>
    <x v="0"/>
    <x v="6"/>
    <x v="0"/>
    <n v="6"/>
    <n v="2"/>
    <x v="12"/>
    <n v="10"/>
    <x v="2"/>
    <n v="1"/>
    <x v="7"/>
    <m/>
    <m/>
    <m/>
    <x v="0"/>
    <x v="19"/>
    <m/>
    <x v="1"/>
    <m/>
    <x v="5"/>
    <s v="Investments"/>
    <n v="10"/>
    <s v="Interfloat Investimentos"/>
    <x v="2"/>
    <x v="0"/>
    <x v="1"/>
    <x v="1"/>
    <x v="1"/>
    <x v="0"/>
    <x v="0"/>
    <x v="0"/>
    <x v="0"/>
    <m/>
    <m/>
    <x v="1"/>
    <m/>
    <n v="4"/>
    <n v="6"/>
    <n v="60"/>
    <s v="Study always, practice often"/>
    <x v="1"/>
    <m/>
    <n v="10"/>
    <s v="For now, it is perfect"/>
    <s v="more tools and techniques related to big data and "/>
    <s v="no"/>
    <n v="1"/>
  </r>
  <r>
    <n v="599"/>
    <x v="1"/>
    <x v="1"/>
    <m/>
    <m/>
    <x v="1"/>
    <x v="0"/>
    <x v="5"/>
    <x v="1"/>
    <n v="6"/>
    <n v="150"/>
    <x v="4"/>
    <n v="20"/>
    <x v="10"/>
    <n v="1"/>
    <x v="7"/>
    <m/>
    <m/>
    <m/>
    <x v="0"/>
    <x v="5"/>
    <m/>
    <x v="1"/>
    <m/>
    <x v="13"/>
    <m/>
    <n v="2"/>
    <m/>
    <x v="2"/>
    <x v="0"/>
    <x v="1"/>
    <x v="0"/>
    <x v="0"/>
    <x v="0"/>
    <x v="1"/>
    <x v="0"/>
    <x v="0"/>
    <m/>
    <m/>
    <x v="0"/>
    <m/>
    <n v="6"/>
    <n v="5"/>
    <n v="5"/>
    <s v="Lectures are materials that make one to be able to complete the projects. Do not skip any one of them."/>
    <x v="0"/>
    <m/>
    <n v="10"/>
    <s v="Make a Ph.D level program"/>
    <s v="Reinforcement learning focused program"/>
    <m/>
    <n v="0"/>
  </r>
  <r>
    <n v="600"/>
    <x v="1"/>
    <x v="0"/>
    <m/>
    <s v="Help prepare for an advanced degree"/>
    <x v="1"/>
    <x v="0"/>
    <x v="9"/>
    <x v="0"/>
    <n v="6"/>
    <n v="2"/>
    <x v="4"/>
    <n v="8"/>
    <x v="8"/>
    <n v="1"/>
    <x v="7"/>
    <m/>
    <m/>
    <m/>
    <x v="0"/>
    <x v="2"/>
    <m/>
    <x v="0"/>
    <m/>
    <x v="9"/>
    <m/>
    <n v="10"/>
    <s v="Hook Digital"/>
    <x v="2"/>
    <x v="0"/>
    <x v="1"/>
    <x v="0"/>
    <x v="0"/>
    <x v="0"/>
    <x v="0"/>
    <x v="0"/>
    <x v="0"/>
    <s v="None"/>
    <m/>
    <x v="3"/>
    <m/>
    <n v="0"/>
    <n v="0"/>
    <m/>
    <m/>
    <x v="5"/>
    <m/>
    <n v="10"/>
    <s v="The match between employers and students"/>
    <s v="Robotics"/>
    <s v="Nope"/>
    <n v="1"/>
  </r>
  <r>
    <n v="601"/>
    <x v="0"/>
    <x v="0"/>
    <s v="Help move from academia to industry"/>
    <m/>
    <x v="0"/>
    <x v="0"/>
    <x v="13"/>
    <x v="1"/>
    <n v="7"/>
    <n v="40"/>
    <x v="2"/>
    <n v="4"/>
    <x v="4"/>
    <n v="1"/>
    <x v="7"/>
    <m/>
    <m/>
    <m/>
    <x v="1"/>
    <x v="7"/>
    <m/>
    <x v="3"/>
    <m/>
    <x v="5"/>
    <m/>
    <m/>
    <m/>
    <x v="0"/>
    <x v="0"/>
    <x v="1"/>
    <x v="0"/>
    <x v="1"/>
    <x v="0"/>
    <x v="0"/>
    <x v="0"/>
    <x v="0"/>
    <m/>
    <m/>
    <x v="1"/>
    <m/>
    <n v="5"/>
    <n v="4"/>
    <n v="15"/>
    <s v="Make sure you understand the main concepts on the videos"/>
    <x v="1"/>
    <m/>
    <n v="9"/>
    <s v="Overall I found the whole system well put together"/>
    <s v="Architecture design of large projects"/>
    <m/>
    <n v="1"/>
  </r>
  <r>
    <n v="602"/>
    <x v="1"/>
    <x v="0"/>
    <m/>
    <s v="Help prepare for an advanced degree"/>
    <x v="1"/>
    <x v="0"/>
    <x v="33"/>
    <x v="2"/>
    <n v="5"/>
    <n v="90"/>
    <x v="9"/>
    <n v="2"/>
    <x v="5"/>
    <n v="0"/>
    <x v="1"/>
    <m/>
    <m/>
    <s v="Learn and Earn your seat to the joyride of the future"/>
    <x v="0"/>
    <x v="14"/>
    <m/>
    <x v="0"/>
    <m/>
    <x v="3"/>
    <m/>
    <n v="5"/>
    <s v="Sparky Animation"/>
    <x v="0"/>
    <x v="0"/>
    <x v="1"/>
    <x v="0"/>
    <x v="0"/>
    <x v="0"/>
    <x v="1"/>
    <x v="0"/>
    <x v="0"/>
    <m/>
    <m/>
    <x v="0"/>
    <m/>
    <n v="4"/>
    <n v="6"/>
    <n v="12"/>
    <s v="Try not to procrastinate, a little progress everyday is better than thinking about completing it."/>
    <x v="1"/>
    <m/>
    <n v="8"/>
    <s v="AI+human powered mentorship for better availability of help"/>
    <s v="C++"/>
    <s v="More obvious information for the free courses that the final project won't be submitted to Udacity for grading."/>
    <n v="0"/>
  </r>
  <r>
    <n v="604"/>
    <x v="0"/>
    <x v="1"/>
    <m/>
    <m/>
    <x v="0"/>
    <x v="0"/>
    <x v="15"/>
    <x v="1"/>
    <n v="7"/>
    <n v="0"/>
    <x v="3"/>
    <n v="5"/>
    <x v="0"/>
    <n v="1"/>
    <x v="7"/>
    <m/>
    <m/>
    <m/>
    <x v="1"/>
    <x v="7"/>
    <m/>
    <x v="3"/>
    <m/>
    <x v="5"/>
    <m/>
    <m/>
    <m/>
    <x v="2"/>
    <x v="0"/>
    <x v="1"/>
    <x v="1"/>
    <x v="0"/>
    <x v="0"/>
    <x v="0"/>
    <x v="0"/>
    <x v="0"/>
    <m/>
    <m/>
    <x v="1"/>
    <m/>
    <n v="5"/>
    <n v="4"/>
    <n v="12"/>
    <s v="Use the forums to your advantage. Break your code and the one you are handed over to actually learn from it."/>
    <x v="0"/>
    <m/>
    <n v="8"/>
    <s v="Less spoon feeding"/>
    <m/>
    <m/>
    <n v="0"/>
  </r>
  <r>
    <n v="605"/>
    <x v="1"/>
    <x v="1"/>
    <m/>
    <m/>
    <x v="1"/>
    <x v="0"/>
    <x v="24"/>
    <x v="0"/>
    <n v="7"/>
    <n v="0"/>
    <x v="10"/>
    <n v="12"/>
    <x v="5"/>
    <n v="1"/>
    <x v="7"/>
    <m/>
    <m/>
    <m/>
    <x v="1"/>
    <x v="7"/>
    <m/>
    <x v="3"/>
    <m/>
    <x v="5"/>
    <m/>
    <m/>
    <m/>
    <x v="2"/>
    <x v="0"/>
    <x v="1"/>
    <x v="0"/>
    <x v="1"/>
    <x v="0"/>
    <x v="0"/>
    <x v="0"/>
    <x v="0"/>
    <m/>
    <m/>
    <x v="5"/>
    <m/>
    <n v="6"/>
    <n v="6"/>
    <n v="100"/>
    <s v="You can do it"/>
    <x v="2"/>
    <s v="A podcast - programming throwdown"/>
    <n v="10"/>
    <s v="Not sure.  I liked it as is"/>
    <s v="Deep Learning and AI"/>
    <s v="It's a little expensive "/>
    <n v="1"/>
  </r>
  <r>
    <n v="606"/>
    <x v="0"/>
    <x v="1"/>
    <m/>
    <s v="Help prepare for an advanced degree"/>
    <x v="1"/>
    <x v="0"/>
    <x v="5"/>
    <x v="1"/>
    <n v="6"/>
    <n v="60"/>
    <x v="6"/>
    <n v="10"/>
    <x v="8"/>
    <n v="0"/>
    <x v="5"/>
    <m/>
    <s v=" Data is the new bacon "/>
    <m/>
    <x v="0"/>
    <x v="11"/>
    <m/>
    <x v="1"/>
    <m/>
    <x v="2"/>
    <m/>
    <n v="1"/>
    <s v="GRID Inc."/>
    <x v="0"/>
    <x v="0"/>
    <x v="1"/>
    <x v="0"/>
    <x v="0"/>
    <x v="0"/>
    <x v="1"/>
    <x v="0"/>
    <x v="0"/>
    <m/>
    <m/>
    <x v="0"/>
    <m/>
    <n v="6"/>
    <n v="6"/>
    <n v="10"/>
    <s v="Keep the passion burning. Remember that what we are learning will impact the world in some way or another :)"/>
    <x v="1"/>
    <m/>
    <n v="10"/>
    <s v="Upload more videos!"/>
    <s v="Data visualization"/>
    <s v="I want the swags lol"/>
    <n v="1"/>
  </r>
  <r>
    <n v="607"/>
    <x v="0"/>
    <x v="1"/>
    <m/>
    <m/>
    <x v="0"/>
    <x v="0"/>
    <x v="14"/>
    <x v="1"/>
    <n v="8"/>
    <n v="60"/>
    <x v="1"/>
    <n v="5"/>
    <x v="6"/>
    <n v="1"/>
    <x v="7"/>
    <m/>
    <m/>
    <m/>
    <x v="1"/>
    <x v="7"/>
    <m/>
    <x v="3"/>
    <m/>
    <x v="5"/>
    <m/>
    <m/>
    <m/>
    <x v="2"/>
    <x v="0"/>
    <x v="1"/>
    <x v="0"/>
    <x v="1"/>
    <x v="0"/>
    <x v="1"/>
    <x v="0"/>
    <x v="0"/>
    <m/>
    <m/>
    <x v="4"/>
    <m/>
    <n v="20"/>
    <n v="6"/>
    <n v="10"/>
    <s v="Be passionate to coding and acquiring new skills.Spend as much time as you can to learning. Theoretical  knowledge and programming skills are both important to be a good engineer. "/>
    <x v="0"/>
    <m/>
    <n v="10"/>
    <s v="Nothing helps me learn more than Udacity."/>
    <s v="Udacity Nanodegree and free courses almost offer all useful skills and knowledge I need in a job."/>
    <s v="I hope Udacity do better about career helping in  mainland China"/>
    <n v="1"/>
  </r>
  <r>
    <n v="608"/>
    <x v="0"/>
    <x v="1"/>
    <m/>
    <m/>
    <x v="1"/>
    <x v="0"/>
    <x v="3"/>
    <x v="0"/>
    <n v="6"/>
    <n v="60"/>
    <x v="4"/>
    <n v="12"/>
    <x v="9"/>
    <n v="1"/>
    <x v="7"/>
    <m/>
    <m/>
    <m/>
    <x v="0"/>
    <x v="14"/>
    <m/>
    <x v="0"/>
    <m/>
    <x v="5"/>
    <s v="Many of above depending on the project"/>
    <n v="5"/>
    <s v="bcgdv"/>
    <x v="2"/>
    <x v="0"/>
    <x v="1"/>
    <x v="0"/>
    <x v="1"/>
    <x v="0"/>
    <x v="0"/>
    <x v="0"/>
    <x v="0"/>
    <m/>
    <m/>
    <x v="1"/>
    <m/>
    <n v="6"/>
    <n v="6"/>
    <n v="10"/>
    <s v="Talk to your family if you have and make sure you get learning time."/>
    <x v="1"/>
    <m/>
    <n v="10"/>
    <s v="It is already outstanding in terms of quality of materials."/>
    <s v="I would like to learn more for classical programming language such as c++"/>
    <m/>
    <n v="1"/>
  </r>
  <r>
    <n v="609"/>
    <x v="1"/>
    <x v="0"/>
    <m/>
    <m/>
    <x v="1"/>
    <x v="0"/>
    <x v="19"/>
    <x v="0"/>
    <n v="7"/>
    <n v="5"/>
    <x v="3"/>
    <n v="12"/>
    <x v="3"/>
    <n v="1"/>
    <x v="7"/>
    <m/>
    <m/>
    <m/>
    <x v="0"/>
    <x v="15"/>
    <m/>
    <x v="4"/>
    <m/>
    <x v="21"/>
    <m/>
    <n v="0"/>
    <s v="TacoDeli"/>
    <x v="2"/>
    <x v="0"/>
    <x v="1"/>
    <x v="1"/>
    <x v="0"/>
    <x v="0"/>
    <x v="0"/>
    <x v="0"/>
    <x v="0"/>
    <m/>
    <m/>
    <x v="3"/>
    <s v="Feedback from graders"/>
    <n v="6"/>
    <n v="6"/>
    <n v="30"/>
    <s v="Work consistently, but don't be hard on yourself when you don't make deadlines. More help is available now than when I did my Nanodegree, if you are truly stuck, seek help. Don't be afraid of taking time to learning/researching what may be perceived as basic concepts. "/>
    <x v="2"/>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x v="1"/>
    <x v="1"/>
    <m/>
    <m/>
    <x v="1"/>
    <x v="0"/>
    <x v="13"/>
    <x v="1"/>
    <n v="9"/>
    <n v="30"/>
    <x v="6"/>
    <n v="4"/>
    <x v="10"/>
    <n v="1"/>
    <x v="7"/>
    <m/>
    <m/>
    <m/>
    <x v="0"/>
    <x v="14"/>
    <m/>
    <x v="1"/>
    <m/>
    <x v="2"/>
    <m/>
    <n v="2"/>
    <s v="RAZR"/>
    <x v="4"/>
    <x v="0"/>
    <x v="1"/>
    <x v="0"/>
    <x v="0"/>
    <x v="0"/>
    <x v="1"/>
    <x v="0"/>
    <x v="0"/>
    <m/>
    <m/>
    <x v="0"/>
    <m/>
    <n v="8"/>
    <n v="5"/>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x v="2"/>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x v="0"/>
    <x v="0"/>
    <m/>
    <m/>
    <x v="1"/>
    <x v="0"/>
    <x v="2"/>
    <x v="0"/>
    <n v="6"/>
    <n v="120"/>
    <x v="5"/>
    <n v="2"/>
    <x v="7"/>
    <n v="1"/>
    <x v="7"/>
    <m/>
    <m/>
    <m/>
    <x v="0"/>
    <x v="14"/>
    <m/>
    <x v="1"/>
    <m/>
    <x v="19"/>
    <m/>
    <n v="6"/>
    <s v="ge"/>
    <x v="0"/>
    <x v="0"/>
    <x v="1"/>
    <x v="0"/>
    <x v="0"/>
    <x v="0"/>
    <x v="0"/>
    <x v="0"/>
    <x v="0"/>
    <s v="None"/>
    <m/>
    <x v="3"/>
    <m/>
    <n v="0"/>
    <n v="0"/>
    <m/>
    <m/>
    <x v="0"/>
    <m/>
    <n v="7"/>
    <s v="You can respond our requests more quickly."/>
    <s v="Functional Programming, Scala, Akka,"/>
    <s v="no"/>
    <n v="0"/>
  </r>
  <r>
    <n v="612"/>
    <x v="1"/>
    <x v="0"/>
    <m/>
    <m/>
    <x v="0"/>
    <x v="0"/>
    <x v="10"/>
    <x v="0"/>
    <n v="7"/>
    <n v="50"/>
    <x v="4"/>
    <n v="10"/>
    <x v="11"/>
    <n v="0"/>
    <x v="1"/>
    <m/>
    <s v=" Machine learning for life "/>
    <m/>
    <x v="0"/>
    <x v="14"/>
    <m/>
    <x v="7"/>
    <m/>
    <x v="9"/>
    <m/>
    <n v="10"/>
    <s v="Netdeal"/>
    <x v="0"/>
    <x v="0"/>
    <x v="1"/>
    <x v="0"/>
    <x v="1"/>
    <x v="0"/>
    <x v="0"/>
    <x v="0"/>
    <x v="0"/>
    <m/>
    <m/>
    <x v="2"/>
    <m/>
    <n v="10"/>
    <n v="4"/>
    <n v="15"/>
    <s v="Persist."/>
    <x v="1"/>
    <m/>
    <n v="9"/>
    <s v="More mini projects."/>
    <s v="Deep learning without PHD. "/>
    <m/>
    <n v="1"/>
  </r>
  <r>
    <n v="613"/>
    <x v="1"/>
    <x v="0"/>
    <s v="Help move from academia to industry"/>
    <s v="Help prepare for an advanced degree"/>
    <x v="1"/>
    <x v="0"/>
    <x v="13"/>
    <x v="1"/>
    <n v="7"/>
    <n v="0"/>
    <x v="11"/>
    <n v="10"/>
    <x v="7"/>
    <n v="1"/>
    <x v="7"/>
    <m/>
    <m/>
    <m/>
    <x v="1"/>
    <x v="7"/>
    <m/>
    <x v="3"/>
    <m/>
    <x v="5"/>
    <m/>
    <m/>
    <m/>
    <x v="0"/>
    <x v="0"/>
    <x v="1"/>
    <x v="0"/>
    <x v="0"/>
    <x v="0"/>
    <x v="1"/>
    <x v="0"/>
    <x v="0"/>
    <m/>
    <m/>
    <x v="2"/>
    <m/>
    <n v="20"/>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x v="0"/>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x v="0"/>
    <x v="0"/>
    <m/>
    <s v="Help prepare for an advanced degree"/>
    <x v="0"/>
    <x v="0"/>
    <x v="5"/>
    <x v="1"/>
    <n v="7"/>
    <n v="120"/>
    <x v="4"/>
    <n v="5"/>
    <x v="6"/>
    <n v="1"/>
    <x v="7"/>
    <m/>
    <m/>
    <m/>
    <x v="0"/>
    <x v="12"/>
    <m/>
    <x v="7"/>
    <m/>
    <x v="0"/>
    <m/>
    <n v="1"/>
    <s v="George Mason University"/>
    <x v="0"/>
    <x v="0"/>
    <x v="1"/>
    <x v="1"/>
    <x v="0"/>
    <x v="0"/>
    <x v="0"/>
    <x v="0"/>
    <x v="0"/>
    <m/>
    <m/>
    <x v="4"/>
    <m/>
    <n v="12"/>
    <n v="6"/>
    <n v="160"/>
    <s v="Enjoy learning and do not worry about getting a job after the Nanodegree. It will come to you in future. "/>
    <x v="1"/>
    <m/>
    <n v="10"/>
    <s v="Need more advanced Nanodegree. "/>
    <s v="Advanced course for computer vision and deep learning - more mathematics oriented. "/>
    <s v="I hope Udacity prospers. "/>
    <n v="1"/>
  </r>
  <r>
    <n v="615"/>
    <x v="0"/>
    <x v="0"/>
    <s v="Help move from academia to industry"/>
    <m/>
    <x v="1"/>
    <x v="0"/>
    <x v="25"/>
    <x v="4"/>
    <n v="6"/>
    <n v="60"/>
    <x v="3"/>
    <n v="50"/>
    <x v="11"/>
    <n v="0"/>
    <x v="2"/>
    <m/>
    <s v=" Math - all the cool kids are doing it "/>
    <m/>
    <x v="0"/>
    <x v="1"/>
    <m/>
    <x v="4"/>
    <m/>
    <x v="0"/>
    <m/>
    <n v="9"/>
    <s v="Vanung University"/>
    <x v="1"/>
    <x v="0"/>
    <x v="1"/>
    <x v="0"/>
    <x v="1"/>
    <x v="0"/>
    <x v="0"/>
    <x v="0"/>
    <x v="0"/>
    <m/>
    <m/>
    <x v="4"/>
    <m/>
    <n v="15"/>
    <n v="15"/>
    <n v="20"/>
    <s v="Please keep steady progress every day!"/>
    <x v="0"/>
    <m/>
    <n v="10"/>
    <s v="I have no idea. I feel very good now."/>
    <s v="I would like to find new subjects from Udacity. "/>
    <s v="Not yet!"/>
    <n v="0"/>
  </r>
  <r>
    <n v="616"/>
    <x v="0"/>
    <x v="1"/>
    <s v="Help move from academia to industry"/>
    <m/>
    <x v="1"/>
    <x v="0"/>
    <x v="14"/>
    <x v="1"/>
    <n v="7"/>
    <n v="60"/>
    <x v="10"/>
    <n v="20"/>
    <x v="8"/>
    <n v="1"/>
    <x v="7"/>
    <m/>
    <m/>
    <m/>
    <x v="1"/>
    <x v="7"/>
    <m/>
    <x v="3"/>
    <m/>
    <x v="5"/>
    <m/>
    <m/>
    <m/>
    <x v="0"/>
    <x v="0"/>
    <x v="1"/>
    <x v="1"/>
    <x v="0"/>
    <x v="0"/>
    <x v="1"/>
    <x v="0"/>
    <x v="0"/>
    <m/>
    <m/>
    <x v="0"/>
    <m/>
    <n v="10"/>
    <n v="10"/>
    <n v="5"/>
    <s v="Read the introducton of the project carefully and search for more information about the project before doing the project"/>
    <x v="1"/>
    <m/>
    <n v="8"/>
    <s v="Give more ways to communicate for students"/>
    <s v="no idea recently"/>
    <s v="maybe the price of the classes is so high for the students still undergraduate"/>
    <n v="1"/>
  </r>
  <r>
    <n v="617"/>
    <x v="0"/>
    <x v="1"/>
    <m/>
    <m/>
    <x v="0"/>
    <x v="0"/>
    <x v="24"/>
    <x v="0"/>
    <n v="7"/>
    <n v="120"/>
    <x v="6"/>
    <n v="5"/>
    <x v="6"/>
    <n v="1"/>
    <x v="7"/>
    <m/>
    <m/>
    <m/>
    <x v="0"/>
    <x v="5"/>
    <m/>
    <x v="1"/>
    <m/>
    <x v="2"/>
    <m/>
    <n v="11"/>
    <s v="Oracle India"/>
    <x v="0"/>
    <x v="0"/>
    <x v="1"/>
    <x v="1"/>
    <x v="0"/>
    <x v="0"/>
    <x v="1"/>
    <x v="0"/>
    <x v="0"/>
    <m/>
    <m/>
    <x v="0"/>
    <m/>
    <n v="15"/>
    <n v="10"/>
    <n v="10"/>
    <s v="GO ahead , Immerse it is a very interesting world"/>
    <x v="1"/>
    <m/>
    <n v="10"/>
    <s v="More Projects, Competitions"/>
    <s v="Data Sciene, Spark"/>
    <s v="Than You"/>
    <n v="1"/>
  </r>
  <r>
    <n v="618"/>
    <x v="1"/>
    <x v="0"/>
    <m/>
    <s v="Help prepare for an advanced degree"/>
    <x v="0"/>
    <x v="0"/>
    <x v="13"/>
    <x v="1"/>
    <n v="7"/>
    <n v="90"/>
    <x v="12"/>
    <n v="0"/>
    <x v="5"/>
    <n v="1"/>
    <x v="7"/>
    <m/>
    <m/>
    <m/>
    <x v="0"/>
    <x v="14"/>
    <m/>
    <x v="3"/>
    <s v="Full time associate"/>
    <x v="11"/>
    <m/>
    <n v="1"/>
    <s v="Urjanet"/>
    <x v="0"/>
    <x v="0"/>
    <x v="1"/>
    <x v="1"/>
    <x v="0"/>
    <x v="0"/>
    <x v="0"/>
    <x v="0"/>
    <x v="0"/>
    <m/>
    <m/>
    <x v="2"/>
    <m/>
    <n v="30"/>
    <n v="0"/>
    <n v="24"/>
    <s v="Consistency &gt; a-priori-knowledge"/>
    <x v="1"/>
    <m/>
    <n v="10"/>
    <s v="Not experiment with a new degree withoutproper vetting. The de ep learning degree was a disaster."/>
    <m/>
    <s v="Nope. You guys are ducking awesome"/>
    <n v="1"/>
  </r>
  <r>
    <n v="619"/>
    <x v="0"/>
    <x v="0"/>
    <m/>
    <m/>
    <x v="1"/>
    <x v="0"/>
    <x v="4"/>
    <x v="1"/>
    <n v="7"/>
    <n v="30"/>
    <x v="5"/>
    <n v="5"/>
    <x v="11"/>
    <n v="1"/>
    <x v="7"/>
    <m/>
    <m/>
    <m/>
    <x v="0"/>
    <x v="14"/>
    <m/>
    <x v="1"/>
    <m/>
    <x v="2"/>
    <m/>
    <n v="2"/>
    <s v="IBM"/>
    <x v="0"/>
    <x v="0"/>
    <x v="1"/>
    <x v="0"/>
    <x v="0"/>
    <x v="0"/>
    <x v="1"/>
    <x v="0"/>
    <x v="0"/>
    <m/>
    <m/>
    <x v="2"/>
    <m/>
    <n v="15"/>
    <n v="3"/>
    <n v="4"/>
    <s v="Consistency in work/progress"/>
    <x v="0"/>
    <m/>
    <n v="9"/>
    <s v="Add hard links to certificates so we don't just upload a pdf to linkedin"/>
    <s v="More software engineering best practices/techniques"/>
    <m/>
    <n v="0"/>
  </r>
  <r>
    <n v="620"/>
    <x v="0"/>
    <x v="0"/>
    <m/>
    <m/>
    <x v="1"/>
    <x v="0"/>
    <x v="2"/>
    <x v="0"/>
    <n v="6"/>
    <n v="60"/>
    <x v="4"/>
    <n v="2"/>
    <x v="2"/>
    <n v="1"/>
    <x v="7"/>
    <m/>
    <m/>
    <m/>
    <x v="1"/>
    <x v="7"/>
    <m/>
    <x v="3"/>
    <m/>
    <x v="5"/>
    <m/>
    <m/>
    <m/>
    <x v="2"/>
    <x v="0"/>
    <x v="1"/>
    <x v="1"/>
    <x v="0"/>
    <x v="0"/>
    <x v="0"/>
    <x v="0"/>
    <x v="0"/>
    <m/>
    <m/>
    <x v="2"/>
    <m/>
    <n v="3"/>
    <n v="2"/>
    <n v="8"/>
    <s v="Keep submitting and getting feedbacks!"/>
    <x v="0"/>
    <m/>
    <n v="8"/>
    <s v="I am not sure."/>
    <s v="Mathematical Things"/>
    <s v="thanks for these opportunities"/>
    <n v="1"/>
  </r>
  <r>
    <n v="622"/>
    <x v="1"/>
    <x v="1"/>
    <m/>
    <s v="Help prepare for an advanced degree"/>
    <x v="0"/>
    <x v="0"/>
    <x v="19"/>
    <x v="0"/>
    <n v="5"/>
    <n v="120"/>
    <x v="11"/>
    <n v="24"/>
    <x v="9"/>
    <n v="1"/>
    <x v="7"/>
    <m/>
    <m/>
    <m/>
    <x v="0"/>
    <x v="10"/>
    <m/>
    <x v="1"/>
    <m/>
    <x v="5"/>
    <s v="Financial Industry"/>
    <n v="10"/>
    <s v="Deloitte"/>
    <x v="0"/>
    <x v="0"/>
    <x v="1"/>
    <x v="0"/>
    <x v="0"/>
    <x v="0"/>
    <x v="1"/>
    <x v="0"/>
    <x v="0"/>
    <m/>
    <m/>
    <x v="0"/>
    <m/>
    <n v="6"/>
    <n v="6"/>
    <n v="5"/>
    <s v=" ¢Don't hesitate to ask._x000a_ ¢Please look carefully at the lesson repeatedly. "/>
    <x v="1"/>
    <m/>
    <n v="8"/>
    <s v=" ¢debugging and parameters -tuning lesson_x000a_ ¢Japanese support :-)"/>
    <s v=" ¢I'm enrolled in Artificial intelligence nanodegree._x000a_ ¢machine learning engineering_x000a_ ¢git_x000a_ ¢editor, IDE(vim, pycharm)_x000a_ ¢debugging_x000a_ ¢performance tuning"/>
    <s v="Many Japanese are interesting in deepLearning and machine learning. If you supported Japanese, many of them are interesting in you. "/>
    <n v="1"/>
  </r>
  <r>
    <n v="623"/>
    <x v="1"/>
    <x v="0"/>
    <s v="Help move from academia to industry"/>
    <s v="Help prepare for an advanced degree"/>
    <x v="1"/>
    <x v="0"/>
    <x v="5"/>
    <x v="1"/>
    <n v="6"/>
    <n v="80"/>
    <x v="4"/>
    <n v="20"/>
    <x v="7"/>
    <n v="1"/>
    <x v="7"/>
    <m/>
    <m/>
    <m/>
    <x v="1"/>
    <x v="7"/>
    <m/>
    <x v="3"/>
    <m/>
    <x v="5"/>
    <m/>
    <m/>
    <m/>
    <x v="2"/>
    <x v="0"/>
    <x v="1"/>
    <x v="0"/>
    <x v="0"/>
    <x v="0"/>
    <x v="1"/>
    <x v="0"/>
    <x v="0"/>
    <m/>
    <m/>
    <x v="0"/>
    <m/>
    <n v="6"/>
    <n v="6"/>
    <n v="25"/>
    <s v="Reading the intro for a project carefully before having lectures related."/>
    <x v="1"/>
    <m/>
    <n v="10"/>
    <s v="Real reviewer gave great feedback which really helped me to improve my skills."/>
    <s v="Animation and CGI Motion"/>
    <s v="I'd like to have some slides or transcripts about lectures."/>
    <n v="0"/>
  </r>
  <r>
    <n v="624"/>
    <x v="0"/>
    <x v="1"/>
    <m/>
    <m/>
    <x v="0"/>
    <x v="0"/>
    <x v="4"/>
    <x v="1"/>
    <n v="7"/>
    <n v="0"/>
    <x v="5"/>
    <n v="10"/>
    <x v="7"/>
    <n v="1"/>
    <x v="7"/>
    <m/>
    <m/>
    <m/>
    <x v="0"/>
    <x v="12"/>
    <m/>
    <x v="4"/>
    <m/>
    <x v="2"/>
    <m/>
    <n v="3"/>
    <s v="University of Electronic Science and Technology of China"/>
    <x v="2"/>
    <x v="0"/>
    <x v="1"/>
    <x v="0"/>
    <x v="1"/>
    <x v="0"/>
    <x v="1"/>
    <x v="0"/>
    <x v="0"/>
    <m/>
    <m/>
    <x v="1"/>
    <m/>
    <n v="6"/>
    <n v="3"/>
    <n v="4"/>
    <s v="Start learning the material as early as possible."/>
    <x v="0"/>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x v="1"/>
    <x v="0"/>
    <m/>
    <m/>
    <x v="0"/>
    <x v="0"/>
    <x v="24"/>
    <x v="0"/>
    <n v="7"/>
    <n v="50"/>
    <x v="4"/>
    <n v="30"/>
    <x v="9"/>
    <n v="0"/>
    <x v="4"/>
    <m/>
    <s v=" Data is the new bacon "/>
    <m/>
    <x v="0"/>
    <x v="0"/>
    <m/>
    <x v="0"/>
    <m/>
    <x v="5"/>
    <s v="Finance"/>
    <n v="9"/>
    <s v="Hong Kong"/>
    <x v="2"/>
    <x v="0"/>
    <x v="1"/>
    <x v="1"/>
    <x v="0"/>
    <x v="0"/>
    <x v="0"/>
    <x v="0"/>
    <x v="0"/>
    <m/>
    <m/>
    <x v="1"/>
    <m/>
    <n v="6"/>
    <n v="4"/>
    <n v="48"/>
    <s v="Watch videos first, pay later"/>
    <x v="1"/>
    <m/>
    <n v="9"/>
    <s v="Increase difficulty to make the certificate worthy. Platform is great."/>
    <m/>
    <m/>
    <n v="0"/>
  </r>
  <r>
    <n v="626"/>
    <x v="1"/>
    <x v="1"/>
    <m/>
    <m/>
    <x v="0"/>
    <x v="0"/>
    <x v="5"/>
    <x v="1"/>
    <n v="7"/>
    <n v="60"/>
    <x v="1"/>
    <n v="4"/>
    <x v="2"/>
    <n v="1"/>
    <x v="7"/>
    <m/>
    <m/>
    <m/>
    <x v="0"/>
    <x v="5"/>
    <m/>
    <x v="1"/>
    <m/>
    <x v="7"/>
    <m/>
    <n v="2"/>
    <s v="Babycenter"/>
    <x v="0"/>
    <x v="0"/>
    <x v="1"/>
    <x v="1"/>
    <x v="0"/>
    <x v="0"/>
    <x v="0"/>
    <x v="0"/>
    <x v="0"/>
    <m/>
    <m/>
    <x v="2"/>
    <m/>
    <n v="5"/>
    <n v="6"/>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x v="1"/>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x v="1"/>
    <x v="0"/>
    <s v="Help move from academia to industry"/>
    <m/>
    <x v="1"/>
    <x v="0"/>
    <x v="23"/>
    <x v="2"/>
    <n v="6"/>
    <n v="30"/>
    <x v="2"/>
    <n v="10"/>
    <x v="9"/>
    <n v="1"/>
    <x v="7"/>
    <m/>
    <m/>
    <m/>
    <x v="0"/>
    <x v="1"/>
    <m/>
    <x v="3"/>
    <s v="Associate Professor"/>
    <x v="0"/>
    <m/>
    <n v="20"/>
    <s v="SRCASW, University of Delhi"/>
    <x v="1"/>
    <x v="0"/>
    <x v="1"/>
    <x v="0"/>
    <x v="0"/>
    <x v="1"/>
    <x v="0"/>
    <x v="0"/>
    <x v="0"/>
    <m/>
    <m/>
    <x v="0"/>
    <m/>
    <n v="2"/>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x v="1"/>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x v="0"/>
    <x v="0"/>
    <m/>
    <m/>
    <x v="1"/>
    <x v="0"/>
    <x v="23"/>
    <x v="2"/>
    <n v="6"/>
    <n v="50"/>
    <x v="4"/>
    <n v="20"/>
    <x v="4"/>
    <n v="1"/>
    <x v="7"/>
    <m/>
    <m/>
    <m/>
    <x v="0"/>
    <x v="21"/>
    <m/>
    <x v="2"/>
    <m/>
    <x v="2"/>
    <m/>
    <n v="22"/>
    <s v="Google"/>
    <x v="2"/>
    <x v="0"/>
    <x v="1"/>
    <x v="0"/>
    <x v="1"/>
    <x v="1"/>
    <x v="0"/>
    <x v="0"/>
    <x v="0"/>
    <m/>
    <m/>
    <x v="1"/>
    <m/>
    <n v="5"/>
    <n v="5"/>
    <n v="35"/>
    <s v="1) watch the content _before_ subscribing to Nanodegree program :)_x000a_2) Start the projects early. They usually take more time than some may anticipate"/>
    <x v="2"/>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x v="0"/>
    <x v="1"/>
    <m/>
    <s v="Help prepare for an advanced degree"/>
    <x v="0"/>
    <x v="0"/>
    <x v="11"/>
    <x v="0"/>
    <n v="7"/>
    <n v="20"/>
    <x v="4"/>
    <n v="10"/>
    <x v="10"/>
    <n v="1"/>
    <x v="7"/>
    <m/>
    <m/>
    <m/>
    <x v="0"/>
    <x v="14"/>
    <m/>
    <x v="1"/>
    <m/>
    <x v="6"/>
    <m/>
    <n v="4"/>
    <s v="Shin-Yokohama"/>
    <x v="0"/>
    <x v="0"/>
    <x v="1"/>
    <x v="0"/>
    <x v="0"/>
    <x v="0"/>
    <x v="1"/>
    <x v="0"/>
    <x v="0"/>
    <m/>
    <m/>
    <x v="0"/>
    <m/>
    <n v="3"/>
    <n v="5"/>
    <n v="20"/>
    <s v="Search and ask anything on Slack channels."/>
    <x v="1"/>
    <m/>
    <n v="7"/>
    <s v="Curriculums of cutting edge technologies."/>
    <s v="3D data processing technology"/>
    <m/>
    <n v="1"/>
  </r>
  <r>
    <n v="630"/>
    <x v="0"/>
    <x v="0"/>
    <m/>
    <m/>
    <x v="1"/>
    <x v="0"/>
    <x v="14"/>
    <x v="1"/>
    <n v="7"/>
    <n v="45"/>
    <x v="4"/>
    <n v="4"/>
    <x v="2"/>
    <n v="0"/>
    <x v="1"/>
    <m/>
    <s v=" Math - all the cool kids are doing it "/>
    <m/>
    <x v="1"/>
    <x v="7"/>
    <m/>
    <x v="3"/>
    <m/>
    <x v="5"/>
    <m/>
    <m/>
    <m/>
    <x v="0"/>
    <x v="0"/>
    <x v="1"/>
    <x v="0"/>
    <x v="0"/>
    <x v="1"/>
    <x v="0"/>
    <x v="0"/>
    <x v="0"/>
    <m/>
    <m/>
    <x v="4"/>
    <m/>
    <n v="5"/>
    <n v="8"/>
    <n v="10"/>
    <s v="If you enjoy what you're doing, it will not be that much work. Get the basics right and you will save a lot of time later during the project development."/>
    <x v="1"/>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x v="0"/>
    <x v="1"/>
    <m/>
    <m/>
    <x v="1"/>
    <x v="0"/>
    <x v="2"/>
    <x v="0"/>
    <n v="8"/>
    <n v="5"/>
    <x v="3"/>
    <n v="5"/>
    <x v="8"/>
    <n v="0"/>
    <x v="5"/>
    <m/>
    <s v=" Machine learning for life "/>
    <m/>
    <x v="1"/>
    <x v="7"/>
    <m/>
    <x v="3"/>
    <m/>
    <x v="5"/>
    <m/>
    <m/>
    <m/>
    <x v="2"/>
    <x v="0"/>
    <x v="1"/>
    <x v="0"/>
    <x v="0"/>
    <x v="0"/>
    <x v="1"/>
    <x v="0"/>
    <x v="0"/>
    <m/>
    <m/>
    <x v="0"/>
    <m/>
    <n v="6"/>
    <n v="10"/>
    <n v="5"/>
    <s v="Try to write projects from scratch rather than fill in the blanks. It helps to analyze the problem from a bigger perspective"/>
    <x v="1"/>
    <m/>
    <n v="10"/>
    <s v="Add a capstone project to the Deep learning course"/>
    <s v="Signal and Image processing courses, Medical imaging"/>
    <s v="Nothing i can think of"/>
    <n v="1"/>
  </r>
  <r>
    <n v="632"/>
    <x v="0"/>
    <x v="0"/>
    <m/>
    <m/>
    <x v="1"/>
    <x v="0"/>
    <x v="0"/>
    <x v="0"/>
    <n v="7"/>
    <n v="90"/>
    <x v="3"/>
    <n v="30"/>
    <x v="8"/>
    <n v="1"/>
    <x v="7"/>
    <m/>
    <m/>
    <m/>
    <x v="0"/>
    <x v="6"/>
    <m/>
    <x v="4"/>
    <m/>
    <x v="21"/>
    <m/>
    <n v="2"/>
    <m/>
    <x v="1"/>
    <x v="0"/>
    <x v="1"/>
    <x v="1"/>
    <x v="0"/>
    <x v="0"/>
    <x v="0"/>
    <x v="0"/>
    <x v="0"/>
    <m/>
    <m/>
    <x v="1"/>
    <m/>
    <n v="5"/>
    <n v="10"/>
    <n v="15"/>
    <s v="Don't be discouraged when you get stuck for a while. Check the forum, google, and stackoverflow. Even if you can't find the exact solution you're looking for, you can definitely find some inspirations that might just guide you to discover your own solution. "/>
    <x v="2"/>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x v="1"/>
    <x v="1"/>
    <m/>
    <m/>
    <x v="1"/>
    <x v="0"/>
    <x v="5"/>
    <x v="1"/>
    <n v="7"/>
    <n v="60"/>
    <x v="12"/>
    <n v="9"/>
    <x v="11"/>
    <n v="1"/>
    <x v="7"/>
    <m/>
    <m/>
    <m/>
    <x v="0"/>
    <x v="4"/>
    <m/>
    <x v="1"/>
    <m/>
    <x v="2"/>
    <m/>
    <n v="3"/>
    <s v="BeiJing, China"/>
    <x v="0"/>
    <x v="0"/>
    <x v="1"/>
    <x v="0"/>
    <x v="0"/>
    <x v="0"/>
    <x v="1"/>
    <x v="0"/>
    <x v="0"/>
    <m/>
    <m/>
    <x v="0"/>
    <m/>
    <n v="4"/>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x v="2"/>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x v="1"/>
    <x v="1"/>
    <s v="Help move from academia to industry"/>
    <m/>
    <x v="1"/>
    <x v="0"/>
    <x v="9"/>
    <x v="0"/>
    <n v="7"/>
    <n v="10"/>
    <x v="10"/>
    <n v="6"/>
    <x v="5"/>
    <n v="0"/>
    <x v="5"/>
    <m/>
    <m/>
    <s v=" Love to learn every instant "/>
    <x v="1"/>
    <x v="7"/>
    <m/>
    <x v="3"/>
    <m/>
    <x v="5"/>
    <m/>
    <m/>
    <m/>
    <x v="2"/>
    <x v="0"/>
    <x v="1"/>
    <x v="0"/>
    <x v="1"/>
    <x v="0"/>
    <x v="0"/>
    <x v="0"/>
    <x v="0"/>
    <m/>
    <m/>
    <x v="4"/>
    <m/>
    <n v="6"/>
    <n v="5"/>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x v="1"/>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x v="0"/>
    <x v="1"/>
    <m/>
    <m/>
    <x v="1"/>
    <x v="0"/>
    <x v="2"/>
    <x v="0"/>
    <n v="8"/>
    <n v="40"/>
    <x v="4"/>
    <n v="6"/>
    <x v="5"/>
    <n v="1"/>
    <x v="7"/>
    <m/>
    <m/>
    <m/>
    <x v="0"/>
    <x v="2"/>
    <m/>
    <x v="1"/>
    <m/>
    <x v="5"/>
    <s v="banking"/>
    <n v="5"/>
    <s v="ItaÃº Unibanco"/>
    <x v="0"/>
    <x v="0"/>
    <x v="1"/>
    <x v="0"/>
    <x v="0"/>
    <x v="0"/>
    <x v="1"/>
    <x v="0"/>
    <x v="0"/>
    <m/>
    <m/>
    <x v="3"/>
    <s v="google"/>
    <n v="6"/>
    <n v="6"/>
    <n v="60"/>
    <s v="Enjoy! Nanodegree are very practical, so enjoy trying to do anything You see in the lectures, that's a good way to learn and have doubts and create strategies to learn."/>
    <x v="5"/>
    <m/>
    <n v="10"/>
    <s v="I'm happy with the Udacity strategie learn"/>
    <s v="Julia, Pytorch, C++, scala, parallel computing"/>
    <s v="Great work!"/>
    <n v="1"/>
  </r>
  <r>
    <n v="637"/>
    <x v="0"/>
    <x v="0"/>
    <m/>
    <m/>
    <x v="1"/>
    <x v="0"/>
    <x v="27"/>
    <x v="4"/>
    <n v="6"/>
    <n v="30"/>
    <x v="1"/>
    <n v="20"/>
    <x v="8"/>
    <n v="1"/>
    <x v="7"/>
    <m/>
    <m/>
    <m/>
    <x v="0"/>
    <x v="19"/>
    <m/>
    <x v="8"/>
    <m/>
    <x v="5"/>
    <s v="Investment Banking"/>
    <n v="20"/>
    <s v="Scotia Capital/Scotiabank"/>
    <x v="2"/>
    <x v="0"/>
    <x v="1"/>
    <x v="0"/>
    <x v="0"/>
    <x v="0"/>
    <x v="1"/>
    <x v="0"/>
    <x v="0"/>
    <m/>
    <m/>
    <x v="0"/>
    <m/>
    <n v="4"/>
    <n v="2"/>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x v="2"/>
    <s v="Started at inception after reading about Thrun/Norvig AI  course."/>
    <n v="10"/>
    <s v="Provide additional supplementary resources or pointers to them to facilitate parallel/complementary learning."/>
    <s v="Reinforcement Learning, C+ programming"/>
    <m/>
    <n v="1"/>
  </r>
  <r>
    <n v="638"/>
    <x v="0"/>
    <x v="0"/>
    <m/>
    <m/>
    <x v="1"/>
    <x v="0"/>
    <x v="33"/>
    <x v="2"/>
    <n v="6"/>
    <n v="45"/>
    <x v="5"/>
    <n v="50"/>
    <x v="5"/>
    <n v="1"/>
    <x v="7"/>
    <m/>
    <m/>
    <m/>
    <x v="0"/>
    <x v="2"/>
    <m/>
    <x v="0"/>
    <m/>
    <x v="2"/>
    <m/>
    <n v="19"/>
    <s v="Wipro"/>
    <x v="2"/>
    <x v="0"/>
    <x v="1"/>
    <x v="0"/>
    <x v="0"/>
    <x v="0"/>
    <x v="1"/>
    <x v="0"/>
    <x v="0"/>
    <m/>
    <m/>
    <x v="0"/>
    <m/>
    <n v="6"/>
    <n v="8"/>
    <n v="15"/>
    <s v="This is a great platform to reskill yourself with industry proven courses. The results that you draw from the course would be a function of how much time you spend."/>
    <x v="0"/>
    <m/>
    <n v="10"/>
    <s v="Deep Learning course was a first time course and I felt the course moved really very fast."/>
    <s v="Graph database development would be great."/>
    <s v="You have a great team."/>
    <n v="1"/>
  </r>
  <r>
    <n v="639"/>
    <x v="1"/>
    <x v="1"/>
    <m/>
    <m/>
    <x v="0"/>
    <x v="0"/>
    <x v="2"/>
    <x v="0"/>
    <n v="7"/>
    <n v="360"/>
    <x v="13"/>
    <n v="5"/>
    <x v="8"/>
    <n v="1"/>
    <x v="7"/>
    <m/>
    <m/>
    <m/>
    <x v="0"/>
    <x v="14"/>
    <m/>
    <x v="6"/>
    <m/>
    <x v="1"/>
    <m/>
    <n v="1"/>
    <s v="GuangdongQunyu"/>
    <x v="2"/>
    <x v="0"/>
    <x v="1"/>
    <x v="0"/>
    <x v="0"/>
    <x v="0"/>
    <x v="1"/>
    <x v="0"/>
    <x v="0"/>
    <m/>
    <m/>
    <x v="2"/>
    <m/>
    <n v="6"/>
    <n v="6"/>
    <n v="6"/>
    <s v="provide chinese support_x000a_"/>
    <x v="1"/>
    <m/>
    <n v="10"/>
    <s v="the nice code"/>
    <s v="nothing"/>
    <s v="no"/>
    <n v="1"/>
  </r>
  <r>
    <n v="640"/>
    <x v="0"/>
    <x v="0"/>
    <m/>
    <s v="Help prepare for an advanced degree"/>
    <x v="0"/>
    <x v="0"/>
    <x v="26"/>
    <x v="1"/>
    <n v="8"/>
    <n v="0"/>
    <x v="7"/>
    <n v="10"/>
    <x v="0"/>
    <n v="1"/>
    <x v="7"/>
    <m/>
    <m/>
    <m/>
    <x v="1"/>
    <x v="7"/>
    <m/>
    <x v="3"/>
    <m/>
    <x v="5"/>
    <m/>
    <m/>
    <m/>
    <x v="0"/>
    <x v="0"/>
    <x v="1"/>
    <x v="1"/>
    <x v="0"/>
    <x v="0"/>
    <x v="0"/>
    <x v="0"/>
    <x v="0"/>
    <m/>
    <m/>
    <x v="1"/>
    <m/>
    <n v="6"/>
    <n v="6"/>
    <n v="50"/>
    <s v="do your best in project. "/>
    <x v="1"/>
    <m/>
    <n v="8"/>
    <s v="give more various project. "/>
    <s v="deep learning"/>
    <s v="i want more free course. "/>
    <n v="1"/>
  </r>
  <r>
    <n v="641"/>
    <x v="0"/>
    <x v="0"/>
    <s v="Help move from academia to industry"/>
    <m/>
    <x v="1"/>
    <x v="0"/>
    <x v="26"/>
    <x v="1"/>
    <n v="5"/>
    <n v="20"/>
    <x v="6"/>
    <n v="0"/>
    <x v="2"/>
    <n v="1"/>
    <x v="7"/>
    <m/>
    <m/>
    <m/>
    <x v="0"/>
    <x v="16"/>
    <m/>
    <x v="4"/>
    <m/>
    <x v="5"/>
    <s v="Surveillance"/>
    <n v="1"/>
    <s v="UncannyVision"/>
    <x v="2"/>
    <x v="0"/>
    <x v="1"/>
    <x v="0"/>
    <x v="1"/>
    <x v="0"/>
    <x v="0"/>
    <x v="0"/>
    <x v="0"/>
    <m/>
    <m/>
    <x v="1"/>
    <m/>
    <n v="5"/>
    <n v="5"/>
    <n v="20"/>
    <s v="Each of the programming is a challenge for an student. Not only it enhances the theory but practical knowledge of the field. When collection of such assignments are completed, the student becomes a Master in that field.  "/>
    <x v="5"/>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x v="1"/>
    <x v="0"/>
    <m/>
    <m/>
    <x v="1"/>
    <x v="0"/>
    <x v="15"/>
    <x v="1"/>
    <n v="8"/>
    <n v="120"/>
    <x v="5"/>
    <n v="20"/>
    <x v="11"/>
    <n v="1"/>
    <x v="7"/>
    <m/>
    <m/>
    <m/>
    <x v="1"/>
    <x v="7"/>
    <m/>
    <x v="3"/>
    <m/>
    <x v="5"/>
    <m/>
    <m/>
    <m/>
    <x v="0"/>
    <x v="1"/>
    <x v="1"/>
    <x v="0"/>
    <x v="1"/>
    <x v="0"/>
    <x v="0"/>
    <x v="0"/>
    <x v="0"/>
    <m/>
    <m/>
    <x v="3"/>
    <s v="Feedback from submissions "/>
    <n v="4"/>
    <n v="6"/>
    <n v="40"/>
    <s v="It is worth it!!!"/>
    <x v="1"/>
    <m/>
    <n v="10"/>
    <s v="More flexibility for AI Engineer program"/>
    <s v="Not sure!"/>
    <s v="Better than a college degree!"/>
    <n v="1"/>
  </r>
  <r>
    <n v="643"/>
    <x v="1"/>
    <x v="0"/>
    <m/>
    <m/>
    <x v="0"/>
    <x v="0"/>
    <x v="24"/>
    <x v="0"/>
    <n v="8"/>
    <n v="0"/>
    <x v="5"/>
    <n v="5"/>
    <x v="1"/>
    <n v="0"/>
    <x v="3"/>
    <m/>
    <s v=" Machine learning for life "/>
    <m/>
    <x v="1"/>
    <x v="7"/>
    <m/>
    <x v="3"/>
    <m/>
    <x v="5"/>
    <m/>
    <m/>
    <m/>
    <x v="2"/>
    <x v="0"/>
    <x v="1"/>
    <x v="1"/>
    <x v="0"/>
    <x v="0"/>
    <x v="0"/>
    <x v="0"/>
    <x v="0"/>
    <m/>
    <m/>
    <x v="1"/>
    <m/>
    <n v="6"/>
    <n v="3"/>
    <n v="500"/>
    <s v="Decide the schedule and stick to it and keep practising what you learn and document everything..EVERYTHING"/>
    <x v="1"/>
    <m/>
    <n v="10"/>
    <s v="Iam quite happy"/>
    <s v="R/SQL"/>
    <s v="nope"/>
    <n v="1"/>
  </r>
  <r>
    <n v="644"/>
    <x v="1"/>
    <x v="0"/>
    <m/>
    <m/>
    <x v="0"/>
    <x v="0"/>
    <x v="24"/>
    <x v="0"/>
    <n v="5"/>
    <n v="120"/>
    <x v="7"/>
    <n v="30"/>
    <x v="0"/>
    <n v="0"/>
    <x v="1"/>
    <m/>
    <s v=" Machine learning for life "/>
    <m/>
    <x v="0"/>
    <x v="14"/>
    <m/>
    <x v="1"/>
    <m/>
    <x v="3"/>
    <m/>
    <n v="11"/>
    <s v="Coremelt Ltd."/>
    <x v="0"/>
    <x v="0"/>
    <x v="1"/>
    <x v="1"/>
    <x v="0"/>
    <x v="0"/>
    <x v="0"/>
    <x v="0"/>
    <x v="0"/>
    <m/>
    <m/>
    <x v="2"/>
    <m/>
    <n v="4"/>
    <n v="10"/>
    <n v="50"/>
    <s v="keep trying to coding and read all materials as much as you can"/>
    <x v="1"/>
    <m/>
    <n v="10"/>
    <s v="I like project review and feedback and course materials"/>
    <m/>
    <m/>
    <n v="1"/>
  </r>
  <r>
    <n v="645"/>
    <x v="0"/>
    <x v="1"/>
    <m/>
    <m/>
    <x v="0"/>
    <x v="0"/>
    <x v="19"/>
    <x v="0"/>
    <n v="7"/>
    <n v="110"/>
    <x v="12"/>
    <n v="20"/>
    <x v="10"/>
    <n v="1"/>
    <x v="7"/>
    <m/>
    <m/>
    <m/>
    <x v="1"/>
    <x v="7"/>
    <m/>
    <x v="3"/>
    <m/>
    <x v="5"/>
    <m/>
    <m/>
    <m/>
    <x v="2"/>
    <x v="0"/>
    <x v="0"/>
    <x v="0"/>
    <x v="0"/>
    <x v="0"/>
    <x v="0"/>
    <x v="0"/>
    <x v="0"/>
    <m/>
    <m/>
    <x v="1"/>
    <m/>
    <n v="12"/>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x v="2"/>
    <s v="Books"/>
    <n v="10"/>
    <s v="Get 1 on 1 instructors available during my time zone"/>
    <s v="Machine learning"/>
    <s v="Thank you "/>
    <n v="1"/>
  </r>
  <r>
    <n v="646"/>
    <x v="0"/>
    <x v="0"/>
    <m/>
    <m/>
    <x v="1"/>
    <x v="0"/>
    <x v="35"/>
    <x v="4"/>
    <n v="7"/>
    <n v="60"/>
    <x v="4"/>
    <n v="10"/>
    <x v="5"/>
    <n v="0"/>
    <x v="2"/>
    <m/>
    <s v=" Machine learning for life "/>
    <m/>
    <x v="0"/>
    <x v="8"/>
    <m/>
    <x v="6"/>
    <m/>
    <x v="2"/>
    <m/>
    <n v="25"/>
    <s v="www.soais.com"/>
    <x v="2"/>
    <x v="0"/>
    <x v="1"/>
    <x v="0"/>
    <x v="0"/>
    <x v="1"/>
    <x v="0"/>
    <x v="0"/>
    <x v="0"/>
    <m/>
    <s v="Android Developer"/>
    <x v="1"/>
    <m/>
    <n v="5"/>
    <n v="4"/>
    <n v="16"/>
    <s v="Stay regular and focussed. "/>
    <x v="2"/>
    <s v="Internet"/>
    <n v="8"/>
    <s v="More theoretical background and more organised course material. At times it jumps from one topic to other without joining the concepts together to give a bigger picture"/>
    <m/>
    <m/>
    <n v="1"/>
  </r>
  <r>
    <n v="647"/>
    <x v="0"/>
    <x v="1"/>
    <m/>
    <m/>
    <x v="1"/>
    <x v="0"/>
    <x v="24"/>
    <x v="0"/>
    <n v="7"/>
    <n v="60"/>
    <x v="1"/>
    <n v="2"/>
    <x v="4"/>
    <n v="0"/>
    <x v="2"/>
    <m/>
    <s v=" Machine learning for life "/>
    <m/>
    <x v="0"/>
    <x v="4"/>
    <m/>
    <x v="1"/>
    <m/>
    <x v="2"/>
    <m/>
    <n v="7"/>
    <s v="Workday"/>
    <x v="2"/>
    <x v="0"/>
    <x v="1"/>
    <x v="0"/>
    <x v="1"/>
    <x v="0"/>
    <x v="0"/>
    <x v="0"/>
    <x v="0"/>
    <m/>
    <m/>
    <x v="2"/>
    <m/>
    <n v="3"/>
    <n v="5"/>
    <n v="5"/>
    <s v="Aggressively look for resources to supplement lectures"/>
    <x v="2"/>
    <s v="Tech news"/>
    <n v="6"/>
    <s v="Support staff need to be more involved"/>
    <s v="functional programming"/>
    <s v="You guys provide good feedback on the projects"/>
    <n v="0"/>
  </r>
  <r>
    <n v="648"/>
    <x v="1"/>
    <x v="0"/>
    <m/>
    <m/>
    <x v="0"/>
    <x v="0"/>
    <x v="6"/>
    <x v="0"/>
    <n v="4"/>
    <n v="40"/>
    <x v="12"/>
    <n v="2"/>
    <x v="0"/>
    <n v="0"/>
    <x v="1"/>
    <m/>
    <s v=" Data is the new bacon "/>
    <m/>
    <x v="1"/>
    <x v="7"/>
    <m/>
    <x v="3"/>
    <m/>
    <x v="5"/>
    <m/>
    <m/>
    <m/>
    <x v="2"/>
    <x v="0"/>
    <x v="1"/>
    <x v="0"/>
    <x v="0"/>
    <x v="0"/>
    <x v="1"/>
    <x v="0"/>
    <x v="0"/>
    <m/>
    <m/>
    <x v="0"/>
    <m/>
    <n v="10"/>
    <n v="5"/>
    <n v="12"/>
    <s v="Just don't give up."/>
    <x v="1"/>
    <m/>
    <n v="7"/>
    <s v="Extend Nanodegree plus programs to other countries"/>
    <s v="courses on node and .net framework"/>
    <s v="Would really be nice to have one on one counselling with an udacity lecturer and the career services team - even if it is a paid appointment."/>
    <n v="1"/>
  </r>
  <r>
    <n v="649"/>
    <x v="1"/>
    <x v="1"/>
    <s v="Help move from academia to industry"/>
    <s v="Help prepare for an advanced degree"/>
    <x v="1"/>
    <x v="6"/>
    <x v="14"/>
    <x v="1"/>
    <n v="6"/>
    <n v="120"/>
    <x v="1"/>
    <n v="24"/>
    <x v="11"/>
    <n v="1"/>
    <x v="7"/>
    <m/>
    <m/>
    <m/>
    <x v="1"/>
    <x v="7"/>
    <m/>
    <x v="3"/>
    <m/>
    <x v="5"/>
    <m/>
    <m/>
    <m/>
    <x v="4"/>
    <x v="0"/>
    <x v="1"/>
    <x v="1"/>
    <x v="0"/>
    <x v="0"/>
    <x v="0"/>
    <x v="0"/>
    <x v="0"/>
    <m/>
    <m/>
    <x v="1"/>
    <m/>
    <n v="3"/>
    <n v="3"/>
    <n v="320"/>
    <s v="Be curious and be informed. Keep learning. Make notes. Its important to understand the concept in and out. Understand nitty-gritties. Dont be afraid to ask mentors for help. Its not about finishing the course fast. Its how much you learn "/>
    <x v="1"/>
    <m/>
    <n v="10"/>
    <s v="More in depth about the topic"/>
    <s v="Some coding hacks perhaps. "/>
    <s v="Its a great platform and i would love to learn more from Udacity nanodegrees"/>
    <n v="1"/>
  </r>
  <r>
    <n v="650"/>
    <x v="0"/>
    <x v="1"/>
    <m/>
    <m/>
    <x v="0"/>
    <x v="0"/>
    <x v="26"/>
    <x v="1"/>
    <n v="7"/>
    <n v="30"/>
    <x v="5"/>
    <n v="2"/>
    <x v="3"/>
    <n v="1"/>
    <x v="7"/>
    <m/>
    <m/>
    <m/>
    <x v="0"/>
    <x v="18"/>
    <m/>
    <x v="0"/>
    <m/>
    <x v="0"/>
    <m/>
    <n v="3"/>
    <s v="Shanghai MuXueNetwork Technology Co., Ltd"/>
    <x v="0"/>
    <x v="0"/>
    <x v="1"/>
    <x v="0"/>
    <x v="1"/>
    <x v="1"/>
    <x v="1"/>
    <x v="0"/>
    <x v="0"/>
    <m/>
    <s v="React"/>
    <x v="1"/>
    <m/>
    <n v="6"/>
    <n v="10"/>
    <n v="8"/>
    <s v="More hands-on try, additional reading material must be serious to see, then add their own points to the required knowledge"/>
    <x v="1"/>
    <m/>
    <n v="10"/>
    <s v="Chinese translation"/>
    <s v="node ã€django"/>
    <s v="Chinese companies want to recruit Udacity students, need better support"/>
    <n v="1"/>
  </r>
  <r>
    <n v="651"/>
    <x v="1"/>
    <x v="1"/>
    <m/>
    <m/>
    <x v="0"/>
    <x v="0"/>
    <x v="11"/>
    <x v="0"/>
    <n v="7"/>
    <n v="90"/>
    <x v="6"/>
    <n v="3"/>
    <x v="1"/>
    <n v="1"/>
    <x v="7"/>
    <m/>
    <m/>
    <m/>
    <x v="1"/>
    <x v="7"/>
    <m/>
    <x v="3"/>
    <m/>
    <x v="5"/>
    <m/>
    <m/>
    <m/>
    <x v="0"/>
    <x v="0"/>
    <x v="1"/>
    <x v="0"/>
    <x v="0"/>
    <x v="0"/>
    <x v="1"/>
    <x v="0"/>
    <x v="0"/>
    <m/>
    <m/>
    <x v="0"/>
    <m/>
    <n v="3"/>
    <n v="1"/>
    <n v="5"/>
    <s v="Do some review. Don't hurry"/>
    <x v="4"/>
    <m/>
    <n v="10"/>
    <s v="Great web environment and instructor "/>
    <s v="AI, company tech stack analysis"/>
    <s v="App is suck"/>
    <n v="1"/>
  </r>
  <r>
    <n v="652"/>
    <x v="0"/>
    <x v="0"/>
    <s v="Help move from academia to industry"/>
    <m/>
    <x v="0"/>
    <x v="0"/>
    <x v="10"/>
    <x v="0"/>
    <n v="7"/>
    <n v="15"/>
    <x v="1"/>
    <n v="2"/>
    <x v="0"/>
    <n v="0"/>
    <x v="0"/>
    <m/>
    <s v=" Math - all the cool kids are doing it "/>
    <m/>
    <x v="0"/>
    <x v="11"/>
    <m/>
    <x v="1"/>
    <m/>
    <x v="3"/>
    <m/>
    <n v="0"/>
    <s v="Booking.com"/>
    <x v="1"/>
    <x v="0"/>
    <x v="1"/>
    <x v="0"/>
    <x v="1"/>
    <x v="0"/>
    <x v="0"/>
    <x v="0"/>
    <x v="0"/>
    <m/>
    <m/>
    <x v="4"/>
    <m/>
    <n v="6"/>
    <n v="2"/>
    <n v="15"/>
    <s v="Be consistent in your learning. Always try to practice the skills however you can! E.g. write a weekly blog where you explore the techniques you've learned."/>
    <x v="1"/>
    <m/>
    <n v="10"/>
    <s v="I think Udacity did a fantastic job! The only exception was the deep learning project, but I heard that it has been changed now."/>
    <s v="How to use big data tools like hadoop, hive, spark, etc"/>
    <m/>
    <n v="0"/>
  </r>
  <r>
    <n v="653"/>
    <x v="1"/>
    <x v="0"/>
    <m/>
    <m/>
    <x v="1"/>
    <x v="0"/>
    <x v="14"/>
    <x v="1"/>
    <n v="8"/>
    <n v="0"/>
    <x v="12"/>
    <n v="30"/>
    <x v="9"/>
    <n v="1"/>
    <x v="7"/>
    <m/>
    <m/>
    <m/>
    <x v="1"/>
    <x v="7"/>
    <m/>
    <x v="3"/>
    <m/>
    <x v="5"/>
    <m/>
    <m/>
    <m/>
    <x v="4"/>
    <x v="0"/>
    <x v="1"/>
    <x v="1"/>
    <x v="1"/>
    <x v="0"/>
    <x v="0"/>
    <x v="0"/>
    <x v="0"/>
    <m/>
    <m/>
    <x v="2"/>
    <m/>
    <n v="6"/>
    <n v="14"/>
    <n v="10"/>
    <s v="Use every ressources at your dispostion and keep on learning."/>
    <x v="1"/>
    <m/>
    <n v="10"/>
    <s v="Have at least a project that involves team work"/>
    <s v="Game development, Cybersecurity"/>
    <m/>
    <n v="1"/>
  </r>
  <r>
    <n v="654"/>
    <x v="0"/>
    <x v="0"/>
    <m/>
    <s v="Help prepare for an advanced degree"/>
    <x v="0"/>
    <x v="0"/>
    <x v="5"/>
    <x v="1"/>
    <n v="7"/>
    <n v="5"/>
    <x v="5"/>
    <n v="8"/>
    <x v="0"/>
    <n v="0"/>
    <x v="1"/>
    <m/>
    <s v=" A quality life demands quality questions "/>
    <m/>
    <x v="1"/>
    <x v="7"/>
    <m/>
    <x v="3"/>
    <m/>
    <x v="5"/>
    <m/>
    <m/>
    <m/>
    <x v="0"/>
    <x v="0"/>
    <x v="1"/>
    <x v="0"/>
    <x v="0"/>
    <x v="0"/>
    <x v="1"/>
    <x v="0"/>
    <x v="0"/>
    <m/>
    <m/>
    <x v="0"/>
    <m/>
    <n v="5"/>
    <n v="3"/>
    <n v="80"/>
    <s v="work hard and keep learning, make use of all the resources you could get regarding the subject you are learning"/>
    <x v="1"/>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x v="1"/>
    <x v="0"/>
    <m/>
    <m/>
    <x v="1"/>
    <x v="0"/>
    <x v="2"/>
    <x v="0"/>
    <n v="7"/>
    <n v="60"/>
    <x v="14"/>
    <n v="5"/>
    <x v="10"/>
    <n v="1"/>
    <x v="7"/>
    <m/>
    <m/>
    <m/>
    <x v="0"/>
    <x v="1"/>
    <m/>
    <x v="4"/>
    <m/>
    <x v="0"/>
    <m/>
    <n v="3"/>
    <s v="CollÃ¨ge AndrÃ©-Grasset"/>
    <x v="2"/>
    <x v="0"/>
    <x v="1"/>
    <x v="0"/>
    <x v="0"/>
    <x v="0"/>
    <x v="1"/>
    <x v="0"/>
    <x v="0"/>
    <m/>
    <m/>
    <x v="1"/>
    <m/>
    <n v="4"/>
    <n v="5"/>
    <n v="5"/>
    <s v="Make sure you meet the prerequisites, and then some. The suggested deadlines are important, do your best to respect them."/>
    <x v="1"/>
    <m/>
    <n v="10"/>
    <s v="Reward students who respect the suggested deadlines."/>
    <s v="For now, I'm satisfied."/>
    <s v="My employer recognizes courses completed in ''real'' universities, but not Udacity. Working toward better recognition would be great."/>
    <n v="1"/>
  </r>
  <r>
    <n v="656"/>
    <x v="0"/>
    <x v="0"/>
    <m/>
    <m/>
    <x v="1"/>
    <x v="0"/>
    <x v="24"/>
    <x v="0"/>
    <n v="7"/>
    <n v="3"/>
    <x v="10"/>
    <n v="100"/>
    <x v="9"/>
    <n v="0"/>
    <x v="1"/>
    <m/>
    <s v=" Machine learning for life "/>
    <m/>
    <x v="1"/>
    <x v="7"/>
    <m/>
    <x v="3"/>
    <m/>
    <x v="5"/>
    <m/>
    <m/>
    <m/>
    <x v="0"/>
    <x v="0"/>
    <x v="1"/>
    <x v="0"/>
    <x v="1"/>
    <x v="0"/>
    <x v="1"/>
    <x v="0"/>
    <x v="0"/>
    <m/>
    <m/>
    <x v="0"/>
    <m/>
    <n v="6"/>
    <n v="6"/>
    <n v="15"/>
    <s v="I suggest them to learn from several 3rd parties sources."/>
    <x v="0"/>
    <m/>
    <n v="5"/>
    <s v="I'm not sure."/>
    <s v="Big Data"/>
    <s v="No"/>
    <n v="1"/>
  </r>
  <r>
    <n v="657"/>
    <x v="0"/>
    <x v="0"/>
    <s v="Help move from academia to industry"/>
    <m/>
    <x v="0"/>
    <x v="0"/>
    <x v="14"/>
    <x v="1"/>
    <n v="7"/>
    <n v="180"/>
    <x v="3"/>
    <n v="5"/>
    <x v="1"/>
    <n v="1"/>
    <x v="7"/>
    <m/>
    <m/>
    <m/>
    <x v="0"/>
    <x v="12"/>
    <m/>
    <x v="7"/>
    <m/>
    <x v="2"/>
    <m/>
    <n v="0"/>
    <s v="Spikeway Technologies"/>
    <x v="3"/>
    <x v="0"/>
    <x v="1"/>
    <x v="0"/>
    <x v="1"/>
    <x v="0"/>
    <x v="1"/>
    <x v="0"/>
    <x v="0"/>
    <m/>
    <m/>
    <x v="1"/>
    <m/>
    <n v="15"/>
    <n v="10"/>
    <n v="5"/>
    <s v="Stick to your schedule and read research papers every week. Don't be in a rush to complete the Nanodegree and clarify all your doubts before moving to a new topic."/>
    <x v="1"/>
    <m/>
    <n v="9"/>
    <s v="Help students understand research paper related to the nanodegree and implement them every week."/>
    <s v="Cryptocurrencies and Blockchain Technology"/>
    <s v="Thank you for everything. Udacity's MLND and DL foundation program helped me get a AI internship at a startup."/>
    <n v="1"/>
  </r>
  <r>
    <n v="659"/>
    <x v="1"/>
    <x v="1"/>
    <m/>
    <m/>
    <x v="1"/>
    <x v="0"/>
    <x v="10"/>
    <x v="0"/>
    <n v="6"/>
    <n v="70"/>
    <x v="1"/>
    <n v="7"/>
    <x v="6"/>
    <n v="0"/>
    <x v="1"/>
    <m/>
    <s v=" Machine learning for life "/>
    <m/>
    <x v="0"/>
    <x v="14"/>
    <m/>
    <x v="3"/>
    <s v="Product Team Leader"/>
    <x v="5"/>
    <s v="Tourism"/>
    <n v="3"/>
    <s v="Travel Appeal Srl"/>
    <x v="2"/>
    <x v="0"/>
    <x v="1"/>
    <x v="0"/>
    <x v="0"/>
    <x v="1"/>
    <x v="0"/>
    <x v="0"/>
    <x v="0"/>
    <m/>
    <m/>
    <x v="1"/>
    <m/>
    <n v="5"/>
    <n v="3"/>
    <n v="5"/>
    <s v="To have faith in themselves"/>
    <x v="1"/>
    <m/>
    <n v="9"/>
    <s v="Make more tests and quizzes"/>
    <s v="Data Science"/>
    <m/>
    <n v="1"/>
  </r>
  <r>
    <n v="660"/>
    <x v="1"/>
    <x v="0"/>
    <m/>
    <m/>
    <x v="0"/>
    <x v="0"/>
    <x v="26"/>
    <x v="1"/>
    <n v="6"/>
    <n v="60"/>
    <x v="4"/>
    <n v="5"/>
    <x v="5"/>
    <n v="1"/>
    <x v="7"/>
    <m/>
    <m/>
    <m/>
    <x v="0"/>
    <x v="15"/>
    <m/>
    <x v="0"/>
    <m/>
    <x v="16"/>
    <m/>
    <n v="3"/>
    <s v="Hellenic Navy"/>
    <x v="0"/>
    <x v="0"/>
    <x v="1"/>
    <x v="0"/>
    <x v="0"/>
    <x v="0"/>
    <x v="1"/>
    <x v="0"/>
    <x v="0"/>
    <m/>
    <m/>
    <x v="0"/>
    <m/>
    <n v="3"/>
    <n v="5"/>
    <n v="5"/>
    <s v="Never leave for tomorrow what you can do today"/>
    <x v="1"/>
    <m/>
    <n v="7"/>
    <s v="Make more professional videos. Some of them are poorly made. Add even more content"/>
    <s v="Robotics and AI"/>
    <s v="Thanks for democratizing education and helping us get our dream jobs"/>
    <n v="1"/>
  </r>
  <r>
    <n v="661"/>
    <x v="1"/>
    <x v="1"/>
    <m/>
    <m/>
    <x v="1"/>
    <x v="0"/>
    <x v="17"/>
    <x v="2"/>
    <n v="5"/>
    <n v="0"/>
    <x v="5"/>
    <n v="30"/>
    <x v="2"/>
    <n v="1"/>
    <x v="7"/>
    <m/>
    <m/>
    <m/>
    <x v="0"/>
    <x v="2"/>
    <m/>
    <x v="0"/>
    <m/>
    <x v="2"/>
    <m/>
    <n v="7"/>
    <s v="Intersect,LLC"/>
    <x v="2"/>
    <x v="0"/>
    <x v="1"/>
    <x v="1"/>
    <x v="1"/>
    <x v="0"/>
    <x v="0"/>
    <x v="0"/>
    <x v="0"/>
    <m/>
    <s v="Tech Entrepreneur"/>
    <x v="2"/>
    <m/>
    <n v="6"/>
    <n v="6"/>
    <n v="20"/>
    <s v="Be inquisitive, especially beyond projects"/>
    <x v="1"/>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x v="1"/>
    <x v="0"/>
    <m/>
    <m/>
    <x v="1"/>
    <x v="0"/>
    <x v="6"/>
    <x v="0"/>
    <n v="5"/>
    <n v="10"/>
    <x v="9"/>
    <n v="4"/>
    <x v="0"/>
    <n v="1"/>
    <x v="7"/>
    <m/>
    <m/>
    <m/>
    <x v="0"/>
    <x v="14"/>
    <m/>
    <x v="1"/>
    <m/>
    <x v="18"/>
    <m/>
    <n v="9"/>
    <s v="Western Digital"/>
    <x v="2"/>
    <x v="0"/>
    <x v="1"/>
    <x v="0"/>
    <x v="0"/>
    <x v="0"/>
    <x v="1"/>
    <x v="0"/>
    <x v="0"/>
    <m/>
    <m/>
    <x v="0"/>
    <m/>
    <n v="12"/>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x v="2"/>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x v="0"/>
    <x v="0"/>
    <m/>
    <m/>
    <x v="1"/>
    <x v="0"/>
    <x v="10"/>
    <x v="0"/>
    <n v="6"/>
    <n v="45"/>
    <x v="4"/>
    <n v="15"/>
    <x v="8"/>
    <n v="1"/>
    <x v="7"/>
    <m/>
    <m/>
    <m/>
    <x v="0"/>
    <x v="14"/>
    <m/>
    <x v="1"/>
    <m/>
    <x v="2"/>
    <m/>
    <n v="5"/>
    <s v="Credit Karma"/>
    <x v="0"/>
    <x v="0"/>
    <x v="1"/>
    <x v="0"/>
    <x v="1"/>
    <x v="0"/>
    <x v="0"/>
    <x v="0"/>
    <x v="0"/>
    <m/>
    <m/>
    <x v="1"/>
    <m/>
    <n v="6"/>
    <n v="1"/>
    <n v="10"/>
    <s v="_x000a_"/>
    <x v="1"/>
    <m/>
    <n v="10"/>
    <s v="_x000a_"/>
    <s v="Spark and TensorFlow"/>
    <s v="_x000a_"/>
    <n v="0"/>
  </r>
  <r>
    <n v="664"/>
    <x v="0"/>
    <x v="0"/>
    <m/>
    <m/>
    <x v="1"/>
    <x v="0"/>
    <x v="8"/>
    <x v="2"/>
    <n v="8"/>
    <n v="30"/>
    <x v="7"/>
    <n v="3"/>
    <x v="1"/>
    <n v="0"/>
    <x v="3"/>
    <m/>
    <s v=" Machine learning for life "/>
    <m/>
    <x v="0"/>
    <x v="15"/>
    <m/>
    <x v="2"/>
    <m/>
    <x v="3"/>
    <m/>
    <n v="13"/>
    <m/>
    <x v="0"/>
    <x v="0"/>
    <x v="1"/>
    <x v="0"/>
    <x v="0"/>
    <x v="0"/>
    <x v="1"/>
    <x v="0"/>
    <x v="0"/>
    <m/>
    <m/>
    <x v="1"/>
    <m/>
    <n v="10"/>
    <n v="1"/>
    <n v="3"/>
    <s v="n/a"/>
    <x v="0"/>
    <m/>
    <n v="9"/>
    <s v="Flexibility to learn"/>
    <s v="Robotics"/>
    <s v="The time per week is longer than the course claim, over 10 hours per week for me actually._x000a_for my case, I need to do lots of extra study out of Udacity to support me to continue the study on Udacity."/>
    <n v="0"/>
  </r>
  <r>
    <n v="665"/>
    <x v="0"/>
    <x v="0"/>
    <m/>
    <s v="Help prepare for an advanced degree"/>
    <x v="0"/>
    <x v="0"/>
    <x v="14"/>
    <x v="1"/>
    <n v="6"/>
    <n v="30"/>
    <x v="5"/>
    <n v="5"/>
    <x v="8"/>
    <n v="1"/>
    <x v="7"/>
    <m/>
    <m/>
    <m/>
    <x v="1"/>
    <x v="7"/>
    <m/>
    <x v="3"/>
    <m/>
    <x v="5"/>
    <m/>
    <m/>
    <m/>
    <x v="0"/>
    <x v="0"/>
    <x v="1"/>
    <x v="0"/>
    <x v="1"/>
    <x v="0"/>
    <x v="0"/>
    <x v="0"/>
    <x v="0"/>
    <m/>
    <m/>
    <x v="2"/>
    <m/>
    <n v="4"/>
    <n v="6"/>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x v="1"/>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x v="1"/>
    <x v="0"/>
    <m/>
    <s v="Help prepare for an advanced degree"/>
    <x v="0"/>
    <x v="0"/>
    <x v="33"/>
    <x v="2"/>
    <n v="6"/>
    <n v="120"/>
    <x v="5"/>
    <n v="8"/>
    <x v="1"/>
    <n v="1"/>
    <x v="7"/>
    <m/>
    <m/>
    <m/>
    <x v="0"/>
    <x v="0"/>
    <m/>
    <x v="0"/>
    <m/>
    <x v="10"/>
    <m/>
    <n v="15"/>
    <s v="Continental AG"/>
    <x v="0"/>
    <x v="0"/>
    <x v="1"/>
    <x v="0"/>
    <x v="0"/>
    <x v="0"/>
    <x v="1"/>
    <x v="0"/>
    <x v="0"/>
    <m/>
    <m/>
    <x v="1"/>
    <m/>
    <n v="6"/>
    <n v="3"/>
    <n v="8"/>
    <s v="My tip is, always to keep on learning! Do not make to long breaks between projects. "/>
    <x v="2"/>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x v="0"/>
    <x v="1"/>
    <m/>
    <m/>
    <x v="0"/>
    <x v="0"/>
    <x v="21"/>
    <x v="3"/>
    <n v="6"/>
    <n v="100"/>
    <x v="7"/>
    <n v="6"/>
    <x v="9"/>
    <n v="1"/>
    <x v="7"/>
    <m/>
    <m/>
    <m/>
    <x v="0"/>
    <x v="9"/>
    <m/>
    <x v="7"/>
    <m/>
    <x v="9"/>
    <m/>
    <n v="0"/>
    <s v="bangalore"/>
    <x v="0"/>
    <x v="0"/>
    <x v="1"/>
    <x v="1"/>
    <x v="0"/>
    <x v="0"/>
    <x v="0"/>
    <x v="0"/>
    <x v="0"/>
    <m/>
    <m/>
    <x v="1"/>
    <m/>
    <n v="6"/>
    <n v="6"/>
    <n v="80"/>
    <s v="Focus on the projects and try to read the material provided and never hesitate to ask for help in the forums and if you are struck check out some git repos."/>
    <x v="1"/>
    <m/>
    <n v="9"/>
    <s v="Better optimization of the website with clear descriptions."/>
    <s v="Bot creation, advanced data analysis"/>
    <s v="nope"/>
    <n v="0"/>
  </r>
  <r>
    <n v="668"/>
    <x v="0"/>
    <x v="0"/>
    <m/>
    <m/>
    <x v="1"/>
    <x v="0"/>
    <x v="2"/>
    <x v="0"/>
    <n v="6"/>
    <n v="600"/>
    <x v="3"/>
    <n v="20"/>
    <x v="11"/>
    <n v="1"/>
    <x v="7"/>
    <m/>
    <m/>
    <m/>
    <x v="0"/>
    <x v="3"/>
    <m/>
    <x v="4"/>
    <m/>
    <x v="13"/>
    <m/>
    <n v="7"/>
    <s v="beijing,China"/>
    <x v="2"/>
    <x v="0"/>
    <x v="1"/>
    <x v="0"/>
    <x v="1"/>
    <x v="0"/>
    <x v="0"/>
    <x v="0"/>
    <x v="0"/>
    <m/>
    <m/>
    <x v="1"/>
    <m/>
    <n v="6"/>
    <n v="6"/>
    <n v="10"/>
    <s v="just do it "/>
    <x v="0"/>
    <m/>
    <n v="8"/>
    <s v="do some interesting project"/>
    <s v="Ted talking about learning experience"/>
    <s v="no"/>
    <n v="1"/>
  </r>
  <r>
    <n v="669"/>
    <x v="0"/>
    <x v="1"/>
    <m/>
    <m/>
    <x v="1"/>
    <x v="0"/>
    <x v="3"/>
    <x v="0"/>
    <n v="7"/>
    <n v="2"/>
    <x v="4"/>
    <n v="30"/>
    <x v="7"/>
    <n v="1"/>
    <x v="7"/>
    <m/>
    <m/>
    <m/>
    <x v="0"/>
    <x v="12"/>
    <m/>
    <x v="3"/>
    <s v="Phd fellow"/>
    <x v="5"/>
    <s v="Biology"/>
    <n v="3"/>
    <s v="EMBL"/>
    <x v="2"/>
    <x v="0"/>
    <x v="1"/>
    <x v="0"/>
    <x v="0"/>
    <x v="1"/>
    <x v="0"/>
    <x v="0"/>
    <x v="0"/>
    <m/>
    <m/>
    <x v="1"/>
    <m/>
    <n v="3"/>
    <n v="6"/>
    <n v="20"/>
    <s v="Take it seriously. Try to search online other materials to support your classes."/>
    <x v="1"/>
    <m/>
    <n v="7"/>
    <s v="Continuous review of videos and change them when students are not satisfied."/>
    <s v="Bioinformatics"/>
    <m/>
    <n v="1"/>
  </r>
  <r>
    <n v="671"/>
    <x v="0"/>
    <x v="1"/>
    <m/>
    <m/>
    <x v="1"/>
    <x v="0"/>
    <x v="9"/>
    <x v="0"/>
    <n v="7"/>
    <n v="150"/>
    <x v="5"/>
    <n v="12"/>
    <x v="2"/>
    <n v="0"/>
    <x v="3"/>
    <m/>
    <s v=" A quality life demands quality questions "/>
    <m/>
    <x v="0"/>
    <x v="3"/>
    <m/>
    <x v="1"/>
    <m/>
    <x v="2"/>
    <m/>
    <n v="3"/>
    <s v="-"/>
    <x v="2"/>
    <x v="0"/>
    <x v="1"/>
    <x v="1"/>
    <x v="0"/>
    <x v="0"/>
    <x v="0"/>
    <x v="0"/>
    <x v="0"/>
    <m/>
    <m/>
    <x v="2"/>
    <m/>
    <n v="20"/>
    <n v="5"/>
    <n v="20"/>
    <s v="Keep going at it. Make a habit out of learning. If you take to long outside of the process it will be harder to get back to it, and things won't stick as well."/>
    <x v="2"/>
    <s v="Reddit"/>
    <n v="8"/>
    <s v="More consistency between the courses of a degree"/>
    <s v="GIS"/>
    <s v="No. Have to get back to work :)"/>
    <n v="0"/>
  </r>
  <r>
    <n v="672"/>
    <x v="0"/>
    <x v="1"/>
    <s v="Help move from academia to industry"/>
    <m/>
    <x v="0"/>
    <x v="0"/>
    <x v="15"/>
    <x v="1"/>
    <n v="8"/>
    <n v="100"/>
    <x v="5"/>
    <n v="4"/>
    <x v="7"/>
    <n v="1"/>
    <x v="7"/>
    <m/>
    <m/>
    <m/>
    <x v="0"/>
    <x v="14"/>
    <m/>
    <x v="1"/>
    <m/>
    <x v="2"/>
    <m/>
    <n v="8"/>
    <s v="Q Division"/>
    <x v="2"/>
    <x v="0"/>
    <x v="1"/>
    <x v="0"/>
    <x v="0"/>
    <x v="1"/>
    <x v="0"/>
    <x v="0"/>
    <x v="0"/>
    <m/>
    <m/>
    <x v="0"/>
    <m/>
    <n v="5"/>
    <n v="6"/>
    <n v="6"/>
    <s v="a) set a schedule and expect it to change_x000a_b) help solve others' problems to understand the material better_x000a_c) create a list of priority tasks in your life. Only do the nanodegree if it can be in or part of the top 3 "/>
    <x v="1"/>
    <m/>
    <n v="9"/>
    <s v="provide summary slides for future reference"/>
    <s v="Entrepreneurship and business development"/>
    <s v="Love the site and the people behind it. Keep up the good work!"/>
    <n v="1"/>
  </r>
  <r>
    <n v="673"/>
    <x v="1"/>
    <x v="1"/>
    <m/>
    <m/>
    <x v="1"/>
    <x v="0"/>
    <x v="11"/>
    <x v="0"/>
    <n v="7"/>
    <n v="140"/>
    <x v="7"/>
    <n v="30"/>
    <x v="1"/>
    <n v="1"/>
    <x v="7"/>
    <m/>
    <m/>
    <m/>
    <x v="1"/>
    <x v="7"/>
    <m/>
    <x v="3"/>
    <m/>
    <x v="5"/>
    <m/>
    <m/>
    <m/>
    <x v="2"/>
    <x v="0"/>
    <x v="1"/>
    <x v="0"/>
    <x v="1"/>
    <x v="0"/>
    <x v="0"/>
    <x v="0"/>
    <x v="1"/>
    <m/>
    <m/>
    <x v="0"/>
    <m/>
    <n v="6"/>
    <n v="13"/>
    <n v="20"/>
    <s v="Try to do something every day! Make good use of Slack and support your fellow students!"/>
    <x v="1"/>
    <m/>
    <n v="9"/>
    <s v="The Live Help feature is a brilliant idea, but execution is currently poor. Please improve (see the many ideas/issues already discussed on Slack)"/>
    <s v="Robotics HARDWARE"/>
    <s v="You're awesome ;)"/>
    <n v="1"/>
  </r>
  <r>
    <n v="674"/>
    <x v="1"/>
    <x v="0"/>
    <m/>
    <m/>
    <x v="1"/>
    <x v="0"/>
    <x v="10"/>
    <x v="0"/>
    <n v="6"/>
    <n v="45"/>
    <x v="4"/>
    <n v="1"/>
    <x v="8"/>
    <n v="0"/>
    <x v="1"/>
    <m/>
    <s v=" A quality life demands quality questions "/>
    <m/>
    <x v="0"/>
    <x v="1"/>
    <m/>
    <x v="4"/>
    <m/>
    <x v="0"/>
    <m/>
    <n v="5"/>
    <s v="Japan Exchange and Teaching Programme"/>
    <x v="0"/>
    <x v="0"/>
    <x v="1"/>
    <x v="1"/>
    <x v="0"/>
    <x v="0"/>
    <x v="0"/>
    <x v="0"/>
    <x v="0"/>
    <m/>
    <m/>
    <x v="1"/>
    <m/>
    <n v="10"/>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x v="5"/>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x v="0"/>
    <x v="1"/>
    <m/>
    <m/>
    <x v="1"/>
    <x v="0"/>
    <x v="10"/>
    <x v="0"/>
    <n v="6"/>
    <n v="120"/>
    <x v="5"/>
    <n v="10"/>
    <x v="6"/>
    <n v="1"/>
    <x v="7"/>
    <m/>
    <m/>
    <m/>
    <x v="0"/>
    <x v="10"/>
    <m/>
    <x v="1"/>
    <m/>
    <x v="2"/>
    <m/>
    <n v="1"/>
    <s v="Simility"/>
    <x v="2"/>
    <x v="0"/>
    <x v="1"/>
    <x v="0"/>
    <x v="0"/>
    <x v="0"/>
    <x v="1"/>
    <x v="0"/>
    <x v="0"/>
    <m/>
    <m/>
    <x v="0"/>
    <m/>
    <n v="5"/>
    <n v="3"/>
    <n v="8"/>
    <s v="Find ways to apply you learnings into real world. It's easy to forget things."/>
    <x v="1"/>
    <m/>
    <n v="8"/>
    <s v="Affordable pricing. More real world projects."/>
    <s v="Data Visualisation and Business Analytics"/>
    <s v="Call it simply machine learning nanodegree and remove the word engineer. Don't think it's meant only for engineers."/>
    <n v="1"/>
  </r>
  <r>
    <n v="676"/>
    <x v="1"/>
    <x v="0"/>
    <m/>
    <m/>
    <x v="0"/>
    <x v="0"/>
    <x v="23"/>
    <x v="2"/>
    <n v="5"/>
    <n v="120"/>
    <x v="7"/>
    <n v="6"/>
    <x v="8"/>
    <n v="1"/>
    <x v="7"/>
    <m/>
    <m/>
    <m/>
    <x v="0"/>
    <x v="14"/>
    <m/>
    <x v="6"/>
    <m/>
    <x v="7"/>
    <m/>
    <n v="15"/>
    <s v="Mmi holdings"/>
    <x v="0"/>
    <x v="0"/>
    <x v="1"/>
    <x v="0"/>
    <x v="0"/>
    <x v="0"/>
    <x v="0"/>
    <x v="0"/>
    <x v="0"/>
    <s v="None"/>
    <m/>
    <x v="3"/>
    <m/>
    <n v="0"/>
    <n v="0"/>
    <m/>
    <m/>
    <x v="1"/>
    <m/>
    <n v="10"/>
    <s v="Nothing"/>
    <s v="Self driving engineer"/>
    <s v="Good job"/>
    <n v="0"/>
  </r>
  <r>
    <n v="677"/>
    <x v="1"/>
    <x v="0"/>
    <m/>
    <m/>
    <x v="0"/>
    <x v="0"/>
    <x v="24"/>
    <x v="0"/>
    <n v="8"/>
    <n v="2"/>
    <x v="1"/>
    <n v="1"/>
    <x v="2"/>
    <n v="0"/>
    <x v="1"/>
    <m/>
    <s v=" Math - all the cool kids are doing it "/>
    <m/>
    <x v="0"/>
    <x v="4"/>
    <m/>
    <x v="1"/>
    <m/>
    <x v="0"/>
    <m/>
    <n v="2"/>
    <s v="Wuhan"/>
    <x v="2"/>
    <x v="0"/>
    <x v="1"/>
    <x v="0"/>
    <x v="0"/>
    <x v="0"/>
    <x v="1"/>
    <x v="0"/>
    <x v="0"/>
    <m/>
    <m/>
    <x v="0"/>
    <m/>
    <n v="6"/>
    <n v="3"/>
    <n v="3"/>
    <s v="Focus on project and learn the necessary part"/>
    <x v="1"/>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x v="0"/>
    <x v="1"/>
    <m/>
    <m/>
    <x v="0"/>
    <x v="0"/>
    <x v="11"/>
    <x v="0"/>
    <n v="7"/>
    <n v="60"/>
    <x v="10"/>
    <n v="5"/>
    <x v="9"/>
    <n v="1"/>
    <x v="7"/>
    <m/>
    <m/>
    <m/>
    <x v="0"/>
    <x v="3"/>
    <m/>
    <x v="1"/>
    <m/>
    <x v="2"/>
    <m/>
    <n v="2"/>
    <s v="Hyderabad"/>
    <x v="2"/>
    <x v="0"/>
    <x v="1"/>
    <x v="1"/>
    <x v="0"/>
    <x v="0"/>
    <x v="0"/>
    <x v="0"/>
    <x v="0"/>
    <m/>
    <m/>
    <x v="2"/>
    <m/>
    <n v="3"/>
    <n v="5"/>
    <n v="168"/>
    <s v="Work regularly. Treat this as a classroom program and stick to your schedule."/>
    <x v="0"/>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x v="0"/>
    <x v="1"/>
    <m/>
    <m/>
    <x v="1"/>
    <x v="0"/>
    <x v="26"/>
    <x v="1"/>
    <n v="6"/>
    <n v="60"/>
    <x v="7"/>
    <n v="4"/>
    <x v="6"/>
    <n v="0"/>
    <x v="0"/>
    <m/>
    <s v=" Machine learning for life "/>
    <m/>
    <x v="0"/>
    <x v="5"/>
    <m/>
    <x v="3"/>
    <s v="Senior"/>
    <x v="5"/>
    <s v="Video Games"/>
    <n v="3"/>
    <s v="Radiant Worlds"/>
    <x v="0"/>
    <x v="0"/>
    <x v="1"/>
    <x v="0"/>
    <x v="0"/>
    <x v="0"/>
    <x v="0"/>
    <x v="0"/>
    <x v="0"/>
    <s v="None"/>
    <m/>
    <x v="3"/>
    <m/>
    <n v="0"/>
    <n v="0"/>
    <m/>
    <m/>
    <x v="1"/>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x v="0"/>
    <x v="1"/>
    <m/>
    <m/>
    <x v="1"/>
    <x v="0"/>
    <x v="24"/>
    <x v="0"/>
    <n v="6"/>
    <n v="30"/>
    <x v="11"/>
    <n v="16"/>
    <x v="8"/>
    <n v="1"/>
    <x v="7"/>
    <m/>
    <m/>
    <m/>
    <x v="0"/>
    <x v="16"/>
    <m/>
    <x v="3"/>
    <s v="Research Assistant"/>
    <x v="5"/>
    <s v="Applied Research / Semiconductor"/>
    <n v="2"/>
    <s v="Fraunhofer Institute for Integrated Systems and Device Technology IISB"/>
    <x v="2"/>
    <x v="0"/>
    <x v="1"/>
    <x v="0"/>
    <x v="0"/>
    <x v="0"/>
    <x v="0"/>
    <x v="0"/>
    <x v="0"/>
    <s v="None"/>
    <m/>
    <x v="3"/>
    <m/>
    <n v="0"/>
    <n v="0"/>
    <m/>
    <m/>
    <x v="1"/>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x v="1"/>
    <x v="0"/>
    <m/>
    <m/>
    <x v="0"/>
    <x v="0"/>
    <x v="14"/>
    <x v="1"/>
    <n v="7"/>
    <n v="10"/>
    <x v="8"/>
    <n v="4"/>
    <x v="9"/>
    <n v="1"/>
    <x v="7"/>
    <m/>
    <m/>
    <m/>
    <x v="0"/>
    <x v="14"/>
    <m/>
    <x v="1"/>
    <m/>
    <x v="18"/>
    <m/>
    <n v="1"/>
    <m/>
    <x v="4"/>
    <x v="0"/>
    <x v="1"/>
    <x v="0"/>
    <x v="0"/>
    <x v="0"/>
    <x v="1"/>
    <x v="0"/>
    <x v="0"/>
    <m/>
    <m/>
    <x v="0"/>
    <m/>
    <n v="5"/>
    <n v="12"/>
    <n v="4"/>
    <s v="study hard"/>
    <x v="1"/>
    <m/>
    <n v="10"/>
    <s v="have more project"/>
    <m/>
    <m/>
    <n v="1"/>
  </r>
  <r>
    <n v="682"/>
    <x v="1"/>
    <x v="0"/>
    <s v="Help move from academia to industry"/>
    <s v="Help prepare for an advanced degree"/>
    <x v="1"/>
    <x v="0"/>
    <x v="21"/>
    <x v="3"/>
    <n v="10"/>
    <n v="20"/>
    <x v="4"/>
    <n v="10"/>
    <x v="2"/>
    <n v="1"/>
    <x v="7"/>
    <m/>
    <m/>
    <m/>
    <x v="1"/>
    <x v="7"/>
    <m/>
    <x v="3"/>
    <m/>
    <x v="5"/>
    <m/>
    <m/>
    <m/>
    <x v="3"/>
    <x v="0"/>
    <x v="1"/>
    <x v="0"/>
    <x v="0"/>
    <x v="0"/>
    <x v="1"/>
    <x v="0"/>
    <x v="0"/>
    <m/>
    <m/>
    <x v="0"/>
    <m/>
    <n v="6"/>
    <n v="6"/>
    <n v="30"/>
    <s v="Try to understand everything from first principles. Use all the resources available, including the great community."/>
    <x v="2"/>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x v="0"/>
    <x v="0"/>
    <m/>
    <s v="Help prepare for an advanced degree"/>
    <x v="0"/>
    <x v="0"/>
    <x v="23"/>
    <x v="2"/>
    <n v="5"/>
    <n v="120"/>
    <x v="5"/>
    <n v="60"/>
    <x v="2"/>
    <n v="0"/>
    <x v="7"/>
    <s v="None"/>
    <s v=" A quality life demands quality questions "/>
    <m/>
    <x v="0"/>
    <x v="14"/>
    <m/>
    <x v="4"/>
    <m/>
    <x v="14"/>
    <m/>
    <n v="15"/>
    <m/>
    <x v="2"/>
    <x v="0"/>
    <x v="1"/>
    <x v="0"/>
    <x v="0"/>
    <x v="0"/>
    <x v="1"/>
    <x v="0"/>
    <x v="0"/>
    <m/>
    <m/>
    <x v="4"/>
    <m/>
    <n v="6"/>
    <n v="6"/>
    <n v="15"/>
    <s v="Nothing"/>
    <x v="1"/>
    <m/>
    <n v="5"/>
    <s v="Give the place to study any cutting edge technology."/>
    <s v="None"/>
    <s v="None"/>
    <n v="0"/>
  </r>
  <r>
    <n v="684"/>
    <x v="0"/>
    <x v="0"/>
    <m/>
    <m/>
    <x v="1"/>
    <x v="0"/>
    <x v="20"/>
    <x v="2"/>
    <n v="7"/>
    <n v="120"/>
    <x v="3"/>
    <n v="3"/>
    <x v="11"/>
    <n v="0"/>
    <x v="0"/>
    <m/>
    <s v=" Machine learning for life "/>
    <m/>
    <x v="0"/>
    <x v="14"/>
    <m/>
    <x v="2"/>
    <m/>
    <x v="2"/>
    <m/>
    <n v="17"/>
    <s v="BrandSnob"/>
    <x v="0"/>
    <x v="0"/>
    <x v="1"/>
    <x v="0"/>
    <x v="0"/>
    <x v="0"/>
    <x v="1"/>
    <x v="0"/>
    <x v="0"/>
    <m/>
    <m/>
    <x v="1"/>
    <m/>
    <n v="6"/>
    <n v="3"/>
    <n v="10"/>
    <s v="Spend time to understand the theory and intuition before coding"/>
    <x v="1"/>
    <m/>
    <n v="9"/>
    <s v="More small exercise and provide more graphs to visualize the ideas or theory"/>
    <s v="Augmented Reality, Mix Reality, Applied Machine Learning concepts in apps"/>
    <s v="Overall it's really good. "/>
    <n v="0"/>
  </r>
  <r>
    <n v="685"/>
    <x v="1"/>
    <x v="0"/>
    <m/>
    <m/>
    <x v="0"/>
    <x v="0"/>
    <x v="6"/>
    <x v="0"/>
    <n v="7"/>
    <n v="20"/>
    <x v="4"/>
    <n v="20"/>
    <x v="4"/>
    <n v="1"/>
    <x v="7"/>
    <m/>
    <m/>
    <m/>
    <x v="0"/>
    <x v="9"/>
    <m/>
    <x v="0"/>
    <m/>
    <x v="0"/>
    <m/>
    <n v="1"/>
    <s v="TheD."/>
    <x v="2"/>
    <x v="0"/>
    <x v="1"/>
    <x v="0"/>
    <x v="1"/>
    <x v="0"/>
    <x v="0"/>
    <x v="0"/>
    <x v="0"/>
    <m/>
    <m/>
    <x v="2"/>
    <m/>
    <n v="15"/>
    <n v="20"/>
    <n v="20"/>
    <s v="Try to research in depth the various topics and use the projects as a base to experiment as many technics as possible. The feedback received from mentors' evaluations is invaluable and the return is directly proportional to the work spent on the projects."/>
    <x v="0"/>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x v="0"/>
    <x v="1"/>
    <m/>
    <m/>
    <x v="1"/>
    <x v="0"/>
    <x v="8"/>
    <x v="2"/>
    <n v="4"/>
    <n v="70"/>
    <x v="5"/>
    <n v="25"/>
    <x v="10"/>
    <n v="0"/>
    <x v="1"/>
    <m/>
    <m/>
    <s v="We make shit taglines. Code is what we know. "/>
    <x v="0"/>
    <x v="17"/>
    <m/>
    <x v="3"/>
    <s v="Senior Consultant"/>
    <x v="11"/>
    <m/>
    <n v="11"/>
    <s v="Newcrest Mining"/>
    <x v="2"/>
    <x v="0"/>
    <x v="1"/>
    <x v="0"/>
    <x v="0"/>
    <x v="0"/>
    <x v="1"/>
    <x v="0"/>
    <x v="0"/>
    <m/>
    <m/>
    <x v="2"/>
    <m/>
    <n v="15"/>
    <n v="10"/>
    <n v="40"/>
    <s v="Don't believe the time estimates. You may enrol in two Nanodegrees at the same time like I did, you will complete the first one and run out of time to complete the second. "/>
    <x v="1"/>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x v="1"/>
    <x v="1"/>
    <m/>
    <m/>
    <x v="0"/>
    <x v="0"/>
    <x v="30"/>
    <x v="4"/>
    <n v="7"/>
    <n v="40"/>
    <x v="5"/>
    <n v="10"/>
    <x v="11"/>
    <n v="1"/>
    <x v="7"/>
    <m/>
    <m/>
    <m/>
    <x v="0"/>
    <x v="17"/>
    <m/>
    <x v="6"/>
    <m/>
    <x v="2"/>
    <m/>
    <n v="30"/>
    <s v="OBI Corp"/>
    <x v="0"/>
    <x v="0"/>
    <x v="1"/>
    <x v="0"/>
    <x v="0"/>
    <x v="0"/>
    <x v="1"/>
    <x v="0"/>
    <x v="0"/>
    <m/>
    <m/>
    <x v="1"/>
    <m/>
    <n v="5"/>
    <n v="12"/>
    <n v="12"/>
    <s v="The expected work time for projects is a lot higher than those published."/>
    <x v="1"/>
    <m/>
    <n v="10"/>
    <s v="Publish the student's work time Bell curve for each project (or mean and std-dev)"/>
    <m/>
    <m/>
    <n v="0"/>
  </r>
  <r>
    <n v="688"/>
    <x v="0"/>
    <x v="1"/>
    <m/>
    <m/>
    <x v="1"/>
    <x v="0"/>
    <x v="24"/>
    <x v="0"/>
    <n v="7"/>
    <n v="15"/>
    <x v="5"/>
    <n v="12"/>
    <x v="10"/>
    <n v="0"/>
    <x v="1"/>
    <m/>
    <s v=" Machine learning for life "/>
    <m/>
    <x v="0"/>
    <x v="10"/>
    <m/>
    <x v="1"/>
    <m/>
    <x v="2"/>
    <m/>
    <n v="1"/>
    <s v="Capgemini"/>
    <x v="1"/>
    <x v="0"/>
    <x v="1"/>
    <x v="1"/>
    <x v="1"/>
    <x v="0"/>
    <x v="0"/>
    <x v="0"/>
    <x v="0"/>
    <m/>
    <m/>
    <x v="2"/>
    <m/>
    <n v="2"/>
    <n v="5"/>
    <n v="30"/>
    <s v="Just stick to it."/>
    <x v="1"/>
    <m/>
    <n v="7"/>
    <s v="I don't know"/>
    <s v="Software testing."/>
    <m/>
    <n v="0"/>
  </r>
  <r>
    <n v="689"/>
    <x v="1"/>
    <x v="0"/>
    <m/>
    <m/>
    <x v="1"/>
    <x v="0"/>
    <x v="21"/>
    <x v="3"/>
    <n v="5"/>
    <n v="8"/>
    <x v="4"/>
    <n v="5"/>
    <x v="3"/>
    <n v="0"/>
    <x v="0"/>
    <m/>
    <s v=" A quality life demands quality questions "/>
    <m/>
    <x v="1"/>
    <x v="7"/>
    <m/>
    <x v="3"/>
    <m/>
    <x v="5"/>
    <m/>
    <m/>
    <m/>
    <x v="3"/>
    <x v="0"/>
    <x v="1"/>
    <x v="0"/>
    <x v="0"/>
    <x v="0"/>
    <x v="1"/>
    <x v="0"/>
    <x v="0"/>
    <m/>
    <m/>
    <x v="2"/>
    <m/>
    <n v="4"/>
    <n v="3"/>
    <n v="4"/>
    <s v="Study a little bit everyday instead of doing it all together_x000a_And do your assignments and projects seriously "/>
    <x v="1"/>
    <m/>
    <n v="9"/>
    <s v="Some of the courses are wuite costly "/>
    <s v="Graphics designing "/>
    <m/>
    <n v="0"/>
  </r>
  <r>
    <n v="690"/>
    <x v="0"/>
    <x v="1"/>
    <m/>
    <m/>
    <x v="1"/>
    <x v="0"/>
    <x v="19"/>
    <x v="0"/>
    <n v="7"/>
    <n v="10"/>
    <x v="3"/>
    <n v="10"/>
    <x v="3"/>
    <n v="0"/>
    <x v="2"/>
    <m/>
    <s v=" Machine learning for life "/>
    <m/>
    <x v="0"/>
    <x v="16"/>
    <m/>
    <x v="4"/>
    <m/>
    <x v="0"/>
    <m/>
    <n v="6"/>
    <m/>
    <x v="1"/>
    <x v="0"/>
    <x v="1"/>
    <x v="0"/>
    <x v="0"/>
    <x v="0"/>
    <x v="1"/>
    <x v="0"/>
    <x v="0"/>
    <m/>
    <m/>
    <x v="2"/>
    <m/>
    <n v="3"/>
    <n v="6"/>
    <n v="10"/>
    <s v="Keep a steady pace and meet deadlines"/>
    <x v="1"/>
    <m/>
    <n v="10"/>
    <s v=" "/>
    <m/>
    <m/>
    <n v="0"/>
  </r>
  <r>
    <n v="691"/>
    <x v="0"/>
    <x v="1"/>
    <m/>
    <m/>
    <x v="0"/>
    <x v="0"/>
    <x v="8"/>
    <x v="2"/>
    <n v="7"/>
    <n v="180"/>
    <x v="12"/>
    <n v="3"/>
    <x v="0"/>
    <n v="0"/>
    <x v="7"/>
    <s v="Mug"/>
    <s v=" Machine learning for life "/>
    <m/>
    <x v="0"/>
    <x v="11"/>
    <m/>
    <x v="2"/>
    <m/>
    <x v="9"/>
    <m/>
    <n v="5"/>
    <s v="360i"/>
    <x v="2"/>
    <x v="0"/>
    <x v="1"/>
    <x v="0"/>
    <x v="0"/>
    <x v="0"/>
    <x v="0"/>
    <x v="0"/>
    <x v="0"/>
    <s v="None"/>
    <m/>
    <x v="3"/>
    <m/>
    <n v="0"/>
    <n v="0"/>
    <m/>
    <m/>
    <x v="1"/>
    <m/>
    <n v="7"/>
    <s v="The mentor support is a great idea, but, mentors aren't always good. They need to be chosen properly. My mentor didn't provide me enough support for the AI Nanodegree."/>
    <s v="Statistics"/>
    <m/>
    <n v="1"/>
  </r>
  <r>
    <n v="692"/>
    <x v="0"/>
    <x v="1"/>
    <m/>
    <m/>
    <x v="0"/>
    <x v="0"/>
    <x v="36"/>
    <x v="2"/>
    <n v="8"/>
    <n v="0"/>
    <x v="5"/>
    <n v="26"/>
    <x v="7"/>
    <n v="1"/>
    <x v="7"/>
    <m/>
    <m/>
    <m/>
    <x v="0"/>
    <x v="14"/>
    <m/>
    <x v="1"/>
    <m/>
    <x v="7"/>
    <m/>
    <n v="7"/>
    <s v="Ranger Health"/>
    <x v="1"/>
    <x v="0"/>
    <x v="1"/>
    <x v="0"/>
    <x v="1"/>
    <x v="1"/>
    <x v="0"/>
    <x v="1"/>
    <x v="0"/>
    <m/>
    <m/>
    <x v="0"/>
    <m/>
    <n v="6"/>
    <n v="2"/>
    <n v="8"/>
    <s v="Consistency is most important. Don't try to do it all, just put in some effort every day. Don't be a hero. Asking or looking for help is part of learning and a skill you should be using every day."/>
    <x v="2"/>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x v="0"/>
    <x v="1"/>
    <m/>
    <m/>
    <x v="1"/>
    <x v="0"/>
    <x v="41"/>
    <x v="4"/>
    <n v="7"/>
    <n v="50"/>
    <x v="1"/>
    <n v="5"/>
    <x v="2"/>
    <n v="1"/>
    <x v="7"/>
    <m/>
    <m/>
    <m/>
    <x v="0"/>
    <x v="15"/>
    <m/>
    <x v="4"/>
    <m/>
    <x v="5"/>
    <s v="Finance"/>
    <n v="30"/>
    <s v="Credit Suisse"/>
    <x v="0"/>
    <x v="0"/>
    <x v="1"/>
    <x v="0"/>
    <x v="0"/>
    <x v="0"/>
    <x v="1"/>
    <x v="0"/>
    <x v="0"/>
    <m/>
    <m/>
    <x v="1"/>
    <m/>
    <n v="6"/>
    <n v="6"/>
    <n v="20"/>
    <s v="Focus on learning and projects and put away everything else if you can. Had to work , take care of kids and family and study. Very difficult. "/>
    <x v="2"/>
    <s v="online tech news"/>
    <n v="7"/>
    <s v="Can't think of anything right now."/>
    <s v="Deep learning applied to law / legal industry - more in depth NLP"/>
    <m/>
    <n v="0"/>
  </r>
  <r>
    <n v="694"/>
    <x v="0"/>
    <x v="1"/>
    <m/>
    <m/>
    <x v="0"/>
    <x v="0"/>
    <x v="19"/>
    <x v="0"/>
    <n v="6"/>
    <n v="60"/>
    <x v="5"/>
    <n v="6"/>
    <x v="3"/>
    <n v="1"/>
    <x v="7"/>
    <m/>
    <m/>
    <m/>
    <x v="0"/>
    <x v="9"/>
    <m/>
    <x v="8"/>
    <m/>
    <x v="5"/>
    <s v="Investment banking"/>
    <n v="9"/>
    <s v="CLSA Ltd"/>
    <x v="0"/>
    <x v="0"/>
    <x v="1"/>
    <x v="0"/>
    <x v="0"/>
    <x v="0"/>
    <x v="1"/>
    <x v="0"/>
    <x v="0"/>
    <m/>
    <m/>
    <x v="0"/>
    <m/>
    <n v="5"/>
    <n v="6"/>
    <n v="30"/>
    <s v="Just make sure you have your timetable set. This will ensure proper learning of course material."/>
    <x v="1"/>
    <m/>
    <n v="10"/>
    <s v="Consultation towards how to apply learning in a particular field."/>
    <s v="More involved towards finance/ investment banking."/>
    <s v="So far, it has been a great experience. "/>
    <n v="1"/>
  </r>
  <r>
    <n v="695"/>
    <x v="1"/>
    <x v="0"/>
    <m/>
    <m/>
    <x v="1"/>
    <x v="0"/>
    <x v="20"/>
    <x v="2"/>
    <n v="7"/>
    <n v="45"/>
    <x v="4"/>
    <n v="6"/>
    <x v="9"/>
    <n v="1"/>
    <x v="7"/>
    <m/>
    <m/>
    <m/>
    <x v="0"/>
    <x v="0"/>
    <m/>
    <x v="0"/>
    <m/>
    <x v="2"/>
    <m/>
    <n v="17"/>
    <s v="VMware"/>
    <x v="2"/>
    <x v="0"/>
    <x v="1"/>
    <x v="0"/>
    <x v="0"/>
    <x v="1"/>
    <x v="0"/>
    <x v="0"/>
    <x v="0"/>
    <m/>
    <m/>
    <x v="0"/>
    <m/>
    <n v="6"/>
    <n v="6"/>
    <n v="6"/>
    <s v="Follow along with lessons with pen&amp;paper and try to make notes. Writing reinforces learning. Also, reserve enough time for projects so that you can also work on optional portions. They really enhance your learning."/>
    <x v="1"/>
    <m/>
    <n v="10"/>
    <s v="More projects"/>
    <s v="How to change careers"/>
    <s v="I love Udacity. Most of the lessons in my nanodegree were very good "/>
    <n v="1"/>
  </r>
  <r>
    <n v="696"/>
    <x v="1"/>
    <x v="1"/>
    <m/>
    <s v="Help prepare for an advanced degree"/>
    <x v="1"/>
    <x v="0"/>
    <x v="33"/>
    <x v="2"/>
    <n v="6"/>
    <n v="60"/>
    <x v="3"/>
    <n v="3"/>
    <x v="8"/>
    <n v="0"/>
    <x v="0"/>
    <m/>
    <s v=" Machine learning for life "/>
    <m/>
    <x v="0"/>
    <x v="5"/>
    <m/>
    <x v="1"/>
    <m/>
    <x v="5"/>
    <s v="Media &amp; Technology"/>
    <n v="4"/>
    <s v="Motion Picture Solutions"/>
    <x v="5"/>
    <x v="0"/>
    <x v="1"/>
    <x v="1"/>
    <x v="0"/>
    <x v="0"/>
    <x v="0"/>
    <x v="0"/>
    <x v="0"/>
    <m/>
    <m/>
    <x v="1"/>
    <m/>
    <n v="5"/>
    <n v="5"/>
    <n v="12"/>
    <s v="I would say if you get stuck, use the forums, other people may have had the same issue as you, and you can see where you are going wrong."/>
    <x v="1"/>
    <m/>
    <n v="10"/>
    <s v="None"/>
    <s v="None that I can think of."/>
    <s v="Not at the moment."/>
    <n v="0"/>
  </r>
  <r>
    <n v="697"/>
    <x v="0"/>
    <x v="0"/>
    <m/>
    <m/>
    <x v="1"/>
    <x v="0"/>
    <x v="6"/>
    <x v="0"/>
    <n v="7"/>
    <n v="90"/>
    <x v="7"/>
    <n v="2"/>
    <x v="10"/>
    <n v="1"/>
    <x v="7"/>
    <m/>
    <m/>
    <m/>
    <x v="0"/>
    <x v="14"/>
    <m/>
    <x v="3"/>
    <s v="Senior"/>
    <x v="2"/>
    <m/>
    <n v="8"/>
    <s v="Supahands dot com"/>
    <x v="2"/>
    <x v="0"/>
    <x v="1"/>
    <x v="0"/>
    <x v="0"/>
    <x v="1"/>
    <x v="0"/>
    <x v="0"/>
    <x v="0"/>
    <m/>
    <m/>
    <x v="1"/>
    <m/>
    <n v="3"/>
    <n v="1"/>
    <n v="15"/>
    <s v="do not expect to find everything in the videos. its require more than that. read books, research and thinking and doing a lot"/>
    <x v="2"/>
    <s v="I know Udacity since 2010 with the ai-class.org (the first round of artificial intelligence introduction mooc)"/>
    <n v="8"/>
    <s v="put more details in the videos. some videos are really useless and not informative. the video which include only  you can see the solution here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x v="1"/>
    <x v="0"/>
    <m/>
    <m/>
    <x v="0"/>
    <x v="0"/>
    <x v="16"/>
    <x v="2"/>
    <n v="5"/>
    <n v="150"/>
    <x v="3"/>
    <n v="1"/>
    <x v="0"/>
    <n v="1"/>
    <x v="7"/>
    <m/>
    <m/>
    <m/>
    <x v="0"/>
    <x v="9"/>
    <m/>
    <x v="2"/>
    <m/>
    <x v="2"/>
    <m/>
    <n v="19"/>
    <s v="wolters kluwer"/>
    <x v="0"/>
    <x v="0"/>
    <x v="1"/>
    <x v="0"/>
    <x v="0"/>
    <x v="1"/>
    <x v="1"/>
    <x v="0"/>
    <x v="0"/>
    <m/>
    <m/>
    <x v="0"/>
    <m/>
    <n v="6"/>
    <n v="6"/>
    <n v="4"/>
    <s v="Need to understand what each degree offers. Make sure that you are signing up for what you want to do in future not just to add a certificate in your kitty."/>
    <x v="1"/>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x v="1"/>
    <x v="0"/>
    <m/>
    <m/>
    <x v="0"/>
    <x v="0"/>
    <x v="36"/>
    <x v="2"/>
    <n v="8"/>
    <n v="40"/>
    <x v="4"/>
    <n v="6"/>
    <x v="5"/>
    <n v="0"/>
    <x v="1"/>
    <m/>
    <s v=" Math - all the cool kids are doing it "/>
    <m/>
    <x v="0"/>
    <x v="2"/>
    <m/>
    <x v="0"/>
    <m/>
    <x v="5"/>
    <s v="covers multiple areas"/>
    <n v="5"/>
    <s v="The Business Therapist"/>
    <x v="1"/>
    <x v="0"/>
    <x v="1"/>
    <x v="1"/>
    <x v="0"/>
    <x v="0"/>
    <x v="0"/>
    <x v="0"/>
    <x v="0"/>
    <m/>
    <m/>
    <x v="2"/>
    <m/>
    <n v="12"/>
    <n v="6"/>
    <n v="20"/>
    <s v="Use deliberate practice and have patience. "/>
    <x v="1"/>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x v="1"/>
    <x v="1"/>
    <m/>
    <m/>
    <x v="1"/>
    <x v="0"/>
    <x v="28"/>
    <x v="4"/>
    <n v="7"/>
    <n v="180"/>
    <x v="5"/>
    <n v="10"/>
    <x v="3"/>
    <n v="0"/>
    <x v="3"/>
    <m/>
    <s v=" A quality life demands quality questions "/>
    <m/>
    <x v="0"/>
    <x v="0"/>
    <m/>
    <x v="1"/>
    <m/>
    <x v="3"/>
    <m/>
    <n v="25"/>
    <m/>
    <x v="2"/>
    <x v="0"/>
    <x v="1"/>
    <x v="0"/>
    <x v="1"/>
    <x v="0"/>
    <x v="0"/>
    <x v="0"/>
    <x v="0"/>
    <m/>
    <m/>
    <x v="2"/>
    <m/>
    <n v="6"/>
    <n v="5"/>
    <n v="260"/>
    <s v="make regular and frequent time available to study"/>
    <x v="1"/>
    <m/>
    <n v="9"/>
    <s v="although tricky, it'd be great to have a group project or real-world project of some kind in the courses"/>
    <m/>
    <s v="i really like udacity's courses and delivery. "/>
    <n v="0"/>
  </r>
  <r>
    <n v="701"/>
    <x v="1"/>
    <x v="0"/>
    <m/>
    <s v="Help prepare for an advanced degree"/>
    <x v="1"/>
    <x v="0"/>
    <x v="15"/>
    <x v="1"/>
    <n v="8"/>
    <n v="30"/>
    <x v="4"/>
    <n v="18"/>
    <x v="1"/>
    <n v="1"/>
    <x v="7"/>
    <m/>
    <m/>
    <m/>
    <x v="1"/>
    <x v="7"/>
    <m/>
    <x v="3"/>
    <m/>
    <x v="5"/>
    <m/>
    <m/>
    <m/>
    <x v="2"/>
    <x v="0"/>
    <x v="1"/>
    <x v="0"/>
    <x v="1"/>
    <x v="0"/>
    <x v="0"/>
    <x v="0"/>
    <x v="0"/>
    <m/>
    <m/>
    <x v="2"/>
    <m/>
    <n v="12"/>
    <n v="12"/>
    <n v="30"/>
    <s v="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
    <x v="1"/>
    <m/>
    <n v="8"/>
    <s v="Lower tuition on the self driving car program ;)"/>
    <s v="Intensive c++ and Python courses covering the capabilities of various machine learning, computer vision and general robotics libraries"/>
    <m/>
    <n v="0"/>
  </r>
  <r>
    <n v="702"/>
    <x v="1"/>
    <x v="1"/>
    <m/>
    <m/>
    <x v="0"/>
    <x v="0"/>
    <x v="34"/>
    <x v="2"/>
    <n v="7"/>
    <n v="30"/>
    <x v="3"/>
    <n v="3"/>
    <x v="0"/>
    <n v="1"/>
    <x v="7"/>
    <m/>
    <m/>
    <m/>
    <x v="0"/>
    <x v="11"/>
    <m/>
    <x v="1"/>
    <m/>
    <x v="2"/>
    <m/>
    <n v="12"/>
    <s v="Osprey Data"/>
    <x v="1"/>
    <x v="0"/>
    <x v="1"/>
    <x v="0"/>
    <x v="0"/>
    <x v="0"/>
    <x v="1"/>
    <x v="0"/>
    <x v="0"/>
    <m/>
    <m/>
    <x v="1"/>
    <m/>
    <n v="10"/>
    <n v="5"/>
    <n v="10"/>
    <s v="Try to make progress on your lessons every day, even if it is little time what you have. Don't let too many days pass without doing that. Use the forum and watch each and every video. Use as many resources from Udacity as possible "/>
    <x v="2"/>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x v="1"/>
    <x v="0"/>
    <m/>
    <m/>
    <x v="1"/>
    <x v="0"/>
    <x v="11"/>
    <x v="0"/>
    <n v="6"/>
    <n v="50"/>
    <x v="4"/>
    <n v="3"/>
    <x v="9"/>
    <n v="1"/>
    <x v="7"/>
    <m/>
    <m/>
    <m/>
    <x v="1"/>
    <x v="7"/>
    <m/>
    <x v="3"/>
    <m/>
    <x v="5"/>
    <m/>
    <m/>
    <m/>
    <x v="2"/>
    <x v="0"/>
    <x v="1"/>
    <x v="1"/>
    <x v="0"/>
    <x v="0"/>
    <x v="1"/>
    <x v="0"/>
    <x v="0"/>
    <m/>
    <m/>
    <x v="2"/>
    <m/>
    <n v="6"/>
    <n v="4"/>
    <n v="100"/>
    <s v="Try to finish as fast as possible"/>
    <x v="0"/>
    <m/>
    <n v="8"/>
    <s v="Give some more open projects"/>
    <m/>
    <s v="There can be more further learning materials"/>
    <n v="1"/>
  </r>
  <r>
    <n v="704"/>
    <x v="1"/>
    <x v="0"/>
    <m/>
    <m/>
    <x v="0"/>
    <x v="0"/>
    <x v="15"/>
    <x v="1"/>
    <n v="6"/>
    <n v="60"/>
    <x v="14"/>
    <n v="5"/>
    <x v="3"/>
    <n v="1"/>
    <x v="7"/>
    <m/>
    <m/>
    <m/>
    <x v="0"/>
    <x v="15"/>
    <m/>
    <x v="4"/>
    <m/>
    <x v="18"/>
    <m/>
    <n v="0"/>
    <s v="TSMC"/>
    <x v="2"/>
    <x v="0"/>
    <x v="1"/>
    <x v="0"/>
    <x v="0"/>
    <x v="0"/>
    <x v="1"/>
    <x v="0"/>
    <x v="0"/>
    <m/>
    <m/>
    <x v="2"/>
    <m/>
    <n v="6"/>
    <n v="6"/>
    <n v="4"/>
    <s v="Fixed time to learn and take notes."/>
    <x v="1"/>
    <m/>
    <n v="7"/>
    <s v="more efficiency"/>
    <s v="vehicle dynamics"/>
    <s v="more course offered in Chinese"/>
    <n v="1"/>
  </r>
  <r>
    <n v="705"/>
    <x v="0"/>
    <x v="1"/>
    <m/>
    <m/>
    <x v="0"/>
    <x v="0"/>
    <x v="3"/>
    <x v="0"/>
    <n v="6"/>
    <n v="90"/>
    <x v="9"/>
    <n v="50"/>
    <x v="8"/>
    <n v="1"/>
    <x v="7"/>
    <m/>
    <m/>
    <m/>
    <x v="0"/>
    <x v="8"/>
    <m/>
    <x v="5"/>
    <m/>
    <x v="18"/>
    <m/>
    <n v="11"/>
    <n v="6"/>
    <x v="2"/>
    <x v="0"/>
    <x v="1"/>
    <x v="0"/>
    <x v="0"/>
    <x v="0"/>
    <x v="1"/>
    <x v="0"/>
    <x v="0"/>
    <m/>
    <m/>
    <x v="0"/>
    <m/>
    <n v="2"/>
    <n v="2"/>
    <n v="8"/>
    <s v="watch the tutorial video carefully;"/>
    <x v="1"/>
    <m/>
    <n v="10"/>
    <s v="come to China ;)"/>
    <s v="deep learning on the edge devices"/>
    <s v="I'm building a AI company with friends. good luck to me and udacity"/>
    <n v="0"/>
  </r>
  <r>
    <n v="706"/>
    <x v="1"/>
    <x v="0"/>
    <m/>
    <m/>
    <x v="0"/>
    <x v="0"/>
    <x v="24"/>
    <x v="0"/>
    <n v="7"/>
    <n v="120"/>
    <x v="10"/>
    <n v="3"/>
    <x v="11"/>
    <n v="1"/>
    <x v="7"/>
    <m/>
    <m/>
    <m/>
    <x v="0"/>
    <x v="3"/>
    <m/>
    <x v="1"/>
    <m/>
    <x v="5"/>
    <s v="Finance"/>
    <n v="7"/>
    <s v="Bengaluru"/>
    <x v="2"/>
    <x v="0"/>
    <x v="1"/>
    <x v="0"/>
    <x v="0"/>
    <x v="0"/>
    <x v="1"/>
    <x v="0"/>
    <x v="0"/>
    <m/>
    <m/>
    <x v="0"/>
    <m/>
    <n v="6"/>
    <n v="2"/>
    <n v="8"/>
    <s v="Learn via projects"/>
    <x v="0"/>
    <m/>
    <n v="10"/>
    <s v="provide industrial interaction while study "/>
    <s v="Data Engineering, Data Structure"/>
    <s v="No"/>
    <n v="1"/>
  </r>
  <r>
    <n v="707"/>
    <x v="1"/>
    <x v="0"/>
    <m/>
    <s v="Help prepare for an advanced degree"/>
    <x v="0"/>
    <x v="0"/>
    <x v="13"/>
    <x v="1"/>
    <n v="4"/>
    <n v="0"/>
    <x v="6"/>
    <n v="15"/>
    <x v="8"/>
    <n v="0"/>
    <x v="0"/>
    <m/>
    <s v=" A quality life demands quality questions "/>
    <m/>
    <x v="0"/>
    <x v="6"/>
    <m/>
    <x v="1"/>
    <m/>
    <x v="2"/>
    <m/>
    <n v="2"/>
    <s v="self employed"/>
    <x v="0"/>
    <x v="0"/>
    <x v="1"/>
    <x v="0"/>
    <x v="1"/>
    <x v="0"/>
    <x v="0"/>
    <x v="0"/>
    <x v="0"/>
    <m/>
    <m/>
    <x v="4"/>
    <m/>
    <n v="6"/>
    <n v="5"/>
    <n v="10"/>
    <s v="Try,Try and never give up even if you feel that you don't understand ...try to use all the resources provided"/>
    <x v="1"/>
    <m/>
    <n v="10"/>
    <s v="Have more In-person sessions in India"/>
    <s v="Meteor.js Mongo Db"/>
    <s v="I am grateful to Udacity for many things :-) keep up the good work guys"/>
    <n v="1"/>
  </r>
  <r>
    <n v="708"/>
    <x v="0"/>
    <x v="0"/>
    <m/>
    <m/>
    <x v="1"/>
    <x v="0"/>
    <x v="42"/>
    <x v="4"/>
    <n v="7"/>
    <n v="2"/>
    <x v="8"/>
    <n v="15"/>
    <x v="10"/>
    <n v="0"/>
    <x v="2"/>
    <m/>
    <s v=" Machine learning for life "/>
    <m/>
    <x v="0"/>
    <x v="15"/>
    <m/>
    <x v="4"/>
    <m/>
    <x v="5"/>
    <s v="Medical"/>
    <n v="25"/>
    <s v="Aurora Pharmacy"/>
    <x v="0"/>
    <x v="0"/>
    <x v="1"/>
    <x v="1"/>
    <x v="0"/>
    <x v="0"/>
    <x v="0"/>
    <x v="0"/>
    <x v="0"/>
    <m/>
    <m/>
    <x v="2"/>
    <m/>
    <n v="4"/>
    <n v="3"/>
    <n v="6"/>
    <s v="It is easier and more fun than you would expect.  You should try it.  "/>
    <x v="0"/>
    <m/>
    <n v="8"/>
    <s v="I am unsure "/>
    <s v="More math"/>
    <m/>
    <n v="0"/>
  </r>
  <r>
    <n v="709"/>
    <x v="1"/>
    <x v="0"/>
    <m/>
    <m/>
    <x v="0"/>
    <x v="0"/>
    <x v="9"/>
    <x v="0"/>
    <n v="6"/>
    <n v="30"/>
    <x v="3"/>
    <n v="30"/>
    <x v="7"/>
    <n v="1"/>
    <x v="7"/>
    <m/>
    <m/>
    <m/>
    <x v="0"/>
    <x v="5"/>
    <m/>
    <x v="4"/>
    <m/>
    <x v="5"/>
    <s v="Security "/>
    <n v="5"/>
    <s v="Paladin Security "/>
    <x v="4"/>
    <x v="0"/>
    <x v="1"/>
    <x v="1"/>
    <x v="0"/>
    <x v="0"/>
    <x v="0"/>
    <x v="0"/>
    <x v="0"/>
    <m/>
    <m/>
    <x v="2"/>
    <m/>
    <n v="4"/>
    <n v="4"/>
    <n v="20"/>
    <s v="Keep at it, don't rush your projects. Make sure that you understand what the project is asking you to do before getting to it. Find your own datasets, it gives you more experience working with messy real life data. Most importantly have fun. "/>
    <x v="0"/>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x v="1"/>
    <x v="0"/>
    <m/>
    <m/>
    <x v="0"/>
    <x v="0"/>
    <x v="9"/>
    <x v="0"/>
    <n v="7"/>
    <n v="0"/>
    <x v="7"/>
    <n v="1"/>
    <x v="9"/>
    <n v="0"/>
    <x v="7"/>
    <s v="Don't really want swag"/>
    <s v=" Data is the new bacon "/>
    <m/>
    <x v="1"/>
    <x v="7"/>
    <m/>
    <x v="3"/>
    <m/>
    <x v="5"/>
    <m/>
    <m/>
    <m/>
    <x v="2"/>
    <x v="0"/>
    <x v="1"/>
    <x v="1"/>
    <x v="0"/>
    <x v="0"/>
    <x v="0"/>
    <x v="0"/>
    <x v="0"/>
    <m/>
    <m/>
    <x v="1"/>
    <m/>
    <n v="6"/>
    <n v="6"/>
    <n v="8"/>
    <s v="Make sure it's worth the time/money spent as there's no guarantee of job placement."/>
    <x v="1"/>
    <m/>
    <n v="5"/>
    <s v="Have more partners willing to hire interns/entry-level positions from Udacity graduates"/>
    <m/>
    <s v="The nanodegree/projects don't seem to be all that useful in getting employment. The knowledge gained is nice, but that's all freely available."/>
    <m/>
  </r>
  <r>
    <n v="711"/>
    <x v="0"/>
    <x v="0"/>
    <m/>
    <m/>
    <x v="1"/>
    <x v="0"/>
    <x v="1"/>
    <x v="0"/>
    <n v="7"/>
    <n v="75"/>
    <x v="4"/>
    <n v="2"/>
    <x v="1"/>
    <n v="0"/>
    <x v="4"/>
    <m/>
    <s v=" Data is the new bacon "/>
    <m/>
    <x v="1"/>
    <x v="7"/>
    <m/>
    <x v="3"/>
    <m/>
    <x v="5"/>
    <m/>
    <m/>
    <m/>
    <x v="0"/>
    <x v="0"/>
    <x v="1"/>
    <x v="0"/>
    <x v="0"/>
    <x v="1"/>
    <x v="0"/>
    <x v="0"/>
    <x v="0"/>
    <m/>
    <m/>
    <x v="1"/>
    <m/>
    <n v="2"/>
    <n v="4"/>
    <n v="50"/>
    <s v="Ask questions in the forum that's the best place to learn"/>
    <x v="1"/>
    <m/>
    <n v="10"/>
    <s v="It would be better if Udacity can provide students local studying groups also."/>
    <m/>
    <m/>
    <n v="0"/>
  </r>
  <r>
    <n v="712"/>
    <x v="0"/>
    <x v="0"/>
    <m/>
    <m/>
    <x v="1"/>
    <x v="0"/>
    <x v="13"/>
    <x v="1"/>
    <n v="8"/>
    <n v="0"/>
    <x v="5"/>
    <n v="20"/>
    <x v="2"/>
    <n v="0"/>
    <x v="1"/>
    <m/>
    <s v=" Machine learning for life "/>
    <m/>
    <x v="1"/>
    <x v="7"/>
    <m/>
    <x v="3"/>
    <m/>
    <x v="5"/>
    <m/>
    <m/>
    <m/>
    <x v="0"/>
    <x v="0"/>
    <x v="1"/>
    <x v="0"/>
    <x v="0"/>
    <x v="0"/>
    <x v="1"/>
    <x v="0"/>
    <x v="0"/>
    <m/>
    <m/>
    <x v="2"/>
    <m/>
    <n v="6"/>
    <n v="6"/>
    <n v="4"/>
    <s v="Perhaps some projects' description are not perfect, but we can understand it in other ways."/>
    <x v="0"/>
    <m/>
    <n v="10"/>
    <s v="Improve the imperfect project description."/>
    <s v="None."/>
    <s v="None."/>
    <n v="0"/>
  </r>
  <r>
    <n v="713"/>
    <x v="1"/>
    <x v="1"/>
    <s v="Help move from academia to industry"/>
    <s v="Help prepare for an advanced degree"/>
    <x v="1"/>
    <x v="0"/>
    <x v="10"/>
    <x v="0"/>
    <n v="8"/>
    <n v="30"/>
    <x v="2"/>
    <n v="30"/>
    <x v="8"/>
    <n v="0"/>
    <x v="3"/>
    <m/>
    <m/>
    <s v="None"/>
    <x v="0"/>
    <x v="19"/>
    <m/>
    <x v="0"/>
    <m/>
    <x v="5"/>
    <s v="Service industry"/>
    <n v="5"/>
    <s v="Your Dog's Best Friend"/>
    <x v="0"/>
    <x v="1"/>
    <x v="1"/>
    <x v="0"/>
    <x v="0"/>
    <x v="0"/>
    <x v="1"/>
    <x v="0"/>
    <x v="0"/>
    <m/>
    <s v="Front End Developer"/>
    <x v="1"/>
    <m/>
    <n v="5"/>
    <n v="8"/>
    <n v="10"/>
    <s v="Keep working at it even if you get frustrated or stuck. "/>
    <x v="1"/>
    <m/>
    <n v="10"/>
    <s v="Nothing so far"/>
    <m/>
    <m/>
    <n v="1"/>
  </r>
  <r>
    <n v="714"/>
    <x v="0"/>
    <x v="1"/>
    <m/>
    <m/>
    <x v="0"/>
    <x v="0"/>
    <x v="19"/>
    <x v="0"/>
    <n v="8"/>
    <n v="80"/>
    <x v="6"/>
    <n v="2"/>
    <x v="2"/>
    <n v="1"/>
    <x v="7"/>
    <m/>
    <m/>
    <m/>
    <x v="0"/>
    <x v="15"/>
    <m/>
    <x v="1"/>
    <m/>
    <x v="19"/>
    <m/>
    <n v="10"/>
    <s v="Airbus"/>
    <x v="2"/>
    <x v="0"/>
    <x v="1"/>
    <x v="1"/>
    <x v="0"/>
    <x v="0"/>
    <x v="0"/>
    <x v="0"/>
    <x v="0"/>
    <m/>
    <m/>
    <x v="1"/>
    <m/>
    <n v="13"/>
    <n v="10"/>
    <n v="30"/>
    <s v="Do more than just the videos for learning"/>
    <x v="2"/>
    <s v="Workplace"/>
    <n v="7"/>
    <s v="Provide written course material on top of the videos"/>
    <s v="-"/>
    <s v="-"/>
    <n v="1"/>
  </r>
  <r>
    <n v="715"/>
    <x v="0"/>
    <x v="1"/>
    <m/>
    <m/>
    <x v="0"/>
    <x v="0"/>
    <x v="4"/>
    <x v="1"/>
    <n v="8"/>
    <n v="15"/>
    <x v="6"/>
    <n v="12"/>
    <x v="9"/>
    <n v="1"/>
    <x v="7"/>
    <m/>
    <m/>
    <m/>
    <x v="1"/>
    <x v="7"/>
    <m/>
    <x v="3"/>
    <m/>
    <x v="5"/>
    <m/>
    <m/>
    <m/>
    <x v="0"/>
    <x v="0"/>
    <x v="1"/>
    <x v="0"/>
    <x v="1"/>
    <x v="0"/>
    <x v="0"/>
    <x v="0"/>
    <x v="0"/>
    <m/>
    <m/>
    <x v="1"/>
    <m/>
    <n v="12"/>
    <n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x v="0"/>
    <m/>
    <n v="10"/>
    <s v="Allow me to buy swag, so I can wear Udacity while I Udacity on Udacity;)"/>
    <m/>
    <s v="While I am currently unemployed, I start at Google this upcoming September."/>
    <n v="1"/>
  </r>
  <r>
    <n v="716"/>
    <x v="1"/>
    <x v="1"/>
    <s v="Help move from academia to industry"/>
    <m/>
    <x v="0"/>
    <x v="0"/>
    <x v="1"/>
    <x v="0"/>
    <n v="7"/>
    <n v="40"/>
    <x v="4"/>
    <n v="0"/>
    <x v="5"/>
    <n v="0"/>
    <x v="1"/>
    <m/>
    <s v=" Machine learning for life "/>
    <m/>
    <x v="0"/>
    <x v="16"/>
    <m/>
    <x v="4"/>
    <m/>
    <x v="0"/>
    <m/>
    <n v="6"/>
    <s v="University of Chicago"/>
    <x v="1"/>
    <x v="0"/>
    <x v="1"/>
    <x v="0"/>
    <x v="1"/>
    <x v="0"/>
    <x v="0"/>
    <x v="0"/>
    <x v="0"/>
    <m/>
    <m/>
    <x v="4"/>
    <m/>
    <n v="5"/>
    <n v="5"/>
    <n v="4"/>
    <s v="read some books parallel "/>
    <x v="0"/>
    <m/>
    <n v="8"/>
    <s v="more challenging project"/>
    <m/>
    <m/>
    <n v="1"/>
  </r>
  <r>
    <n v="717"/>
    <x v="1"/>
    <x v="0"/>
    <m/>
    <m/>
    <x v="0"/>
    <x v="0"/>
    <x v="2"/>
    <x v="0"/>
    <n v="10"/>
    <n v="60"/>
    <x v="1"/>
    <n v="10"/>
    <x v="6"/>
    <n v="0"/>
    <x v="2"/>
    <m/>
    <s v=" A quality life demands quality questions "/>
    <m/>
    <x v="1"/>
    <x v="7"/>
    <m/>
    <x v="3"/>
    <m/>
    <x v="5"/>
    <m/>
    <m/>
    <m/>
    <x v="2"/>
    <x v="0"/>
    <x v="1"/>
    <x v="0"/>
    <x v="0"/>
    <x v="1"/>
    <x v="0"/>
    <x v="1"/>
    <x v="0"/>
    <m/>
    <m/>
    <x v="0"/>
    <m/>
    <n v="4"/>
    <n v="4"/>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x v="0"/>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x v="1"/>
    <x v="1"/>
    <m/>
    <m/>
    <x v="1"/>
    <x v="0"/>
    <x v="11"/>
    <x v="0"/>
    <n v="4"/>
    <n v="30"/>
    <x v="4"/>
    <n v="24"/>
    <x v="10"/>
    <n v="1"/>
    <x v="7"/>
    <m/>
    <m/>
    <m/>
    <x v="0"/>
    <x v="8"/>
    <m/>
    <x v="1"/>
    <m/>
    <x v="2"/>
    <m/>
    <n v="5"/>
    <s v="Sujeerya Animation and Entertainments private limited "/>
    <x v="0"/>
    <x v="0"/>
    <x v="1"/>
    <x v="0"/>
    <x v="0"/>
    <x v="0"/>
    <x v="1"/>
    <x v="0"/>
    <x v="0"/>
    <m/>
    <m/>
    <x v="0"/>
    <m/>
    <n v="10"/>
    <n v="6"/>
    <n v="72"/>
    <s v="The learning opportunity is great. Work hard and every one will be benefited."/>
    <x v="1"/>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x v="1"/>
    <x v="1"/>
    <m/>
    <m/>
    <x v="0"/>
    <x v="0"/>
    <x v="6"/>
    <x v="0"/>
    <n v="6"/>
    <n v="135"/>
    <x v="10"/>
    <n v="40"/>
    <x v="6"/>
    <n v="1"/>
    <x v="7"/>
    <m/>
    <m/>
    <m/>
    <x v="0"/>
    <x v="0"/>
    <m/>
    <x v="4"/>
    <m/>
    <x v="10"/>
    <m/>
    <n v="5"/>
    <s v="Not Sure "/>
    <x v="2"/>
    <x v="0"/>
    <x v="1"/>
    <x v="0"/>
    <x v="0"/>
    <x v="1"/>
    <x v="0"/>
    <x v="0"/>
    <x v="0"/>
    <m/>
    <m/>
    <x v="1"/>
    <m/>
    <n v="4"/>
    <n v="5"/>
    <n v="25"/>
    <s v="Get additional Learning Material. Try total follow the timeline"/>
    <x v="1"/>
    <m/>
    <n v="8"/>
    <s v="Improve the android app. A lot of functions dont work"/>
    <m/>
    <m/>
    <n v="0"/>
  </r>
  <r>
    <n v="720"/>
    <x v="1"/>
    <x v="0"/>
    <m/>
    <m/>
    <x v="0"/>
    <x v="0"/>
    <x v="1"/>
    <x v="0"/>
    <n v="8"/>
    <n v="0"/>
    <x v="1"/>
    <n v="15"/>
    <x v="0"/>
    <n v="1"/>
    <x v="7"/>
    <m/>
    <m/>
    <m/>
    <x v="1"/>
    <x v="7"/>
    <m/>
    <x v="3"/>
    <m/>
    <x v="5"/>
    <m/>
    <m/>
    <m/>
    <x v="0"/>
    <x v="0"/>
    <x v="1"/>
    <x v="0"/>
    <x v="0"/>
    <x v="0"/>
    <x v="1"/>
    <x v="0"/>
    <x v="0"/>
    <m/>
    <m/>
    <x v="0"/>
    <m/>
    <n v="6"/>
    <n v="6"/>
    <n v="10"/>
    <s v="Do every day a little bit to learn most efficiently."/>
    <x v="2"/>
    <s v="I don't know"/>
    <n v="8"/>
    <s v="Sometimes a little bit more feedback on unit test would be nice."/>
    <s v="I'm really happy with the things udacity provide. Eventually courses on software architecture would be nice."/>
    <s v="You make learning great again."/>
    <n v="1"/>
  </r>
  <r>
    <n v="721"/>
    <x v="1"/>
    <x v="0"/>
    <m/>
    <m/>
    <x v="0"/>
    <x v="0"/>
    <x v="24"/>
    <x v="0"/>
    <n v="8"/>
    <n v="90"/>
    <x v="11"/>
    <n v="10"/>
    <x v="0"/>
    <n v="0"/>
    <x v="1"/>
    <m/>
    <m/>
    <s v="udacity"/>
    <x v="0"/>
    <x v="11"/>
    <m/>
    <x v="1"/>
    <m/>
    <x v="2"/>
    <m/>
    <n v="2"/>
    <s v="popsugar"/>
    <x v="0"/>
    <x v="0"/>
    <x v="1"/>
    <x v="0"/>
    <x v="1"/>
    <x v="0"/>
    <x v="0"/>
    <x v="0"/>
    <x v="0"/>
    <m/>
    <m/>
    <x v="2"/>
    <m/>
    <n v="6"/>
    <n v="6"/>
    <n v="15"/>
    <s v="don't expect help"/>
    <x v="1"/>
    <m/>
    <n v="4"/>
    <s v="the projects are often not supported by course materials. no guidance is provided by people who actually know the material"/>
    <s v="calculus"/>
    <s v="please support your students as they try to meet deadlines"/>
    <n v="1"/>
  </r>
  <r>
    <n v="722"/>
    <x v="1"/>
    <x v="0"/>
    <m/>
    <m/>
    <x v="1"/>
    <x v="0"/>
    <x v="11"/>
    <x v="0"/>
    <n v="8"/>
    <n v="120"/>
    <x v="1"/>
    <n v="1"/>
    <x v="7"/>
    <n v="0"/>
    <x v="1"/>
    <m/>
    <s v=" A quality life demands quality questions "/>
    <m/>
    <x v="1"/>
    <x v="7"/>
    <m/>
    <x v="3"/>
    <m/>
    <x v="5"/>
    <m/>
    <m/>
    <m/>
    <x v="0"/>
    <x v="0"/>
    <x v="0"/>
    <x v="0"/>
    <x v="0"/>
    <x v="0"/>
    <x v="0"/>
    <x v="0"/>
    <x v="0"/>
    <m/>
    <m/>
    <x v="1"/>
    <m/>
    <n v="15"/>
    <n v="20"/>
    <n v="80"/>
    <s v="stay focused"/>
    <x v="0"/>
    <m/>
    <n v="7"/>
    <s v="prompt replies on queries"/>
    <s v="na"/>
    <s v="na"/>
    <n v="0"/>
  </r>
  <r>
    <n v="723"/>
    <x v="1"/>
    <x v="0"/>
    <m/>
    <m/>
    <x v="1"/>
    <x v="0"/>
    <x v="4"/>
    <x v="1"/>
    <n v="8"/>
    <n v="40"/>
    <x v="4"/>
    <n v="6"/>
    <x v="2"/>
    <n v="1"/>
    <x v="7"/>
    <m/>
    <m/>
    <m/>
    <x v="0"/>
    <x v="0"/>
    <m/>
    <x v="0"/>
    <m/>
    <x v="14"/>
    <m/>
    <n v="2"/>
    <s v="Veon"/>
    <x v="0"/>
    <x v="0"/>
    <x v="1"/>
    <x v="0"/>
    <x v="0"/>
    <x v="1"/>
    <x v="0"/>
    <x v="0"/>
    <x v="0"/>
    <m/>
    <m/>
    <x v="0"/>
    <m/>
    <n v="3"/>
    <n v="3"/>
    <n v="4"/>
    <s v="Stay on schedule "/>
    <x v="1"/>
    <m/>
    <n v="10"/>
    <s v="Get jobs for international students "/>
    <s v="Game development "/>
    <m/>
    <n v="1"/>
  </r>
  <r>
    <n v="725"/>
    <x v="1"/>
    <x v="0"/>
    <m/>
    <m/>
    <x v="0"/>
    <x v="0"/>
    <x v="5"/>
    <x v="1"/>
    <n v="7"/>
    <n v="70"/>
    <x v="8"/>
    <n v="5"/>
    <x v="5"/>
    <n v="0"/>
    <x v="3"/>
    <m/>
    <s v=" Machine learning for life "/>
    <m/>
    <x v="0"/>
    <x v="18"/>
    <m/>
    <x v="4"/>
    <m/>
    <x v="0"/>
    <m/>
    <n v="2"/>
    <s v="Self-employed"/>
    <x v="0"/>
    <x v="0"/>
    <x v="1"/>
    <x v="0"/>
    <x v="0"/>
    <x v="0"/>
    <x v="0"/>
    <x v="0"/>
    <x v="0"/>
    <s v="None"/>
    <m/>
    <x v="3"/>
    <m/>
    <n v="0"/>
    <n v="0"/>
    <m/>
    <m/>
    <x v="2"/>
    <s v="Reddit"/>
    <n v="10"/>
    <s v="Have companies or organizations submit real projects/job/gigs that Udacity students can submit solutions to."/>
    <s v="Cryptocurrencies or software built around blockchain would be interesting"/>
    <m/>
    <n v="1"/>
  </r>
  <r>
    <n v="726"/>
    <x v="1"/>
    <x v="1"/>
    <m/>
    <m/>
    <x v="0"/>
    <x v="0"/>
    <x v="24"/>
    <x v="0"/>
    <n v="7"/>
    <n v="30"/>
    <x v="10"/>
    <n v="1"/>
    <x v="3"/>
    <n v="0"/>
    <x v="1"/>
    <m/>
    <s v=" Machine learning for life "/>
    <m/>
    <x v="0"/>
    <x v="1"/>
    <m/>
    <x v="1"/>
    <m/>
    <x v="0"/>
    <m/>
    <n v="7"/>
    <s v="Singapore Polytechnic"/>
    <x v="2"/>
    <x v="0"/>
    <x v="1"/>
    <x v="0"/>
    <x v="0"/>
    <x v="0"/>
    <x v="1"/>
    <x v="0"/>
    <x v="0"/>
    <m/>
    <m/>
    <x v="0"/>
    <m/>
    <n v="4"/>
    <n v="2"/>
    <n v="2"/>
    <s v="The world is rapidly changing, instead of watching the change, become a part of the change! Therefore, take this unique opportunity of online learning to learn/upgrade skills that are needed for the future that is already here!"/>
    <x v="1"/>
    <m/>
    <n v="10"/>
    <s v="Keep the contents up-to-date. Also, make the updated contents available to graduates :-)"/>
    <s v="nill"/>
    <s v="Thank You!"/>
    <n v="1"/>
  </r>
  <r>
    <n v="728"/>
    <x v="1"/>
    <x v="1"/>
    <m/>
    <m/>
    <x v="1"/>
    <x v="0"/>
    <x v="3"/>
    <x v="0"/>
    <n v="8"/>
    <n v="60"/>
    <x v="3"/>
    <n v="10"/>
    <x v="7"/>
    <n v="1"/>
    <x v="7"/>
    <m/>
    <m/>
    <m/>
    <x v="0"/>
    <x v="14"/>
    <m/>
    <x v="3"/>
    <s v="Engineer"/>
    <x v="5"/>
    <s v="Finance"/>
    <n v="10"/>
    <s v="Barclays"/>
    <x v="0"/>
    <x v="0"/>
    <x v="1"/>
    <x v="0"/>
    <x v="0"/>
    <x v="1"/>
    <x v="0"/>
    <x v="0"/>
    <x v="0"/>
    <m/>
    <m/>
    <x v="0"/>
    <m/>
    <n v="6"/>
    <n v="6"/>
    <n v="10"/>
    <s v="Just do it"/>
    <x v="1"/>
    <m/>
    <n v="8"/>
    <s v="Projects for a group of people so that several people in the same area could gather and work on it together"/>
    <s v="Udacity has everything I wanted to learn - Machine learning and AI"/>
    <m/>
    <n v="0"/>
  </r>
  <r>
    <n v="729"/>
    <x v="1"/>
    <x v="0"/>
    <m/>
    <m/>
    <x v="1"/>
    <x v="0"/>
    <x v="43"/>
    <x v="5"/>
    <n v="6"/>
    <n v="90"/>
    <x v="6"/>
    <n v="1"/>
    <x v="9"/>
    <n v="0"/>
    <x v="7"/>
    <s v="-"/>
    <s v=" Machine learning for life "/>
    <m/>
    <x v="0"/>
    <x v="5"/>
    <m/>
    <x v="1"/>
    <m/>
    <x v="16"/>
    <m/>
    <n v="15"/>
    <s v="Anaheim, California"/>
    <x v="1"/>
    <x v="0"/>
    <x v="1"/>
    <x v="0"/>
    <x v="1"/>
    <x v="0"/>
    <x v="0"/>
    <x v="0"/>
    <x v="0"/>
    <m/>
    <m/>
    <x v="1"/>
    <m/>
    <n v="10"/>
    <n v="5"/>
    <n v="20"/>
    <s v="Aim + Ask + Act + Await =&gt; Achieve_x000a_(Louis Pasteur)"/>
    <x v="1"/>
    <m/>
    <n v="7"/>
    <s v="Coursework charges falling exponentially with time"/>
    <s v="Not decided at this stage"/>
    <s v="Thank you."/>
    <n v="0"/>
  </r>
  <r>
    <n v="730"/>
    <x v="0"/>
    <x v="1"/>
    <m/>
    <m/>
    <x v="0"/>
    <x v="0"/>
    <x v="4"/>
    <x v="1"/>
    <n v="6"/>
    <n v="50"/>
    <x v="4"/>
    <n v="1"/>
    <x v="8"/>
    <n v="1"/>
    <x v="2"/>
    <m/>
    <s v=" Machine learning for life "/>
    <m/>
    <x v="0"/>
    <x v="14"/>
    <m/>
    <x v="1"/>
    <m/>
    <x v="4"/>
    <m/>
    <n v="2"/>
    <s v="Amazon"/>
    <x v="0"/>
    <x v="0"/>
    <x v="1"/>
    <x v="1"/>
    <x v="0"/>
    <x v="0"/>
    <x v="0"/>
    <x v="0"/>
    <x v="0"/>
    <m/>
    <m/>
    <x v="2"/>
    <m/>
    <n v="5"/>
    <n v="4"/>
    <n v="4"/>
    <s v="Students must try to dedicate some time everyday consistently."/>
    <x v="1"/>
    <m/>
    <n v="8"/>
    <s v="To help students in developing countries udacity can provide offline app."/>
    <m/>
    <m/>
    <m/>
  </r>
  <r>
    <n v="731"/>
    <x v="0"/>
    <x v="0"/>
    <m/>
    <m/>
    <x v="0"/>
    <x v="7"/>
    <x v="18"/>
    <x v="2"/>
    <n v="7"/>
    <n v="240"/>
    <x v="5"/>
    <n v="6"/>
    <x v="11"/>
    <n v="0"/>
    <x v="3"/>
    <m/>
    <m/>
    <s v="Working relentlessly for Nirvan Of Machines :)"/>
    <x v="0"/>
    <x v="8"/>
    <m/>
    <x v="6"/>
    <m/>
    <x v="2"/>
    <m/>
    <n v="16"/>
    <s v="Drishti-Soft Solutions Pvt Ltd"/>
    <x v="0"/>
    <x v="0"/>
    <x v="1"/>
    <x v="0"/>
    <x v="0"/>
    <x v="0"/>
    <x v="1"/>
    <x v="0"/>
    <x v="0"/>
    <m/>
    <m/>
    <x v="1"/>
    <m/>
    <n v="4"/>
    <n v="4"/>
    <n v="6"/>
    <s v="Learning is fun. Experiment it and code along or else you loose the essence as you move ahead. Use pen and paper - still legacy method - but worked well for me."/>
    <x v="0"/>
    <m/>
    <n v="9"/>
    <s v="Support for Nanodegree in Mobile App and support for speedy video browsing + text search on mobile -- its difficult to go to video reference via search of a specific context"/>
    <s v="AI - NLP and Speech"/>
    <s v="It was awesome"/>
    <n v="1"/>
  </r>
  <r>
    <n v="732"/>
    <x v="0"/>
    <x v="1"/>
    <m/>
    <m/>
    <x v="1"/>
    <x v="0"/>
    <x v="1"/>
    <x v="0"/>
    <n v="7"/>
    <n v="60"/>
    <x v="2"/>
    <n v="9"/>
    <x v="8"/>
    <n v="1"/>
    <x v="7"/>
    <m/>
    <m/>
    <m/>
    <x v="0"/>
    <x v="14"/>
    <m/>
    <x v="4"/>
    <m/>
    <x v="5"/>
    <s v="Banking"/>
    <n v="10"/>
    <s v="IT"/>
    <x v="2"/>
    <x v="0"/>
    <x v="1"/>
    <x v="0"/>
    <x v="0"/>
    <x v="1"/>
    <x v="0"/>
    <x v="0"/>
    <x v="0"/>
    <m/>
    <m/>
    <x v="4"/>
    <m/>
    <n v="15"/>
    <n v="10"/>
    <n v="20"/>
    <s v="Try to build a routine."/>
    <x v="6"/>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x v="1"/>
    <x v="0"/>
    <m/>
    <m/>
    <x v="0"/>
    <x v="0"/>
    <x v="18"/>
    <x v="2"/>
    <n v="6"/>
    <n v="20"/>
    <x v="16"/>
    <n v="2"/>
    <x v="2"/>
    <n v="0"/>
    <x v="3"/>
    <m/>
    <s v=" A quality life demands quality questions "/>
    <m/>
    <x v="0"/>
    <x v="14"/>
    <m/>
    <x v="1"/>
    <m/>
    <x v="2"/>
    <m/>
    <n v="2"/>
    <s v="TEDIAL"/>
    <x v="2"/>
    <x v="0"/>
    <x v="1"/>
    <x v="1"/>
    <x v="0"/>
    <x v="0"/>
    <x v="0"/>
    <x v="0"/>
    <x v="0"/>
    <m/>
    <m/>
    <x v="1"/>
    <m/>
    <n v="6"/>
    <n v="6"/>
    <n v="25"/>
    <s v="Be very motivated"/>
    <x v="1"/>
    <m/>
    <n v="8"/>
    <s v="I was expecting some job opportunities in Europe"/>
    <m/>
    <m/>
    <n v="1"/>
  </r>
  <r>
    <n v="734"/>
    <x v="1"/>
    <x v="0"/>
    <m/>
    <m/>
    <x v="0"/>
    <x v="0"/>
    <x v="1"/>
    <x v="0"/>
    <n v="6"/>
    <n v="40"/>
    <x v="5"/>
    <n v="3"/>
    <x v="4"/>
    <n v="0"/>
    <x v="1"/>
    <m/>
    <s v=" Data is the new bacon "/>
    <m/>
    <x v="0"/>
    <x v="16"/>
    <m/>
    <x v="1"/>
    <m/>
    <x v="17"/>
    <m/>
    <n v="14"/>
    <s v="Physicist"/>
    <x v="1"/>
    <x v="0"/>
    <x v="1"/>
    <x v="1"/>
    <x v="0"/>
    <x v="0"/>
    <x v="0"/>
    <x v="0"/>
    <x v="0"/>
    <m/>
    <m/>
    <x v="0"/>
    <m/>
    <n v="3"/>
    <n v="20"/>
    <n v="30"/>
    <s v="Invest your time and try to get out of a project as much as you can. "/>
    <x v="1"/>
    <m/>
    <n v="10"/>
    <s v="It would be nice to see one big project at the end of each nanodegree which must be finished by a team since a team player is what a recruiter is looking for. "/>
    <s v="Software engineering"/>
    <m/>
    <n v="1"/>
  </r>
  <r>
    <n v="735"/>
    <x v="1"/>
    <x v="0"/>
    <m/>
    <m/>
    <x v="0"/>
    <x v="0"/>
    <x v="16"/>
    <x v="2"/>
    <n v="4"/>
    <n v="0"/>
    <x v="5"/>
    <n v="600"/>
    <x v="3"/>
    <n v="1"/>
    <x v="7"/>
    <m/>
    <m/>
    <m/>
    <x v="0"/>
    <x v="7"/>
    <s v="Paramedic "/>
    <x v="3"/>
    <s v="Advance "/>
    <x v="5"/>
    <s v="Paramedic "/>
    <n v="27"/>
    <s v="Medic Ambulance "/>
    <x v="5"/>
    <x v="0"/>
    <x v="1"/>
    <x v="0"/>
    <x v="0"/>
    <x v="1"/>
    <x v="1"/>
    <x v="0"/>
    <x v="0"/>
    <m/>
    <m/>
    <x v="3"/>
    <s v="Google search"/>
    <n v="4"/>
    <n v="6"/>
    <n v="12"/>
    <s v="Find time in the day to watch and read lessons. Keep trying even when stuck on projects...Don't give up"/>
    <x v="2"/>
    <s v="On Netflix video   Lo and Behold, Reveries of the Connected Worl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7"/>
    <x v="1"/>
    <x v="0"/>
    <m/>
    <m/>
    <x v="0"/>
    <x v="0"/>
    <x v="5"/>
    <x v="1"/>
    <n v="7"/>
    <n v="45"/>
    <x v="6"/>
    <n v="5"/>
    <x v="1"/>
    <n v="1"/>
    <x v="7"/>
    <m/>
    <m/>
    <m/>
    <x v="0"/>
    <x v="9"/>
    <m/>
    <x v="7"/>
    <m/>
    <x v="2"/>
    <m/>
    <n v="1"/>
    <s v="IGPI"/>
    <x v="3"/>
    <x v="0"/>
    <x v="1"/>
    <x v="0"/>
    <x v="1"/>
    <x v="0"/>
    <x v="0"/>
    <x v="0"/>
    <x v="0"/>
    <s v="None"/>
    <m/>
    <x v="3"/>
    <m/>
    <n v="0"/>
    <n v="0"/>
    <m/>
    <m/>
    <x v="1"/>
    <m/>
    <n v="10"/>
    <s v="offering jobs, projects and so on"/>
    <s v="math (we can learn at Khan academy though)"/>
    <s v="I hope that more people can get advanced jobs with Udacity's nanodegrees."/>
    <n v="1"/>
  </r>
  <r>
    <n v="738"/>
    <x v="1"/>
    <x v="0"/>
    <m/>
    <m/>
    <x v="0"/>
    <x v="0"/>
    <x v="4"/>
    <x v="1"/>
    <n v="10"/>
    <n v="300"/>
    <x v="4"/>
    <n v="10"/>
    <x v="10"/>
    <n v="1"/>
    <x v="7"/>
    <m/>
    <m/>
    <m/>
    <x v="0"/>
    <x v="3"/>
    <m/>
    <x v="1"/>
    <m/>
    <x v="2"/>
    <m/>
    <n v="1"/>
    <s v="didichuxing"/>
    <x v="0"/>
    <x v="0"/>
    <x v="1"/>
    <x v="0"/>
    <x v="0"/>
    <x v="0"/>
    <x v="1"/>
    <x v="0"/>
    <x v="0"/>
    <m/>
    <m/>
    <x v="2"/>
    <m/>
    <n v="5"/>
    <n v="5"/>
    <n v="100"/>
    <s v="useful"/>
    <x v="0"/>
    <m/>
    <n v="10"/>
    <s v="i dont kown"/>
    <s v="self driving car"/>
    <s v="None"/>
    <n v="1"/>
  </r>
  <r>
    <n v="740"/>
    <x v="0"/>
    <x v="0"/>
    <s v="Help move from academia to industry"/>
    <m/>
    <x v="1"/>
    <x v="0"/>
    <x v="11"/>
    <x v="0"/>
    <n v="6"/>
    <n v="220"/>
    <x v="4"/>
    <n v="10"/>
    <x v="0"/>
    <n v="0"/>
    <x v="0"/>
    <m/>
    <s v=" Data is the new bacon "/>
    <m/>
    <x v="1"/>
    <x v="7"/>
    <m/>
    <x v="3"/>
    <m/>
    <x v="5"/>
    <m/>
    <m/>
    <m/>
    <x v="0"/>
    <x v="0"/>
    <x v="1"/>
    <x v="0"/>
    <x v="0"/>
    <x v="0"/>
    <x v="1"/>
    <x v="0"/>
    <x v="0"/>
    <m/>
    <m/>
    <x v="0"/>
    <m/>
    <n v="4"/>
    <n v="3"/>
    <n v="12"/>
    <s v="Stay on time for project deliveries and do spaced out learning."/>
    <x v="4"/>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x v="0"/>
    <x v="0"/>
    <m/>
    <m/>
    <x v="1"/>
    <x v="0"/>
    <x v="6"/>
    <x v="0"/>
    <n v="6"/>
    <n v="20"/>
    <x v="6"/>
    <n v="4"/>
    <x v="1"/>
    <n v="1"/>
    <x v="7"/>
    <m/>
    <m/>
    <m/>
    <x v="0"/>
    <x v="0"/>
    <m/>
    <x v="0"/>
    <m/>
    <x v="10"/>
    <m/>
    <n v="10"/>
    <s v="Porsche"/>
    <x v="2"/>
    <x v="0"/>
    <x v="1"/>
    <x v="0"/>
    <x v="0"/>
    <x v="0"/>
    <x v="1"/>
    <x v="0"/>
    <x v="0"/>
    <m/>
    <m/>
    <x v="0"/>
    <m/>
    <n v="4"/>
    <n v="2"/>
    <n v="20"/>
    <s v="Keep track on the stuff as it gets released and do not leave it for later. Add GitHub and StackOverflow to your Browser Favs"/>
    <x v="1"/>
    <m/>
    <n v="8"/>
    <s v="Add support on CEST time. Pacific time sessions are hard to follow"/>
    <s v="Entrepreneurship"/>
    <s v="Thanks - you are going to change the way kids learn tomorrow. "/>
    <n v="1"/>
  </r>
  <r>
    <n v="742"/>
    <x v="0"/>
    <x v="0"/>
    <m/>
    <m/>
    <x v="1"/>
    <x v="0"/>
    <x v="1"/>
    <x v="0"/>
    <n v="6"/>
    <n v="80"/>
    <x v="1"/>
    <n v="10"/>
    <x v="6"/>
    <n v="0"/>
    <x v="0"/>
    <m/>
    <s v=" Machine learning for life "/>
    <m/>
    <x v="0"/>
    <x v="14"/>
    <m/>
    <x v="1"/>
    <m/>
    <x v="9"/>
    <m/>
    <n v="5"/>
    <s v="Versus Systems"/>
    <x v="2"/>
    <x v="0"/>
    <x v="1"/>
    <x v="0"/>
    <x v="0"/>
    <x v="0"/>
    <x v="1"/>
    <x v="0"/>
    <x v="0"/>
    <m/>
    <m/>
    <x v="0"/>
    <m/>
    <n v="6"/>
    <n v="1"/>
    <n v="8"/>
    <s v="Read a text book first, to gage your level of interest and drive."/>
    <x v="2"/>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4"/>
    <x v="1"/>
    <x v="0"/>
    <m/>
    <m/>
    <x v="1"/>
    <x v="0"/>
    <x v="18"/>
    <x v="2"/>
    <n v="8"/>
    <n v="45"/>
    <x v="2"/>
    <n v="6"/>
    <x v="8"/>
    <n v="1"/>
    <x v="7"/>
    <m/>
    <m/>
    <m/>
    <x v="0"/>
    <x v="18"/>
    <m/>
    <x v="4"/>
    <m/>
    <x v="12"/>
    <m/>
    <n v="10"/>
    <m/>
    <x v="2"/>
    <x v="0"/>
    <x v="1"/>
    <x v="1"/>
    <x v="0"/>
    <x v="0"/>
    <x v="0"/>
    <x v="0"/>
    <x v="0"/>
    <m/>
    <m/>
    <x v="2"/>
    <m/>
    <n v="3"/>
    <n v="4"/>
    <n v="8"/>
    <s v="Be perseverant and resourceful "/>
    <x v="1"/>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x v="1"/>
    <x v="0"/>
    <m/>
    <m/>
    <x v="0"/>
    <x v="0"/>
    <x v="33"/>
    <x v="2"/>
    <n v="7"/>
    <n v="40"/>
    <x v="3"/>
    <n v="1"/>
    <x v="2"/>
    <n v="0"/>
    <x v="4"/>
    <m/>
    <s v=" Machine learning for life "/>
    <m/>
    <x v="0"/>
    <x v="1"/>
    <m/>
    <x v="1"/>
    <m/>
    <x v="0"/>
    <m/>
    <n v="10"/>
    <m/>
    <x v="1"/>
    <x v="0"/>
    <x v="1"/>
    <x v="0"/>
    <x v="1"/>
    <x v="0"/>
    <x v="0"/>
    <x v="0"/>
    <x v="0"/>
    <m/>
    <m/>
    <x v="1"/>
    <m/>
    <n v="3"/>
    <n v="5"/>
    <n v="36"/>
    <s v="Work every day. Check the forum. Be patient."/>
    <x v="1"/>
    <m/>
    <n v="9"/>
    <s v="More examples in general_x000a_More coding examples with ensembles"/>
    <s v="Deep learning or AI"/>
    <m/>
    <m/>
  </r>
  <r>
    <n v="746"/>
    <x v="0"/>
    <x v="1"/>
    <m/>
    <m/>
    <x v="1"/>
    <x v="0"/>
    <x v="10"/>
    <x v="0"/>
    <n v="4"/>
    <n v="10"/>
    <x v="1"/>
    <n v="1"/>
    <x v="11"/>
    <n v="1"/>
    <x v="7"/>
    <m/>
    <m/>
    <m/>
    <x v="0"/>
    <x v="15"/>
    <m/>
    <x v="1"/>
    <m/>
    <x v="0"/>
    <m/>
    <n v="12"/>
    <s v="Hackbright Academy"/>
    <x v="0"/>
    <x v="0"/>
    <x v="1"/>
    <x v="0"/>
    <x v="1"/>
    <x v="1"/>
    <x v="0"/>
    <x v="0"/>
    <x v="0"/>
    <m/>
    <m/>
    <x v="1"/>
    <m/>
    <n v="25"/>
    <n v="5"/>
    <n v="20"/>
    <s v="Have Grit and Persistance"/>
    <x v="1"/>
    <m/>
    <n v="10"/>
    <s v="Its perfect for me.. Maybe more meetups or study groups"/>
    <s v="IDK?"/>
    <s v="No"/>
    <n v="1"/>
  </r>
  <r>
    <n v="747"/>
    <x v="0"/>
    <x v="1"/>
    <m/>
    <m/>
    <x v="0"/>
    <x v="0"/>
    <x v="26"/>
    <x v="1"/>
    <n v="7"/>
    <n v="30"/>
    <x v="5"/>
    <n v="0"/>
    <x v="6"/>
    <n v="0"/>
    <x v="3"/>
    <m/>
    <s v=" Machine learning for life "/>
    <m/>
    <x v="1"/>
    <x v="7"/>
    <m/>
    <x v="3"/>
    <m/>
    <x v="5"/>
    <m/>
    <m/>
    <m/>
    <x v="0"/>
    <x v="0"/>
    <x v="1"/>
    <x v="1"/>
    <x v="0"/>
    <x v="0"/>
    <x v="0"/>
    <x v="0"/>
    <x v="0"/>
    <m/>
    <m/>
    <x v="4"/>
    <m/>
    <n v="5"/>
    <n v="5"/>
    <n v="16"/>
    <s v="The 1 on 1 mentor is great. make use of it._x000a_Forum is really awesome, be active._x000a_Reach out to fellow students_x000a__x000a_and finally, keep going! you will redeem the awards of all the effort you put into it."/>
    <x v="2"/>
    <s v="Github backpack"/>
    <n v="9"/>
    <s v="None"/>
    <s v="you cover everything I need"/>
    <s v="Keep doing what you're doing. you're doing great"/>
    <n v="1"/>
  </r>
  <r>
    <n v="748"/>
    <x v="0"/>
    <x v="1"/>
    <s v="Help move from academia to industry"/>
    <m/>
    <x v="0"/>
    <x v="0"/>
    <x v="26"/>
    <x v="1"/>
    <n v="7"/>
    <n v="40"/>
    <x v="4"/>
    <n v="4"/>
    <x v="0"/>
    <n v="1"/>
    <x v="7"/>
    <m/>
    <m/>
    <m/>
    <x v="0"/>
    <x v="17"/>
    <m/>
    <x v="0"/>
    <m/>
    <x v="2"/>
    <m/>
    <n v="1"/>
    <s v="indizen technologies"/>
    <x v="0"/>
    <x v="0"/>
    <x v="1"/>
    <x v="1"/>
    <x v="0"/>
    <x v="0"/>
    <x v="0"/>
    <x v="0"/>
    <x v="0"/>
    <m/>
    <m/>
    <x v="1"/>
    <m/>
    <n v="6"/>
    <n v="10"/>
    <n v="30"/>
    <s v="Learn to skin the web for the right info and don't be scared to participate on the forums"/>
    <x v="1"/>
    <m/>
    <n v="8"/>
    <s v="give more projects"/>
    <s v="machine learning"/>
    <s v="keep increasing the number of courses"/>
    <n v="0"/>
  </r>
  <r>
    <n v="749"/>
    <x v="0"/>
    <x v="0"/>
    <m/>
    <m/>
    <x v="1"/>
    <x v="0"/>
    <x v="7"/>
    <x v="2"/>
    <n v="7"/>
    <n v="60"/>
    <x v="1"/>
    <n v="35"/>
    <x v="4"/>
    <n v="0"/>
    <x v="5"/>
    <m/>
    <s v=" Machine learning for life "/>
    <m/>
    <x v="0"/>
    <x v="14"/>
    <m/>
    <x v="1"/>
    <m/>
    <x v="7"/>
    <m/>
    <n v="20"/>
    <s v="Roche Sequencing"/>
    <x v="0"/>
    <x v="0"/>
    <x v="1"/>
    <x v="0"/>
    <x v="0"/>
    <x v="0"/>
    <x v="1"/>
    <x v="0"/>
    <x v="0"/>
    <m/>
    <m/>
    <x v="0"/>
    <m/>
    <n v="3"/>
    <n v="1"/>
    <n v="100"/>
    <s v="go through the material as soon as it's up and ask questions on slack."/>
    <x v="1"/>
    <m/>
    <n v="10"/>
    <s v="i'd like to go through the material/video when i'm driving to work, however it's interactive making it not possible."/>
    <s v="bioinformatics"/>
    <m/>
    <n v="0"/>
  </r>
  <r>
    <n v="750"/>
    <x v="0"/>
    <x v="0"/>
    <m/>
    <m/>
    <x v="1"/>
    <x v="0"/>
    <x v="2"/>
    <x v="0"/>
    <n v="8"/>
    <n v="45"/>
    <x v="5"/>
    <n v="12"/>
    <x v="8"/>
    <n v="0"/>
    <x v="0"/>
    <m/>
    <s v=" A quality life demands quality questions "/>
    <m/>
    <x v="0"/>
    <x v="20"/>
    <m/>
    <x v="1"/>
    <m/>
    <x v="3"/>
    <m/>
    <n v="5"/>
    <s v="Asmodee North America"/>
    <x v="0"/>
    <x v="0"/>
    <x v="1"/>
    <x v="0"/>
    <x v="0"/>
    <x v="0"/>
    <x v="1"/>
    <x v="0"/>
    <x v="0"/>
    <m/>
    <m/>
    <x v="1"/>
    <m/>
    <n v="2"/>
    <n v="4"/>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x v="3"/>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get excited about the new topic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x v="0"/>
    <x v="1"/>
    <m/>
    <m/>
    <x v="0"/>
    <x v="0"/>
    <x v="15"/>
    <x v="1"/>
    <n v="7"/>
    <n v="100"/>
    <x v="10"/>
    <n v="10"/>
    <x v="11"/>
    <n v="1"/>
    <x v="7"/>
    <m/>
    <m/>
    <m/>
    <x v="0"/>
    <x v="11"/>
    <m/>
    <x v="1"/>
    <m/>
    <x v="2"/>
    <m/>
    <n v="1"/>
    <s v="Amazon"/>
    <x v="2"/>
    <x v="0"/>
    <x v="1"/>
    <x v="0"/>
    <x v="1"/>
    <x v="0"/>
    <x v="0"/>
    <x v="0"/>
    <x v="0"/>
    <m/>
    <m/>
    <x v="2"/>
    <m/>
    <n v="10"/>
    <n v="5"/>
    <n v="200"/>
    <s v="Do not fear of not passing the projects for the first time. Read the reviews of the projects carefully"/>
    <x v="0"/>
    <m/>
    <n v="9"/>
    <s v="organize the lectures more. Pay more attention on the final project"/>
    <s v="algorithms, spark, big data"/>
    <m/>
    <n v="1"/>
  </r>
  <r>
    <n v="752"/>
    <x v="1"/>
    <x v="0"/>
    <m/>
    <m/>
    <x v="0"/>
    <x v="0"/>
    <x v="0"/>
    <x v="0"/>
    <n v="6"/>
    <n v="25"/>
    <x v="7"/>
    <n v="1"/>
    <x v="2"/>
    <n v="1"/>
    <x v="7"/>
    <m/>
    <m/>
    <m/>
    <x v="0"/>
    <x v="5"/>
    <m/>
    <x v="1"/>
    <m/>
    <x v="8"/>
    <m/>
    <n v="1"/>
    <s v="The Hartford"/>
    <x v="4"/>
    <x v="0"/>
    <x v="1"/>
    <x v="1"/>
    <x v="0"/>
    <x v="0"/>
    <x v="0"/>
    <x v="0"/>
    <x v="0"/>
    <m/>
    <m/>
    <x v="2"/>
    <m/>
    <n v="6"/>
    <n v="5"/>
    <n v="40"/>
    <s v="Set goals for time spent in the program and track your progress. This can be very motivating!"/>
    <x v="1"/>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52">
    <pivotField showAll="0"/>
    <pivotField showAll="0"/>
    <pivotField showAll="0"/>
    <pivotField showAll="0"/>
    <pivotField showAll="0"/>
    <pivotField showAll="0"/>
    <pivotField showAll="0"/>
    <pivotField numFmtId="1" showAll="0">
      <items count="45">
        <item x="29"/>
        <item x="12"/>
        <item x="21"/>
        <item x="14"/>
        <item x="13"/>
        <item x="4"/>
        <item x="26"/>
        <item x="15"/>
        <item x="5"/>
        <item x="11"/>
        <item x="10"/>
        <item x="2"/>
        <item x="9"/>
        <item x="0"/>
        <item x="19"/>
        <item x="6"/>
        <item x="24"/>
        <item x="3"/>
        <item x="1"/>
        <item x="18"/>
        <item x="8"/>
        <item x="16"/>
        <item x="20"/>
        <item x="33"/>
        <item x="17"/>
        <item x="23"/>
        <item x="7"/>
        <item x="36"/>
        <item x="34"/>
        <item x="25"/>
        <item x="35"/>
        <item x="42"/>
        <item x="22"/>
        <item x="28"/>
        <item x="41"/>
        <item x="27"/>
        <item x="37"/>
        <item x="30"/>
        <item x="38"/>
        <item x="31"/>
        <item x="39"/>
        <item x="40"/>
        <item x="43"/>
        <item x="32"/>
        <item t="default"/>
      </items>
    </pivotField>
    <pivotField axis="axisRow" multipleItemSelectionAllowed="1" showAll="0">
      <items count="7">
        <item x="3"/>
        <item x="1"/>
        <item x="0"/>
        <item x="2"/>
        <item x="4"/>
        <item x="5"/>
        <item t="default"/>
      </items>
    </pivotField>
    <pivotField showAll="0"/>
    <pivotField showAll="0"/>
    <pivotField showAll="0"/>
    <pivotField showAll="0"/>
    <pivotField multipleItemSelectionAllowed="1" showAll="0">
      <items count="13">
        <item h="1" x="1"/>
        <item h="1" x="2"/>
        <item x="0"/>
        <item h="1" x="10"/>
        <item h="1" x="3"/>
        <item h="1" x="4"/>
        <item h="1" x="6"/>
        <item h="1" x="9"/>
        <item h="1" x="11"/>
        <item h="1" x="7"/>
        <item h="1" x="5"/>
        <item h="1" x="8"/>
        <item t="default"/>
      </items>
    </pivotField>
    <pivotField showAll="0"/>
    <pivotField showAll="0"/>
    <pivotField showAll="0"/>
    <pivotField showAll="0"/>
    <pivotField showAll="0"/>
    <pivotField multipleItemSelectionAllowed="1" showAll="0">
      <items count="3">
        <item x="1"/>
        <item h="1" x="0"/>
        <item t="default"/>
      </items>
    </pivotField>
    <pivotField showAll="0"/>
    <pivotField showAll="0"/>
    <pivotField showAll="0"/>
    <pivotField showAll="0"/>
    <pivotField showAll="0"/>
    <pivotField showAll="0"/>
    <pivotField showAll="0"/>
    <pivotField showAll="0"/>
    <pivotField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items count="8">
        <item x="6"/>
        <item x="4"/>
        <item x="0"/>
        <item x="1"/>
        <item x="5"/>
        <item x="3"/>
        <item x="2"/>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2"/>
  </colFields>
  <colItems count="2">
    <i>
      <x/>
    </i>
    <i i="1">
      <x v="1"/>
    </i>
  </colItems>
  <dataFields count="2">
    <dataField name="Avg Study hours per week" fld="41" subtotal="average" baseField="0" baseItem="0"/>
    <dataField name="Avg hrs to complete project per week" fld="43" subtotal="average" baseField="28" baseItem="4"/>
  </dataFields>
  <formats count="2">
    <format dxfId="0">
      <pivotArea outline="0" collapsedLevelsAreSubtotals="1" fieldPosition="0"/>
    </format>
    <format dxfId="1">
      <pivotArea dataOnly="0" labelOnly="1" outline="0" axis="axisValues" fieldPosition="0"/>
    </format>
  </formats>
  <chartFormats count="4">
    <chartFormat chart="1" format="17"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10" firstHeaderRow="0" firstDataRow="1" firstDataCol="1"/>
  <pivotFields count="52">
    <pivotField showAll="0"/>
    <pivotField showAll="0"/>
    <pivotField showAll="0"/>
    <pivotField showAll="0"/>
    <pivotField showAll="0"/>
    <pivotField showAll="0"/>
    <pivotField showAll="0"/>
    <pivotField numFmtId="1" showAll="0">
      <items count="45">
        <item x="29"/>
        <item x="12"/>
        <item x="21"/>
        <item x="14"/>
        <item x="13"/>
        <item x="4"/>
        <item x="26"/>
        <item x="15"/>
        <item x="5"/>
        <item x="11"/>
        <item x="10"/>
        <item x="2"/>
        <item x="9"/>
        <item x="0"/>
        <item x="19"/>
        <item x="6"/>
        <item x="24"/>
        <item x="3"/>
        <item x="1"/>
        <item x="18"/>
        <item x="8"/>
        <item x="16"/>
        <item x="20"/>
        <item x="33"/>
        <item x="17"/>
        <item x="23"/>
        <item x="7"/>
        <item x="36"/>
        <item x="34"/>
        <item x="25"/>
        <item x="35"/>
        <item x="42"/>
        <item x="22"/>
        <item x="28"/>
        <item x="41"/>
        <item x="27"/>
        <item x="37"/>
        <item x="30"/>
        <item x="38"/>
        <item x="31"/>
        <item x="39"/>
        <item x="40"/>
        <item x="43"/>
        <item x="32"/>
        <item t="default"/>
      </items>
    </pivotField>
    <pivotField multipleItemSelectionAllowed="1" showAll="0">
      <items count="7">
        <item x="5"/>
        <item x="3"/>
        <item x="0"/>
        <item x="4"/>
        <item x="2"/>
        <item x="1"/>
        <item t="default"/>
      </items>
    </pivotField>
    <pivotField showAll="0"/>
    <pivotField showAll="0"/>
    <pivotField showAll="0"/>
    <pivotField showAll="0"/>
    <pivotField multipleItemSelectionAllowed="1" showAll="0">
      <items count="13">
        <item h="1" x="1"/>
        <item h="1" x="2"/>
        <item x="0"/>
        <item h="1" x="10"/>
        <item h="1" x="3"/>
        <item h="1" x="4"/>
        <item h="1" x="6"/>
        <item h="1" x="9"/>
        <item h="1" x="11"/>
        <item h="1" x="7"/>
        <item h="1" x="5"/>
        <item h="1" x="8"/>
        <item t="default"/>
      </items>
    </pivotField>
    <pivotField showAll="0"/>
    <pivotField showAll="0"/>
    <pivotField showAll="0"/>
    <pivotField showAll="0"/>
    <pivotField showAll="0"/>
    <pivotField multipleItemSelectionAllowed="1" showAll="0">
      <items count="3">
        <item x="1"/>
        <item h="1" x="0"/>
        <item t="default"/>
      </items>
    </pivotField>
    <pivotField showAll="0"/>
    <pivotField showAll="0"/>
    <pivotField showAll="0"/>
    <pivotField showAll="0"/>
    <pivotField showAll="0"/>
    <pivotField showAll="0"/>
    <pivotField showAll="0"/>
    <pivotField showAll="0"/>
    <pivotField axis="axisRow" showAll="0">
      <items count="7">
        <item x="3"/>
        <item x="5"/>
        <item x="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items count="8">
        <item x="6"/>
        <item x="4"/>
        <item x="0"/>
        <item x="1"/>
        <item x="5"/>
        <item x="3"/>
        <item x="2"/>
        <item t="default"/>
      </items>
    </pivotField>
    <pivotField showAll="0"/>
    <pivotField showAll="0"/>
    <pivotField showAll="0"/>
    <pivotField showAll="0"/>
    <pivotField showAll="0"/>
    <pivotField showAll="0"/>
  </pivotFields>
  <rowFields count="1">
    <field x="28"/>
  </rowFields>
  <rowItems count="7">
    <i>
      <x/>
    </i>
    <i>
      <x v="1"/>
    </i>
    <i>
      <x v="2"/>
    </i>
    <i>
      <x v="3"/>
    </i>
    <i>
      <x v="4"/>
    </i>
    <i>
      <x v="5"/>
    </i>
    <i t="grand">
      <x/>
    </i>
  </rowItems>
  <colFields count="1">
    <field x="-2"/>
  </colFields>
  <colItems count="2">
    <i>
      <x/>
    </i>
    <i i="1">
      <x v="1"/>
    </i>
  </colItems>
  <dataFields count="2">
    <dataField name="Average of study_hrs_perweek" fld="41" subtotal="average" baseField="0" baseItem="0"/>
    <dataField name="Average of hrs_project_complete" fld="43" subtotal="average" baseField="28" baseItem="4"/>
  </dataFields>
  <formats count="2">
    <format dxfId="2">
      <pivotArea outline="0" collapsedLevelsAreSubtotals="1" fieldPosition="0"/>
    </format>
    <format dxfId="3">
      <pivotArea dataOnly="0" labelOnly="1" outline="0" axis="axisValues" fieldPosition="0"/>
    </format>
  </formats>
  <chartFormats count="6">
    <chartFormat chart="1" format="17"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52">
    <pivotField dataField="1" showAll="0"/>
    <pivotField showAll="0"/>
    <pivotField showAll="0"/>
    <pivotField showAll="0"/>
    <pivotField showAll="0"/>
    <pivotField showAll="0"/>
    <pivotField showAll="0"/>
    <pivotField numFmtId="1" showAll="0">
      <items count="45">
        <item x="29"/>
        <item x="12"/>
        <item x="21"/>
        <item x="14"/>
        <item x="13"/>
        <item x="4"/>
        <item x="26"/>
        <item x="15"/>
        <item x="5"/>
        <item x="11"/>
        <item x="10"/>
        <item x="2"/>
        <item x="9"/>
        <item x="0"/>
        <item x="19"/>
        <item x="6"/>
        <item x="24"/>
        <item x="3"/>
        <item x="1"/>
        <item x="18"/>
        <item x="8"/>
        <item x="16"/>
        <item x="20"/>
        <item x="33"/>
        <item x="17"/>
        <item x="23"/>
        <item x="7"/>
        <item x="36"/>
        <item x="34"/>
        <item x="25"/>
        <item x="35"/>
        <item x="42"/>
        <item x="22"/>
        <item x="28"/>
        <item x="41"/>
        <item x="27"/>
        <item x="37"/>
        <item x="30"/>
        <item x="38"/>
        <item x="31"/>
        <item x="39"/>
        <item x="40"/>
        <item x="43"/>
        <item x="32"/>
        <item t="default"/>
      </items>
    </pivotField>
    <pivotField multipleItemSelectionAllowed="1" showAll="0">
      <items count="7">
        <item x="5"/>
        <item x="3"/>
        <item x="0"/>
        <item x="4"/>
        <item x="2"/>
        <item x="1"/>
        <item t="default"/>
      </items>
    </pivotField>
    <pivotField showAll="0"/>
    <pivotField showAll="0"/>
    <pivotField showAll="0"/>
    <pivotField showAll="0"/>
    <pivotField multipleItemSelectionAllowed="1" showAll="0">
      <items count="13">
        <item h="1" x="1"/>
        <item h="1" x="2"/>
        <item h="1" x="0"/>
        <item h="1" x="10"/>
        <item h="1" x="3"/>
        <item h="1" x="4"/>
        <item h="1" x="6"/>
        <item h="1" x="9"/>
        <item h="1" x="11"/>
        <item h="1" x="7"/>
        <item x="5"/>
        <item h="1" x="8"/>
        <item t="default"/>
      </items>
    </pivotField>
    <pivotField showAll="0"/>
    <pivotField showAll="0"/>
    <pivotField showAll="0"/>
    <pivotField showAll="0"/>
    <pivotField showAll="0"/>
    <pivotField axis="axisRow" multipleItemSelectionAllowed="1" showAll="0">
      <items count="3">
        <item x="1"/>
        <item x="0"/>
        <item t="default"/>
      </items>
    </pivotField>
    <pivotField showAll="0"/>
    <pivotField showAll="0"/>
    <pivotField showAll="0"/>
    <pivotField showAll="0"/>
    <pivotField showAll="0">
      <items count="23">
        <item x="9"/>
        <item x="20"/>
        <item x="19"/>
        <item x="10"/>
        <item x="1"/>
        <item x="15"/>
        <item x="0"/>
        <item x="18"/>
        <item x="3"/>
        <item x="21"/>
        <item x="16"/>
        <item x="7"/>
        <item x="8"/>
        <item x="6"/>
        <item x="17"/>
        <item x="12"/>
        <item x="4"/>
        <item x="2"/>
        <item x="14"/>
        <item x="13"/>
        <item x="11"/>
        <item x="5"/>
        <item t="default"/>
      </items>
    </pivotField>
    <pivotField showAll="0"/>
    <pivotField showAll="0"/>
    <pivotField showAll="0"/>
    <pivotField showAll="0">
      <items count="7">
        <item x="5"/>
        <item x="0"/>
        <item x="3"/>
        <item x="2"/>
        <item x="4"/>
        <item x="1"/>
        <item t="default"/>
      </items>
    </pivotField>
    <pivotField showAll="0">
      <items count="3">
        <item x="1"/>
        <item sd="0"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items count="8">
        <item x="6"/>
        <item x="4"/>
        <item x="0"/>
        <item x="1"/>
        <item x="5"/>
        <item x="3"/>
        <item x="2"/>
        <item t="default"/>
      </items>
    </pivotField>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Count of Index" fld="0" subtotal="count" baseField="13" baseItem="0"/>
  </dataFields>
  <formats count="2">
    <format dxfId="5">
      <pivotArea outline="0" collapsedLevelsAreSubtotals="1" fieldPosition="0"/>
    </format>
    <format dxfId="4">
      <pivotArea dataOnly="0" labelOnly="1" outline="0" axis="axisValues" fieldPosition="0"/>
    </format>
  </formats>
  <chartFormats count="3">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9" count="1" selected="0">
            <x v="0"/>
          </reference>
        </references>
      </pivotArea>
    </chartFormat>
    <chartFormat chart="2" format="26">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Z713"/>
  <sheetViews>
    <sheetView tabSelected="1" zoomScaleNormal="100" workbookViewId="0">
      <pane ySplit="1" topLeftCell="A2" activePane="bottomLeft" state="frozen"/>
      <selection pane="bottomLeft" activeCell="E3" sqref="E3"/>
    </sheetView>
  </sheetViews>
  <sheetFormatPr defaultRowHeight="14.4" x14ac:dyDescent="0.3"/>
  <cols>
    <col min="2" max="7" width="8.88671875" style="5"/>
    <col min="8" max="9" width="23.5546875" style="11" customWidth="1"/>
    <col min="10" max="10" width="18.33203125" customWidth="1"/>
    <col min="11" max="11" width="16.6640625" customWidth="1"/>
    <col min="12" max="12" width="19.77734375" customWidth="1"/>
    <col min="13" max="13" width="16.21875" customWidth="1"/>
    <col min="18" max="18" width="29.5546875" customWidth="1"/>
    <col min="29" max="29" width="38" customWidth="1"/>
    <col min="30" max="39" width="8.88671875" style="5"/>
    <col min="40" max="40" width="17.33203125" customWidth="1"/>
    <col min="42" max="42" width="18.44140625" customWidth="1"/>
    <col min="49" max="49" width="23.21875" customWidth="1"/>
  </cols>
  <sheetData>
    <row r="1" spans="1:52" s="7" customFormat="1" ht="69.599999999999994" customHeight="1" x14ac:dyDescent="0.3">
      <c r="A1" s="7" t="s">
        <v>3407</v>
      </c>
      <c r="B1" s="8" t="s">
        <v>2</v>
      </c>
      <c r="C1" s="8" t="s">
        <v>3</v>
      </c>
      <c r="D1" s="8" t="s">
        <v>4</v>
      </c>
      <c r="E1" s="8" t="s">
        <v>5</v>
      </c>
      <c r="F1" s="8" t="s">
        <v>6</v>
      </c>
      <c r="G1" s="8" t="s">
        <v>7</v>
      </c>
      <c r="H1" s="10" t="s">
        <v>3408</v>
      </c>
      <c r="I1" s="10" t="s">
        <v>3467</v>
      </c>
      <c r="J1" s="7" t="s">
        <v>3460</v>
      </c>
      <c r="K1" s="7" t="s">
        <v>3409</v>
      </c>
      <c r="L1" s="7" t="s">
        <v>11</v>
      </c>
      <c r="M1" s="7" t="s">
        <v>12</v>
      </c>
      <c r="N1" s="7" t="s">
        <v>3490</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8" t="s">
        <v>29</v>
      </c>
      <c r="AE1" s="8" t="s">
        <v>30</v>
      </c>
      <c r="AF1" s="8" t="s">
        <v>31</v>
      </c>
      <c r="AG1" s="8" t="s">
        <v>32</v>
      </c>
      <c r="AH1" s="8" t="s">
        <v>33</v>
      </c>
      <c r="AI1" s="8" t="s">
        <v>34</v>
      </c>
      <c r="AJ1" s="8" t="s">
        <v>35</v>
      </c>
      <c r="AK1" s="8" t="s">
        <v>36</v>
      </c>
      <c r="AL1" s="8" t="s">
        <v>37</v>
      </c>
      <c r="AM1" s="8" t="s">
        <v>38</v>
      </c>
      <c r="AN1" s="7" t="s">
        <v>39</v>
      </c>
      <c r="AO1" s="7" t="s">
        <v>40</v>
      </c>
      <c r="AP1" s="7" t="s">
        <v>3457</v>
      </c>
      <c r="AQ1" s="7" t="s">
        <v>3458</v>
      </c>
      <c r="AR1" s="7" t="s">
        <v>3459</v>
      </c>
      <c r="AS1" s="7" t="s">
        <v>46</v>
      </c>
      <c r="AT1" s="7" t="s">
        <v>47</v>
      </c>
      <c r="AU1" s="7" t="s">
        <v>48</v>
      </c>
      <c r="AV1" s="7" t="s">
        <v>49</v>
      </c>
      <c r="AW1" s="7" t="s">
        <v>50</v>
      </c>
      <c r="AX1" s="7" t="s">
        <v>51</v>
      </c>
      <c r="AY1" s="7" t="s">
        <v>52</v>
      </c>
      <c r="AZ1" s="7" t="s">
        <v>53</v>
      </c>
    </row>
    <row r="2" spans="1:52" s="12" customFormat="1" x14ac:dyDescent="0.3">
      <c r="A2" s="12">
        <v>0</v>
      </c>
      <c r="B2" s="13"/>
      <c r="C2" s="13"/>
      <c r="D2" s="13"/>
      <c r="E2" s="13"/>
      <c r="F2" s="13"/>
      <c r="G2" s="13"/>
      <c r="H2" s="14">
        <v>34</v>
      </c>
      <c r="I2" s="14" t="str">
        <f>IF(AND(H2&lt;24,H2&gt;18),"GenZ",IF(AND(H2&gt;23,H2&lt;30),"YoungMillennials",IF(AND(H2&gt;29,H2&lt;40),"Millennial Adults", IF(AND(H2&gt;39,H2&lt;50),"YoungGenX", IF(AND(H2&gt;49,H2&lt;60),"OlderGenX", IF(AND(H2&gt;59),"Boomers"))))))</f>
        <v>Millennial Adults</v>
      </c>
      <c r="J2" s="12">
        <v>8</v>
      </c>
      <c r="N2" s="12" t="s">
        <v>54</v>
      </c>
      <c r="O2" s="12">
        <v>1</v>
      </c>
      <c r="P2" s="12" t="s">
        <v>55</v>
      </c>
      <c r="R2" s="12" t="s">
        <v>3422</v>
      </c>
      <c r="T2" s="12">
        <v>1</v>
      </c>
      <c r="U2" s="12" t="s">
        <v>57</v>
      </c>
      <c r="W2" s="12" t="s">
        <v>58</v>
      </c>
      <c r="Y2" s="12" t="s">
        <v>59</v>
      </c>
      <c r="AB2" s="12" t="s">
        <v>60</v>
      </c>
      <c r="AC2" s="12" t="s">
        <v>61</v>
      </c>
      <c r="AD2" s="13"/>
      <c r="AE2" s="13" t="s">
        <v>30</v>
      </c>
      <c r="AF2" s="13"/>
      <c r="AG2" s="13"/>
      <c r="AH2" s="13"/>
      <c r="AI2" s="13"/>
      <c r="AJ2" s="13"/>
      <c r="AK2" s="13"/>
      <c r="AL2" s="13"/>
      <c r="AM2" s="13"/>
      <c r="AN2" s="12" t="s">
        <v>62</v>
      </c>
      <c r="AP2" s="12">
        <v>3</v>
      </c>
      <c r="AQ2" s="12">
        <v>5</v>
      </c>
      <c r="AS2" s="12" t="s">
        <v>65</v>
      </c>
      <c r="AT2" s="12" t="s">
        <v>66</v>
      </c>
      <c r="AV2" s="12">
        <v>10</v>
      </c>
      <c r="AW2" s="12" t="s">
        <v>67</v>
      </c>
      <c r="AY2" s="12" t="s">
        <v>68</v>
      </c>
    </row>
    <row r="3" spans="1:52" s="12" customFormat="1" x14ac:dyDescent="0.3">
      <c r="A3" s="12">
        <v>1</v>
      </c>
      <c r="B3" s="13"/>
      <c r="C3" s="13"/>
      <c r="D3" s="13"/>
      <c r="E3" s="13"/>
      <c r="F3" s="13"/>
      <c r="G3" s="13"/>
      <c r="H3" s="14">
        <v>39</v>
      </c>
      <c r="I3" s="14" t="str">
        <f t="shared" ref="I3:I66" si="0">IF(AND(H3&lt;24,H3&gt;18),"GenZ",IF(AND(H3&gt;23,H3&lt;30),"YoungMillennials",IF(AND(H3&gt;29,H3&lt;40),"Millennial Adults", IF(AND(H3&gt;39,H3&lt;50),"YoungGenX", IF(AND(H3&gt;49,H3&lt;60),"OlderGenX", IF(AND(H3&gt;59),"Boomers"))))))</f>
        <v>Millennial Adults</v>
      </c>
      <c r="J3" s="12">
        <v>8</v>
      </c>
      <c r="N3" s="12" t="s">
        <v>69</v>
      </c>
      <c r="O3" s="12">
        <v>1</v>
      </c>
      <c r="P3" s="12" t="s">
        <v>70</v>
      </c>
      <c r="R3" s="12" t="s">
        <v>3410</v>
      </c>
      <c r="T3" s="12">
        <v>1</v>
      </c>
      <c r="U3" s="12" t="s">
        <v>72</v>
      </c>
      <c r="W3" s="12" t="s">
        <v>58</v>
      </c>
      <c r="Y3" s="12" t="s">
        <v>59</v>
      </c>
      <c r="AB3" s="12" t="s">
        <v>73</v>
      </c>
      <c r="AC3" s="12" t="s">
        <v>74</v>
      </c>
      <c r="AD3" s="13"/>
      <c r="AE3" s="13"/>
      <c r="AF3" s="13"/>
      <c r="AG3" s="13" t="s">
        <v>32</v>
      </c>
      <c r="AH3" s="13" t="s">
        <v>33</v>
      </c>
      <c r="AI3" s="13"/>
      <c r="AJ3" s="13"/>
      <c r="AK3" s="13"/>
      <c r="AL3" s="13"/>
      <c r="AM3" s="13"/>
      <c r="AN3" s="12" t="s">
        <v>75</v>
      </c>
      <c r="AP3" s="12">
        <v>3</v>
      </c>
      <c r="AQ3" s="12">
        <v>3</v>
      </c>
      <c r="AS3" s="12" t="s">
        <v>76</v>
      </c>
      <c r="AT3" s="12" t="s">
        <v>77</v>
      </c>
      <c r="AV3" s="12">
        <v>10</v>
      </c>
      <c r="AW3" s="12" t="s">
        <v>78</v>
      </c>
      <c r="AY3" s="12" t="s">
        <v>79</v>
      </c>
    </row>
    <row r="4" spans="1:52" s="12" customFormat="1" x14ac:dyDescent="0.3">
      <c r="A4" s="12">
        <v>2</v>
      </c>
      <c r="B4" s="13" t="s">
        <v>2</v>
      </c>
      <c r="C4" s="13"/>
      <c r="D4" s="13"/>
      <c r="E4" s="13"/>
      <c r="F4" s="13"/>
      <c r="G4" s="13"/>
      <c r="H4" s="14">
        <v>32</v>
      </c>
      <c r="I4" s="14" t="str">
        <f t="shared" si="0"/>
        <v>Millennial Adults</v>
      </c>
      <c r="J4" s="12">
        <v>7</v>
      </c>
      <c r="K4" s="12">
        <v>45</v>
      </c>
      <c r="L4" s="12">
        <v>8</v>
      </c>
      <c r="M4" s="12">
        <v>2</v>
      </c>
      <c r="N4" s="12" t="s">
        <v>80</v>
      </c>
      <c r="O4" s="12">
        <v>0</v>
      </c>
      <c r="P4" s="12" t="s">
        <v>81</v>
      </c>
      <c r="R4" s="12" t="s">
        <v>3410</v>
      </c>
      <c r="T4" s="12">
        <v>1</v>
      </c>
      <c r="U4" s="12" t="s">
        <v>82</v>
      </c>
      <c r="W4" s="12" t="s">
        <v>83</v>
      </c>
      <c r="Y4" s="12" t="s">
        <v>84</v>
      </c>
      <c r="AA4" s="12">
        <v>3</v>
      </c>
      <c r="AB4" s="12" t="s">
        <v>85</v>
      </c>
      <c r="AC4" s="12" t="s">
        <v>86</v>
      </c>
      <c r="AD4" s="13"/>
      <c r="AE4" s="13"/>
      <c r="AF4" s="13" t="s">
        <v>31</v>
      </c>
      <c r="AG4" s="13"/>
      <c r="AH4" s="13"/>
      <c r="AI4" s="13"/>
      <c r="AJ4" s="13"/>
      <c r="AK4" s="13"/>
      <c r="AL4" s="13"/>
      <c r="AM4" s="13"/>
      <c r="AN4" s="12" t="s">
        <v>87</v>
      </c>
      <c r="AP4" s="12">
        <v>20</v>
      </c>
      <c r="AQ4" s="12">
        <v>15</v>
      </c>
      <c r="AR4" s="12">
        <v>15</v>
      </c>
      <c r="AS4" s="12" t="s">
        <v>88</v>
      </c>
      <c r="AT4" s="12" t="s">
        <v>77</v>
      </c>
      <c r="AV4" s="12">
        <v>8</v>
      </c>
      <c r="AW4" s="12" t="s">
        <v>89</v>
      </c>
      <c r="AX4" s="12" t="s">
        <v>90</v>
      </c>
    </row>
    <row r="5" spans="1:52" s="12" customFormat="1" x14ac:dyDescent="0.3">
      <c r="A5" s="12">
        <v>3</v>
      </c>
      <c r="B5" s="13"/>
      <c r="C5" s="13"/>
      <c r="D5" s="13"/>
      <c r="E5" s="13"/>
      <c r="F5" s="13" t="s">
        <v>6</v>
      </c>
      <c r="G5" s="13"/>
      <c r="H5" s="14">
        <v>38</v>
      </c>
      <c r="I5" s="14" t="str">
        <f t="shared" si="0"/>
        <v>Millennial Adults</v>
      </c>
      <c r="J5" s="12">
        <v>7</v>
      </c>
      <c r="K5" s="12">
        <v>30</v>
      </c>
      <c r="L5" s="12">
        <v>5</v>
      </c>
      <c r="M5" s="12">
        <v>10</v>
      </c>
      <c r="N5" s="12" t="s">
        <v>91</v>
      </c>
      <c r="O5" s="12">
        <v>1</v>
      </c>
      <c r="P5" s="12" t="s">
        <v>70</v>
      </c>
      <c r="R5" s="12" t="s">
        <v>3410</v>
      </c>
      <c r="T5" s="12">
        <v>1</v>
      </c>
      <c r="U5" s="12" t="s">
        <v>92</v>
      </c>
      <c r="W5" s="12" t="s">
        <v>93</v>
      </c>
      <c r="Y5" s="12" t="s">
        <v>94</v>
      </c>
      <c r="AA5" s="12">
        <v>10</v>
      </c>
      <c r="AB5" s="12" t="s">
        <v>95</v>
      </c>
      <c r="AC5" s="12" t="s">
        <v>74</v>
      </c>
      <c r="AD5" s="13"/>
      <c r="AE5" s="13"/>
      <c r="AF5" s="13" t="s">
        <v>31</v>
      </c>
      <c r="AG5" s="13" t="s">
        <v>32</v>
      </c>
      <c r="AH5" s="13"/>
      <c r="AI5" s="13"/>
      <c r="AJ5" s="13"/>
      <c r="AK5" s="13"/>
      <c r="AL5" s="13"/>
      <c r="AM5" s="13"/>
      <c r="AN5" s="12" t="s">
        <v>62</v>
      </c>
      <c r="AP5" s="12">
        <v>5</v>
      </c>
      <c r="AQ5" s="12">
        <v>6</v>
      </c>
      <c r="AR5" s="12">
        <v>7</v>
      </c>
      <c r="AS5" s="12" t="s">
        <v>96</v>
      </c>
      <c r="AT5" s="12" t="s">
        <v>77</v>
      </c>
      <c r="AV5" s="12">
        <v>10</v>
      </c>
      <c r="AW5" s="12" t="s">
        <v>97</v>
      </c>
      <c r="AX5" s="12" t="s">
        <v>98</v>
      </c>
    </row>
    <row r="6" spans="1:52" s="12" customFormat="1" x14ac:dyDescent="0.3">
      <c r="A6" s="12">
        <v>4</v>
      </c>
      <c r="B6" s="13" t="s">
        <v>2</v>
      </c>
      <c r="C6" s="13"/>
      <c r="D6" s="13"/>
      <c r="E6" s="13"/>
      <c r="F6" s="13"/>
      <c r="G6" s="13"/>
      <c r="H6" s="14">
        <v>26</v>
      </c>
      <c r="I6" s="14" t="str">
        <f t="shared" si="0"/>
        <v>YoungMillennials</v>
      </c>
      <c r="J6" s="12">
        <v>8</v>
      </c>
      <c r="K6" s="12">
        <v>65</v>
      </c>
      <c r="L6" s="12">
        <v>6</v>
      </c>
      <c r="M6" s="12">
        <v>45</v>
      </c>
      <c r="N6" s="12" t="s">
        <v>99</v>
      </c>
      <c r="O6" s="12">
        <v>0</v>
      </c>
      <c r="P6" s="12" t="s">
        <v>100</v>
      </c>
      <c r="R6" s="12" t="s">
        <v>3411</v>
      </c>
      <c r="T6" s="12">
        <v>1</v>
      </c>
      <c r="U6" s="12" t="s">
        <v>32</v>
      </c>
      <c r="W6" s="12" t="s">
        <v>83</v>
      </c>
      <c r="Y6" s="12" t="s">
        <v>94</v>
      </c>
      <c r="AA6" s="12">
        <v>0</v>
      </c>
      <c r="AB6" s="12" t="s">
        <v>102</v>
      </c>
      <c r="AC6" s="12" t="s">
        <v>61</v>
      </c>
      <c r="AD6" s="13"/>
      <c r="AE6" s="13"/>
      <c r="AF6" s="13"/>
      <c r="AG6" s="13" t="s">
        <v>32</v>
      </c>
      <c r="AH6" s="13"/>
      <c r="AI6" s="13"/>
      <c r="AJ6" s="13"/>
      <c r="AK6" s="13"/>
      <c r="AL6" s="13"/>
      <c r="AM6" s="13"/>
      <c r="AN6" s="12" t="s">
        <v>75</v>
      </c>
      <c r="AP6" s="12">
        <v>2</v>
      </c>
      <c r="AQ6" s="12">
        <v>1</v>
      </c>
      <c r="AR6" s="12">
        <v>1</v>
      </c>
      <c r="AS6" s="12" t="s">
        <v>37</v>
      </c>
      <c r="AT6" s="12" t="s">
        <v>77</v>
      </c>
      <c r="AV6" s="12">
        <v>5</v>
      </c>
      <c r="AW6" s="12" t="s">
        <v>103</v>
      </c>
      <c r="AX6" s="12" t="s">
        <v>104</v>
      </c>
    </row>
    <row r="7" spans="1:52" s="12" customFormat="1" x14ac:dyDescent="0.3">
      <c r="A7" s="12">
        <v>5</v>
      </c>
      <c r="B7" s="13" t="s">
        <v>2</v>
      </c>
      <c r="C7" s="13"/>
      <c r="D7" s="13"/>
      <c r="E7" s="13"/>
      <c r="F7" s="13"/>
      <c r="G7" s="13"/>
      <c r="H7" s="14">
        <v>29</v>
      </c>
      <c r="I7" s="14" t="str">
        <f t="shared" si="0"/>
        <v>YoungMillennials</v>
      </c>
      <c r="J7" s="12">
        <v>6</v>
      </c>
      <c r="K7" s="12">
        <v>240</v>
      </c>
      <c r="L7" s="12">
        <v>6</v>
      </c>
      <c r="M7" s="12">
        <v>25</v>
      </c>
      <c r="N7" s="12" t="s">
        <v>105</v>
      </c>
      <c r="O7" s="12">
        <v>0</v>
      </c>
      <c r="P7" s="12" t="s">
        <v>55</v>
      </c>
      <c r="R7" s="12" t="s">
        <v>3412</v>
      </c>
      <c r="T7" s="12">
        <v>1</v>
      </c>
      <c r="U7" s="12" t="s">
        <v>31</v>
      </c>
      <c r="X7" s="12" t="s">
        <v>107</v>
      </c>
      <c r="Y7" s="12" t="s">
        <v>108</v>
      </c>
      <c r="AA7" s="12">
        <v>0</v>
      </c>
      <c r="AB7" s="12" t="s">
        <v>109</v>
      </c>
      <c r="AC7" s="12" t="s">
        <v>86</v>
      </c>
      <c r="AD7" s="13"/>
      <c r="AE7" s="13"/>
      <c r="AF7" s="13" t="s">
        <v>31</v>
      </c>
      <c r="AG7" s="13"/>
      <c r="AH7" s="13"/>
      <c r="AI7" s="13"/>
      <c r="AJ7" s="13"/>
      <c r="AK7" s="13"/>
      <c r="AL7" s="13"/>
      <c r="AM7" s="13"/>
      <c r="AN7" s="12" t="s">
        <v>75</v>
      </c>
      <c r="AP7" s="12">
        <v>3</v>
      </c>
      <c r="AQ7" s="12">
        <v>4</v>
      </c>
      <c r="AR7" s="12">
        <v>5</v>
      </c>
      <c r="AS7" s="12" t="s">
        <v>110</v>
      </c>
      <c r="AT7" s="12" t="s">
        <v>66</v>
      </c>
      <c r="AV7" s="12">
        <v>10</v>
      </c>
      <c r="AW7" s="12" t="s">
        <v>111</v>
      </c>
    </row>
    <row r="8" spans="1:52" s="12" customFormat="1" x14ac:dyDescent="0.3">
      <c r="A8" s="12">
        <v>6</v>
      </c>
      <c r="B8" s="13" t="s">
        <v>2</v>
      </c>
      <c r="C8" s="13"/>
      <c r="D8" s="13"/>
      <c r="E8" s="13"/>
      <c r="F8" s="13"/>
      <c r="G8" s="13"/>
      <c r="H8" s="14">
        <v>34</v>
      </c>
      <c r="I8" s="14" t="str">
        <f t="shared" si="0"/>
        <v>Millennial Adults</v>
      </c>
      <c r="J8" s="12">
        <v>8</v>
      </c>
      <c r="K8" s="12">
        <v>0</v>
      </c>
      <c r="L8" s="12">
        <v>10</v>
      </c>
      <c r="M8" s="12">
        <v>50</v>
      </c>
      <c r="N8" s="12" t="s">
        <v>99</v>
      </c>
      <c r="O8" s="12">
        <v>1</v>
      </c>
      <c r="P8" s="12" t="s">
        <v>81</v>
      </c>
      <c r="R8" s="12" t="s">
        <v>3411</v>
      </c>
      <c r="T8" s="12">
        <v>1</v>
      </c>
      <c r="U8" s="12" t="s">
        <v>112</v>
      </c>
      <c r="W8" s="12" t="s">
        <v>113</v>
      </c>
      <c r="Y8" s="12" t="s">
        <v>114</v>
      </c>
      <c r="AA8" s="12">
        <v>4</v>
      </c>
      <c r="AB8" s="12" t="s">
        <v>115</v>
      </c>
      <c r="AC8" s="12" t="s">
        <v>86</v>
      </c>
      <c r="AD8" s="13"/>
      <c r="AE8" s="13"/>
      <c r="AF8" s="13"/>
      <c r="AG8" s="13"/>
      <c r="AH8" s="13" t="s">
        <v>33</v>
      </c>
      <c r="AI8" s="13"/>
      <c r="AJ8" s="13"/>
      <c r="AK8" s="13"/>
      <c r="AL8" s="13"/>
      <c r="AM8" s="13"/>
      <c r="AN8" s="12" t="s">
        <v>75</v>
      </c>
      <c r="AP8" s="12">
        <v>6</v>
      </c>
      <c r="AQ8" s="12">
        <v>4</v>
      </c>
      <c r="AR8" s="12">
        <v>5</v>
      </c>
      <c r="AS8" s="12" t="s">
        <v>116</v>
      </c>
      <c r="AT8" s="12" t="s">
        <v>77</v>
      </c>
      <c r="AV8" s="12">
        <v>10</v>
      </c>
      <c r="AW8" s="12" t="s">
        <v>117</v>
      </c>
      <c r="AY8" s="12" t="s">
        <v>118</v>
      </c>
    </row>
    <row r="9" spans="1:52" s="12" customFormat="1" x14ac:dyDescent="0.3">
      <c r="A9" s="12">
        <v>7</v>
      </c>
      <c r="B9" s="13"/>
      <c r="C9" s="13"/>
      <c r="D9" s="13" t="s">
        <v>4</v>
      </c>
      <c r="E9" s="13"/>
      <c r="F9" s="13"/>
      <c r="G9" s="13"/>
      <c r="H9" s="14">
        <v>36</v>
      </c>
      <c r="I9" s="14" t="str">
        <f t="shared" si="0"/>
        <v>Millennial Adults</v>
      </c>
      <c r="J9" s="12">
        <v>6</v>
      </c>
      <c r="K9" s="12">
        <v>35</v>
      </c>
      <c r="L9" s="12">
        <v>8</v>
      </c>
      <c r="M9" s="12">
        <v>18</v>
      </c>
      <c r="N9" s="12" t="s">
        <v>54</v>
      </c>
      <c r="O9" s="12">
        <v>0</v>
      </c>
      <c r="P9" s="12" t="s">
        <v>70</v>
      </c>
      <c r="R9" s="12" t="s">
        <v>3411</v>
      </c>
      <c r="T9" s="12">
        <v>0</v>
      </c>
      <c r="AC9" s="12" t="s">
        <v>86</v>
      </c>
      <c r="AD9" s="13"/>
      <c r="AE9" s="13"/>
      <c r="AF9" s="13" t="s">
        <v>31</v>
      </c>
      <c r="AG9" s="13"/>
      <c r="AH9" s="13"/>
      <c r="AI9" s="13"/>
      <c r="AJ9" s="13"/>
      <c r="AK9" s="13"/>
      <c r="AL9" s="13"/>
      <c r="AM9" s="13"/>
      <c r="AN9" s="12" t="s">
        <v>62</v>
      </c>
      <c r="AP9" s="12">
        <v>10</v>
      </c>
      <c r="AQ9" s="12">
        <v>6</v>
      </c>
      <c r="AR9" s="12">
        <v>50</v>
      </c>
      <c r="AS9" s="12" t="s">
        <v>119</v>
      </c>
      <c r="AT9" s="12" t="s">
        <v>77</v>
      </c>
      <c r="AV9" s="12">
        <v>8</v>
      </c>
      <c r="AW9" s="12" t="s">
        <v>120</v>
      </c>
      <c r="AX9" s="12" t="s">
        <v>121</v>
      </c>
      <c r="AY9" s="12" t="s">
        <v>122</v>
      </c>
    </row>
    <row r="10" spans="1:52" s="12" customFormat="1" x14ac:dyDescent="0.3">
      <c r="A10" s="12">
        <v>8</v>
      </c>
      <c r="B10" s="13"/>
      <c r="C10" s="13"/>
      <c r="D10" s="13"/>
      <c r="E10" s="13"/>
      <c r="F10" s="13" t="s">
        <v>6</v>
      </c>
      <c r="G10" s="13"/>
      <c r="H10" s="14">
        <v>47</v>
      </c>
      <c r="I10" s="14" t="str">
        <f t="shared" si="0"/>
        <v>YoungGenX</v>
      </c>
      <c r="J10" s="12">
        <v>8</v>
      </c>
      <c r="K10" s="12">
        <v>0</v>
      </c>
      <c r="L10" s="12">
        <v>8</v>
      </c>
      <c r="M10" s="12">
        <v>15</v>
      </c>
      <c r="N10" s="12" t="s">
        <v>123</v>
      </c>
      <c r="O10" s="12">
        <v>1</v>
      </c>
      <c r="P10" s="12" t="s">
        <v>124</v>
      </c>
      <c r="R10" s="12" t="s">
        <v>3422</v>
      </c>
      <c r="T10" s="12">
        <v>1</v>
      </c>
      <c r="U10" s="12" t="s">
        <v>82</v>
      </c>
      <c r="W10" s="12" t="s">
        <v>125</v>
      </c>
      <c r="Y10" s="12" t="s">
        <v>126</v>
      </c>
      <c r="AA10" s="12">
        <v>15</v>
      </c>
      <c r="AB10" s="12" t="s">
        <v>127</v>
      </c>
      <c r="AC10" s="12" t="s">
        <v>61</v>
      </c>
      <c r="AD10" s="13"/>
      <c r="AE10" s="13"/>
      <c r="AF10" s="13" t="s">
        <v>31</v>
      </c>
      <c r="AG10" s="13"/>
      <c r="AH10" s="13"/>
      <c r="AI10" s="13"/>
      <c r="AJ10" s="13"/>
      <c r="AK10" s="13"/>
      <c r="AL10" s="13"/>
      <c r="AM10" s="13"/>
      <c r="AN10" s="12" t="s">
        <v>75</v>
      </c>
      <c r="AP10" s="12">
        <v>6</v>
      </c>
      <c r="AQ10" s="12">
        <v>5</v>
      </c>
      <c r="AR10" s="12">
        <v>80</v>
      </c>
      <c r="AS10" s="12" t="s">
        <v>128</v>
      </c>
      <c r="AT10" s="12" t="s">
        <v>77</v>
      </c>
      <c r="AV10" s="12">
        <v>9</v>
      </c>
      <c r="AW10" s="12" t="s">
        <v>129</v>
      </c>
    </row>
    <row r="11" spans="1:52" s="12" customFormat="1" x14ac:dyDescent="0.3">
      <c r="A11" s="12">
        <v>9</v>
      </c>
      <c r="B11" s="13"/>
      <c r="C11" s="13" t="s">
        <v>3</v>
      </c>
      <c r="D11" s="13"/>
      <c r="E11" s="13"/>
      <c r="F11" s="13"/>
      <c r="G11" s="13"/>
      <c r="H11" s="14">
        <v>41</v>
      </c>
      <c r="I11" s="14" t="str">
        <f t="shared" si="0"/>
        <v>YoungGenX</v>
      </c>
      <c r="J11" s="12">
        <v>7</v>
      </c>
      <c r="K11" s="12">
        <v>10</v>
      </c>
      <c r="L11" s="12">
        <v>6</v>
      </c>
      <c r="M11" s="12">
        <v>30</v>
      </c>
      <c r="N11" s="12" t="s">
        <v>54</v>
      </c>
      <c r="O11" s="12">
        <v>0</v>
      </c>
      <c r="P11" s="12" t="s">
        <v>55</v>
      </c>
      <c r="R11" s="12" t="s">
        <v>3411</v>
      </c>
      <c r="T11" s="12">
        <v>1</v>
      </c>
      <c r="U11" s="12" t="s">
        <v>72</v>
      </c>
      <c r="W11" s="12" t="s">
        <v>83</v>
      </c>
      <c r="Y11" s="12" t="s">
        <v>59</v>
      </c>
      <c r="AA11" s="12">
        <v>1</v>
      </c>
      <c r="AB11" s="12" t="s">
        <v>130</v>
      </c>
      <c r="AC11" s="12" t="s">
        <v>74</v>
      </c>
      <c r="AD11" s="13"/>
      <c r="AE11" s="13"/>
      <c r="AF11" s="13"/>
      <c r="AG11" s="13"/>
      <c r="AH11" s="13"/>
      <c r="AI11" s="13" t="s">
        <v>34</v>
      </c>
      <c r="AJ11" s="13"/>
      <c r="AK11" s="13"/>
      <c r="AL11" s="13"/>
      <c r="AM11" s="13"/>
      <c r="AN11" s="12" t="s">
        <v>62</v>
      </c>
      <c r="AP11" s="12">
        <v>5</v>
      </c>
      <c r="AQ11" s="12">
        <v>5</v>
      </c>
      <c r="AR11" s="12">
        <v>5</v>
      </c>
      <c r="AS11" s="12" t="s">
        <v>131</v>
      </c>
      <c r="AT11" s="12" t="s">
        <v>77</v>
      </c>
      <c r="AV11" s="12">
        <v>10</v>
      </c>
      <c r="AW11" s="12" t="s">
        <v>132</v>
      </c>
      <c r="AX11" s="12" t="s">
        <v>133</v>
      </c>
      <c r="AY11" s="12" t="s">
        <v>134</v>
      </c>
    </row>
    <row r="12" spans="1:52" s="12" customFormat="1" x14ac:dyDescent="0.3">
      <c r="A12" s="12">
        <v>10</v>
      </c>
      <c r="B12" s="13" t="s">
        <v>2</v>
      </c>
      <c r="C12" s="13"/>
      <c r="D12" s="13"/>
      <c r="E12" s="13"/>
      <c r="F12" s="13"/>
      <c r="G12" s="13"/>
      <c r="H12" s="14">
        <v>33</v>
      </c>
      <c r="I12" s="14" t="str">
        <f t="shared" si="0"/>
        <v>Millennial Adults</v>
      </c>
      <c r="J12" s="12">
        <v>8</v>
      </c>
      <c r="K12" s="12">
        <v>0</v>
      </c>
      <c r="L12" s="12">
        <v>8</v>
      </c>
      <c r="M12" s="12">
        <v>2</v>
      </c>
      <c r="N12" s="12" t="s">
        <v>135</v>
      </c>
      <c r="O12" s="12">
        <v>1</v>
      </c>
      <c r="P12" s="12" t="s">
        <v>3413</v>
      </c>
      <c r="R12" s="12" t="s">
        <v>3411</v>
      </c>
      <c r="T12" s="12">
        <v>1</v>
      </c>
      <c r="U12" s="12" t="s">
        <v>137</v>
      </c>
      <c r="W12" s="12" t="s">
        <v>58</v>
      </c>
      <c r="Y12" s="12" t="s">
        <v>94</v>
      </c>
      <c r="AA12" s="12">
        <v>10</v>
      </c>
      <c r="AB12" s="12" t="s">
        <v>138</v>
      </c>
      <c r="AC12" s="12" t="s">
        <v>61</v>
      </c>
      <c r="AD12" s="13"/>
      <c r="AE12" s="13"/>
      <c r="AF12" s="13"/>
      <c r="AG12" s="13"/>
      <c r="AH12" s="13" t="s">
        <v>33</v>
      </c>
      <c r="AI12" s="13"/>
      <c r="AJ12" s="13"/>
      <c r="AK12" s="13"/>
      <c r="AL12" s="13"/>
      <c r="AM12" s="13"/>
      <c r="AN12" s="12" t="s">
        <v>87</v>
      </c>
      <c r="AP12" s="12">
        <v>6</v>
      </c>
      <c r="AQ12" s="12">
        <v>6</v>
      </c>
      <c r="AR12" s="12">
        <v>8</v>
      </c>
      <c r="AS12" s="12" t="s">
        <v>139</v>
      </c>
      <c r="AT12" s="12" t="s">
        <v>77</v>
      </c>
      <c r="AV12" s="12">
        <v>10</v>
      </c>
      <c r="AW12" s="12" t="s">
        <v>140</v>
      </c>
      <c r="AX12" s="12" t="s">
        <v>141</v>
      </c>
      <c r="AY12" s="12" t="s">
        <v>141</v>
      </c>
    </row>
    <row r="13" spans="1:52" s="12" customFormat="1" x14ac:dyDescent="0.3">
      <c r="A13" s="12">
        <v>11</v>
      </c>
      <c r="B13" s="13"/>
      <c r="C13" s="13" t="s">
        <v>3</v>
      </c>
      <c r="D13" s="13"/>
      <c r="E13" s="13"/>
      <c r="F13" s="13"/>
      <c r="G13" s="13"/>
      <c r="H13" s="14">
        <v>31</v>
      </c>
      <c r="I13" s="14" t="str">
        <f t="shared" si="0"/>
        <v>Millennial Adults</v>
      </c>
      <c r="J13" s="12">
        <v>7</v>
      </c>
      <c r="K13" s="12">
        <v>40</v>
      </c>
      <c r="L13" s="12">
        <v>12</v>
      </c>
      <c r="M13" s="12">
        <v>1</v>
      </c>
      <c r="N13" s="12" t="s">
        <v>69</v>
      </c>
      <c r="O13" s="12">
        <v>0</v>
      </c>
      <c r="P13" s="12" t="s">
        <v>142</v>
      </c>
      <c r="R13" s="12" t="s">
        <v>3422</v>
      </c>
      <c r="T13" s="12">
        <v>1</v>
      </c>
      <c r="U13" s="12" t="s">
        <v>143</v>
      </c>
      <c r="W13" s="12" t="s">
        <v>144</v>
      </c>
      <c r="Y13" s="12" t="s">
        <v>114</v>
      </c>
      <c r="AA13" s="12">
        <v>4</v>
      </c>
      <c r="AB13" s="12" t="s">
        <v>145</v>
      </c>
      <c r="AC13" s="12" t="s">
        <v>86</v>
      </c>
      <c r="AD13" s="13"/>
      <c r="AE13" s="13"/>
      <c r="AF13" s="13"/>
      <c r="AG13" s="13"/>
      <c r="AH13" s="13"/>
      <c r="AI13" s="13"/>
      <c r="AJ13" s="13"/>
      <c r="AK13" s="13"/>
      <c r="AL13" s="13" t="s">
        <v>37</v>
      </c>
      <c r="AM13" s="13"/>
      <c r="AP13" s="12">
        <v>0</v>
      </c>
      <c r="AQ13" s="12">
        <v>0</v>
      </c>
      <c r="AT13" s="12" t="s">
        <v>66</v>
      </c>
      <c r="AV13" s="12">
        <v>9</v>
      </c>
      <c r="AW13" s="12" t="s">
        <v>146</v>
      </c>
      <c r="AX13" s="12" t="s">
        <v>147</v>
      </c>
    </row>
    <row r="14" spans="1:52" s="12" customFormat="1" x14ac:dyDescent="0.3">
      <c r="A14" s="12">
        <v>12</v>
      </c>
      <c r="B14" s="13" t="s">
        <v>2</v>
      </c>
      <c r="C14" s="13"/>
      <c r="D14" s="13"/>
      <c r="E14" s="13"/>
      <c r="F14" s="13"/>
      <c r="G14" s="13"/>
      <c r="H14" s="14">
        <v>30</v>
      </c>
      <c r="I14" s="14" t="str">
        <f t="shared" si="0"/>
        <v>Millennial Adults</v>
      </c>
      <c r="J14" s="12">
        <v>8</v>
      </c>
      <c r="K14" s="12">
        <v>30</v>
      </c>
      <c r="L14" s="12">
        <v>9</v>
      </c>
      <c r="M14" s="12">
        <v>12</v>
      </c>
      <c r="N14" s="12" t="s">
        <v>135</v>
      </c>
      <c r="O14" s="12">
        <v>1</v>
      </c>
      <c r="P14" s="12" t="s">
        <v>70</v>
      </c>
      <c r="R14" s="12" t="s">
        <v>3410</v>
      </c>
      <c r="T14" s="12">
        <v>1</v>
      </c>
      <c r="U14" s="12" t="s">
        <v>148</v>
      </c>
      <c r="X14" s="12" t="s">
        <v>149</v>
      </c>
      <c r="Y14" s="12" t="s">
        <v>59</v>
      </c>
      <c r="AA14" s="12">
        <v>1</v>
      </c>
      <c r="AB14" s="12" t="s">
        <v>150</v>
      </c>
      <c r="AC14" s="12" t="s">
        <v>61</v>
      </c>
      <c r="AD14" s="13"/>
      <c r="AE14" s="13" t="s">
        <v>30</v>
      </c>
      <c r="AF14" s="13"/>
      <c r="AG14" s="13"/>
      <c r="AH14" s="13"/>
      <c r="AI14" s="13"/>
      <c r="AJ14" s="13"/>
      <c r="AK14" s="13"/>
      <c r="AL14" s="13"/>
      <c r="AM14" s="13"/>
      <c r="AN14" s="12" t="s">
        <v>75</v>
      </c>
      <c r="AP14" s="12">
        <v>30</v>
      </c>
      <c r="AQ14" s="12">
        <v>20</v>
      </c>
      <c r="AR14" s="12">
        <v>2</v>
      </c>
      <c r="AS14" s="12" t="s">
        <v>153</v>
      </c>
      <c r="AT14" s="12" t="s">
        <v>77</v>
      </c>
      <c r="AV14" s="12">
        <v>10</v>
      </c>
      <c r="AW14" s="12" t="s">
        <v>154</v>
      </c>
      <c r="AX14" s="12" t="s">
        <v>155</v>
      </c>
      <c r="AY14" s="12" t="s">
        <v>156</v>
      </c>
    </row>
    <row r="15" spans="1:52" s="12" customFormat="1" x14ac:dyDescent="0.3">
      <c r="A15" s="12">
        <v>13</v>
      </c>
      <c r="B15" s="13"/>
      <c r="C15" s="13"/>
      <c r="D15" s="13"/>
      <c r="E15" s="13"/>
      <c r="F15" s="13" t="s">
        <v>6</v>
      </c>
      <c r="G15" s="13"/>
      <c r="H15" s="14">
        <v>26</v>
      </c>
      <c r="I15" s="14" t="str">
        <f t="shared" si="0"/>
        <v>YoungMillennials</v>
      </c>
      <c r="J15" s="12">
        <v>6</v>
      </c>
      <c r="K15" s="12">
        <v>120</v>
      </c>
      <c r="L15" s="12">
        <v>9</v>
      </c>
      <c r="M15" s="12">
        <v>3</v>
      </c>
      <c r="N15" s="12" t="s">
        <v>54</v>
      </c>
      <c r="O15" s="12">
        <v>0</v>
      </c>
      <c r="P15" s="12" t="s">
        <v>100</v>
      </c>
      <c r="R15" s="12" t="s">
        <v>3412</v>
      </c>
      <c r="T15" s="12">
        <v>1</v>
      </c>
      <c r="U15" s="12" t="s">
        <v>157</v>
      </c>
      <c r="W15" s="12" t="s">
        <v>83</v>
      </c>
      <c r="Y15" s="12" t="s">
        <v>158</v>
      </c>
      <c r="AA15" s="12">
        <v>5</v>
      </c>
      <c r="AC15" s="12" t="s">
        <v>61</v>
      </c>
      <c r="AD15" s="13"/>
      <c r="AE15" s="13"/>
      <c r="AF15" s="13"/>
      <c r="AG15" s="13"/>
      <c r="AH15" s="13"/>
      <c r="AI15" s="13" t="s">
        <v>34</v>
      </c>
      <c r="AJ15" s="13"/>
      <c r="AK15" s="13"/>
      <c r="AL15" s="13"/>
      <c r="AM15" s="13"/>
      <c r="AN15" s="12" t="s">
        <v>62</v>
      </c>
      <c r="AP15" s="12">
        <v>4</v>
      </c>
      <c r="AQ15" s="12">
        <v>1</v>
      </c>
      <c r="AR15" s="12">
        <v>90</v>
      </c>
      <c r="AS15" s="12" t="s">
        <v>159</v>
      </c>
      <c r="AT15" s="12" t="s">
        <v>77</v>
      </c>
      <c r="AV15" s="12">
        <v>8</v>
      </c>
      <c r="AW15" s="12" t="s">
        <v>160</v>
      </c>
      <c r="AX15" s="12" t="s">
        <v>161</v>
      </c>
      <c r="AY15" s="12" t="s">
        <v>162</v>
      </c>
    </row>
    <row r="16" spans="1:52" s="12" customFormat="1" x14ac:dyDescent="0.3">
      <c r="A16" s="12">
        <v>14</v>
      </c>
      <c r="B16" s="13"/>
      <c r="C16" s="13"/>
      <c r="D16" s="13"/>
      <c r="E16" s="13"/>
      <c r="F16" s="13" t="s">
        <v>6</v>
      </c>
      <c r="G16" s="13"/>
      <c r="H16" s="14">
        <v>22</v>
      </c>
      <c r="I16" s="14" t="str">
        <f t="shared" si="0"/>
        <v>GenZ</v>
      </c>
      <c r="J16" s="12">
        <v>8</v>
      </c>
      <c r="K16" s="12">
        <v>30</v>
      </c>
      <c r="L16" s="12">
        <v>14</v>
      </c>
      <c r="M16" s="12">
        <v>50</v>
      </c>
      <c r="N16" s="12" t="s">
        <v>105</v>
      </c>
      <c r="O16" s="12">
        <v>1</v>
      </c>
      <c r="P16" s="12" t="s">
        <v>70</v>
      </c>
      <c r="R16" s="12" t="s">
        <v>3411</v>
      </c>
      <c r="T16" s="12">
        <v>0</v>
      </c>
      <c r="AC16" s="12" t="s">
        <v>163</v>
      </c>
      <c r="AD16" s="13"/>
      <c r="AE16" s="13"/>
      <c r="AF16" s="13"/>
      <c r="AG16" s="13"/>
      <c r="AH16" s="13"/>
      <c r="AI16" s="13" t="s">
        <v>34</v>
      </c>
      <c r="AJ16" s="13"/>
      <c r="AK16" s="13"/>
      <c r="AL16" s="13"/>
      <c r="AM16" s="13"/>
      <c r="AN16" s="12" t="s">
        <v>164</v>
      </c>
      <c r="AP16" s="12">
        <v>2</v>
      </c>
      <c r="AQ16" s="12">
        <v>4</v>
      </c>
      <c r="AR16" s="12">
        <v>10</v>
      </c>
      <c r="AS16" s="12" t="s">
        <v>165</v>
      </c>
      <c r="AT16" s="12" t="s">
        <v>66</v>
      </c>
      <c r="AV16" s="12">
        <v>10</v>
      </c>
      <c r="AW16" s="12" t="s">
        <v>166</v>
      </c>
      <c r="AX16" s="12" t="s">
        <v>37</v>
      </c>
      <c r="AY16" s="12" t="s">
        <v>37</v>
      </c>
    </row>
    <row r="17" spans="1:51" s="12" customFormat="1" x14ac:dyDescent="0.3">
      <c r="A17" s="12">
        <v>15</v>
      </c>
      <c r="B17" s="13" t="s">
        <v>2</v>
      </c>
      <c r="C17" s="13" t="s">
        <v>3</v>
      </c>
      <c r="D17" s="13"/>
      <c r="E17" s="13"/>
      <c r="F17" s="13" t="s">
        <v>6</v>
      </c>
      <c r="G17" s="13"/>
      <c r="H17" s="14">
        <v>38</v>
      </c>
      <c r="I17" s="14" t="str">
        <f t="shared" si="0"/>
        <v>Millennial Adults</v>
      </c>
      <c r="J17" s="12">
        <v>8</v>
      </c>
      <c r="K17" s="12">
        <v>50</v>
      </c>
      <c r="L17" s="12">
        <v>9</v>
      </c>
      <c r="M17" s="12">
        <v>15</v>
      </c>
      <c r="N17" s="12" t="s">
        <v>123</v>
      </c>
      <c r="O17" s="12">
        <v>1</v>
      </c>
      <c r="P17" s="12" t="s">
        <v>55</v>
      </c>
      <c r="R17" s="12" t="s">
        <v>3422</v>
      </c>
      <c r="T17" s="12">
        <v>1</v>
      </c>
      <c r="U17" s="12" t="s">
        <v>143</v>
      </c>
      <c r="W17" s="12" t="s">
        <v>83</v>
      </c>
      <c r="Y17" s="12" t="s">
        <v>94</v>
      </c>
      <c r="AA17" s="12">
        <v>3</v>
      </c>
      <c r="AB17" s="12" t="s">
        <v>167</v>
      </c>
      <c r="AC17" s="12" t="s">
        <v>86</v>
      </c>
      <c r="AD17" s="13"/>
      <c r="AE17" s="13"/>
      <c r="AF17" s="13" t="s">
        <v>31</v>
      </c>
      <c r="AG17" s="13" t="s">
        <v>32</v>
      </c>
      <c r="AH17" s="13"/>
      <c r="AI17" s="13"/>
      <c r="AJ17" s="13"/>
      <c r="AK17" s="13"/>
      <c r="AL17" s="13"/>
      <c r="AM17" s="13"/>
      <c r="AN17" s="12" t="s">
        <v>75</v>
      </c>
      <c r="AP17" s="12">
        <v>6</v>
      </c>
      <c r="AQ17" s="12">
        <v>6</v>
      </c>
      <c r="AR17" s="12">
        <v>16</v>
      </c>
      <c r="AS17" s="12" t="s">
        <v>168</v>
      </c>
      <c r="AT17" s="12" t="s">
        <v>77</v>
      </c>
      <c r="AV17" s="12">
        <v>10</v>
      </c>
      <c r="AW17" s="12" t="s">
        <v>169</v>
      </c>
      <c r="AX17" s="12" t="s">
        <v>170</v>
      </c>
      <c r="AY17" s="12" t="s">
        <v>171</v>
      </c>
    </row>
    <row r="18" spans="1:51" s="12" customFormat="1" x14ac:dyDescent="0.3">
      <c r="A18" s="12">
        <v>16</v>
      </c>
      <c r="B18" s="13" t="s">
        <v>2</v>
      </c>
      <c r="C18" s="13" t="s">
        <v>3</v>
      </c>
      <c r="D18" s="13"/>
      <c r="E18" s="13" t="s">
        <v>5</v>
      </c>
      <c r="F18" s="13" t="s">
        <v>6</v>
      </c>
      <c r="G18" s="13"/>
      <c r="H18" s="14">
        <v>25</v>
      </c>
      <c r="I18" s="14" t="str">
        <f t="shared" si="0"/>
        <v>YoungMillennials</v>
      </c>
      <c r="J18" s="12">
        <v>8</v>
      </c>
      <c r="K18" s="12">
        <v>120</v>
      </c>
      <c r="L18" s="12">
        <v>12</v>
      </c>
      <c r="M18" s="12">
        <v>12</v>
      </c>
      <c r="N18" s="12" t="s">
        <v>69</v>
      </c>
      <c r="O18" s="12">
        <v>1</v>
      </c>
      <c r="P18" s="12" t="s">
        <v>55</v>
      </c>
      <c r="R18" s="12" t="s">
        <v>3422</v>
      </c>
      <c r="T18" s="12">
        <v>1</v>
      </c>
      <c r="U18" s="12" t="s">
        <v>172</v>
      </c>
      <c r="X18" s="12" t="s">
        <v>173</v>
      </c>
      <c r="Y18" s="12" t="s">
        <v>94</v>
      </c>
      <c r="AA18" s="12">
        <v>4</v>
      </c>
      <c r="AB18" s="12" t="s">
        <v>174</v>
      </c>
      <c r="AC18" s="12" t="s">
        <v>163</v>
      </c>
      <c r="AD18" s="13"/>
      <c r="AE18" s="13"/>
      <c r="AF18" s="13"/>
      <c r="AG18" s="13" t="s">
        <v>32</v>
      </c>
      <c r="AH18" s="13"/>
      <c r="AI18" s="13"/>
      <c r="AJ18" s="13"/>
      <c r="AK18" s="13"/>
      <c r="AL18" s="13"/>
      <c r="AM18" s="13"/>
      <c r="AN18" s="12" t="s">
        <v>87</v>
      </c>
      <c r="AP18" s="12">
        <v>6</v>
      </c>
      <c r="AQ18" s="12">
        <v>4</v>
      </c>
      <c r="AR18" s="12">
        <v>120</v>
      </c>
      <c r="AS18" s="12" t="s">
        <v>175</v>
      </c>
      <c r="AU18" s="12" t="s">
        <v>176</v>
      </c>
      <c r="AV18" s="12">
        <v>8</v>
      </c>
      <c r="AW18" s="12" t="s">
        <v>177</v>
      </c>
    </row>
    <row r="19" spans="1:51" s="12" customFormat="1" x14ac:dyDescent="0.3">
      <c r="A19" s="12">
        <v>17</v>
      </c>
      <c r="B19" s="13"/>
      <c r="C19" s="13"/>
      <c r="D19" s="13"/>
      <c r="E19" s="13"/>
      <c r="F19" s="13" t="s">
        <v>6</v>
      </c>
      <c r="G19" s="13"/>
      <c r="H19" s="14">
        <v>24</v>
      </c>
      <c r="I19" s="14" t="str">
        <f t="shared" si="0"/>
        <v>YoungMillennials</v>
      </c>
      <c r="J19" s="12">
        <v>8</v>
      </c>
      <c r="K19" s="12">
        <v>0</v>
      </c>
      <c r="L19" s="12">
        <v>10</v>
      </c>
      <c r="M19" s="12">
        <v>6</v>
      </c>
      <c r="N19" s="12" t="s">
        <v>69</v>
      </c>
      <c r="O19" s="12">
        <v>1</v>
      </c>
      <c r="P19" s="12" t="s">
        <v>55</v>
      </c>
      <c r="S19" s="12" t="s">
        <v>178</v>
      </c>
      <c r="T19" s="12">
        <v>1</v>
      </c>
      <c r="U19" s="12" t="s">
        <v>72</v>
      </c>
      <c r="W19" s="12" t="s">
        <v>83</v>
      </c>
      <c r="Y19" s="12" t="s">
        <v>59</v>
      </c>
      <c r="AA19" s="12">
        <v>3</v>
      </c>
      <c r="AB19" s="12" t="s">
        <v>179</v>
      </c>
      <c r="AC19" s="12" t="s">
        <v>163</v>
      </c>
      <c r="AD19" s="13"/>
      <c r="AE19" s="13"/>
      <c r="AF19" s="13"/>
      <c r="AG19" s="13"/>
      <c r="AH19" s="13" t="s">
        <v>33</v>
      </c>
      <c r="AI19" s="13"/>
      <c r="AJ19" s="13"/>
      <c r="AK19" s="13"/>
      <c r="AL19" s="13"/>
      <c r="AM19" s="13" t="s">
        <v>180</v>
      </c>
      <c r="AO19" s="12" t="s">
        <v>181</v>
      </c>
      <c r="AP19" s="12">
        <v>8</v>
      </c>
      <c r="AQ19" s="12">
        <v>3</v>
      </c>
      <c r="AR19" s="12">
        <v>10</v>
      </c>
      <c r="AS19" s="12" t="s">
        <v>182</v>
      </c>
      <c r="AU19" s="12" t="s">
        <v>183</v>
      </c>
      <c r="AV19" s="12">
        <v>8</v>
      </c>
      <c r="AW19" s="12" t="s">
        <v>184</v>
      </c>
      <c r="AX19" s="12" t="s">
        <v>185</v>
      </c>
      <c r="AY19" s="12" t="s">
        <v>186</v>
      </c>
    </row>
    <row r="20" spans="1:51" s="12" customFormat="1" x14ac:dyDescent="0.3">
      <c r="A20" s="12">
        <v>18</v>
      </c>
      <c r="B20" s="13" t="s">
        <v>2</v>
      </c>
      <c r="C20" s="13"/>
      <c r="D20" s="13"/>
      <c r="E20" s="13"/>
      <c r="F20" s="13"/>
      <c r="G20" s="13"/>
      <c r="H20" s="14">
        <v>28</v>
      </c>
      <c r="I20" s="14" t="str">
        <f t="shared" si="0"/>
        <v>YoungMillennials</v>
      </c>
      <c r="J20" s="12">
        <v>6</v>
      </c>
      <c r="K20" s="12">
        <v>0</v>
      </c>
      <c r="L20" s="12">
        <v>10</v>
      </c>
      <c r="M20" s="12">
        <v>20</v>
      </c>
      <c r="N20" s="12" t="s">
        <v>123</v>
      </c>
      <c r="O20" s="12">
        <v>1</v>
      </c>
      <c r="P20" s="12" t="s">
        <v>55</v>
      </c>
      <c r="R20" s="12" t="s">
        <v>3422</v>
      </c>
      <c r="T20" s="12">
        <v>0</v>
      </c>
      <c r="AC20" s="12" t="s">
        <v>61</v>
      </c>
      <c r="AD20" s="13"/>
      <c r="AE20" s="13"/>
      <c r="AF20" s="13"/>
      <c r="AG20" s="13"/>
      <c r="AH20" s="13"/>
      <c r="AI20" s="13" t="s">
        <v>34</v>
      </c>
      <c r="AJ20" s="13"/>
      <c r="AK20" s="13"/>
      <c r="AL20" s="13"/>
      <c r="AM20" s="13"/>
      <c r="AN20" s="12" t="s">
        <v>75</v>
      </c>
      <c r="AP20" s="12">
        <v>12</v>
      </c>
      <c r="AQ20" s="12">
        <v>6</v>
      </c>
      <c r="AR20" s="12">
        <v>12</v>
      </c>
      <c r="AS20" s="12" t="s">
        <v>187</v>
      </c>
      <c r="AT20" s="12" t="s">
        <v>77</v>
      </c>
      <c r="AV20" s="12">
        <v>10</v>
      </c>
      <c r="AW20" s="12" t="s">
        <v>188</v>
      </c>
      <c r="AX20" s="12" t="s">
        <v>189</v>
      </c>
      <c r="AY20" s="12" t="s">
        <v>190</v>
      </c>
    </row>
    <row r="21" spans="1:51" s="12" customFormat="1" x14ac:dyDescent="0.3">
      <c r="A21" s="12">
        <v>19</v>
      </c>
      <c r="B21" s="13"/>
      <c r="C21" s="13" t="s">
        <v>3</v>
      </c>
      <c r="D21" s="13" t="s">
        <v>4</v>
      </c>
      <c r="E21" s="13"/>
      <c r="F21" s="13" t="s">
        <v>6</v>
      </c>
      <c r="G21" s="13"/>
      <c r="H21" s="14">
        <v>32</v>
      </c>
      <c r="I21" s="14" t="str">
        <f t="shared" si="0"/>
        <v>Millennial Adults</v>
      </c>
      <c r="J21" s="12">
        <v>6</v>
      </c>
      <c r="K21" s="12">
        <v>40</v>
      </c>
      <c r="L21" s="12">
        <v>12</v>
      </c>
      <c r="M21" s="12">
        <v>30</v>
      </c>
      <c r="N21" s="12" t="s">
        <v>191</v>
      </c>
      <c r="O21" s="12">
        <v>1</v>
      </c>
      <c r="P21" s="12" t="s">
        <v>81</v>
      </c>
      <c r="R21" s="12" t="s">
        <v>3412</v>
      </c>
      <c r="T21" s="12">
        <v>1</v>
      </c>
      <c r="U21" s="12" t="s">
        <v>148</v>
      </c>
      <c r="W21" s="12" t="s">
        <v>83</v>
      </c>
      <c r="Y21" s="12" t="s">
        <v>94</v>
      </c>
      <c r="AA21" s="12">
        <v>3</v>
      </c>
      <c r="AB21" s="12" t="s">
        <v>192</v>
      </c>
      <c r="AC21" s="12" t="s">
        <v>74</v>
      </c>
      <c r="AD21" s="13"/>
      <c r="AE21" s="13"/>
      <c r="AF21" s="13" t="s">
        <v>31</v>
      </c>
      <c r="AG21" s="13"/>
      <c r="AH21" s="13"/>
      <c r="AI21" s="13"/>
      <c r="AJ21" s="13"/>
      <c r="AK21" s="13"/>
      <c r="AL21" s="13"/>
      <c r="AM21" s="13"/>
      <c r="AN21" s="12" t="s">
        <v>164</v>
      </c>
      <c r="AP21" s="12">
        <v>6</v>
      </c>
      <c r="AQ21" s="12">
        <v>3</v>
      </c>
      <c r="AR21" s="12">
        <v>15</v>
      </c>
      <c r="AS21" s="12" t="s">
        <v>193</v>
      </c>
      <c r="AT21" s="12" t="s">
        <v>194</v>
      </c>
      <c r="AV21" s="12">
        <v>10</v>
      </c>
      <c r="AW21" s="12" t="s">
        <v>195</v>
      </c>
      <c r="AY21" s="12" t="s">
        <v>196</v>
      </c>
    </row>
    <row r="22" spans="1:51" s="12" customFormat="1" x14ac:dyDescent="0.3">
      <c r="A22" s="12">
        <v>20</v>
      </c>
      <c r="B22" s="13" t="s">
        <v>2</v>
      </c>
      <c r="C22" s="13"/>
      <c r="D22" s="13"/>
      <c r="E22" s="13"/>
      <c r="F22" s="13"/>
      <c r="G22" s="13"/>
      <c r="H22" s="14">
        <v>42</v>
      </c>
      <c r="I22" s="14" t="str">
        <f t="shared" si="0"/>
        <v>YoungGenX</v>
      </c>
      <c r="J22" s="12">
        <v>8</v>
      </c>
      <c r="K22" s="12">
        <v>30</v>
      </c>
      <c r="L22" s="12">
        <v>8</v>
      </c>
      <c r="M22" s="12">
        <v>4</v>
      </c>
      <c r="N22" s="12" t="s">
        <v>105</v>
      </c>
      <c r="O22" s="12">
        <v>0</v>
      </c>
      <c r="P22" s="12" t="s">
        <v>142</v>
      </c>
      <c r="R22" s="12" t="s">
        <v>3412</v>
      </c>
      <c r="T22" s="12">
        <v>0</v>
      </c>
      <c r="AC22" s="12" t="s">
        <v>61</v>
      </c>
      <c r="AD22" s="13"/>
      <c r="AE22" s="13"/>
      <c r="AF22" s="13" t="s">
        <v>31</v>
      </c>
      <c r="AG22" s="13"/>
      <c r="AH22" s="13"/>
      <c r="AI22" s="13"/>
      <c r="AJ22" s="13"/>
      <c r="AK22" s="13"/>
      <c r="AL22" s="13"/>
      <c r="AM22" s="13"/>
      <c r="AN22" s="12" t="s">
        <v>75</v>
      </c>
      <c r="AP22" s="12">
        <v>6</v>
      </c>
      <c r="AQ22" s="12">
        <v>6</v>
      </c>
      <c r="AR22" s="12">
        <v>20</v>
      </c>
      <c r="AS22" s="12" t="s">
        <v>197</v>
      </c>
      <c r="AT22" s="12" t="s">
        <v>77</v>
      </c>
      <c r="AV22" s="12">
        <v>8</v>
      </c>
      <c r="AW22" s="12" t="s">
        <v>198</v>
      </c>
      <c r="AX22" s="12" t="s">
        <v>199</v>
      </c>
    </row>
    <row r="23" spans="1:51" s="12" customFormat="1" x14ac:dyDescent="0.3">
      <c r="A23" s="12">
        <v>21</v>
      </c>
      <c r="B23" s="13"/>
      <c r="C23" s="13" t="s">
        <v>3</v>
      </c>
      <c r="D23" s="13"/>
      <c r="E23" s="13"/>
      <c r="F23" s="13"/>
      <c r="G23" s="13"/>
      <c r="H23" s="14">
        <v>45</v>
      </c>
      <c r="I23" s="14" t="str">
        <f t="shared" si="0"/>
        <v>YoungGenX</v>
      </c>
      <c r="J23" s="12">
        <v>7</v>
      </c>
      <c r="K23" s="12">
        <v>0</v>
      </c>
      <c r="L23" s="12">
        <v>3</v>
      </c>
      <c r="M23" s="12">
        <v>10</v>
      </c>
      <c r="N23" s="12" t="s">
        <v>54</v>
      </c>
      <c r="O23" s="12">
        <v>0</v>
      </c>
      <c r="P23" s="12" t="s">
        <v>81</v>
      </c>
      <c r="R23" s="12" t="s">
        <v>3411</v>
      </c>
      <c r="T23" s="12">
        <v>1</v>
      </c>
      <c r="U23" s="12" t="s">
        <v>200</v>
      </c>
      <c r="W23" s="12" t="s">
        <v>58</v>
      </c>
      <c r="Y23" s="12" t="s">
        <v>94</v>
      </c>
      <c r="AA23" s="12">
        <v>17</v>
      </c>
      <c r="AB23" s="12" t="s">
        <v>201</v>
      </c>
      <c r="AC23" s="12" t="s">
        <v>86</v>
      </c>
      <c r="AD23" s="13"/>
      <c r="AE23" s="13"/>
      <c r="AF23" s="13"/>
      <c r="AG23" s="13"/>
      <c r="AH23" s="13" t="s">
        <v>33</v>
      </c>
      <c r="AI23" s="13"/>
      <c r="AJ23" s="13"/>
      <c r="AK23" s="13"/>
      <c r="AL23" s="13"/>
      <c r="AM23" s="13"/>
      <c r="AN23" s="12" t="s">
        <v>62</v>
      </c>
      <c r="AP23" s="12">
        <v>2</v>
      </c>
      <c r="AQ23" s="12">
        <v>2</v>
      </c>
      <c r="AR23" s="12">
        <v>6</v>
      </c>
      <c r="AS23" s="12" t="s">
        <v>202</v>
      </c>
      <c r="AU23" s="12" t="s">
        <v>203</v>
      </c>
      <c r="AV23" s="12">
        <v>8</v>
      </c>
      <c r="AW23" s="12" t="s">
        <v>204</v>
      </c>
    </row>
    <row r="24" spans="1:51" s="12" customFormat="1" x14ac:dyDescent="0.3">
      <c r="A24" s="12">
        <v>22</v>
      </c>
      <c r="B24" s="13"/>
      <c r="C24" s="13"/>
      <c r="D24" s="13"/>
      <c r="E24" s="13"/>
      <c r="F24" s="13" t="s">
        <v>6</v>
      </c>
      <c r="G24" s="13"/>
      <c r="H24" s="14">
        <v>40</v>
      </c>
      <c r="I24" s="14" t="str">
        <f t="shared" si="0"/>
        <v>YoungGenX</v>
      </c>
      <c r="J24" s="12">
        <v>7</v>
      </c>
      <c r="K24" s="12">
        <v>180</v>
      </c>
      <c r="L24" s="12">
        <v>12</v>
      </c>
      <c r="M24" s="12">
        <v>6</v>
      </c>
      <c r="N24" s="12" t="s">
        <v>123</v>
      </c>
      <c r="O24" s="12">
        <v>0</v>
      </c>
      <c r="Q24" s="12" t="s">
        <v>37</v>
      </c>
      <c r="R24" s="12" t="s">
        <v>3422</v>
      </c>
      <c r="T24" s="12">
        <v>1</v>
      </c>
      <c r="U24" s="12" t="s">
        <v>72</v>
      </c>
      <c r="W24" s="12" t="s">
        <v>113</v>
      </c>
      <c r="Y24" s="12" t="s">
        <v>59</v>
      </c>
      <c r="AA24" s="12">
        <v>8</v>
      </c>
      <c r="AB24" s="12" t="s">
        <v>205</v>
      </c>
      <c r="AC24" s="12" t="s">
        <v>86</v>
      </c>
      <c r="AD24" s="13"/>
      <c r="AE24" s="13"/>
      <c r="AF24" s="13"/>
      <c r="AG24" s="13" t="s">
        <v>32</v>
      </c>
      <c r="AH24" s="13"/>
      <c r="AI24" s="13"/>
      <c r="AJ24" s="13"/>
      <c r="AK24" s="13"/>
      <c r="AL24" s="13"/>
      <c r="AM24" s="13"/>
      <c r="AN24" s="12" t="s">
        <v>87</v>
      </c>
      <c r="AP24" s="12">
        <v>2</v>
      </c>
      <c r="AQ24" s="12">
        <v>4</v>
      </c>
      <c r="AR24" s="12">
        <v>4</v>
      </c>
      <c r="AS24" s="12" t="s">
        <v>206</v>
      </c>
      <c r="AT24" s="12" t="s">
        <v>194</v>
      </c>
      <c r="AV24" s="12">
        <v>9</v>
      </c>
      <c r="AW24" s="12" t="s">
        <v>207</v>
      </c>
    </row>
    <row r="25" spans="1:51" s="12" customFormat="1" x14ac:dyDescent="0.3">
      <c r="A25" s="12">
        <v>23</v>
      </c>
      <c r="B25" s="13"/>
      <c r="C25" s="13" t="s">
        <v>3</v>
      </c>
      <c r="D25" s="13"/>
      <c r="E25" s="13"/>
      <c r="F25" s="13" t="s">
        <v>6</v>
      </c>
      <c r="G25" s="13"/>
      <c r="H25" s="14">
        <v>39</v>
      </c>
      <c r="I25" s="14" t="str">
        <f t="shared" si="0"/>
        <v>Millennial Adults</v>
      </c>
      <c r="J25" s="12">
        <v>7</v>
      </c>
      <c r="K25" s="12">
        <v>60</v>
      </c>
      <c r="L25" s="12">
        <v>5</v>
      </c>
      <c r="M25" s="12">
        <v>8</v>
      </c>
      <c r="N25" s="12" t="s">
        <v>99</v>
      </c>
      <c r="O25" s="12">
        <v>1</v>
      </c>
      <c r="P25" s="12" t="s">
        <v>70</v>
      </c>
      <c r="R25" s="12" t="s">
        <v>3422</v>
      </c>
      <c r="T25" s="12">
        <v>0</v>
      </c>
      <c r="AC25" s="12" t="s">
        <v>74</v>
      </c>
      <c r="AD25" s="13"/>
      <c r="AE25" s="13"/>
      <c r="AF25" s="13"/>
      <c r="AG25" s="13"/>
      <c r="AH25" s="13"/>
      <c r="AI25" s="13" t="s">
        <v>34</v>
      </c>
      <c r="AJ25" s="13"/>
      <c r="AK25" s="13"/>
      <c r="AL25" s="13"/>
      <c r="AM25" s="13"/>
      <c r="AN25" s="12" t="s">
        <v>75</v>
      </c>
      <c r="AP25" s="12">
        <v>4</v>
      </c>
      <c r="AQ25" s="12">
        <v>4</v>
      </c>
      <c r="AR25" s="12">
        <v>10</v>
      </c>
      <c r="AS25" s="12" t="s">
        <v>208</v>
      </c>
      <c r="AT25" s="12" t="s">
        <v>77</v>
      </c>
      <c r="AV25" s="12">
        <v>8</v>
      </c>
      <c r="AW25" s="12" t="s">
        <v>209</v>
      </c>
      <c r="AX25" s="12" t="s">
        <v>210</v>
      </c>
    </row>
    <row r="26" spans="1:51" s="12" customFormat="1" x14ac:dyDescent="0.3">
      <c r="A26" s="12">
        <v>24</v>
      </c>
      <c r="B26" s="13"/>
      <c r="C26" s="13"/>
      <c r="D26" s="13"/>
      <c r="E26" s="13"/>
      <c r="F26" s="13" t="s">
        <v>6</v>
      </c>
      <c r="G26" s="13"/>
      <c r="H26" s="14">
        <v>45</v>
      </c>
      <c r="I26" s="14" t="str">
        <f t="shared" si="0"/>
        <v>YoungGenX</v>
      </c>
      <c r="J26" s="12">
        <v>7</v>
      </c>
      <c r="K26" s="12">
        <v>30</v>
      </c>
      <c r="L26" s="12">
        <v>6</v>
      </c>
      <c r="M26" s="12">
        <v>10</v>
      </c>
      <c r="N26" s="12" t="s">
        <v>191</v>
      </c>
      <c r="O26" s="12">
        <v>0</v>
      </c>
      <c r="P26" s="12" t="s">
        <v>100</v>
      </c>
      <c r="R26" s="12" t="s">
        <v>3411</v>
      </c>
      <c r="T26" s="12">
        <v>0</v>
      </c>
      <c r="AC26" s="12" t="s">
        <v>86</v>
      </c>
      <c r="AD26" s="13"/>
      <c r="AE26" s="13"/>
      <c r="AF26" s="13"/>
      <c r="AG26" s="13"/>
      <c r="AH26" s="13"/>
      <c r="AI26" s="13" t="s">
        <v>34</v>
      </c>
      <c r="AJ26" s="13"/>
      <c r="AK26" s="13"/>
      <c r="AL26" s="13"/>
      <c r="AM26" s="13"/>
      <c r="AN26" s="12" t="s">
        <v>62</v>
      </c>
      <c r="AP26" s="12">
        <v>3</v>
      </c>
      <c r="AQ26" s="12">
        <v>4</v>
      </c>
      <c r="AR26" s="12">
        <v>7</v>
      </c>
      <c r="AS26" s="12" t="s">
        <v>211</v>
      </c>
      <c r="AT26" s="12" t="s">
        <v>77</v>
      </c>
      <c r="AV26" s="12">
        <v>9</v>
      </c>
      <c r="AW26" s="12" t="s">
        <v>212</v>
      </c>
      <c r="AX26" s="12" t="s">
        <v>213</v>
      </c>
      <c r="AY26" s="12" t="s">
        <v>214</v>
      </c>
    </row>
    <row r="27" spans="1:51" s="12" customFormat="1" x14ac:dyDescent="0.3">
      <c r="A27" s="12">
        <v>25</v>
      </c>
      <c r="B27" s="13"/>
      <c r="C27" s="13"/>
      <c r="D27" s="13"/>
      <c r="E27" s="13"/>
      <c r="F27" s="13" t="s">
        <v>6</v>
      </c>
      <c r="G27" s="13"/>
      <c r="H27" s="14">
        <v>31</v>
      </c>
      <c r="I27" s="14" t="str">
        <f t="shared" si="0"/>
        <v>Millennial Adults</v>
      </c>
      <c r="J27" s="12">
        <v>8</v>
      </c>
      <c r="K27" s="12">
        <v>45</v>
      </c>
      <c r="L27" s="12">
        <v>10</v>
      </c>
      <c r="M27" s="12">
        <v>30</v>
      </c>
      <c r="N27" s="12" t="s">
        <v>69</v>
      </c>
      <c r="O27" s="12">
        <v>0</v>
      </c>
      <c r="P27" s="12" t="s">
        <v>100</v>
      </c>
      <c r="R27" s="12" t="s">
        <v>3412</v>
      </c>
      <c r="T27" s="12">
        <v>1</v>
      </c>
      <c r="U27" s="12" t="s">
        <v>215</v>
      </c>
      <c r="W27" s="12" t="s">
        <v>83</v>
      </c>
      <c r="Y27" s="12" t="s">
        <v>94</v>
      </c>
      <c r="AA27" s="12">
        <v>4</v>
      </c>
      <c r="AB27" s="12" t="s">
        <v>216</v>
      </c>
      <c r="AC27" s="12" t="s">
        <v>86</v>
      </c>
      <c r="AD27" s="13"/>
      <c r="AE27" s="13"/>
      <c r="AF27" s="13"/>
      <c r="AG27" s="13"/>
      <c r="AH27" s="13" t="s">
        <v>33</v>
      </c>
      <c r="AI27" s="13"/>
      <c r="AJ27" s="13"/>
      <c r="AK27" s="13"/>
      <c r="AL27" s="13"/>
      <c r="AM27" s="13"/>
      <c r="AN27" s="12" t="s">
        <v>87</v>
      </c>
      <c r="AP27" s="12">
        <v>12</v>
      </c>
      <c r="AQ27" s="12">
        <v>5</v>
      </c>
      <c r="AR27" s="12">
        <v>8</v>
      </c>
      <c r="AS27" s="12" t="s">
        <v>217</v>
      </c>
      <c r="AT27" s="12" t="s">
        <v>66</v>
      </c>
      <c r="AV27" s="12">
        <v>8</v>
      </c>
      <c r="AW27" s="12" t="s">
        <v>218</v>
      </c>
      <c r="AX27" s="12" t="s">
        <v>219</v>
      </c>
      <c r="AY27" s="12" t="s">
        <v>220</v>
      </c>
    </row>
    <row r="28" spans="1:51" s="12" customFormat="1" x14ac:dyDescent="0.3">
      <c r="A28" s="12">
        <v>26</v>
      </c>
      <c r="B28" s="13"/>
      <c r="C28" s="13"/>
      <c r="D28" s="13"/>
      <c r="E28" s="13"/>
      <c r="F28" s="13" t="s">
        <v>6</v>
      </c>
      <c r="G28" s="13"/>
      <c r="H28" s="14">
        <v>38</v>
      </c>
      <c r="I28" s="14" t="str">
        <f t="shared" si="0"/>
        <v>Millennial Adults</v>
      </c>
      <c r="J28" s="12">
        <v>8</v>
      </c>
      <c r="K28" s="12">
        <v>30</v>
      </c>
      <c r="L28" s="12">
        <v>14</v>
      </c>
      <c r="M28" s="12">
        <v>20</v>
      </c>
      <c r="N28" s="12" t="s">
        <v>135</v>
      </c>
      <c r="O28" s="12">
        <v>0</v>
      </c>
      <c r="P28" s="12" t="s">
        <v>81</v>
      </c>
      <c r="R28" s="12" t="s">
        <v>3411</v>
      </c>
      <c r="T28" s="12">
        <v>1</v>
      </c>
      <c r="V28" s="12" t="s">
        <v>221</v>
      </c>
      <c r="W28" s="12" t="s">
        <v>113</v>
      </c>
      <c r="Y28" s="12" t="s">
        <v>222</v>
      </c>
      <c r="AA28" s="12">
        <v>15</v>
      </c>
      <c r="AB28" s="12" t="s">
        <v>223</v>
      </c>
      <c r="AC28" s="12" t="s">
        <v>61</v>
      </c>
      <c r="AD28" s="13"/>
      <c r="AE28" s="13"/>
      <c r="AF28" s="13"/>
      <c r="AG28" s="13"/>
      <c r="AH28" s="13"/>
      <c r="AI28" s="13"/>
      <c r="AJ28" s="13"/>
      <c r="AK28" s="13"/>
      <c r="AL28" s="13" t="s">
        <v>37</v>
      </c>
      <c r="AM28" s="13"/>
      <c r="AP28" s="12">
        <v>0</v>
      </c>
      <c r="AQ28" s="12">
        <v>0</v>
      </c>
      <c r="AT28" s="12" t="s">
        <v>66</v>
      </c>
      <c r="AV28" s="12">
        <v>8</v>
      </c>
      <c r="AW28" s="12" t="s">
        <v>224</v>
      </c>
      <c r="AX28" s="12" t="s">
        <v>225</v>
      </c>
      <c r="AY28" s="12" t="s">
        <v>226</v>
      </c>
    </row>
    <row r="29" spans="1:51" s="12" customFormat="1" x14ac:dyDescent="0.3">
      <c r="A29" s="12">
        <v>27</v>
      </c>
      <c r="B29" s="13" t="s">
        <v>2</v>
      </c>
      <c r="C29" s="13"/>
      <c r="D29" s="13"/>
      <c r="E29" s="13"/>
      <c r="F29" s="13"/>
      <c r="G29" s="13"/>
      <c r="H29" s="14">
        <v>34</v>
      </c>
      <c r="I29" s="14" t="str">
        <f t="shared" si="0"/>
        <v>Millennial Adults</v>
      </c>
      <c r="J29" s="12">
        <v>7</v>
      </c>
      <c r="K29" s="12">
        <v>30</v>
      </c>
      <c r="L29" s="12">
        <v>10</v>
      </c>
      <c r="M29" s="12">
        <v>2</v>
      </c>
      <c r="N29" s="12" t="s">
        <v>227</v>
      </c>
      <c r="O29" s="12">
        <v>1</v>
      </c>
      <c r="P29" s="12" t="s">
        <v>70</v>
      </c>
      <c r="R29" s="12" t="s">
        <v>3422</v>
      </c>
      <c r="T29" s="12">
        <v>1</v>
      </c>
      <c r="U29" s="12" t="s">
        <v>148</v>
      </c>
      <c r="W29" s="12" t="s">
        <v>83</v>
      </c>
      <c r="Y29" s="12" t="s">
        <v>158</v>
      </c>
      <c r="AA29" s="12">
        <v>8</v>
      </c>
      <c r="AB29" s="12" t="s">
        <v>228</v>
      </c>
      <c r="AC29" s="12" t="s">
        <v>86</v>
      </c>
      <c r="AD29" s="13"/>
      <c r="AE29" s="13"/>
      <c r="AF29" s="13"/>
      <c r="AG29" s="13" t="s">
        <v>32</v>
      </c>
      <c r="AH29" s="13"/>
      <c r="AI29" s="13"/>
      <c r="AJ29" s="13"/>
      <c r="AK29" s="13"/>
      <c r="AL29" s="13"/>
      <c r="AM29" s="13"/>
      <c r="AN29" s="12" t="s">
        <v>75</v>
      </c>
      <c r="AP29" s="12">
        <v>6</v>
      </c>
      <c r="AQ29" s="12">
        <v>5</v>
      </c>
      <c r="AR29" s="12">
        <v>500</v>
      </c>
      <c r="AS29" s="12" t="s">
        <v>229</v>
      </c>
      <c r="AT29" s="12" t="s">
        <v>77</v>
      </c>
      <c r="AV29" s="12">
        <v>7</v>
      </c>
      <c r="AW29" s="12" t="s">
        <v>230</v>
      </c>
      <c r="AX29" s="12" t="s">
        <v>231</v>
      </c>
      <c r="AY29" s="12" t="s">
        <v>232</v>
      </c>
    </row>
    <row r="30" spans="1:51" s="12" customFormat="1" x14ac:dyDescent="0.3">
      <c r="A30" s="12">
        <v>28</v>
      </c>
      <c r="B30" s="13" t="s">
        <v>2</v>
      </c>
      <c r="C30" s="13" t="s">
        <v>3</v>
      </c>
      <c r="D30" s="13"/>
      <c r="E30" s="13"/>
      <c r="F30" s="13"/>
      <c r="G30" s="13"/>
      <c r="H30" s="14">
        <v>40</v>
      </c>
      <c r="I30" s="14" t="str">
        <f t="shared" si="0"/>
        <v>YoungGenX</v>
      </c>
      <c r="J30" s="12">
        <v>6</v>
      </c>
      <c r="K30" s="12">
        <v>40</v>
      </c>
      <c r="L30" s="12">
        <v>9</v>
      </c>
      <c r="M30" s="12">
        <v>6</v>
      </c>
      <c r="N30" s="12" t="s">
        <v>105</v>
      </c>
      <c r="O30" s="12">
        <v>0</v>
      </c>
      <c r="P30" s="12" t="s">
        <v>81</v>
      </c>
      <c r="R30" s="12" t="s">
        <v>3411</v>
      </c>
      <c r="T30" s="12">
        <v>1</v>
      </c>
      <c r="U30" s="12" t="s">
        <v>215</v>
      </c>
      <c r="W30" s="12" t="s">
        <v>83</v>
      </c>
      <c r="Y30" s="12" t="s">
        <v>233</v>
      </c>
      <c r="AA30" s="12">
        <v>11</v>
      </c>
      <c r="AB30" s="12" t="s">
        <v>234</v>
      </c>
      <c r="AC30" s="12" t="s">
        <v>86</v>
      </c>
      <c r="AD30" s="13"/>
      <c r="AE30" s="13"/>
      <c r="AF30" s="13"/>
      <c r="AG30" s="13"/>
      <c r="AH30" s="13"/>
      <c r="AI30" s="13" t="s">
        <v>34</v>
      </c>
      <c r="AJ30" s="13"/>
      <c r="AK30" s="13"/>
      <c r="AL30" s="13"/>
      <c r="AM30" s="13"/>
      <c r="AN30" s="12" t="s">
        <v>62</v>
      </c>
      <c r="AP30" s="12">
        <v>4</v>
      </c>
      <c r="AQ30" s="12">
        <v>2</v>
      </c>
      <c r="AR30" s="12">
        <v>2</v>
      </c>
      <c r="AS30" s="12" t="s">
        <v>235</v>
      </c>
      <c r="AT30" s="12" t="s">
        <v>77</v>
      </c>
      <c r="AV30" s="12">
        <v>10</v>
      </c>
      <c r="AW30" s="12" t="s">
        <v>236</v>
      </c>
      <c r="AX30" s="12" t="s">
        <v>237</v>
      </c>
    </row>
    <row r="31" spans="1:51" s="12" customFormat="1" x14ac:dyDescent="0.3">
      <c r="A31" s="12">
        <v>29</v>
      </c>
      <c r="B31" s="13" t="s">
        <v>2</v>
      </c>
      <c r="C31" s="13"/>
      <c r="D31" s="13"/>
      <c r="E31" s="13" t="s">
        <v>5</v>
      </c>
      <c r="F31" s="13" t="s">
        <v>6</v>
      </c>
      <c r="G31" s="13"/>
      <c r="H31" s="14">
        <v>28</v>
      </c>
      <c r="I31" s="14" t="str">
        <f t="shared" si="0"/>
        <v>YoungMillennials</v>
      </c>
      <c r="J31" s="12">
        <v>6</v>
      </c>
      <c r="K31" s="12">
        <v>0</v>
      </c>
      <c r="L31" s="12">
        <v>9</v>
      </c>
      <c r="M31" s="12">
        <v>3</v>
      </c>
      <c r="N31" s="12" t="s">
        <v>54</v>
      </c>
      <c r="O31" s="12">
        <v>1</v>
      </c>
      <c r="P31" s="12" t="s">
        <v>124</v>
      </c>
      <c r="R31" s="12" t="s">
        <v>3422</v>
      </c>
      <c r="T31" s="12">
        <v>1</v>
      </c>
      <c r="U31" s="12" t="s">
        <v>215</v>
      </c>
      <c r="W31" s="12" t="s">
        <v>83</v>
      </c>
      <c r="Y31" s="12" t="s">
        <v>94</v>
      </c>
      <c r="AA31" s="12">
        <v>4</v>
      </c>
      <c r="AB31" s="12" t="s">
        <v>238</v>
      </c>
      <c r="AC31" s="12" t="s">
        <v>61</v>
      </c>
      <c r="AD31" s="13"/>
      <c r="AE31" s="13"/>
      <c r="AF31" s="13"/>
      <c r="AG31" s="13"/>
      <c r="AH31" s="13"/>
      <c r="AI31" s="13" t="s">
        <v>34</v>
      </c>
      <c r="AJ31" s="13"/>
      <c r="AK31" s="13"/>
      <c r="AL31" s="13"/>
      <c r="AM31" s="13"/>
      <c r="AN31" s="12" t="s">
        <v>75</v>
      </c>
      <c r="AP31" s="12">
        <v>4</v>
      </c>
      <c r="AQ31" s="12">
        <v>4</v>
      </c>
      <c r="AR31" s="12">
        <v>6</v>
      </c>
      <c r="AS31" s="12" t="s">
        <v>239</v>
      </c>
      <c r="AT31" s="12" t="s">
        <v>77</v>
      </c>
      <c r="AV31" s="12">
        <v>10</v>
      </c>
      <c r="AW31" s="12" t="s">
        <v>240</v>
      </c>
      <c r="AX31" s="12" t="s">
        <v>241</v>
      </c>
    </row>
    <row r="32" spans="1:51" s="12" customFormat="1" x14ac:dyDescent="0.3">
      <c r="A32" s="12">
        <v>30</v>
      </c>
      <c r="B32" s="13" t="s">
        <v>2</v>
      </c>
      <c r="C32" s="13"/>
      <c r="D32" s="13"/>
      <c r="E32" s="13"/>
      <c r="F32" s="13"/>
      <c r="G32" s="13"/>
      <c r="H32" s="14">
        <v>36</v>
      </c>
      <c r="I32" s="14" t="str">
        <f t="shared" si="0"/>
        <v>Millennial Adults</v>
      </c>
      <c r="J32" s="12">
        <v>7</v>
      </c>
      <c r="K32" s="12">
        <v>150</v>
      </c>
      <c r="L32" s="12">
        <v>6</v>
      </c>
      <c r="M32" s="12">
        <v>5</v>
      </c>
      <c r="N32" s="12" t="s">
        <v>99</v>
      </c>
      <c r="O32" s="12">
        <v>0</v>
      </c>
      <c r="P32" s="12" t="s">
        <v>70</v>
      </c>
      <c r="R32" s="12" t="s">
        <v>3411</v>
      </c>
      <c r="T32" s="12">
        <v>1</v>
      </c>
      <c r="U32" s="12" t="s">
        <v>215</v>
      </c>
      <c r="W32" s="12" t="s">
        <v>83</v>
      </c>
      <c r="Z32" s="12" t="s">
        <v>242</v>
      </c>
      <c r="AA32" s="12">
        <v>12</v>
      </c>
      <c r="AC32" s="12" t="s">
        <v>86</v>
      </c>
      <c r="AD32" s="13"/>
      <c r="AE32" s="13"/>
      <c r="AF32" s="13"/>
      <c r="AG32" s="13"/>
      <c r="AH32" s="13"/>
      <c r="AI32" s="13" t="s">
        <v>34</v>
      </c>
      <c r="AJ32" s="13"/>
      <c r="AK32" s="13"/>
      <c r="AL32" s="13"/>
      <c r="AM32" s="13"/>
      <c r="AN32" s="12" t="s">
        <v>87</v>
      </c>
      <c r="AP32" s="12">
        <v>6</v>
      </c>
      <c r="AQ32" s="12">
        <v>4</v>
      </c>
      <c r="AR32" s="12">
        <v>8</v>
      </c>
      <c r="AS32" s="12" t="s">
        <v>243</v>
      </c>
      <c r="AT32" s="12" t="s">
        <v>77</v>
      </c>
      <c r="AV32" s="12">
        <v>7</v>
      </c>
      <c r="AW32" s="12" t="s">
        <v>244</v>
      </c>
    </row>
    <row r="33" spans="1:51" s="12" customFormat="1" x14ac:dyDescent="0.3">
      <c r="A33" s="12">
        <v>31</v>
      </c>
      <c r="B33" s="13" t="s">
        <v>2</v>
      </c>
      <c r="C33" s="13" t="s">
        <v>3</v>
      </c>
      <c r="D33" s="13"/>
      <c r="E33" s="13"/>
      <c r="F33" s="13" t="s">
        <v>6</v>
      </c>
      <c r="G33" s="13"/>
      <c r="H33" s="14">
        <v>40</v>
      </c>
      <c r="I33" s="14" t="str">
        <f t="shared" si="0"/>
        <v>YoungGenX</v>
      </c>
      <c r="J33" s="12">
        <v>8</v>
      </c>
      <c r="K33" s="12">
        <v>0</v>
      </c>
      <c r="L33" s="12">
        <v>10</v>
      </c>
      <c r="M33" s="12">
        <v>20</v>
      </c>
      <c r="N33" s="12" t="s">
        <v>54</v>
      </c>
      <c r="O33" s="12">
        <v>1</v>
      </c>
      <c r="P33" s="12" t="s">
        <v>55</v>
      </c>
      <c r="R33" s="12" t="s">
        <v>3412</v>
      </c>
      <c r="T33" s="12">
        <v>1</v>
      </c>
      <c r="U33" s="12" t="s">
        <v>215</v>
      </c>
      <c r="W33" s="12" t="s">
        <v>93</v>
      </c>
      <c r="Y33" s="12" t="s">
        <v>94</v>
      </c>
      <c r="AA33" s="12">
        <v>10</v>
      </c>
      <c r="AB33" s="12" t="s">
        <v>245</v>
      </c>
      <c r="AC33" s="12" t="s">
        <v>86</v>
      </c>
      <c r="AD33" s="13"/>
      <c r="AE33" s="13"/>
      <c r="AF33" s="13"/>
      <c r="AG33" s="13" t="s">
        <v>32</v>
      </c>
      <c r="AH33" s="13" t="s">
        <v>33</v>
      </c>
      <c r="AI33" s="13"/>
      <c r="AJ33" s="13"/>
      <c r="AK33" s="13"/>
      <c r="AL33" s="13"/>
      <c r="AM33" s="13"/>
      <c r="AN33" s="12" t="s">
        <v>62</v>
      </c>
      <c r="AP33" s="12">
        <v>15</v>
      </c>
      <c r="AQ33" s="12">
        <v>15</v>
      </c>
      <c r="AR33" s="12">
        <v>20</v>
      </c>
      <c r="AS33" s="12" t="s">
        <v>246</v>
      </c>
      <c r="AT33" s="12" t="s">
        <v>77</v>
      </c>
      <c r="AV33" s="12">
        <v>8</v>
      </c>
      <c r="AW33" s="12" t="s">
        <v>247</v>
      </c>
      <c r="AX33" s="12" t="s">
        <v>248</v>
      </c>
    </row>
    <row r="34" spans="1:51" s="12" customFormat="1" x14ac:dyDescent="0.3">
      <c r="A34" s="12">
        <v>32</v>
      </c>
      <c r="B34" s="13" t="s">
        <v>2</v>
      </c>
      <c r="C34" s="13"/>
      <c r="D34" s="13"/>
      <c r="E34" s="13" t="s">
        <v>5</v>
      </c>
      <c r="F34" s="13" t="s">
        <v>6</v>
      </c>
      <c r="G34" s="13"/>
      <c r="H34" s="14">
        <v>35</v>
      </c>
      <c r="I34" s="14" t="str">
        <f t="shared" si="0"/>
        <v>Millennial Adults</v>
      </c>
      <c r="J34" s="12">
        <v>7</v>
      </c>
      <c r="K34" s="12">
        <v>100</v>
      </c>
      <c r="L34" s="12">
        <v>10</v>
      </c>
      <c r="M34" s="12">
        <v>1</v>
      </c>
      <c r="N34" s="12" t="s">
        <v>69</v>
      </c>
      <c r="O34" s="12">
        <v>1</v>
      </c>
      <c r="P34" s="12" t="s">
        <v>55</v>
      </c>
      <c r="S34" s="12" t="s">
        <v>249</v>
      </c>
      <c r="T34" s="12">
        <v>1</v>
      </c>
      <c r="U34" s="12" t="s">
        <v>215</v>
      </c>
      <c r="W34" s="12" t="s">
        <v>113</v>
      </c>
      <c r="Y34" s="12" t="s">
        <v>126</v>
      </c>
      <c r="AA34" s="12">
        <v>7</v>
      </c>
      <c r="AC34" s="12" t="s">
        <v>86</v>
      </c>
      <c r="AD34" s="13"/>
      <c r="AE34" s="13"/>
      <c r="AF34" s="13"/>
      <c r="AG34" s="13"/>
      <c r="AH34" s="13" t="s">
        <v>33</v>
      </c>
      <c r="AI34" s="13"/>
      <c r="AJ34" s="13"/>
      <c r="AK34" s="13"/>
      <c r="AL34" s="13"/>
      <c r="AM34" s="13"/>
      <c r="AN34" s="12" t="s">
        <v>75</v>
      </c>
      <c r="AP34" s="12">
        <v>4</v>
      </c>
      <c r="AQ34" s="12">
        <v>15</v>
      </c>
      <c r="AR34" s="12">
        <v>20</v>
      </c>
      <c r="AS34" s="12" t="s">
        <v>250</v>
      </c>
      <c r="AT34" s="12" t="s">
        <v>77</v>
      </c>
      <c r="AV34" s="12">
        <v>10</v>
      </c>
      <c r="AW34" s="12" t="s">
        <v>251</v>
      </c>
      <c r="AX34" s="12" t="s">
        <v>252</v>
      </c>
      <c r="AY34" s="12" t="s">
        <v>118</v>
      </c>
    </row>
    <row r="35" spans="1:51" s="12" customFormat="1" x14ac:dyDescent="0.3">
      <c r="A35" s="12">
        <v>33</v>
      </c>
      <c r="B35" s="13"/>
      <c r="C35" s="13" t="s">
        <v>3</v>
      </c>
      <c r="D35" s="13" t="s">
        <v>4</v>
      </c>
      <c r="E35" s="13"/>
      <c r="F35" s="13" t="s">
        <v>6</v>
      </c>
      <c r="G35" s="13"/>
      <c r="H35" s="14">
        <v>24</v>
      </c>
      <c r="I35" s="14" t="str">
        <f t="shared" si="0"/>
        <v>YoungMillennials</v>
      </c>
      <c r="J35" s="12">
        <v>6</v>
      </c>
      <c r="K35" s="12">
        <v>120</v>
      </c>
      <c r="L35" s="12">
        <v>16</v>
      </c>
      <c r="M35" s="12">
        <v>2</v>
      </c>
      <c r="N35" s="12" t="s">
        <v>99</v>
      </c>
      <c r="O35" s="12">
        <v>0</v>
      </c>
      <c r="P35" s="12" t="s">
        <v>55</v>
      </c>
      <c r="R35" s="12" t="s">
        <v>3422</v>
      </c>
      <c r="T35" s="12">
        <v>0</v>
      </c>
      <c r="AC35" s="12" t="s">
        <v>163</v>
      </c>
      <c r="AD35" s="13"/>
      <c r="AE35" s="13"/>
      <c r="AF35" s="13"/>
      <c r="AG35" s="13" t="s">
        <v>32</v>
      </c>
      <c r="AH35" s="13"/>
      <c r="AI35" s="13"/>
      <c r="AJ35" s="13"/>
      <c r="AK35" s="13"/>
      <c r="AL35" s="13"/>
      <c r="AM35" s="13"/>
      <c r="AN35" s="12" t="s">
        <v>75</v>
      </c>
      <c r="AP35" s="12">
        <v>6</v>
      </c>
      <c r="AQ35" s="12">
        <v>6</v>
      </c>
      <c r="AR35" s="12">
        <v>60</v>
      </c>
      <c r="AS35" s="12" t="s">
        <v>253</v>
      </c>
      <c r="AT35" s="12" t="s">
        <v>66</v>
      </c>
      <c r="AV35" s="12">
        <v>9</v>
      </c>
      <c r="AW35" s="12" t="s">
        <v>254</v>
      </c>
      <c r="AX35" s="12" t="s">
        <v>255</v>
      </c>
    </row>
    <row r="36" spans="1:51" s="12" customFormat="1" x14ac:dyDescent="0.3">
      <c r="A36" s="12">
        <v>34</v>
      </c>
      <c r="B36" s="13" t="s">
        <v>2</v>
      </c>
      <c r="C36" s="13"/>
      <c r="D36" s="13"/>
      <c r="E36" s="13"/>
      <c r="F36" s="13" t="s">
        <v>6</v>
      </c>
      <c r="G36" s="13"/>
      <c r="H36" s="14">
        <v>29</v>
      </c>
      <c r="I36" s="14" t="str">
        <f t="shared" si="0"/>
        <v>YoungMillennials</v>
      </c>
      <c r="J36" s="12">
        <v>7</v>
      </c>
      <c r="K36" s="12">
        <v>70</v>
      </c>
      <c r="L36" s="12">
        <v>5</v>
      </c>
      <c r="M36" s="12">
        <v>5</v>
      </c>
      <c r="N36" s="12" t="s">
        <v>99</v>
      </c>
      <c r="O36" s="12">
        <v>0</v>
      </c>
      <c r="P36" s="12" t="s">
        <v>81</v>
      </c>
      <c r="R36" s="12" t="s">
        <v>3412</v>
      </c>
      <c r="T36" s="12">
        <v>1</v>
      </c>
      <c r="U36" s="12" t="s">
        <v>7</v>
      </c>
      <c r="W36" s="12" t="s">
        <v>58</v>
      </c>
      <c r="Z36" s="12" t="s">
        <v>256</v>
      </c>
      <c r="AA36" s="12">
        <v>1</v>
      </c>
      <c r="AB36" s="12" t="s">
        <v>257</v>
      </c>
      <c r="AC36" s="12" t="s">
        <v>86</v>
      </c>
      <c r="AD36" s="13"/>
      <c r="AE36" s="13"/>
      <c r="AF36" s="13" t="s">
        <v>31</v>
      </c>
      <c r="AG36" s="13" t="s">
        <v>32</v>
      </c>
      <c r="AH36" s="13"/>
      <c r="AI36" s="13"/>
      <c r="AJ36" s="13"/>
      <c r="AK36" s="13"/>
      <c r="AL36" s="13"/>
      <c r="AM36" s="13"/>
      <c r="AN36" s="12" t="s">
        <v>75</v>
      </c>
      <c r="AP36" s="12">
        <v>3</v>
      </c>
      <c r="AQ36" s="12">
        <v>2</v>
      </c>
      <c r="AR36" s="12">
        <v>15</v>
      </c>
      <c r="AS36" s="12" t="s">
        <v>258</v>
      </c>
      <c r="AT36" s="12" t="s">
        <v>77</v>
      </c>
      <c r="AV36" s="12">
        <v>8</v>
      </c>
      <c r="AW36" s="12" t="s">
        <v>259</v>
      </c>
      <c r="AX36" s="12" t="s">
        <v>260</v>
      </c>
    </row>
    <row r="37" spans="1:51" s="12" customFormat="1" x14ac:dyDescent="0.3">
      <c r="A37" s="12">
        <v>35</v>
      </c>
      <c r="B37" s="13"/>
      <c r="C37" s="13" t="s">
        <v>3</v>
      </c>
      <c r="D37" s="13"/>
      <c r="E37" s="13"/>
      <c r="F37" s="13"/>
      <c r="G37" s="13"/>
      <c r="H37" s="14">
        <v>42</v>
      </c>
      <c r="I37" s="14" t="str">
        <f t="shared" si="0"/>
        <v>YoungGenX</v>
      </c>
      <c r="J37" s="12">
        <v>6</v>
      </c>
      <c r="K37" s="12">
        <v>90</v>
      </c>
      <c r="L37" s="12">
        <v>6</v>
      </c>
      <c r="M37" s="12">
        <v>2</v>
      </c>
      <c r="N37" s="12" t="s">
        <v>91</v>
      </c>
      <c r="O37" s="12">
        <v>0</v>
      </c>
      <c r="P37" s="12" t="s">
        <v>100</v>
      </c>
      <c r="R37" s="12" t="s">
        <v>3422</v>
      </c>
      <c r="T37" s="12">
        <v>1</v>
      </c>
      <c r="U37" s="12" t="s">
        <v>157</v>
      </c>
      <c r="X37" s="12" t="s">
        <v>261</v>
      </c>
      <c r="Y37" s="12" t="s">
        <v>94</v>
      </c>
      <c r="AA37" s="12">
        <v>6</v>
      </c>
      <c r="AB37" s="12" t="s">
        <v>262</v>
      </c>
      <c r="AC37" s="12" t="s">
        <v>86</v>
      </c>
      <c r="AD37" s="13"/>
      <c r="AE37" s="13"/>
      <c r="AF37" s="13"/>
      <c r="AG37" s="13"/>
      <c r="AH37" s="13" t="s">
        <v>33</v>
      </c>
      <c r="AI37" s="13"/>
      <c r="AJ37" s="13"/>
      <c r="AK37" s="13"/>
      <c r="AL37" s="13"/>
      <c r="AM37" s="13"/>
      <c r="AN37" s="12" t="s">
        <v>75</v>
      </c>
      <c r="AP37" s="12">
        <v>5</v>
      </c>
      <c r="AQ37" s="12">
        <v>5</v>
      </c>
      <c r="AR37" s="12">
        <v>5</v>
      </c>
      <c r="AS37" s="12" t="s">
        <v>263</v>
      </c>
      <c r="AT37" s="12" t="s">
        <v>77</v>
      </c>
      <c r="AV37" s="12">
        <v>8</v>
      </c>
      <c r="AW37" s="12" t="s">
        <v>264</v>
      </c>
      <c r="AX37" s="12" t="s">
        <v>265</v>
      </c>
      <c r="AY37" s="12" t="s">
        <v>266</v>
      </c>
    </row>
    <row r="38" spans="1:51" s="12" customFormat="1" x14ac:dyDescent="0.3">
      <c r="A38" s="12">
        <v>36</v>
      </c>
      <c r="B38" s="13"/>
      <c r="C38" s="13"/>
      <c r="D38" s="13"/>
      <c r="E38" s="13"/>
      <c r="F38" s="13" t="s">
        <v>6</v>
      </c>
      <c r="G38" s="13"/>
      <c r="H38" s="14">
        <v>43</v>
      </c>
      <c r="I38" s="14" t="str">
        <f t="shared" si="0"/>
        <v>YoungGenX</v>
      </c>
      <c r="J38" s="12">
        <v>7</v>
      </c>
      <c r="K38" s="12">
        <v>50</v>
      </c>
      <c r="L38" s="12">
        <v>8</v>
      </c>
      <c r="M38" s="12">
        <v>1</v>
      </c>
      <c r="N38" s="12" t="s">
        <v>105</v>
      </c>
      <c r="O38" s="12">
        <v>0</v>
      </c>
      <c r="P38" s="12" t="s">
        <v>100</v>
      </c>
      <c r="R38" s="12" t="s">
        <v>3422</v>
      </c>
      <c r="T38" s="12">
        <v>1</v>
      </c>
      <c r="U38" s="12" t="s">
        <v>215</v>
      </c>
      <c r="W38" s="12" t="s">
        <v>83</v>
      </c>
      <c r="Y38" s="12" t="s">
        <v>94</v>
      </c>
      <c r="AA38" s="12">
        <v>22</v>
      </c>
      <c r="AB38" s="12" t="s">
        <v>267</v>
      </c>
      <c r="AC38" s="12" t="s">
        <v>61</v>
      </c>
      <c r="AD38" s="13"/>
      <c r="AE38" s="13"/>
      <c r="AF38" s="13"/>
      <c r="AG38" s="13" t="s">
        <v>32</v>
      </c>
      <c r="AH38" s="13"/>
      <c r="AI38" s="13"/>
      <c r="AJ38" s="13"/>
      <c r="AK38" s="13"/>
      <c r="AL38" s="13"/>
      <c r="AM38" s="13"/>
      <c r="AN38" s="12" t="s">
        <v>87</v>
      </c>
      <c r="AP38" s="12">
        <v>4</v>
      </c>
      <c r="AQ38" s="12">
        <v>6</v>
      </c>
      <c r="AR38" s="12">
        <v>12</v>
      </c>
      <c r="AS38" s="12" t="s">
        <v>268</v>
      </c>
      <c r="AT38" s="12" t="s">
        <v>66</v>
      </c>
      <c r="AV38" s="12">
        <v>10</v>
      </c>
      <c r="AW38" s="12" t="s">
        <v>269</v>
      </c>
      <c r="AX38" s="12" t="s">
        <v>270</v>
      </c>
    </row>
    <row r="39" spans="1:51" s="12" customFormat="1" x14ac:dyDescent="0.3">
      <c r="A39" s="12">
        <v>37</v>
      </c>
      <c r="B39" s="13" t="s">
        <v>2</v>
      </c>
      <c r="C39" s="13" t="s">
        <v>3</v>
      </c>
      <c r="D39" s="13"/>
      <c r="E39" s="13" t="s">
        <v>5</v>
      </c>
      <c r="F39" s="13" t="s">
        <v>6</v>
      </c>
      <c r="G39" s="13"/>
      <c r="H39" s="14">
        <v>29</v>
      </c>
      <c r="I39" s="14" t="str">
        <f t="shared" si="0"/>
        <v>YoungMillennials</v>
      </c>
      <c r="J39" s="12">
        <v>6</v>
      </c>
      <c r="K39" s="12">
        <v>60</v>
      </c>
      <c r="L39" s="12">
        <v>8</v>
      </c>
      <c r="M39" s="12">
        <v>5</v>
      </c>
      <c r="N39" s="12" t="s">
        <v>227</v>
      </c>
      <c r="O39" s="12">
        <v>1</v>
      </c>
      <c r="P39" s="12" t="s">
        <v>142</v>
      </c>
      <c r="R39" s="12" t="s">
        <v>3410</v>
      </c>
      <c r="T39" s="12">
        <v>1</v>
      </c>
      <c r="U39" s="12" t="s">
        <v>157</v>
      </c>
      <c r="W39" s="12" t="s">
        <v>113</v>
      </c>
      <c r="Y39" s="12" t="s">
        <v>94</v>
      </c>
      <c r="AA39" s="12">
        <v>3</v>
      </c>
      <c r="AB39" s="12" t="s">
        <v>201</v>
      </c>
      <c r="AC39" s="12" t="s">
        <v>86</v>
      </c>
      <c r="AD39" s="13"/>
      <c r="AE39" s="13"/>
      <c r="AF39" s="13"/>
      <c r="AG39" s="13" t="s">
        <v>32</v>
      </c>
      <c r="AH39" s="13"/>
      <c r="AI39" s="13"/>
      <c r="AJ39" s="13"/>
      <c r="AK39" s="13"/>
      <c r="AL39" s="13"/>
      <c r="AM39" s="13"/>
      <c r="AN39" s="12" t="s">
        <v>62</v>
      </c>
      <c r="AP39" s="12">
        <v>6</v>
      </c>
      <c r="AQ39" s="12">
        <v>6</v>
      </c>
      <c r="AR39" s="12">
        <v>6</v>
      </c>
      <c r="AS39" s="12" t="s">
        <v>271</v>
      </c>
      <c r="AT39" s="12" t="s">
        <v>77</v>
      </c>
      <c r="AV39" s="12">
        <v>10</v>
      </c>
      <c r="AW39" s="12" t="s">
        <v>272</v>
      </c>
      <c r="AY39" s="12" t="s">
        <v>273</v>
      </c>
    </row>
    <row r="40" spans="1:51" s="12" customFormat="1" x14ac:dyDescent="0.3">
      <c r="A40" s="12">
        <v>38</v>
      </c>
      <c r="B40" s="13"/>
      <c r="C40" s="13" t="s">
        <v>3</v>
      </c>
      <c r="D40" s="13"/>
      <c r="E40" s="13"/>
      <c r="F40" s="13" t="s">
        <v>6</v>
      </c>
      <c r="G40" s="13"/>
      <c r="H40" s="14">
        <v>40</v>
      </c>
      <c r="I40" s="14" t="str">
        <f t="shared" si="0"/>
        <v>YoungGenX</v>
      </c>
      <c r="J40" s="12">
        <v>6</v>
      </c>
      <c r="K40" s="12">
        <v>50</v>
      </c>
      <c r="L40" s="12">
        <v>7</v>
      </c>
      <c r="M40" s="12">
        <v>2</v>
      </c>
      <c r="N40" s="12" t="s">
        <v>227</v>
      </c>
      <c r="O40" s="12">
        <v>0</v>
      </c>
      <c r="P40" s="12" t="s">
        <v>100</v>
      </c>
      <c r="R40" s="12" t="s">
        <v>3410</v>
      </c>
      <c r="T40" s="12">
        <v>1</v>
      </c>
      <c r="U40" s="12" t="s">
        <v>57</v>
      </c>
      <c r="W40" s="12" t="s">
        <v>58</v>
      </c>
      <c r="Y40" s="12" t="s">
        <v>274</v>
      </c>
      <c r="AA40" s="12">
        <v>3</v>
      </c>
      <c r="AB40" s="12" t="s">
        <v>275</v>
      </c>
      <c r="AC40" s="12" t="s">
        <v>86</v>
      </c>
      <c r="AD40" s="13"/>
      <c r="AE40" s="13" t="s">
        <v>30</v>
      </c>
      <c r="AF40" s="13"/>
      <c r="AG40" s="13"/>
      <c r="AH40" s="13"/>
      <c r="AI40" s="13"/>
      <c r="AJ40" s="13"/>
      <c r="AK40" s="13"/>
      <c r="AL40" s="13"/>
      <c r="AM40" s="13"/>
      <c r="AN40" s="12" t="s">
        <v>62</v>
      </c>
      <c r="AP40" s="12">
        <v>6</v>
      </c>
      <c r="AQ40" s="12">
        <v>3</v>
      </c>
      <c r="AR40" s="12">
        <v>5</v>
      </c>
      <c r="AS40" s="12" t="s">
        <v>276</v>
      </c>
      <c r="AT40" s="12" t="s">
        <v>77</v>
      </c>
      <c r="AV40" s="12">
        <v>10</v>
      </c>
      <c r="AW40" s="12" t="s">
        <v>277</v>
      </c>
      <c r="AX40" s="12" t="s">
        <v>37</v>
      </c>
      <c r="AY40" s="12" t="s">
        <v>278</v>
      </c>
    </row>
    <row r="41" spans="1:51" s="12" customFormat="1" x14ac:dyDescent="0.3">
      <c r="A41" s="12">
        <v>39</v>
      </c>
      <c r="B41" s="13"/>
      <c r="C41" s="13"/>
      <c r="D41" s="13" t="s">
        <v>4</v>
      </c>
      <c r="E41" s="13"/>
      <c r="F41" s="13"/>
      <c r="G41" s="13"/>
      <c r="H41" s="14">
        <v>24</v>
      </c>
      <c r="I41" s="14" t="str">
        <f t="shared" si="0"/>
        <v>YoungMillennials</v>
      </c>
      <c r="J41" s="12">
        <v>8</v>
      </c>
      <c r="K41" s="12">
        <v>60</v>
      </c>
      <c r="L41" s="12">
        <v>9</v>
      </c>
      <c r="M41" s="12">
        <v>6</v>
      </c>
      <c r="N41" s="12" t="s">
        <v>227</v>
      </c>
      <c r="O41" s="12">
        <v>0</v>
      </c>
      <c r="P41" s="12" t="s">
        <v>100</v>
      </c>
      <c r="R41" s="12" t="s">
        <v>3412</v>
      </c>
      <c r="T41" s="12">
        <v>0</v>
      </c>
      <c r="AC41" s="12" t="s">
        <v>163</v>
      </c>
      <c r="AD41" s="13"/>
      <c r="AE41" s="13"/>
      <c r="AF41" s="13"/>
      <c r="AG41" s="13" t="s">
        <v>32</v>
      </c>
      <c r="AH41" s="13"/>
      <c r="AI41" s="13"/>
      <c r="AJ41" s="13"/>
      <c r="AK41" s="13"/>
      <c r="AL41" s="13"/>
      <c r="AM41" s="13"/>
      <c r="AN41" s="12" t="s">
        <v>75</v>
      </c>
      <c r="AP41" s="12">
        <v>5</v>
      </c>
      <c r="AQ41" s="12">
        <v>5</v>
      </c>
      <c r="AR41" s="12">
        <v>24</v>
      </c>
      <c r="AS41" s="12" t="s">
        <v>279</v>
      </c>
      <c r="AT41" s="12" t="s">
        <v>66</v>
      </c>
      <c r="AV41" s="12">
        <v>9</v>
      </c>
      <c r="AW41" s="12" t="s">
        <v>280</v>
      </c>
      <c r="AX41" s="12" t="s">
        <v>281</v>
      </c>
      <c r="AY41" s="12" t="s">
        <v>282</v>
      </c>
    </row>
    <row r="42" spans="1:51" s="12" customFormat="1" x14ac:dyDescent="0.3">
      <c r="A42" s="12">
        <v>40</v>
      </c>
      <c r="B42" s="13" t="s">
        <v>2</v>
      </c>
      <c r="C42" s="13"/>
      <c r="D42" s="13"/>
      <c r="E42" s="13"/>
      <c r="F42" s="13"/>
      <c r="G42" s="13"/>
      <c r="H42" s="14">
        <v>33</v>
      </c>
      <c r="I42" s="14" t="str">
        <f t="shared" si="0"/>
        <v>Millennial Adults</v>
      </c>
      <c r="J42" s="12">
        <v>8</v>
      </c>
      <c r="K42" s="12">
        <v>150</v>
      </c>
      <c r="L42" s="12">
        <v>8</v>
      </c>
      <c r="M42" s="12">
        <v>6</v>
      </c>
      <c r="N42" s="12" t="s">
        <v>227</v>
      </c>
      <c r="O42" s="12">
        <v>1</v>
      </c>
      <c r="P42" s="12" t="s">
        <v>55</v>
      </c>
      <c r="R42" s="12" t="s">
        <v>3410</v>
      </c>
      <c r="T42" s="12">
        <v>1</v>
      </c>
      <c r="U42" s="12" t="s">
        <v>7</v>
      </c>
      <c r="W42" s="12" t="s">
        <v>83</v>
      </c>
      <c r="Y42" s="12" t="s">
        <v>158</v>
      </c>
      <c r="AA42" s="12">
        <v>7</v>
      </c>
      <c r="AB42" s="12" t="s">
        <v>283</v>
      </c>
      <c r="AC42" s="12" t="s">
        <v>61</v>
      </c>
      <c r="AD42" s="13" t="s">
        <v>29</v>
      </c>
      <c r="AE42" s="13"/>
      <c r="AF42" s="13"/>
      <c r="AG42" s="13"/>
      <c r="AH42" s="13"/>
      <c r="AI42" s="13" t="s">
        <v>34</v>
      </c>
      <c r="AJ42" s="13"/>
      <c r="AK42" s="13"/>
      <c r="AL42" s="13"/>
      <c r="AM42" s="13"/>
      <c r="AN42" s="12" t="s">
        <v>75</v>
      </c>
      <c r="AP42" s="12">
        <v>6</v>
      </c>
      <c r="AQ42" s="12">
        <v>6</v>
      </c>
      <c r="AR42" s="12">
        <v>12</v>
      </c>
      <c r="AS42" s="12" t="s">
        <v>284</v>
      </c>
      <c r="AT42" s="12" t="s">
        <v>77</v>
      </c>
      <c r="AV42" s="12">
        <v>10</v>
      </c>
      <c r="AW42" s="12" t="s">
        <v>285</v>
      </c>
    </row>
    <row r="43" spans="1:51" s="12" customFormat="1" x14ac:dyDescent="0.3">
      <c r="A43" s="12">
        <v>41</v>
      </c>
      <c r="B43" s="13"/>
      <c r="C43" s="13"/>
      <c r="D43" s="13"/>
      <c r="E43" s="13"/>
      <c r="F43" s="13" t="s">
        <v>6</v>
      </c>
      <c r="G43" s="13"/>
      <c r="H43" s="14">
        <v>39</v>
      </c>
      <c r="I43" s="14" t="str">
        <f t="shared" si="0"/>
        <v>Millennial Adults</v>
      </c>
      <c r="J43" s="12">
        <v>6</v>
      </c>
      <c r="K43" s="12">
        <v>50</v>
      </c>
      <c r="L43" s="12">
        <v>10</v>
      </c>
      <c r="M43" s="12">
        <v>10</v>
      </c>
      <c r="N43" s="12" t="s">
        <v>91</v>
      </c>
      <c r="O43" s="12">
        <v>0</v>
      </c>
      <c r="P43" s="12" t="s">
        <v>55</v>
      </c>
      <c r="S43" s="12" t="s">
        <v>286</v>
      </c>
      <c r="T43" s="12">
        <v>1</v>
      </c>
      <c r="U43" s="12" t="s">
        <v>215</v>
      </c>
      <c r="W43" s="12" t="s">
        <v>58</v>
      </c>
      <c r="Z43" s="12" t="s">
        <v>287</v>
      </c>
      <c r="AA43" s="12">
        <v>15</v>
      </c>
      <c r="AB43" s="12" t="s">
        <v>288</v>
      </c>
      <c r="AC43" s="12" t="s">
        <v>61</v>
      </c>
      <c r="AD43" s="13"/>
      <c r="AE43" s="13"/>
      <c r="AF43" s="13" t="s">
        <v>31</v>
      </c>
      <c r="AG43" s="13" t="s">
        <v>32</v>
      </c>
      <c r="AH43" s="13"/>
      <c r="AI43" s="13" t="s">
        <v>34</v>
      </c>
      <c r="AJ43" s="13"/>
      <c r="AK43" s="13"/>
      <c r="AL43" s="13"/>
      <c r="AM43" s="13"/>
      <c r="AN43" s="12" t="s">
        <v>75</v>
      </c>
      <c r="AP43" s="12">
        <v>5</v>
      </c>
      <c r="AQ43" s="12">
        <v>2</v>
      </c>
      <c r="AR43" s="12">
        <v>4</v>
      </c>
      <c r="AS43" s="12" t="s">
        <v>289</v>
      </c>
      <c r="AT43" s="12" t="s">
        <v>77</v>
      </c>
      <c r="AV43" s="12">
        <v>10</v>
      </c>
      <c r="AW43" s="12" t="s">
        <v>290</v>
      </c>
      <c r="AX43" s="12" t="s">
        <v>291</v>
      </c>
      <c r="AY43" s="12" t="s">
        <v>292</v>
      </c>
    </row>
    <row r="44" spans="1:51" s="12" customFormat="1" x14ac:dyDescent="0.3">
      <c r="A44" s="12">
        <v>43</v>
      </c>
      <c r="B44" s="13" t="s">
        <v>2</v>
      </c>
      <c r="C44" s="13" t="s">
        <v>3</v>
      </c>
      <c r="D44" s="13"/>
      <c r="E44" s="13"/>
      <c r="F44" s="13"/>
      <c r="G44" s="13"/>
      <c r="H44" s="14">
        <v>36</v>
      </c>
      <c r="I44" s="14" t="str">
        <f t="shared" si="0"/>
        <v>Millennial Adults</v>
      </c>
      <c r="J44" s="12">
        <v>7</v>
      </c>
      <c r="K44" s="12">
        <v>50</v>
      </c>
      <c r="L44" s="12">
        <v>8</v>
      </c>
      <c r="M44" s="12">
        <v>4</v>
      </c>
      <c r="N44" s="12" t="s">
        <v>227</v>
      </c>
      <c r="O44" s="12">
        <v>1</v>
      </c>
      <c r="P44" s="12" t="s">
        <v>55</v>
      </c>
      <c r="R44" s="12" t="s">
        <v>3412</v>
      </c>
      <c r="T44" s="12">
        <v>1</v>
      </c>
      <c r="U44" s="12" t="s">
        <v>31</v>
      </c>
      <c r="W44" s="12" t="s">
        <v>58</v>
      </c>
      <c r="Y44" s="12" t="s">
        <v>299</v>
      </c>
      <c r="AA44" s="12">
        <v>11</v>
      </c>
      <c r="AB44" s="12" t="s">
        <v>300</v>
      </c>
      <c r="AC44" s="12" t="s">
        <v>61</v>
      </c>
      <c r="AD44" s="13"/>
      <c r="AE44" s="13" t="s">
        <v>30</v>
      </c>
      <c r="AF44" s="13"/>
      <c r="AG44" s="13"/>
      <c r="AH44" s="13"/>
      <c r="AI44" s="13"/>
      <c r="AJ44" s="13"/>
      <c r="AK44" s="13"/>
      <c r="AL44" s="13"/>
      <c r="AM44" s="13"/>
      <c r="AN44" s="12" t="s">
        <v>75</v>
      </c>
      <c r="AP44" s="12">
        <v>5</v>
      </c>
      <c r="AQ44" s="12">
        <v>6</v>
      </c>
      <c r="AR44" s="12">
        <v>40</v>
      </c>
      <c r="AS44" s="12" t="s">
        <v>301</v>
      </c>
      <c r="AT44" s="12" t="s">
        <v>77</v>
      </c>
      <c r="AV44" s="12">
        <v>9</v>
      </c>
      <c r="AW44" s="12" t="s">
        <v>302</v>
      </c>
      <c r="AX44" s="12" t="s">
        <v>303</v>
      </c>
      <c r="AY44" s="12" t="s">
        <v>304</v>
      </c>
    </row>
    <row r="45" spans="1:51" s="12" customFormat="1" x14ac:dyDescent="0.3">
      <c r="A45" s="12">
        <v>44</v>
      </c>
      <c r="B45" s="13"/>
      <c r="C45" s="13" t="s">
        <v>3</v>
      </c>
      <c r="D45" s="13" t="s">
        <v>4</v>
      </c>
      <c r="E45" s="13"/>
      <c r="F45" s="13"/>
      <c r="G45" s="13"/>
      <c r="H45" s="14">
        <v>28</v>
      </c>
      <c r="I45" s="14" t="str">
        <f t="shared" si="0"/>
        <v>YoungMillennials</v>
      </c>
      <c r="J45" s="12">
        <v>8</v>
      </c>
      <c r="K45" s="12">
        <v>120</v>
      </c>
      <c r="L45" s="12">
        <v>12</v>
      </c>
      <c r="M45" s="12">
        <v>10</v>
      </c>
      <c r="N45" s="12" t="s">
        <v>305</v>
      </c>
      <c r="O45" s="12">
        <v>1</v>
      </c>
      <c r="Q45" s="12" t="s">
        <v>306</v>
      </c>
      <c r="R45" s="12" t="s">
        <v>3422</v>
      </c>
      <c r="T45" s="12">
        <v>1</v>
      </c>
      <c r="U45" s="12" t="s">
        <v>31</v>
      </c>
      <c r="W45" s="12" t="s">
        <v>83</v>
      </c>
      <c r="Y45" s="12" t="s">
        <v>307</v>
      </c>
      <c r="AA45" s="12">
        <v>3</v>
      </c>
      <c r="AB45" s="12" t="s">
        <v>308</v>
      </c>
      <c r="AC45" s="12" t="s">
        <v>61</v>
      </c>
      <c r="AD45" s="13"/>
      <c r="AE45" s="13"/>
      <c r="AF45" s="13" t="s">
        <v>31</v>
      </c>
      <c r="AG45" s="13"/>
      <c r="AH45" s="13"/>
      <c r="AI45" s="13"/>
      <c r="AJ45" s="13"/>
      <c r="AK45" s="13"/>
      <c r="AL45" s="13"/>
      <c r="AM45" s="13"/>
      <c r="AN45" s="12" t="s">
        <v>75</v>
      </c>
      <c r="AP45" s="12">
        <v>6</v>
      </c>
      <c r="AQ45" s="12">
        <v>6</v>
      </c>
      <c r="AR45" s="12">
        <v>20</v>
      </c>
      <c r="AS45" s="12" t="s">
        <v>309</v>
      </c>
      <c r="AT45" s="12" t="s">
        <v>77</v>
      </c>
      <c r="AV45" s="12">
        <v>10</v>
      </c>
      <c r="AW45" s="12" t="s">
        <v>310</v>
      </c>
      <c r="AY45" s="12" t="s">
        <v>311</v>
      </c>
    </row>
    <row r="46" spans="1:51" s="12" customFormat="1" x14ac:dyDescent="0.3">
      <c r="A46" s="12">
        <v>45</v>
      </c>
      <c r="B46" s="13" t="s">
        <v>2</v>
      </c>
      <c r="C46" s="13"/>
      <c r="D46" s="13"/>
      <c r="E46" s="13" t="s">
        <v>5</v>
      </c>
      <c r="F46" s="13"/>
      <c r="G46" s="13"/>
      <c r="H46" s="14">
        <v>39</v>
      </c>
      <c r="I46" s="14" t="str">
        <f t="shared" si="0"/>
        <v>Millennial Adults</v>
      </c>
      <c r="J46" s="12">
        <v>8</v>
      </c>
      <c r="K46" s="12">
        <v>0</v>
      </c>
      <c r="L46" s="12">
        <v>12</v>
      </c>
      <c r="M46" s="12">
        <v>30</v>
      </c>
      <c r="N46" s="12" t="s">
        <v>105</v>
      </c>
      <c r="O46" s="12">
        <v>1</v>
      </c>
      <c r="P46" s="12" t="s">
        <v>55</v>
      </c>
      <c r="R46" s="12" t="s">
        <v>3410</v>
      </c>
      <c r="T46" s="12">
        <v>1</v>
      </c>
      <c r="U46" s="12" t="s">
        <v>32</v>
      </c>
      <c r="W46" s="12" t="s">
        <v>83</v>
      </c>
      <c r="Y46" s="12" t="s">
        <v>312</v>
      </c>
      <c r="AA46" s="12">
        <v>1</v>
      </c>
      <c r="AB46" s="12" t="s">
        <v>313</v>
      </c>
      <c r="AC46" s="12" t="s">
        <v>61</v>
      </c>
      <c r="AD46" s="13"/>
      <c r="AE46" s="13"/>
      <c r="AF46" s="13" t="s">
        <v>31</v>
      </c>
      <c r="AG46" s="13"/>
      <c r="AH46" s="13"/>
      <c r="AI46" s="13"/>
      <c r="AJ46" s="13"/>
      <c r="AK46" s="13"/>
      <c r="AL46" s="13"/>
      <c r="AM46" s="13"/>
      <c r="AN46" s="12" t="s">
        <v>75</v>
      </c>
      <c r="AP46" s="12">
        <v>10</v>
      </c>
      <c r="AQ46" s="12">
        <v>5</v>
      </c>
      <c r="AR46" s="12">
        <v>20</v>
      </c>
      <c r="AS46" s="12" t="s">
        <v>314</v>
      </c>
      <c r="AT46" s="12" t="s">
        <v>66</v>
      </c>
      <c r="AV46" s="12">
        <v>6</v>
      </c>
      <c r="AW46" s="12" t="s">
        <v>315</v>
      </c>
      <c r="AX46" s="12" t="s">
        <v>316</v>
      </c>
    </row>
    <row r="47" spans="1:51" s="12" customFormat="1" x14ac:dyDescent="0.3">
      <c r="A47" s="12">
        <v>47</v>
      </c>
      <c r="B47" s="13"/>
      <c r="C47" s="13"/>
      <c r="D47" s="13"/>
      <c r="E47" s="13"/>
      <c r="F47" s="13" t="s">
        <v>6</v>
      </c>
      <c r="G47" s="13"/>
      <c r="H47" s="14">
        <v>42</v>
      </c>
      <c r="I47" s="14" t="str">
        <f t="shared" si="0"/>
        <v>YoungGenX</v>
      </c>
      <c r="J47" s="12">
        <v>6</v>
      </c>
      <c r="K47" s="12">
        <v>20</v>
      </c>
      <c r="L47" s="12">
        <v>16</v>
      </c>
      <c r="M47" s="12">
        <v>10</v>
      </c>
      <c r="N47" s="12" t="s">
        <v>135</v>
      </c>
      <c r="O47" s="12">
        <v>1</v>
      </c>
      <c r="P47" s="12" t="s">
        <v>70</v>
      </c>
      <c r="R47" s="12" t="s">
        <v>3411</v>
      </c>
      <c r="T47" s="12">
        <v>1</v>
      </c>
      <c r="U47" s="12" t="s">
        <v>7</v>
      </c>
      <c r="W47" s="12" t="s">
        <v>83</v>
      </c>
      <c r="Y47" s="12" t="s">
        <v>59</v>
      </c>
      <c r="AA47" s="12">
        <v>12</v>
      </c>
      <c r="AB47" s="12" t="s">
        <v>321</v>
      </c>
      <c r="AC47" s="12" t="s">
        <v>74</v>
      </c>
      <c r="AD47" s="13"/>
      <c r="AE47" s="13"/>
      <c r="AF47" s="13"/>
      <c r="AG47" s="13"/>
      <c r="AH47" s="13"/>
      <c r="AI47" s="13" t="s">
        <v>34</v>
      </c>
      <c r="AJ47" s="13"/>
      <c r="AK47" s="13"/>
      <c r="AL47" s="13"/>
      <c r="AM47" s="13"/>
      <c r="AN47" s="12" t="s">
        <v>62</v>
      </c>
      <c r="AP47" s="12">
        <v>12</v>
      </c>
      <c r="AQ47" s="12">
        <v>6</v>
      </c>
      <c r="AR47" s="12">
        <v>140</v>
      </c>
      <c r="AS47" s="12" t="s">
        <v>322</v>
      </c>
      <c r="AT47" s="12" t="s">
        <v>77</v>
      </c>
      <c r="AV47" s="12">
        <v>7</v>
      </c>
      <c r="AW47" s="12" t="s">
        <v>323</v>
      </c>
      <c r="AX47" s="12" t="s">
        <v>324</v>
      </c>
      <c r="AY47" s="12" t="s">
        <v>325</v>
      </c>
    </row>
    <row r="48" spans="1:51" s="12" customFormat="1" x14ac:dyDescent="0.3">
      <c r="A48" s="12">
        <v>48</v>
      </c>
      <c r="B48" s="13"/>
      <c r="C48" s="13" t="s">
        <v>3</v>
      </c>
      <c r="D48" s="13"/>
      <c r="E48" s="13"/>
      <c r="F48" s="13" t="s">
        <v>6</v>
      </c>
      <c r="G48" s="13"/>
      <c r="H48" s="14">
        <v>29</v>
      </c>
      <c r="I48" s="14" t="str">
        <f t="shared" si="0"/>
        <v>YoungMillennials</v>
      </c>
      <c r="J48" s="12">
        <v>7</v>
      </c>
      <c r="K48" s="12">
        <v>40</v>
      </c>
      <c r="L48" s="12">
        <v>15</v>
      </c>
      <c r="M48" s="12">
        <v>12</v>
      </c>
      <c r="N48" s="12" t="s">
        <v>305</v>
      </c>
      <c r="O48" s="12">
        <v>0</v>
      </c>
      <c r="P48" s="12" t="s">
        <v>70</v>
      </c>
      <c r="R48" s="12" t="s">
        <v>3411</v>
      </c>
      <c r="T48" s="12">
        <v>1</v>
      </c>
      <c r="U48" s="12" t="s">
        <v>7</v>
      </c>
      <c r="W48" s="12" t="s">
        <v>83</v>
      </c>
      <c r="Z48" s="12" t="s">
        <v>326</v>
      </c>
      <c r="AA48" s="12">
        <v>4</v>
      </c>
      <c r="AB48" s="12" t="s">
        <v>327</v>
      </c>
      <c r="AC48" s="12" t="s">
        <v>86</v>
      </c>
      <c r="AD48" s="13"/>
      <c r="AE48" s="13"/>
      <c r="AF48" s="13"/>
      <c r="AG48" s="13" t="s">
        <v>32</v>
      </c>
      <c r="AH48" s="13"/>
      <c r="AI48" s="13"/>
      <c r="AJ48" s="13"/>
      <c r="AK48" s="13"/>
      <c r="AL48" s="13"/>
      <c r="AM48" s="13"/>
      <c r="AN48" s="12" t="s">
        <v>75</v>
      </c>
      <c r="AP48" s="12">
        <v>4</v>
      </c>
      <c r="AQ48" s="12">
        <v>2</v>
      </c>
      <c r="AR48" s="12">
        <v>10</v>
      </c>
      <c r="AS48" s="12" t="s">
        <v>246</v>
      </c>
      <c r="AT48" s="12" t="s">
        <v>77</v>
      </c>
      <c r="AV48" s="12">
        <v>8</v>
      </c>
      <c r="AW48" s="12" t="s">
        <v>328</v>
      </c>
    </row>
    <row r="49" spans="1:51" s="12" customFormat="1" x14ac:dyDescent="0.3">
      <c r="A49" s="12">
        <v>49</v>
      </c>
      <c r="B49" s="13" t="s">
        <v>2</v>
      </c>
      <c r="C49" s="13" t="s">
        <v>3</v>
      </c>
      <c r="D49" s="13"/>
      <c r="E49" s="13"/>
      <c r="F49" s="13" t="s">
        <v>6</v>
      </c>
      <c r="G49" s="13"/>
      <c r="H49" s="14">
        <v>41</v>
      </c>
      <c r="I49" s="14" t="str">
        <f t="shared" si="0"/>
        <v>YoungGenX</v>
      </c>
      <c r="J49" s="12">
        <v>8</v>
      </c>
      <c r="K49" s="12">
        <v>0</v>
      </c>
      <c r="L49" s="12">
        <v>14</v>
      </c>
      <c r="M49" s="12">
        <v>10</v>
      </c>
      <c r="N49" s="12" t="s">
        <v>105</v>
      </c>
      <c r="O49" s="12">
        <v>1</v>
      </c>
      <c r="P49" s="12" t="s">
        <v>100</v>
      </c>
      <c r="R49" s="12" t="s">
        <v>3412</v>
      </c>
      <c r="T49" s="12">
        <v>1</v>
      </c>
      <c r="U49" s="12" t="s">
        <v>215</v>
      </c>
      <c r="W49" s="12" t="s">
        <v>83</v>
      </c>
      <c r="Y49" s="12" t="s">
        <v>59</v>
      </c>
      <c r="AA49" s="12">
        <v>15</v>
      </c>
      <c r="AB49" s="12" t="s">
        <v>60</v>
      </c>
      <c r="AC49" s="12" t="s">
        <v>86</v>
      </c>
      <c r="AD49" s="13"/>
      <c r="AE49" s="13"/>
      <c r="AF49" s="13"/>
      <c r="AG49" s="13"/>
      <c r="AH49" s="13"/>
      <c r="AI49" s="13" t="s">
        <v>34</v>
      </c>
      <c r="AJ49" s="13"/>
      <c r="AK49" s="13"/>
      <c r="AL49" s="13"/>
      <c r="AM49" s="13" t="s">
        <v>329</v>
      </c>
      <c r="AN49" s="12" t="s">
        <v>62</v>
      </c>
      <c r="AP49" s="12">
        <v>6</v>
      </c>
      <c r="AQ49" s="12">
        <v>6</v>
      </c>
      <c r="AR49" s="12">
        <v>15</v>
      </c>
      <c r="AS49" s="12" t="s">
        <v>330</v>
      </c>
      <c r="AT49" s="12" t="s">
        <v>77</v>
      </c>
      <c r="AV49" s="12">
        <v>10</v>
      </c>
      <c r="AW49" s="12" t="s">
        <v>111</v>
      </c>
      <c r="AX49" s="12" t="s">
        <v>331</v>
      </c>
      <c r="AY49" s="12" t="s">
        <v>332</v>
      </c>
    </row>
    <row r="50" spans="1:51" s="12" customFormat="1" x14ac:dyDescent="0.3">
      <c r="A50" s="12">
        <v>50</v>
      </c>
      <c r="B50" s="13"/>
      <c r="C50" s="13" t="s">
        <v>3</v>
      </c>
      <c r="D50" s="13"/>
      <c r="E50" s="13"/>
      <c r="F50" s="13"/>
      <c r="G50" s="13"/>
      <c r="H50" s="14">
        <v>47</v>
      </c>
      <c r="I50" s="14" t="str">
        <f t="shared" si="0"/>
        <v>YoungGenX</v>
      </c>
      <c r="J50" s="12">
        <v>7</v>
      </c>
      <c r="K50" s="12">
        <v>120</v>
      </c>
      <c r="L50" s="12">
        <v>6</v>
      </c>
      <c r="M50" s="12">
        <v>20</v>
      </c>
      <c r="N50" s="12" t="s">
        <v>123</v>
      </c>
      <c r="O50" s="12">
        <v>0</v>
      </c>
      <c r="P50" s="12" t="s">
        <v>100</v>
      </c>
      <c r="R50" s="12" t="s">
        <v>3412</v>
      </c>
      <c r="T50" s="12">
        <v>1</v>
      </c>
      <c r="U50" s="12" t="s">
        <v>82</v>
      </c>
      <c r="W50" s="12" t="s">
        <v>93</v>
      </c>
      <c r="Y50" s="12" t="s">
        <v>158</v>
      </c>
      <c r="AA50" s="12">
        <v>20</v>
      </c>
      <c r="AB50" s="12" t="s">
        <v>333</v>
      </c>
      <c r="AC50" s="12" t="s">
        <v>86</v>
      </c>
      <c r="AD50" s="13"/>
      <c r="AE50" s="13"/>
      <c r="AF50" s="13"/>
      <c r="AG50" s="13"/>
      <c r="AH50" s="13"/>
      <c r="AI50" s="13" t="s">
        <v>34</v>
      </c>
      <c r="AJ50" s="13"/>
      <c r="AK50" s="13"/>
      <c r="AL50" s="13"/>
      <c r="AM50" s="13"/>
      <c r="AN50" s="12" t="s">
        <v>75</v>
      </c>
      <c r="AP50" s="12">
        <v>4</v>
      </c>
      <c r="AQ50" s="12">
        <v>4</v>
      </c>
      <c r="AR50" s="12">
        <v>10</v>
      </c>
      <c r="AS50" s="12" t="s">
        <v>334</v>
      </c>
      <c r="AT50" s="12" t="s">
        <v>77</v>
      </c>
      <c r="AV50" s="12">
        <v>10</v>
      </c>
      <c r="AW50" s="12" t="s">
        <v>335</v>
      </c>
      <c r="AX50" s="12" t="s">
        <v>336</v>
      </c>
      <c r="AY50" s="12" t="s">
        <v>118</v>
      </c>
    </row>
    <row r="51" spans="1:51" s="12" customFormat="1" x14ac:dyDescent="0.3">
      <c r="A51" s="12">
        <v>51</v>
      </c>
      <c r="B51" s="13" t="s">
        <v>2</v>
      </c>
      <c r="C51" s="13"/>
      <c r="D51" s="13"/>
      <c r="E51" s="13"/>
      <c r="F51" s="13"/>
      <c r="G51" s="13"/>
      <c r="H51" s="14">
        <v>33</v>
      </c>
      <c r="I51" s="14" t="str">
        <f t="shared" si="0"/>
        <v>Millennial Adults</v>
      </c>
      <c r="J51" s="12">
        <v>7</v>
      </c>
      <c r="K51" s="12">
        <v>30</v>
      </c>
      <c r="L51" s="12">
        <v>12</v>
      </c>
      <c r="M51" s="12">
        <v>15</v>
      </c>
      <c r="N51" s="12" t="s">
        <v>337</v>
      </c>
      <c r="O51" s="12">
        <v>0</v>
      </c>
      <c r="P51" s="12" t="s">
        <v>55</v>
      </c>
      <c r="R51" s="12" t="s">
        <v>3411</v>
      </c>
      <c r="T51" s="12">
        <v>1</v>
      </c>
      <c r="U51" s="12" t="s">
        <v>32</v>
      </c>
      <c r="X51" s="12" t="s">
        <v>338</v>
      </c>
      <c r="Y51" s="12" t="s">
        <v>94</v>
      </c>
      <c r="AA51" s="12">
        <v>4</v>
      </c>
      <c r="AB51" s="12" t="s">
        <v>339</v>
      </c>
      <c r="AC51" s="12" t="s">
        <v>86</v>
      </c>
      <c r="AD51" s="13"/>
      <c r="AE51" s="13"/>
      <c r="AF51" s="13"/>
      <c r="AG51" s="13" t="s">
        <v>32</v>
      </c>
      <c r="AH51" s="13"/>
      <c r="AI51" s="13"/>
      <c r="AJ51" s="13"/>
      <c r="AK51" s="13"/>
      <c r="AL51" s="13"/>
      <c r="AM51" s="13"/>
      <c r="AO51" s="12" t="s">
        <v>340</v>
      </c>
      <c r="AP51" s="12">
        <v>4</v>
      </c>
      <c r="AQ51" s="12">
        <v>6</v>
      </c>
      <c r="AR51" s="12">
        <v>4</v>
      </c>
      <c r="AS51" s="12" t="s">
        <v>341</v>
      </c>
      <c r="AT51" s="12" t="s">
        <v>66</v>
      </c>
      <c r="AV51" s="12">
        <v>10</v>
      </c>
      <c r="AW51" s="12" t="s">
        <v>342</v>
      </c>
      <c r="AX51" s="12" t="s">
        <v>343</v>
      </c>
      <c r="AY51" s="12" t="s">
        <v>344</v>
      </c>
    </row>
    <row r="52" spans="1:51" s="12" customFormat="1" x14ac:dyDescent="0.3">
      <c r="A52" s="12">
        <v>52</v>
      </c>
      <c r="B52" s="13" t="s">
        <v>2</v>
      </c>
      <c r="C52" s="13" t="s">
        <v>3</v>
      </c>
      <c r="D52" s="13" t="s">
        <v>4</v>
      </c>
      <c r="E52" s="13"/>
      <c r="F52" s="13"/>
      <c r="G52" s="13"/>
      <c r="H52" s="14">
        <v>24</v>
      </c>
      <c r="I52" s="14" t="str">
        <f t="shared" si="0"/>
        <v>YoungMillennials</v>
      </c>
      <c r="J52" s="12">
        <v>6</v>
      </c>
      <c r="K52" s="12">
        <v>180</v>
      </c>
      <c r="L52" s="12">
        <v>9</v>
      </c>
      <c r="M52" s="12">
        <v>10</v>
      </c>
      <c r="N52" s="12" t="s">
        <v>305</v>
      </c>
      <c r="O52" s="12">
        <v>1</v>
      </c>
      <c r="P52" s="12" t="s">
        <v>70</v>
      </c>
      <c r="R52" s="12" t="s">
        <v>3411</v>
      </c>
      <c r="T52" s="12">
        <v>1</v>
      </c>
      <c r="U52" s="12" t="s">
        <v>215</v>
      </c>
      <c r="W52" s="12" t="s">
        <v>83</v>
      </c>
      <c r="Y52" s="12" t="s">
        <v>59</v>
      </c>
      <c r="AA52" s="12">
        <v>0</v>
      </c>
      <c r="AB52" s="12" t="s">
        <v>345</v>
      </c>
      <c r="AC52" s="12" t="s">
        <v>61</v>
      </c>
      <c r="AD52" s="13"/>
      <c r="AE52" s="13"/>
      <c r="AF52" s="13"/>
      <c r="AG52" s="13"/>
      <c r="AH52" s="13"/>
      <c r="AI52" s="13" t="s">
        <v>34</v>
      </c>
      <c r="AJ52" s="13"/>
      <c r="AK52" s="13"/>
      <c r="AL52" s="13"/>
      <c r="AM52" s="13"/>
      <c r="AN52" s="12" t="s">
        <v>87</v>
      </c>
      <c r="AP52" s="12">
        <v>5</v>
      </c>
      <c r="AQ52" s="12">
        <v>4</v>
      </c>
      <c r="AR52" s="12">
        <v>10</v>
      </c>
      <c r="AS52" s="12" t="s">
        <v>346</v>
      </c>
      <c r="AT52" s="12" t="s">
        <v>347</v>
      </c>
      <c r="AV52" s="12">
        <v>10</v>
      </c>
      <c r="AW52" s="12" t="s">
        <v>348</v>
      </c>
      <c r="AX52" s="12" t="s">
        <v>349</v>
      </c>
      <c r="AY52" s="12" t="s">
        <v>350</v>
      </c>
    </row>
    <row r="53" spans="1:51" s="12" customFormat="1" x14ac:dyDescent="0.3">
      <c r="A53" s="12">
        <v>53</v>
      </c>
      <c r="B53" s="13" t="s">
        <v>2</v>
      </c>
      <c r="C53" s="13"/>
      <c r="D53" s="13" t="s">
        <v>4</v>
      </c>
      <c r="E53" s="13" t="s">
        <v>5</v>
      </c>
      <c r="F53" s="13" t="s">
        <v>6</v>
      </c>
      <c r="G53" s="13"/>
      <c r="H53" s="14">
        <v>23</v>
      </c>
      <c r="I53" s="14" t="str">
        <f t="shared" si="0"/>
        <v>GenZ</v>
      </c>
      <c r="J53" s="12">
        <v>7</v>
      </c>
      <c r="K53" s="12">
        <v>120</v>
      </c>
      <c r="L53" s="12">
        <v>8</v>
      </c>
      <c r="M53" s="12">
        <v>2</v>
      </c>
      <c r="N53" s="12" t="s">
        <v>227</v>
      </c>
      <c r="O53" s="12">
        <v>1</v>
      </c>
      <c r="P53" s="12" t="s">
        <v>81</v>
      </c>
      <c r="S53" s="12" t="s">
        <v>351</v>
      </c>
      <c r="T53" s="12">
        <v>1</v>
      </c>
      <c r="U53" s="12" t="s">
        <v>32</v>
      </c>
      <c r="W53" s="12" t="s">
        <v>352</v>
      </c>
      <c r="Y53" s="12" t="s">
        <v>84</v>
      </c>
      <c r="AA53" s="12">
        <v>1</v>
      </c>
      <c r="AB53" s="12" t="s">
        <v>353</v>
      </c>
      <c r="AC53" s="12" t="s">
        <v>61</v>
      </c>
      <c r="AD53" s="13"/>
      <c r="AE53" s="13"/>
      <c r="AF53" s="13"/>
      <c r="AG53" s="13" t="s">
        <v>32</v>
      </c>
      <c r="AH53" s="13" t="s">
        <v>33</v>
      </c>
      <c r="AI53" s="13"/>
      <c r="AJ53" s="13"/>
      <c r="AK53" s="13"/>
      <c r="AL53" s="13"/>
      <c r="AM53" s="13"/>
      <c r="AN53" s="12" t="s">
        <v>62</v>
      </c>
      <c r="AP53" s="12">
        <v>4</v>
      </c>
      <c r="AQ53" s="12">
        <v>4</v>
      </c>
      <c r="AR53" s="12">
        <v>17</v>
      </c>
      <c r="AS53" s="12" t="s">
        <v>354</v>
      </c>
      <c r="AT53" s="12" t="s">
        <v>66</v>
      </c>
      <c r="AV53" s="12">
        <v>10</v>
      </c>
      <c r="AW53" s="12" t="s">
        <v>355</v>
      </c>
      <c r="AX53" s="12" t="s">
        <v>356</v>
      </c>
      <c r="AY53" s="12" t="s">
        <v>357</v>
      </c>
    </row>
    <row r="54" spans="1:51" s="12" customFormat="1" x14ac:dyDescent="0.3">
      <c r="A54" s="12">
        <v>54</v>
      </c>
      <c r="B54" s="13"/>
      <c r="C54" s="13" t="s">
        <v>3</v>
      </c>
      <c r="D54" s="13"/>
      <c r="E54" s="13" t="s">
        <v>5</v>
      </c>
      <c r="F54" s="13" t="s">
        <v>6</v>
      </c>
      <c r="G54" s="13"/>
      <c r="H54" s="14">
        <v>35</v>
      </c>
      <c r="I54" s="14" t="str">
        <f t="shared" si="0"/>
        <v>Millennial Adults</v>
      </c>
      <c r="J54" s="12">
        <v>6</v>
      </c>
      <c r="K54" s="12">
        <v>45</v>
      </c>
      <c r="L54" s="12">
        <v>10</v>
      </c>
      <c r="M54" s="12">
        <v>10</v>
      </c>
      <c r="N54" s="12" t="s">
        <v>105</v>
      </c>
      <c r="O54" s="12">
        <v>1</v>
      </c>
      <c r="P54" s="12" t="s">
        <v>100</v>
      </c>
      <c r="R54" s="12" t="s">
        <v>3411</v>
      </c>
      <c r="T54" s="12">
        <v>1</v>
      </c>
      <c r="U54" s="12" t="s">
        <v>157</v>
      </c>
      <c r="W54" s="12" t="s">
        <v>83</v>
      </c>
      <c r="Y54" s="12" t="s">
        <v>358</v>
      </c>
      <c r="AA54" s="12">
        <v>6</v>
      </c>
      <c r="AB54" s="12" t="s">
        <v>359</v>
      </c>
      <c r="AC54" s="12" t="s">
        <v>86</v>
      </c>
      <c r="AD54" s="13"/>
      <c r="AE54" s="13"/>
      <c r="AF54" s="13"/>
      <c r="AG54" s="13"/>
      <c r="AH54" s="13"/>
      <c r="AI54" s="13" t="s">
        <v>34</v>
      </c>
      <c r="AJ54" s="13"/>
      <c r="AK54" s="13"/>
      <c r="AL54" s="13"/>
      <c r="AM54" s="13"/>
      <c r="AN54" s="12" t="s">
        <v>75</v>
      </c>
      <c r="AP54" s="12">
        <v>3</v>
      </c>
      <c r="AQ54" s="12">
        <v>4</v>
      </c>
      <c r="AR54" s="12">
        <v>10</v>
      </c>
      <c r="AS54" s="12" t="s">
        <v>360</v>
      </c>
      <c r="AT54" s="12" t="s">
        <v>77</v>
      </c>
      <c r="AV54" s="12">
        <v>10</v>
      </c>
      <c r="AW54" s="12" t="s">
        <v>361</v>
      </c>
      <c r="AX54" s="12" t="s">
        <v>362</v>
      </c>
      <c r="AY54" s="12" t="s">
        <v>363</v>
      </c>
    </row>
    <row r="55" spans="1:51" s="12" customFormat="1" x14ac:dyDescent="0.3">
      <c r="A55" s="12">
        <v>55</v>
      </c>
      <c r="B55" s="13"/>
      <c r="C55" s="13" t="s">
        <v>3</v>
      </c>
      <c r="D55" s="13"/>
      <c r="E55" s="13"/>
      <c r="F55" s="13"/>
      <c r="G55" s="13"/>
      <c r="H55" s="14">
        <v>34</v>
      </c>
      <c r="I55" s="14" t="str">
        <f t="shared" si="0"/>
        <v>Millennial Adults</v>
      </c>
      <c r="J55" s="12">
        <v>7</v>
      </c>
      <c r="K55" s="12">
        <v>30</v>
      </c>
      <c r="L55" s="12">
        <v>7</v>
      </c>
      <c r="M55" s="12">
        <v>1</v>
      </c>
      <c r="N55" s="12" t="s">
        <v>99</v>
      </c>
      <c r="O55" s="12">
        <v>0</v>
      </c>
      <c r="P55" s="12" t="s">
        <v>55</v>
      </c>
      <c r="R55" s="12" t="s">
        <v>3422</v>
      </c>
      <c r="T55" s="12">
        <v>1</v>
      </c>
      <c r="U55" s="12" t="s">
        <v>157</v>
      </c>
      <c r="W55" s="12" t="s">
        <v>58</v>
      </c>
      <c r="Y55" s="12" t="s">
        <v>94</v>
      </c>
      <c r="AA55" s="12">
        <v>4</v>
      </c>
      <c r="AB55" s="12" t="s">
        <v>364</v>
      </c>
      <c r="AC55" s="12" t="s">
        <v>365</v>
      </c>
      <c r="AD55" s="13"/>
      <c r="AE55" s="13"/>
      <c r="AF55" s="13"/>
      <c r="AG55" s="13" t="s">
        <v>32</v>
      </c>
      <c r="AH55" s="13"/>
      <c r="AI55" s="13"/>
      <c r="AJ55" s="13"/>
      <c r="AK55" s="13"/>
      <c r="AL55" s="13"/>
      <c r="AM55" s="13"/>
      <c r="AN55" s="12" t="s">
        <v>87</v>
      </c>
      <c r="AP55" s="12">
        <v>4</v>
      </c>
      <c r="AQ55" s="12">
        <v>2</v>
      </c>
      <c r="AR55" s="12">
        <v>3</v>
      </c>
      <c r="AS55" s="12" t="s">
        <v>366</v>
      </c>
      <c r="AT55" s="12" t="s">
        <v>77</v>
      </c>
      <c r="AV55" s="12">
        <v>10</v>
      </c>
      <c r="AW55" s="12" t="s">
        <v>367</v>
      </c>
      <c r="AX55" s="12" t="s">
        <v>368</v>
      </c>
      <c r="AY55" s="12" t="s">
        <v>369</v>
      </c>
    </row>
    <row r="56" spans="1:51" s="12" customFormat="1" x14ac:dyDescent="0.3">
      <c r="A56" s="12">
        <v>56</v>
      </c>
      <c r="B56" s="13"/>
      <c r="C56" s="13" t="s">
        <v>3</v>
      </c>
      <c r="D56" s="13"/>
      <c r="E56" s="13"/>
      <c r="F56" s="13"/>
      <c r="G56" s="13"/>
      <c r="H56" s="14">
        <v>39</v>
      </c>
      <c r="I56" s="14" t="str">
        <f t="shared" si="0"/>
        <v>Millennial Adults</v>
      </c>
      <c r="J56" s="12">
        <v>7</v>
      </c>
      <c r="K56" s="12">
        <v>40</v>
      </c>
      <c r="L56" s="12">
        <v>9</v>
      </c>
      <c r="M56" s="12">
        <v>5</v>
      </c>
      <c r="N56" s="12" t="s">
        <v>305</v>
      </c>
      <c r="O56" s="12">
        <v>0</v>
      </c>
      <c r="P56" s="12" t="s">
        <v>70</v>
      </c>
      <c r="R56" s="12" t="s">
        <v>3410</v>
      </c>
      <c r="T56" s="12">
        <v>1</v>
      </c>
      <c r="U56" s="12" t="s">
        <v>215</v>
      </c>
      <c r="W56" s="12" t="s">
        <v>113</v>
      </c>
      <c r="Y56" s="12" t="s">
        <v>370</v>
      </c>
      <c r="AA56" s="12">
        <v>15</v>
      </c>
      <c r="AB56" s="12" t="s">
        <v>371</v>
      </c>
      <c r="AC56" s="12" t="s">
        <v>86</v>
      </c>
      <c r="AD56" s="13"/>
      <c r="AE56" s="13"/>
      <c r="AF56" s="13"/>
      <c r="AG56" s="13"/>
      <c r="AH56" s="13"/>
      <c r="AI56" s="13"/>
      <c r="AJ56" s="13"/>
      <c r="AK56" s="13"/>
      <c r="AL56" s="13" t="s">
        <v>37</v>
      </c>
      <c r="AM56" s="13"/>
      <c r="AP56" s="12">
        <v>0</v>
      </c>
      <c r="AQ56" s="12">
        <v>0</v>
      </c>
      <c r="AT56" s="12" t="s">
        <v>66</v>
      </c>
      <c r="AV56" s="12">
        <v>10</v>
      </c>
      <c r="AW56" s="12" t="s">
        <v>372</v>
      </c>
      <c r="AX56" s="12" t="s">
        <v>373</v>
      </c>
      <c r="AY56" s="12" t="s">
        <v>374</v>
      </c>
    </row>
    <row r="57" spans="1:51" s="12" customFormat="1" x14ac:dyDescent="0.3">
      <c r="A57" s="12">
        <v>57</v>
      </c>
      <c r="B57" s="13"/>
      <c r="C57" s="13" t="s">
        <v>3</v>
      </c>
      <c r="D57" s="13" t="s">
        <v>4</v>
      </c>
      <c r="E57" s="13" t="s">
        <v>5</v>
      </c>
      <c r="F57" s="13" t="s">
        <v>6</v>
      </c>
      <c r="G57" s="13"/>
      <c r="H57" s="14">
        <v>35</v>
      </c>
      <c r="I57" s="14" t="str">
        <f t="shared" si="0"/>
        <v>Millennial Adults</v>
      </c>
      <c r="J57" s="12">
        <v>8</v>
      </c>
      <c r="K57" s="12">
        <v>0</v>
      </c>
      <c r="L57" s="12">
        <v>8</v>
      </c>
      <c r="M57" s="12">
        <v>15</v>
      </c>
      <c r="N57" s="12" t="s">
        <v>123</v>
      </c>
      <c r="O57" s="12">
        <v>1</v>
      </c>
      <c r="P57" s="12" t="s">
        <v>55</v>
      </c>
      <c r="R57" s="12" t="s">
        <v>3412</v>
      </c>
      <c r="T57" s="12">
        <v>1</v>
      </c>
      <c r="U57" s="12" t="s">
        <v>31</v>
      </c>
      <c r="W57" s="12" t="s">
        <v>83</v>
      </c>
      <c r="Y57" s="12" t="s">
        <v>94</v>
      </c>
      <c r="AA57" s="12">
        <v>1</v>
      </c>
      <c r="AC57" s="12" t="s">
        <v>86</v>
      </c>
      <c r="AD57" s="13"/>
      <c r="AE57" s="13"/>
      <c r="AF57" s="13"/>
      <c r="AG57" s="13"/>
      <c r="AH57" s="13"/>
      <c r="AI57" s="13" t="s">
        <v>34</v>
      </c>
      <c r="AJ57" s="13"/>
      <c r="AK57" s="13"/>
      <c r="AL57" s="13"/>
      <c r="AM57" s="13"/>
      <c r="AN57" s="12" t="s">
        <v>62</v>
      </c>
      <c r="AP57" s="12">
        <v>30</v>
      </c>
      <c r="AQ57" s="12">
        <v>30</v>
      </c>
      <c r="AR57" s="12">
        <v>24</v>
      </c>
      <c r="AS57" s="12" t="s">
        <v>375</v>
      </c>
      <c r="AT57" s="12" t="s">
        <v>77</v>
      </c>
      <c r="AV57" s="12">
        <v>10</v>
      </c>
      <c r="AW57" s="12" t="s">
        <v>206</v>
      </c>
      <c r="AX57" s="12" t="s">
        <v>206</v>
      </c>
      <c r="AY57" s="12" t="s">
        <v>376</v>
      </c>
    </row>
    <row r="58" spans="1:51" s="12" customFormat="1" x14ac:dyDescent="0.3">
      <c r="A58" s="12">
        <v>58</v>
      </c>
      <c r="B58" s="13" t="s">
        <v>2</v>
      </c>
      <c r="C58" s="13" t="s">
        <v>3</v>
      </c>
      <c r="D58" s="13"/>
      <c r="E58" s="13"/>
      <c r="F58" s="13"/>
      <c r="G58" s="13"/>
      <c r="H58" s="14">
        <v>29</v>
      </c>
      <c r="I58" s="14" t="str">
        <f t="shared" si="0"/>
        <v>YoungMillennials</v>
      </c>
      <c r="J58" s="12">
        <v>7</v>
      </c>
      <c r="K58" s="12">
        <v>90</v>
      </c>
      <c r="L58" s="12">
        <v>14</v>
      </c>
      <c r="M58" s="12">
        <v>5</v>
      </c>
      <c r="N58" s="12" t="s">
        <v>123</v>
      </c>
      <c r="O58" s="12">
        <v>1</v>
      </c>
      <c r="P58" s="12" t="s">
        <v>70</v>
      </c>
      <c r="R58" s="12" t="s">
        <v>3411</v>
      </c>
      <c r="T58" s="12">
        <v>1</v>
      </c>
      <c r="U58" s="12" t="s">
        <v>215</v>
      </c>
      <c r="W58" s="12" t="s">
        <v>83</v>
      </c>
      <c r="Y58" s="12" t="s">
        <v>94</v>
      </c>
      <c r="AA58" s="12">
        <v>4</v>
      </c>
      <c r="AB58" s="12" t="s">
        <v>377</v>
      </c>
      <c r="AC58" s="12" t="s">
        <v>61</v>
      </c>
      <c r="AD58" s="13"/>
      <c r="AE58" s="13"/>
      <c r="AF58" s="13"/>
      <c r="AG58" s="13"/>
      <c r="AH58" s="13"/>
      <c r="AI58" s="13" t="s">
        <v>34</v>
      </c>
      <c r="AJ58" s="13"/>
      <c r="AK58" s="13"/>
      <c r="AL58" s="13"/>
      <c r="AM58" s="13"/>
      <c r="AN58" s="12" t="s">
        <v>75</v>
      </c>
      <c r="AP58" s="12">
        <v>6</v>
      </c>
      <c r="AQ58" s="12">
        <v>5</v>
      </c>
      <c r="AR58" s="12">
        <v>15</v>
      </c>
      <c r="AS58" s="12" t="s">
        <v>378</v>
      </c>
      <c r="AT58" s="12" t="s">
        <v>379</v>
      </c>
      <c r="AV58" s="12">
        <v>9</v>
      </c>
      <c r="AW58" s="12" t="s">
        <v>380</v>
      </c>
      <c r="AX58" s="12" t="s">
        <v>381</v>
      </c>
    </row>
    <row r="59" spans="1:51" s="12" customFormat="1" x14ac:dyDescent="0.3">
      <c r="A59" s="12">
        <v>59</v>
      </c>
      <c r="B59" s="13" t="s">
        <v>2</v>
      </c>
      <c r="C59" s="13"/>
      <c r="D59" s="13"/>
      <c r="E59" s="13"/>
      <c r="F59" s="13"/>
      <c r="G59" s="13"/>
      <c r="H59" s="14">
        <v>42</v>
      </c>
      <c r="I59" s="14" t="str">
        <f t="shared" si="0"/>
        <v>YoungGenX</v>
      </c>
      <c r="J59" s="12">
        <v>7</v>
      </c>
      <c r="K59" s="12">
        <v>45</v>
      </c>
      <c r="L59" s="12">
        <v>10</v>
      </c>
      <c r="M59" s="12">
        <v>2</v>
      </c>
      <c r="N59" s="12" t="s">
        <v>191</v>
      </c>
      <c r="O59" s="12">
        <v>0</v>
      </c>
      <c r="P59" s="12" t="s">
        <v>124</v>
      </c>
      <c r="R59" s="12" t="s">
        <v>3412</v>
      </c>
      <c r="T59" s="12">
        <v>1</v>
      </c>
      <c r="U59" s="12" t="s">
        <v>157</v>
      </c>
      <c r="W59" s="12" t="s">
        <v>352</v>
      </c>
      <c r="Y59" s="12" t="s">
        <v>84</v>
      </c>
      <c r="AA59" s="12">
        <v>1</v>
      </c>
      <c r="AB59" s="12" t="s">
        <v>382</v>
      </c>
      <c r="AC59" s="12" t="s">
        <v>86</v>
      </c>
      <c r="AD59" s="13"/>
      <c r="AE59" s="13"/>
      <c r="AF59" s="13"/>
      <c r="AG59" s="13" t="s">
        <v>32</v>
      </c>
      <c r="AH59" s="13"/>
      <c r="AI59" s="13"/>
      <c r="AJ59" s="13"/>
      <c r="AK59" s="13"/>
      <c r="AL59" s="13"/>
      <c r="AM59" s="13"/>
      <c r="AN59" s="12" t="s">
        <v>87</v>
      </c>
      <c r="AP59" s="12">
        <v>10</v>
      </c>
      <c r="AQ59" s="12">
        <v>12</v>
      </c>
      <c r="AR59" s="12">
        <v>80</v>
      </c>
      <c r="AS59" s="12" t="s">
        <v>383</v>
      </c>
      <c r="AT59" s="12" t="s">
        <v>66</v>
      </c>
      <c r="AV59" s="12">
        <v>10</v>
      </c>
      <c r="AW59" s="12" t="s">
        <v>384</v>
      </c>
      <c r="AX59" s="12" t="s">
        <v>210</v>
      </c>
    </row>
    <row r="60" spans="1:51" s="12" customFormat="1" x14ac:dyDescent="0.3">
      <c r="A60" s="12">
        <v>60</v>
      </c>
      <c r="B60" s="13"/>
      <c r="C60" s="13"/>
      <c r="D60" s="13"/>
      <c r="E60" s="13"/>
      <c r="F60" s="13" t="s">
        <v>6</v>
      </c>
      <c r="G60" s="13"/>
      <c r="H60" s="14">
        <v>53</v>
      </c>
      <c r="I60" s="14" t="str">
        <f t="shared" si="0"/>
        <v>OlderGenX</v>
      </c>
      <c r="J60" s="12">
        <v>6</v>
      </c>
      <c r="K60" s="12">
        <v>30</v>
      </c>
      <c r="L60" s="12">
        <v>8</v>
      </c>
      <c r="M60" s="12">
        <v>104</v>
      </c>
      <c r="N60" s="12" t="s">
        <v>99</v>
      </c>
      <c r="O60" s="12">
        <v>0</v>
      </c>
      <c r="P60" s="12" t="s">
        <v>55</v>
      </c>
      <c r="R60" s="12" t="s">
        <v>3410</v>
      </c>
      <c r="T60" s="12">
        <v>1</v>
      </c>
      <c r="U60" s="12" t="s">
        <v>215</v>
      </c>
      <c r="W60" s="12" t="s">
        <v>385</v>
      </c>
      <c r="Y60" s="12" t="s">
        <v>94</v>
      </c>
      <c r="AA60" s="12">
        <v>27</v>
      </c>
      <c r="AB60" s="12" t="s">
        <v>386</v>
      </c>
      <c r="AC60" s="12" t="s">
        <v>61</v>
      </c>
      <c r="AD60" s="13"/>
      <c r="AE60" s="13"/>
      <c r="AF60" s="13"/>
      <c r="AG60" s="13" t="s">
        <v>32</v>
      </c>
      <c r="AH60" s="13"/>
      <c r="AI60" s="13"/>
      <c r="AJ60" s="13"/>
      <c r="AK60" s="13"/>
      <c r="AL60" s="13"/>
      <c r="AM60" s="13"/>
      <c r="AN60" s="12" t="s">
        <v>75</v>
      </c>
      <c r="AP60" s="12">
        <v>6</v>
      </c>
      <c r="AQ60" s="12">
        <v>6</v>
      </c>
      <c r="AR60" s="12">
        <v>4</v>
      </c>
      <c r="AS60" s="12" t="s">
        <v>387</v>
      </c>
      <c r="AT60" s="12" t="s">
        <v>66</v>
      </c>
      <c r="AV60" s="12">
        <v>10</v>
      </c>
      <c r="AW60" s="12" t="s">
        <v>388</v>
      </c>
      <c r="AX60" s="12" t="s">
        <v>389</v>
      </c>
      <c r="AY60" s="12" t="s">
        <v>390</v>
      </c>
    </row>
    <row r="61" spans="1:51" s="12" customFormat="1" x14ac:dyDescent="0.3">
      <c r="A61" s="12">
        <v>61</v>
      </c>
      <c r="B61" s="13" t="s">
        <v>2</v>
      </c>
      <c r="C61" s="13"/>
      <c r="D61" s="13"/>
      <c r="E61" s="13"/>
      <c r="F61" s="13"/>
      <c r="G61" s="13"/>
      <c r="H61" s="14">
        <v>33</v>
      </c>
      <c r="I61" s="14" t="str">
        <f t="shared" si="0"/>
        <v>Millennial Adults</v>
      </c>
      <c r="J61" s="12">
        <v>7</v>
      </c>
      <c r="K61" s="12">
        <v>30</v>
      </c>
      <c r="L61" s="12">
        <v>12</v>
      </c>
      <c r="M61" s="12">
        <v>12</v>
      </c>
      <c r="N61" s="12" t="s">
        <v>135</v>
      </c>
      <c r="O61" s="12">
        <v>0</v>
      </c>
      <c r="P61" s="12" t="s">
        <v>391</v>
      </c>
      <c r="R61" s="12" t="s">
        <v>3422</v>
      </c>
      <c r="T61" s="12">
        <v>1</v>
      </c>
      <c r="U61" s="12" t="s">
        <v>31</v>
      </c>
      <c r="W61" s="12" t="s">
        <v>83</v>
      </c>
      <c r="Y61" s="12" t="s">
        <v>126</v>
      </c>
      <c r="AA61" s="12">
        <v>1</v>
      </c>
      <c r="AB61" s="12" t="s">
        <v>392</v>
      </c>
      <c r="AC61" s="12" t="s">
        <v>86</v>
      </c>
      <c r="AD61" s="13"/>
      <c r="AE61" s="13"/>
      <c r="AF61" s="13" t="s">
        <v>31</v>
      </c>
      <c r="AG61" s="13"/>
      <c r="AH61" s="13"/>
      <c r="AI61" s="13"/>
      <c r="AJ61" s="13"/>
      <c r="AK61" s="13"/>
      <c r="AL61" s="13"/>
      <c r="AM61" s="13"/>
      <c r="AN61" s="12" t="s">
        <v>87</v>
      </c>
      <c r="AP61" s="12">
        <v>12</v>
      </c>
      <c r="AQ61" s="12">
        <v>12</v>
      </c>
      <c r="AR61" s="12">
        <v>8</v>
      </c>
      <c r="AS61" s="12" t="s">
        <v>393</v>
      </c>
      <c r="AT61" s="12" t="s">
        <v>77</v>
      </c>
      <c r="AV61" s="12">
        <v>8</v>
      </c>
      <c r="AW61" s="12" t="s">
        <v>394</v>
      </c>
      <c r="AX61" s="12" t="s">
        <v>395</v>
      </c>
      <c r="AY61" s="12" t="s">
        <v>141</v>
      </c>
    </row>
    <row r="62" spans="1:51" s="12" customFormat="1" x14ac:dyDescent="0.3">
      <c r="A62" s="12">
        <v>62</v>
      </c>
      <c r="B62" s="13" t="s">
        <v>2</v>
      </c>
      <c r="C62" s="13"/>
      <c r="D62" s="13"/>
      <c r="E62" s="13"/>
      <c r="F62" s="13" t="s">
        <v>6</v>
      </c>
      <c r="G62" s="13"/>
      <c r="H62" s="14">
        <v>46</v>
      </c>
      <c r="I62" s="14" t="str">
        <f t="shared" si="0"/>
        <v>YoungGenX</v>
      </c>
      <c r="J62" s="12">
        <v>7</v>
      </c>
      <c r="K62" s="12">
        <v>40</v>
      </c>
      <c r="L62" s="12">
        <v>12</v>
      </c>
      <c r="M62" s="12">
        <v>10</v>
      </c>
      <c r="N62" s="12" t="s">
        <v>91</v>
      </c>
      <c r="O62" s="12">
        <v>0</v>
      </c>
      <c r="P62" s="12" t="s">
        <v>55</v>
      </c>
      <c r="R62" s="12" t="s">
        <v>3410</v>
      </c>
      <c r="T62" s="12">
        <v>1</v>
      </c>
      <c r="U62" s="12" t="s">
        <v>7</v>
      </c>
      <c r="X62" s="12" t="s">
        <v>396</v>
      </c>
      <c r="Y62" s="12" t="s">
        <v>358</v>
      </c>
      <c r="AA62" s="12">
        <v>15</v>
      </c>
      <c r="AC62" s="12" t="s">
        <v>86</v>
      </c>
      <c r="AD62" s="13"/>
      <c r="AE62" s="13"/>
      <c r="AF62" s="13"/>
      <c r="AG62" s="13"/>
      <c r="AH62" s="13"/>
      <c r="AI62" s="13"/>
      <c r="AJ62" s="13"/>
      <c r="AK62" s="13"/>
      <c r="AL62" s="13" t="s">
        <v>37</v>
      </c>
      <c r="AM62" s="13"/>
      <c r="AP62" s="12">
        <v>0</v>
      </c>
      <c r="AQ62" s="12">
        <v>0</v>
      </c>
      <c r="AU62" s="12" t="s">
        <v>397</v>
      </c>
      <c r="AV62" s="12">
        <v>8</v>
      </c>
      <c r="AW62" s="12" t="s">
        <v>398</v>
      </c>
      <c r="AX62" s="12" t="s">
        <v>399</v>
      </c>
    </row>
    <row r="63" spans="1:51" s="12" customFormat="1" x14ac:dyDescent="0.3">
      <c r="A63" s="12">
        <v>64</v>
      </c>
      <c r="B63" s="13" t="s">
        <v>2</v>
      </c>
      <c r="C63" s="13"/>
      <c r="D63" s="13"/>
      <c r="E63" s="13"/>
      <c r="F63" s="13"/>
      <c r="G63" s="13"/>
      <c r="H63" s="14">
        <v>26</v>
      </c>
      <c r="I63" s="14" t="str">
        <f t="shared" si="0"/>
        <v>YoungMillennials</v>
      </c>
      <c r="J63" s="12">
        <v>8</v>
      </c>
      <c r="K63" s="12">
        <v>20</v>
      </c>
      <c r="L63" s="12">
        <v>11</v>
      </c>
      <c r="M63" s="12">
        <v>11</v>
      </c>
      <c r="N63" s="12" t="s">
        <v>99</v>
      </c>
      <c r="O63" s="12">
        <v>1</v>
      </c>
      <c r="P63" s="12" t="s">
        <v>55</v>
      </c>
      <c r="R63" s="12" t="s">
        <v>3410</v>
      </c>
      <c r="T63" s="12">
        <v>1</v>
      </c>
      <c r="U63" s="12" t="s">
        <v>31</v>
      </c>
      <c r="W63" s="12" t="s">
        <v>83</v>
      </c>
      <c r="Y63" s="12" t="s">
        <v>94</v>
      </c>
      <c r="AA63" s="12">
        <v>1</v>
      </c>
      <c r="AB63" s="12" t="s">
        <v>405</v>
      </c>
      <c r="AC63" s="12" t="s">
        <v>365</v>
      </c>
      <c r="AD63" s="13"/>
      <c r="AE63" s="13"/>
      <c r="AF63" s="13"/>
      <c r="AG63" s="13" t="s">
        <v>32</v>
      </c>
      <c r="AH63" s="13"/>
      <c r="AI63" s="13"/>
      <c r="AJ63" s="13"/>
      <c r="AK63" s="13"/>
      <c r="AL63" s="13"/>
      <c r="AM63" s="13"/>
      <c r="AN63" s="12" t="s">
        <v>62</v>
      </c>
      <c r="AP63" s="12">
        <v>5</v>
      </c>
      <c r="AQ63" s="12">
        <v>5</v>
      </c>
      <c r="AR63" s="12">
        <v>100</v>
      </c>
      <c r="AS63" s="12" t="s">
        <v>406</v>
      </c>
      <c r="AT63" s="12" t="s">
        <v>77</v>
      </c>
      <c r="AV63" s="12">
        <v>10</v>
      </c>
      <c r="AW63" s="12" t="s">
        <v>407</v>
      </c>
      <c r="AX63" s="12" t="s">
        <v>408</v>
      </c>
      <c r="AY63" s="12" t="s">
        <v>141</v>
      </c>
    </row>
    <row r="64" spans="1:51" s="12" customFormat="1" x14ac:dyDescent="0.3">
      <c r="A64" s="12">
        <v>65</v>
      </c>
      <c r="B64" s="13" t="s">
        <v>2</v>
      </c>
      <c r="C64" s="13"/>
      <c r="D64" s="13"/>
      <c r="E64" s="13" t="s">
        <v>5</v>
      </c>
      <c r="F64" s="13" t="s">
        <v>6</v>
      </c>
      <c r="G64" s="13"/>
      <c r="H64" s="14">
        <v>37</v>
      </c>
      <c r="I64" s="14" t="str">
        <f t="shared" si="0"/>
        <v>Millennial Adults</v>
      </c>
      <c r="J64" s="12">
        <v>7</v>
      </c>
      <c r="K64" s="12">
        <v>45</v>
      </c>
      <c r="L64" s="12">
        <v>12</v>
      </c>
      <c r="M64" s="12">
        <v>30</v>
      </c>
      <c r="N64" s="12" t="s">
        <v>99</v>
      </c>
      <c r="O64" s="12">
        <v>1</v>
      </c>
      <c r="P64" s="12" t="s">
        <v>70</v>
      </c>
      <c r="R64" s="12" t="s">
        <v>3412</v>
      </c>
      <c r="T64" s="12">
        <v>1</v>
      </c>
      <c r="U64" s="12" t="s">
        <v>409</v>
      </c>
      <c r="W64" s="12" t="s">
        <v>83</v>
      </c>
      <c r="Y64" s="12" t="s">
        <v>94</v>
      </c>
      <c r="AA64" s="12">
        <v>10</v>
      </c>
      <c r="AB64" s="12" t="s">
        <v>410</v>
      </c>
      <c r="AC64" s="12" t="s">
        <v>74</v>
      </c>
      <c r="AD64" s="13"/>
      <c r="AE64" s="13"/>
      <c r="AF64" s="13"/>
      <c r="AG64" s="13"/>
      <c r="AH64" s="13"/>
      <c r="AI64" s="13" t="s">
        <v>34</v>
      </c>
      <c r="AJ64" s="13"/>
      <c r="AK64" s="13"/>
      <c r="AL64" s="13"/>
      <c r="AM64" s="13"/>
      <c r="AN64" s="12" t="s">
        <v>75</v>
      </c>
      <c r="AP64" s="12">
        <v>6</v>
      </c>
      <c r="AQ64" s="12">
        <v>2</v>
      </c>
      <c r="AR64" s="12">
        <v>2</v>
      </c>
      <c r="AS64" s="12" t="s">
        <v>411</v>
      </c>
      <c r="AT64" s="12" t="s">
        <v>77</v>
      </c>
      <c r="AV64" s="12">
        <v>10</v>
      </c>
      <c r="AW64" s="12" t="s">
        <v>412</v>
      </c>
      <c r="AX64" s="12" t="s">
        <v>413</v>
      </c>
    </row>
    <row r="65" spans="1:51" s="12" customFormat="1" x14ac:dyDescent="0.3">
      <c r="A65" s="12">
        <v>66</v>
      </c>
      <c r="B65" s="13" t="s">
        <v>2</v>
      </c>
      <c r="C65" s="13"/>
      <c r="D65" s="13"/>
      <c r="E65" s="13"/>
      <c r="F65" s="13" t="s">
        <v>6</v>
      </c>
      <c r="G65" s="13"/>
      <c r="H65" s="14">
        <v>35</v>
      </c>
      <c r="I65" s="14" t="str">
        <f t="shared" si="0"/>
        <v>Millennial Adults</v>
      </c>
      <c r="J65" s="12">
        <v>8</v>
      </c>
      <c r="K65" s="12">
        <v>0</v>
      </c>
      <c r="L65" s="12">
        <v>9</v>
      </c>
      <c r="M65" s="12">
        <v>12</v>
      </c>
      <c r="N65" s="12" t="s">
        <v>91</v>
      </c>
      <c r="O65" s="12">
        <v>1</v>
      </c>
      <c r="P65" s="12" t="s">
        <v>100</v>
      </c>
      <c r="R65" s="12" t="s">
        <v>3412</v>
      </c>
      <c r="T65" s="12">
        <v>1</v>
      </c>
      <c r="U65" s="12" t="s">
        <v>414</v>
      </c>
      <c r="X65" s="12" t="s">
        <v>415</v>
      </c>
      <c r="Y65" s="12" t="s">
        <v>94</v>
      </c>
      <c r="AA65" s="12">
        <v>10</v>
      </c>
      <c r="AB65" s="12" t="s">
        <v>416</v>
      </c>
      <c r="AC65" s="12" t="s">
        <v>61</v>
      </c>
      <c r="AD65" s="13"/>
      <c r="AE65" s="13"/>
      <c r="AF65" s="13" t="s">
        <v>31</v>
      </c>
      <c r="AG65" s="13"/>
      <c r="AH65" s="13"/>
      <c r="AI65" s="13"/>
      <c r="AJ65" s="13"/>
      <c r="AK65" s="13"/>
      <c r="AL65" s="13"/>
      <c r="AM65" s="13"/>
      <c r="AN65" s="12" t="s">
        <v>75</v>
      </c>
      <c r="AP65" s="12">
        <v>20</v>
      </c>
      <c r="AQ65" s="12">
        <v>2</v>
      </c>
      <c r="AR65" s="12">
        <v>48</v>
      </c>
      <c r="AS65" s="12" t="s">
        <v>417</v>
      </c>
      <c r="AU65" s="12" t="s">
        <v>418</v>
      </c>
      <c r="AV65" s="12">
        <v>10</v>
      </c>
      <c r="AW65" s="12" t="s">
        <v>419</v>
      </c>
      <c r="AX65" s="12" t="s">
        <v>420</v>
      </c>
    </row>
    <row r="66" spans="1:51" s="12" customFormat="1" x14ac:dyDescent="0.3">
      <c r="A66" s="12">
        <v>67</v>
      </c>
      <c r="B66" s="13" t="s">
        <v>2</v>
      </c>
      <c r="C66" s="13" t="s">
        <v>3</v>
      </c>
      <c r="D66" s="13"/>
      <c r="E66" s="13"/>
      <c r="F66" s="13" t="s">
        <v>6</v>
      </c>
      <c r="G66" s="13"/>
      <c r="H66" s="14">
        <v>32</v>
      </c>
      <c r="I66" s="14" t="str">
        <f t="shared" si="0"/>
        <v>Millennial Adults</v>
      </c>
      <c r="J66" s="12">
        <v>8</v>
      </c>
      <c r="K66" s="12">
        <v>40</v>
      </c>
      <c r="L66" s="12">
        <v>12</v>
      </c>
      <c r="M66" s="12">
        <v>6</v>
      </c>
      <c r="N66" s="12" t="s">
        <v>123</v>
      </c>
      <c r="O66" s="12">
        <v>0</v>
      </c>
      <c r="P66" s="12" t="s">
        <v>70</v>
      </c>
      <c r="R66" s="12" t="s">
        <v>3422</v>
      </c>
      <c r="T66" s="12">
        <v>1</v>
      </c>
      <c r="U66" s="12" t="s">
        <v>31</v>
      </c>
      <c r="W66" s="12" t="s">
        <v>83</v>
      </c>
      <c r="Y66" s="12" t="s">
        <v>421</v>
      </c>
      <c r="AA66" s="12">
        <v>2</v>
      </c>
      <c r="AB66" s="12" t="s">
        <v>422</v>
      </c>
      <c r="AC66" s="12" t="s">
        <v>86</v>
      </c>
      <c r="AD66" s="13"/>
      <c r="AE66" s="13"/>
      <c r="AF66" s="13"/>
      <c r="AG66" s="13" t="s">
        <v>32</v>
      </c>
      <c r="AH66" s="13"/>
      <c r="AI66" s="13"/>
      <c r="AJ66" s="13"/>
      <c r="AK66" s="13"/>
      <c r="AL66" s="13"/>
      <c r="AM66" s="13"/>
      <c r="AN66" s="12" t="s">
        <v>75</v>
      </c>
      <c r="AP66" s="12">
        <v>6</v>
      </c>
      <c r="AQ66" s="12">
        <v>10</v>
      </c>
      <c r="AR66" s="12">
        <v>240</v>
      </c>
      <c r="AS66" s="12" t="s">
        <v>423</v>
      </c>
      <c r="AT66" s="12" t="s">
        <v>66</v>
      </c>
      <c r="AV66" s="12">
        <v>7</v>
      </c>
      <c r="AW66" s="12" t="s">
        <v>424</v>
      </c>
      <c r="AX66" s="12" t="s">
        <v>425</v>
      </c>
      <c r="AY66" s="12" t="s">
        <v>426</v>
      </c>
    </row>
    <row r="67" spans="1:51" s="12" customFormat="1" x14ac:dyDescent="0.3">
      <c r="A67" s="12">
        <v>68</v>
      </c>
      <c r="B67" s="13"/>
      <c r="C67" s="13" t="s">
        <v>3</v>
      </c>
      <c r="D67" s="13"/>
      <c r="E67" s="13"/>
      <c r="F67" s="13"/>
      <c r="G67" s="13"/>
      <c r="H67" s="14">
        <v>37</v>
      </c>
      <c r="I67" s="14" t="str">
        <f t="shared" ref="I67:I130" si="1">IF(AND(H67&lt;24,H67&gt;18),"GenZ",IF(AND(H67&gt;23,H67&lt;30),"YoungMillennials",IF(AND(H67&gt;29,H67&lt;40),"Millennial Adults", IF(AND(H67&gt;39,H67&lt;50),"YoungGenX", IF(AND(H67&gt;49,H67&lt;60),"OlderGenX", IF(AND(H67&gt;59),"Boomers"))))))</f>
        <v>Millennial Adults</v>
      </c>
      <c r="J67" s="12">
        <v>8</v>
      </c>
      <c r="K67" s="12">
        <v>50</v>
      </c>
      <c r="L67" s="12">
        <v>2</v>
      </c>
      <c r="M67" s="12">
        <v>3</v>
      </c>
      <c r="N67" s="12" t="s">
        <v>227</v>
      </c>
      <c r="O67" s="12">
        <v>1</v>
      </c>
      <c r="P67" s="12" t="s">
        <v>100</v>
      </c>
      <c r="R67" s="12" t="s">
        <v>3412</v>
      </c>
      <c r="T67" s="12">
        <v>1</v>
      </c>
      <c r="U67" s="12" t="s">
        <v>57</v>
      </c>
      <c r="W67" s="12" t="s">
        <v>93</v>
      </c>
      <c r="Y67" s="12" t="s">
        <v>158</v>
      </c>
      <c r="AA67" s="12">
        <v>11</v>
      </c>
      <c r="AB67" s="12" t="s">
        <v>427</v>
      </c>
      <c r="AC67" s="12" t="s">
        <v>86</v>
      </c>
      <c r="AD67" s="13"/>
      <c r="AE67" s="13"/>
      <c r="AF67" s="13"/>
      <c r="AG67" s="13"/>
      <c r="AH67" s="13"/>
      <c r="AI67" s="13" t="s">
        <v>34</v>
      </c>
      <c r="AJ67" s="13"/>
      <c r="AK67" s="13"/>
      <c r="AL67" s="13"/>
      <c r="AM67" s="13"/>
      <c r="AN67" s="12" t="s">
        <v>62</v>
      </c>
      <c r="AP67" s="12">
        <v>8</v>
      </c>
      <c r="AQ67" s="12">
        <v>2</v>
      </c>
      <c r="AR67" s="12">
        <v>2</v>
      </c>
      <c r="AS67" s="12" t="s">
        <v>428</v>
      </c>
      <c r="AT67" s="12" t="s">
        <v>77</v>
      </c>
      <c r="AV67" s="12">
        <v>9</v>
      </c>
      <c r="AW67" s="12" t="s">
        <v>429</v>
      </c>
      <c r="AX67" s="12" t="s">
        <v>430</v>
      </c>
      <c r="AY67" s="12" t="s">
        <v>431</v>
      </c>
    </row>
    <row r="68" spans="1:51" s="12" customFormat="1" x14ac:dyDescent="0.3">
      <c r="A68" s="12">
        <v>70</v>
      </c>
      <c r="B68" s="13" t="s">
        <v>2</v>
      </c>
      <c r="C68" s="13" t="s">
        <v>3</v>
      </c>
      <c r="D68" s="13" t="s">
        <v>4</v>
      </c>
      <c r="E68" s="13" t="s">
        <v>5</v>
      </c>
      <c r="F68" s="13" t="s">
        <v>6</v>
      </c>
      <c r="G68" s="13"/>
      <c r="H68" s="14">
        <v>25</v>
      </c>
      <c r="I68" s="14" t="str">
        <f t="shared" si="1"/>
        <v>YoungMillennials</v>
      </c>
      <c r="J68" s="12">
        <v>7</v>
      </c>
      <c r="K68" s="12">
        <v>40</v>
      </c>
      <c r="L68" s="12">
        <v>6</v>
      </c>
      <c r="M68" s="12">
        <v>3</v>
      </c>
      <c r="N68" s="12" t="s">
        <v>227</v>
      </c>
      <c r="O68" s="12">
        <v>0</v>
      </c>
      <c r="P68" s="12" t="s">
        <v>81</v>
      </c>
      <c r="R68" s="12" t="s">
        <v>3412</v>
      </c>
      <c r="T68" s="12">
        <v>1</v>
      </c>
      <c r="U68" s="12" t="s">
        <v>7</v>
      </c>
      <c r="W68" s="12" t="s">
        <v>113</v>
      </c>
      <c r="Y68" s="12" t="s">
        <v>94</v>
      </c>
      <c r="AA68" s="12">
        <v>3</v>
      </c>
      <c r="AB68" s="12" t="s">
        <v>437</v>
      </c>
      <c r="AC68" s="12" t="s">
        <v>365</v>
      </c>
      <c r="AD68" s="13" t="s">
        <v>29</v>
      </c>
      <c r="AE68" s="13"/>
      <c r="AF68" s="13"/>
      <c r="AG68" s="13"/>
      <c r="AH68" s="13"/>
      <c r="AI68" s="13" t="s">
        <v>34</v>
      </c>
      <c r="AJ68" s="13"/>
      <c r="AK68" s="13"/>
      <c r="AL68" s="13"/>
      <c r="AM68" s="13" t="s">
        <v>438</v>
      </c>
      <c r="AN68" s="12" t="s">
        <v>164</v>
      </c>
      <c r="AP68" s="12">
        <v>6</v>
      </c>
      <c r="AQ68" s="12">
        <v>10</v>
      </c>
      <c r="AR68" s="12">
        <v>40</v>
      </c>
      <c r="AS68" s="12" t="s">
        <v>439</v>
      </c>
      <c r="AT68" s="12" t="s">
        <v>77</v>
      </c>
      <c r="AV68" s="12">
        <v>10</v>
      </c>
      <c r="AW68" s="12" t="s">
        <v>440</v>
      </c>
      <c r="AX68" s="12" t="s">
        <v>441</v>
      </c>
    </row>
    <row r="69" spans="1:51" s="12" customFormat="1" x14ac:dyDescent="0.3">
      <c r="A69" s="12">
        <v>71</v>
      </c>
      <c r="B69" s="13"/>
      <c r="C69" s="13"/>
      <c r="D69" s="13"/>
      <c r="E69" s="13"/>
      <c r="F69" s="13" t="s">
        <v>6</v>
      </c>
      <c r="G69" s="13"/>
      <c r="H69" s="14">
        <v>33</v>
      </c>
      <c r="I69" s="14" t="str">
        <f t="shared" si="1"/>
        <v>Millennial Adults</v>
      </c>
      <c r="J69" s="12">
        <v>8</v>
      </c>
      <c r="K69" s="12">
        <v>30</v>
      </c>
      <c r="L69" s="12">
        <v>8</v>
      </c>
      <c r="M69" s="12">
        <v>5</v>
      </c>
      <c r="N69" s="12" t="s">
        <v>305</v>
      </c>
      <c r="O69" s="12">
        <v>0</v>
      </c>
      <c r="P69" s="12" t="s">
        <v>55</v>
      </c>
      <c r="R69" s="12" t="s">
        <v>3410</v>
      </c>
      <c r="T69" s="12">
        <v>1</v>
      </c>
      <c r="U69" s="12" t="s">
        <v>57</v>
      </c>
      <c r="W69" s="12" t="s">
        <v>58</v>
      </c>
      <c r="Y69" s="12" t="s">
        <v>222</v>
      </c>
      <c r="AA69" s="12">
        <v>7</v>
      </c>
      <c r="AC69" s="12" t="s">
        <v>86</v>
      </c>
      <c r="AD69" s="13"/>
      <c r="AE69" s="13"/>
      <c r="AF69" s="13"/>
      <c r="AG69" s="13"/>
      <c r="AH69" s="13"/>
      <c r="AI69" s="13" t="s">
        <v>34</v>
      </c>
      <c r="AJ69" s="13"/>
      <c r="AK69" s="13"/>
      <c r="AL69" s="13"/>
      <c r="AM69" s="13"/>
      <c r="AN69" s="12" t="s">
        <v>75</v>
      </c>
      <c r="AP69" s="12">
        <v>6</v>
      </c>
      <c r="AQ69" s="12">
        <v>3</v>
      </c>
      <c r="AR69" s="12">
        <v>10</v>
      </c>
      <c r="AS69" s="12" t="s">
        <v>442</v>
      </c>
      <c r="AU69" s="12" t="s">
        <v>443</v>
      </c>
      <c r="AV69" s="12">
        <v>10</v>
      </c>
      <c r="AW69" s="12" t="s">
        <v>444</v>
      </c>
      <c r="AX69" s="12" t="s">
        <v>445</v>
      </c>
      <c r="AY69" s="12" t="s">
        <v>118</v>
      </c>
    </row>
    <row r="70" spans="1:51" s="12" customFormat="1" x14ac:dyDescent="0.3">
      <c r="A70" s="12">
        <v>72</v>
      </c>
      <c r="B70" s="13" t="s">
        <v>2</v>
      </c>
      <c r="C70" s="13"/>
      <c r="D70" s="13"/>
      <c r="E70" s="13"/>
      <c r="F70" s="13"/>
      <c r="G70" s="13"/>
      <c r="H70" s="14">
        <v>42</v>
      </c>
      <c r="I70" s="14" t="str">
        <f t="shared" si="1"/>
        <v>YoungGenX</v>
      </c>
      <c r="J70" s="12">
        <v>7</v>
      </c>
      <c r="K70" s="12">
        <v>65</v>
      </c>
      <c r="L70" s="12">
        <v>12</v>
      </c>
      <c r="M70" s="12">
        <v>6</v>
      </c>
      <c r="N70" s="12" t="s">
        <v>135</v>
      </c>
      <c r="O70" s="12">
        <v>0</v>
      </c>
      <c r="P70" s="12" t="s">
        <v>70</v>
      </c>
      <c r="R70" s="12" t="s">
        <v>3411</v>
      </c>
      <c r="T70" s="12">
        <v>1</v>
      </c>
      <c r="U70" s="12" t="s">
        <v>215</v>
      </c>
      <c r="X70" s="12" t="s">
        <v>446</v>
      </c>
      <c r="Y70" s="12" t="s">
        <v>94</v>
      </c>
      <c r="AA70" s="12">
        <v>16</v>
      </c>
      <c r="AB70" s="12" t="s">
        <v>447</v>
      </c>
      <c r="AC70" s="12" t="s">
        <v>86</v>
      </c>
      <c r="AD70" s="13"/>
      <c r="AE70" s="13"/>
      <c r="AF70" s="13"/>
      <c r="AG70" s="13"/>
      <c r="AH70" s="13" t="s">
        <v>33</v>
      </c>
      <c r="AI70" s="13"/>
      <c r="AJ70" s="13"/>
      <c r="AK70" s="13"/>
      <c r="AL70" s="13"/>
      <c r="AM70" s="13"/>
      <c r="AN70" s="12" t="s">
        <v>62</v>
      </c>
      <c r="AP70" s="12">
        <v>4</v>
      </c>
      <c r="AQ70" s="12">
        <v>1</v>
      </c>
      <c r="AR70" s="12">
        <v>4</v>
      </c>
      <c r="AS70" s="12" t="s">
        <v>448</v>
      </c>
      <c r="AT70" s="12" t="s">
        <v>77</v>
      </c>
      <c r="AV70" s="12">
        <v>8</v>
      </c>
      <c r="AW70" s="12" t="s">
        <v>449</v>
      </c>
      <c r="AX70" s="12" t="s">
        <v>450</v>
      </c>
      <c r="AY70" s="12" t="s">
        <v>451</v>
      </c>
    </row>
    <row r="71" spans="1:51" s="12" customFormat="1" x14ac:dyDescent="0.3">
      <c r="A71" s="12">
        <v>73</v>
      </c>
      <c r="B71" s="13" t="s">
        <v>2</v>
      </c>
      <c r="C71" s="13" t="s">
        <v>3</v>
      </c>
      <c r="D71" s="13"/>
      <c r="E71" s="13" t="s">
        <v>5</v>
      </c>
      <c r="F71" s="13" t="s">
        <v>6</v>
      </c>
      <c r="G71" s="13"/>
      <c r="H71" s="14">
        <v>26</v>
      </c>
      <c r="I71" s="14" t="str">
        <f t="shared" si="1"/>
        <v>YoungMillennials</v>
      </c>
      <c r="J71" s="12">
        <v>7</v>
      </c>
      <c r="K71" s="12">
        <v>60</v>
      </c>
      <c r="L71" s="12">
        <v>10</v>
      </c>
      <c r="M71" s="12">
        <v>5</v>
      </c>
      <c r="N71" s="12" t="s">
        <v>337</v>
      </c>
      <c r="O71" s="12">
        <v>1</v>
      </c>
      <c r="P71" s="12" t="s">
        <v>70</v>
      </c>
      <c r="R71" s="12" t="s">
        <v>3410</v>
      </c>
      <c r="T71" s="12">
        <v>1</v>
      </c>
      <c r="U71" s="12" t="s">
        <v>143</v>
      </c>
      <c r="W71" s="12" t="s">
        <v>83</v>
      </c>
      <c r="Y71" s="12" t="s">
        <v>312</v>
      </c>
      <c r="AA71" s="12">
        <v>1</v>
      </c>
      <c r="AB71" s="12" t="s">
        <v>452</v>
      </c>
      <c r="AC71" s="12" t="s">
        <v>61</v>
      </c>
      <c r="AD71" s="13"/>
      <c r="AE71" s="13"/>
      <c r="AF71" s="13"/>
      <c r="AG71" s="13"/>
      <c r="AH71" s="13" t="s">
        <v>33</v>
      </c>
      <c r="AI71" s="13"/>
      <c r="AJ71" s="13"/>
      <c r="AK71" s="13"/>
      <c r="AL71" s="13"/>
      <c r="AM71" s="13"/>
      <c r="AN71" s="12" t="s">
        <v>164</v>
      </c>
      <c r="AP71" s="12">
        <v>2</v>
      </c>
      <c r="AQ71" s="12">
        <v>4</v>
      </c>
      <c r="AR71" s="12">
        <v>72</v>
      </c>
      <c r="AS71" s="12" t="s">
        <v>453</v>
      </c>
      <c r="AT71" s="12" t="s">
        <v>347</v>
      </c>
      <c r="AV71" s="12">
        <v>10</v>
      </c>
      <c r="AW71" s="12" t="s">
        <v>454</v>
      </c>
      <c r="AX71" s="12" t="s">
        <v>455</v>
      </c>
      <c r="AY71" s="12" t="s">
        <v>456</v>
      </c>
    </row>
    <row r="72" spans="1:51" s="12" customFormat="1" x14ac:dyDescent="0.3">
      <c r="A72" s="12">
        <v>74</v>
      </c>
      <c r="B72" s="13" t="s">
        <v>2</v>
      </c>
      <c r="C72" s="13"/>
      <c r="D72" s="13"/>
      <c r="E72" s="13" t="s">
        <v>5</v>
      </c>
      <c r="F72" s="13" t="s">
        <v>6</v>
      </c>
      <c r="G72" s="13"/>
      <c r="H72" s="14">
        <v>29</v>
      </c>
      <c r="I72" s="14" t="str">
        <f t="shared" si="1"/>
        <v>YoungMillennials</v>
      </c>
      <c r="J72" s="12">
        <v>6</v>
      </c>
      <c r="K72" s="12">
        <v>0</v>
      </c>
      <c r="L72" s="12">
        <v>6</v>
      </c>
      <c r="M72" s="12">
        <v>5</v>
      </c>
      <c r="N72" s="12" t="s">
        <v>69</v>
      </c>
      <c r="O72" s="12">
        <v>0</v>
      </c>
      <c r="P72" s="12" t="s">
        <v>55</v>
      </c>
      <c r="R72" s="12" t="s">
        <v>3412</v>
      </c>
      <c r="T72" s="12">
        <v>1</v>
      </c>
      <c r="U72" s="12" t="s">
        <v>215</v>
      </c>
      <c r="W72" s="12" t="s">
        <v>83</v>
      </c>
      <c r="Y72" s="12" t="s">
        <v>94</v>
      </c>
      <c r="AA72" s="12">
        <v>3</v>
      </c>
      <c r="AB72" s="12" t="s">
        <v>457</v>
      </c>
      <c r="AC72" s="12" t="s">
        <v>61</v>
      </c>
      <c r="AD72" s="13"/>
      <c r="AE72" s="13"/>
      <c r="AF72" s="13"/>
      <c r="AG72" s="13" t="s">
        <v>32</v>
      </c>
      <c r="AH72" s="13"/>
      <c r="AI72" s="13"/>
      <c r="AJ72" s="13"/>
      <c r="AK72" s="13"/>
      <c r="AL72" s="13"/>
      <c r="AM72" s="13"/>
      <c r="AN72" s="12" t="s">
        <v>75</v>
      </c>
      <c r="AP72" s="12">
        <v>3</v>
      </c>
      <c r="AQ72" s="12">
        <v>3</v>
      </c>
      <c r="AR72" s="12">
        <v>30</v>
      </c>
      <c r="AS72" s="12" t="s">
        <v>458</v>
      </c>
      <c r="AT72" s="12" t="s">
        <v>77</v>
      </c>
      <c r="AV72" s="12">
        <v>8</v>
      </c>
      <c r="AW72" s="12" t="s">
        <v>459</v>
      </c>
      <c r="AX72" s="12" t="s">
        <v>460</v>
      </c>
    </row>
    <row r="73" spans="1:51" s="12" customFormat="1" x14ac:dyDescent="0.3">
      <c r="A73" s="12">
        <v>75</v>
      </c>
      <c r="B73" s="13"/>
      <c r="C73" s="13" t="s">
        <v>3</v>
      </c>
      <c r="D73" s="13"/>
      <c r="E73" s="13"/>
      <c r="F73" s="13"/>
      <c r="G73" s="13"/>
      <c r="H73" s="14">
        <v>50</v>
      </c>
      <c r="I73" s="14" t="str">
        <f t="shared" si="1"/>
        <v>OlderGenX</v>
      </c>
      <c r="J73" s="12">
        <v>6</v>
      </c>
      <c r="K73" s="12">
        <v>10</v>
      </c>
      <c r="L73" s="12">
        <v>8</v>
      </c>
      <c r="M73" s="12">
        <v>100</v>
      </c>
      <c r="N73" s="12" t="s">
        <v>227</v>
      </c>
      <c r="O73" s="12">
        <v>0</v>
      </c>
      <c r="P73" s="12" t="s">
        <v>81</v>
      </c>
      <c r="R73" s="12" t="s">
        <v>3412</v>
      </c>
      <c r="T73" s="12">
        <v>1</v>
      </c>
      <c r="U73" s="12" t="s">
        <v>82</v>
      </c>
      <c r="W73" s="12" t="s">
        <v>125</v>
      </c>
      <c r="Y73" s="12" t="s">
        <v>114</v>
      </c>
      <c r="AA73" s="12">
        <v>15</v>
      </c>
      <c r="AB73" s="12" t="s">
        <v>461</v>
      </c>
      <c r="AC73" s="12" t="s">
        <v>86</v>
      </c>
      <c r="AD73" s="13"/>
      <c r="AE73" s="13" t="s">
        <v>30</v>
      </c>
      <c r="AF73" s="13"/>
      <c r="AG73" s="13"/>
      <c r="AH73" s="13"/>
      <c r="AI73" s="13"/>
      <c r="AJ73" s="13"/>
      <c r="AK73" s="13"/>
      <c r="AL73" s="13"/>
      <c r="AM73" s="13"/>
      <c r="AN73" s="12" t="s">
        <v>75</v>
      </c>
      <c r="AP73" s="12">
        <v>15</v>
      </c>
      <c r="AQ73" s="12">
        <v>15</v>
      </c>
      <c r="AR73" s="12">
        <v>15</v>
      </c>
      <c r="AS73" s="12" t="s">
        <v>462</v>
      </c>
      <c r="AT73" s="12" t="s">
        <v>77</v>
      </c>
      <c r="AV73" s="12">
        <v>9</v>
      </c>
      <c r="AW73" s="12" t="s">
        <v>463</v>
      </c>
      <c r="AX73" s="12" t="s">
        <v>464</v>
      </c>
      <c r="AY73" s="12" t="s">
        <v>465</v>
      </c>
    </row>
    <row r="74" spans="1:51" s="12" customFormat="1" x14ac:dyDescent="0.3">
      <c r="A74" s="12">
        <v>77</v>
      </c>
      <c r="B74" s="13" t="s">
        <v>2</v>
      </c>
      <c r="C74" s="13"/>
      <c r="D74" s="13" t="s">
        <v>4</v>
      </c>
      <c r="E74" s="13" t="s">
        <v>5</v>
      </c>
      <c r="F74" s="13" t="s">
        <v>6</v>
      </c>
      <c r="G74" s="13"/>
      <c r="H74" s="14">
        <v>23</v>
      </c>
      <c r="I74" s="14" t="str">
        <f t="shared" si="1"/>
        <v>GenZ</v>
      </c>
      <c r="J74" s="12">
        <v>7</v>
      </c>
      <c r="K74" s="12">
        <v>60</v>
      </c>
      <c r="L74" s="12">
        <v>12</v>
      </c>
      <c r="M74" s="12">
        <v>24</v>
      </c>
      <c r="N74" s="12" t="s">
        <v>135</v>
      </c>
      <c r="O74" s="12">
        <v>1</v>
      </c>
      <c r="P74" s="12" t="s">
        <v>55</v>
      </c>
      <c r="R74" s="12" t="s">
        <v>3410</v>
      </c>
      <c r="T74" s="12">
        <v>1</v>
      </c>
      <c r="U74" s="12" t="s">
        <v>172</v>
      </c>
      <c r="W74" s="12" t="s">
        <v>352</v>
      </c>
      <c r="Y74" s="12" t="s">
        <v>94</v>
      </c>
      <c r="AA74" s="12">
        <v>2</v>
      </c>
      <c r="AB74" s="12" t="s">
        <v>473</v>
      </c>
      <c r="AC74" s="12" t="s">
        <v>163</v>
      </c>
      <c r="AD74" s="13"/>
      <c r="AE74" s="13"/>
      <c r="AF74" s="13"/>
      <c r="AG74" s="13" t="s">
        <v>32</v>
      </c>
      <c r="AH74" s="13"/>
      <c r="AI74" s="13"/>
      <c r="AJ74" s="13"/>
      <c r="AK74" s="13"/>
      <c r="AL74" s="13"/>
      <c r="AM74" s="13"/>
      <c r="AN74" s="12" t="s">
        <v>87</v>
      </c>
      <c r="AP74" s="12">
        <v>3</v>
      </c>
      <c r="AQ74" s="12">
        <v>5</v>
      </c>
      <c r="AR74" s="12">
        <v>25</v>
      </c>
      <c r="AS74" s="12" t="s">
        <v>474</v>
      </c>
      <c r="AT74" s="12" t="s">
        <v>77</v>
      </c>
      <c r="AV74" s="12">
        <v>8</v>
      </c>
      <c r="AW74" s="12" t="s">
        <v>475</v>
      </c>
      <c r="AX74" s="12" t="s">
        <v>476</v>
      </c>
      <c r="AY74" s="12" t="s">
        <v>477</v>
      </c>
    </row>
    <row r="75" spans="1:51" s="12" customFormat="1" x14ac:dyDescent="0.3">
      <c r="A75" s="12">
        <v>78</v>
      </c>
      <c r="B75" s="13" t="s">
        <v>2</v>
      </c>
      <c r="C75" s="13"/>
      <c r="D75" s="13"/>
      <c r="E75" s="13"/>
      <c r="F75" s="13"/>
      <c r="G75" s="13"/>
      <c r="H75" s="14">
        <v>31</v>
      </c>
      <c r="I75" s="14" t="str">
        <f t="shared" si="1"/>
        <v>Millennial Adults</v>
      </c>
      <c r="J75" s="12">
        <v>9</v>
      </c>
      <c r="K75" s="12">
        <v>35</v>
      </c>
      <c r="L75" s="12">
        <v>16</v>
      </c>
      <c r="M75" s="12">
        <v>6</v>
      </c>
      <c r="N75" s="12" t="s">
        <v>69</v>
      </c>
      <c r="O75" s="12">
        <v>1</v>
      </c>
      <c r="P75" s="12" t="s">
        <v>100</v>
      </c>
      <c r="R75" s="12" t="s">
        <v>3422</v>
      </c>
      <c r="T75" s="12">
        <v>1</v>
      </c>
      <c r="U75" s="12" t="s">
        <v>414</v>
      </c>
      <c r="W75" s="12" t="s">
        <v>83</v>
      </c>
      <c r="Y75" s="12" t="s">
        <v>94</v>
      </c>
      <c r="AA75" s="12">
        <v>2</v>
      </c>
      <c r="AB75" s="12" t="s">
        <v>478</v>
      </c>
      <c r="AC75" s="12" t="s">
        <v>61</v>
      </c>
      <c r="AD75" s="13"/>
      <c r="AE75" s="13"/>
      <c r="AF75" s="13" t="s">
        <v>31</v>
      </c>
      <c r="AG75" s="13"/>
      <c r="AH75" s="13"/>
      <c r="AI75" s="13"/>
      <c r="AJ75" s="13"/>
      <c r="AK75" s="13" t="s">
        <v>36</v>
      </c>
      <c r="AL75" s="13"/>
      <c r="AM75" s="13"/>
      <c r="AN75" s="12" t="s">
        <v>75</v>
      </c>
      <c r="AP75" s="12">
        <v>20</v>
      </c>
      <c r="AQ75" s="12">
        <v>20</v>
      </c>
      <c r="AR75" s="12">
        <v>20</v>
      </c>
      <c r="AS75" s="12" t="s">
        <v>479</v>
      </c>
      <c r="AT75" s="12" t="s">
        <v>77</v>
      </c>
      <c r="AV75" s="12">
        <v>9</v>
      </c>
      <c r="AW75" s="12" t="s">
        <v>480</v>
      </c>
      <c r="AX75" s="12" t="s">
        <v>481</v>
      </c>
      <c r="AY75" s="12" t="s">
        <v>482</v>
      </c>
    </row>
    <row r="76" spans="1:51" s="12" customFormat="1" x14ac:dyDescent="0.3">
      <c r="A76" s="12">
        <v>79</v>
      </c>
      <c r="B76" s="13" t="s">
        <v>2</v>
      </c>
      <c r="C76" s="13"/>
      <c r="D76" s="13"/>
      <c r="E76" s="13"/>
      <c r="F76" s="13" t="s">
        <v>6</v>
      </c>
      <c r="G76" s="13"/>
      <c r="H76" s="14">
        <v>42</v>
      </c>
      <c r="I76" s="14" t="str">
        <f t="shared" si="1"/>
        <v>YoungGenX</v>
      </c>
      <c r="J76" s="12">
        <v>8</v>
      </c>
      <c r="K76" s="12">
        <v>0</v>
      </c>
      <c r="L76" s="12">
        <v>8</v>
      </c>
      <c r="M76" s="12">
        <v>2</v>
      </c>
      <c r="N76" s="12" t="s">
        <v>69</v>
      </c>
      <c r="O76" s="12">
        <v>1</v>
      </c>
      <c r="P76" s="12" t="s">
        <v>100</v>
      </c>
      <c r="S76" s="12" t="s">
        <v>483</v>
      </c>
      <c r="T76" s="12">
        <v>1</v>
      </c>
      <c r="U76" s="12" t="s">
        <v>7</v>
      </c>
      <c r="W76" s="12" t="s">
        <v>83</v>
      </c>
      <c r="Y76" s="12" t="s">
        <v>59</v>
      </c>
      <c r="AA76" s="12">
        <v>2</v>
      </c>
      <c r="AB76" s="12" t="s">
        <v>60</v>
      </c>
      <c r="AC76" s="12" t="s">
        <v>86</v>
      </c>
      <c r="AD76" s="13"/>
      <c r="AE76" s="13"/>
      <c r="AF76" s="13" t="s">
        <v>31</v>
      </c>
      <c r="AG76" s="13" t="s">
        <v>32</v>
      </c>
      <c r="AH76" s="13"/>
      <c r="AI76" s="13" t="s">
        <v>34</v>
      </c>
      <c r="AJ76" s="13"/>
      <c r="AK76" s="13"/>
      <c r="AL76" s="13"/>
      <c r="AM76" s="13"/>
      <c r="AN76" s="12" t="s">
        <v>75</v>
      </c>
      <c r="AP76" s="12">
        <v>3</v>
      </c>
      <c r="AQ76" s="12">
        <v>3</v>
      </c>
      <c r="AR76" s="12">
        <v>10</v>
      </c>
      <c r="AS76" s="12" t="s">
        <v>484</v>
      </c>
      <c r="AT76" s="12" t="s">
        <v>77</v>
      </c>
      <c r="AV76" s="12">
        <v>10</v>
      </c>
      <c r="AW76" s="12" t="s">
        <v>485</v>
      </c>
      <c r="AX76" s="12" t="s">
        <v>486</v>
      </c>
      <c r="AY76" s="12" t="s">
        <v>487</v>
      </c>
    </row>
    <row r="77" spans="1:51" s="12" customFormat="1" x14ac:dyDescent="0.3">
      <c r="A77" s="12">
        <v>80</v>
      </c>
      <c r="B77" s="13"/>
      <c r="C77" s="13" t="s">
        <v>3</v>
      </c>
      <c r="D77" s="13" t="s">
        <v>4</v>
      </c>
      <c r="E77" s="13"/>
      <c r="F77" s="13" t="s">
        <v>6</v>
      </c>
      <c r="G77" s="13"/>
      <c r="H77" s="14">
        <v>28</v>
      </c>
      <c r="I77" s="14" t="str">
        <f t="shared" si="1"/>
        <v>YoungMillennials</v>
      </c>
      <c r="J77" s="12">
        <v>7</v>
      </c>
      <c r="K77" s="12">
        <v>10</v>
      </c>
      <c r="L77" s="12">
        <v>8</v>
      </c>
      <c r="M77" s="12">
        <v>20</v>
      </c>
      <c r="N77" s="12" t="s">
        <v>54</v>
      </c>
      <c r="O77" s="12">
        <v>1</v>
      </c>
      <c r="P77" s="12" t="s">
        <v>100</v>
      </c>
      <c r="R77" s="12" t="s">
        <v>3411</v>
      </c>
      <c r="T77" s="12">
        <v>0</v>
      </c>
      <c r="AC77" s="12" t="s">
        <v>86</v>
      </c>
      <c r="AD77" s="13"/>
      <c r="AE77" s="13"/>
      <c r="AF77" s="13"/>
      <c r="AG77" s="13" t="s">
        <v>32</v>
      </c>
      <c r="AH77" s="13"/>
      <c r="AI77" s="13"/>
      <c r="AJ77" s="13"/>
      <c r="AK77" s="13"/>
      <c r="AL77" s="13"/>
      <c r="AM77" s="13"/>
      <c r="AN77" s="12" t="s">
        <v>75</v>
      </c>
      <c r="AP77" s="12">
        <v>4</v>
      </c>
      <c r="AQ77" s="12">
        <v>6</v>
      </c>
      <c r="AR77" s="12">
        <v>4</v>
      </c>
      <c r="AS77" s="12" t="s">
        <v>488</v>
      </c>
      <c r="AT77" s="12" t="s">
        <v>77</v>
      </c>
      <c r="AV77" s="12">
        <v>10</v>
      </c>
      <c r="AW77" s="12" t="s">
        <v>489</v>
      </c>
      <c r="AX77" s="12" t="s">
        <v>490</v>
      </c>
      <c r="AY77" s="12" t="s">
        <v>141</v>
      </c>
    </row>
    <row r="78" spans="1:51" s="12" customFormat="1" x14ac:dyDescent="0.3">
      <c r="A78" s="12">
        <v>81</v>
      </c>
      <c r="B78" s="13" t="s">
        <v>2</v>
      </c>
      <c r="C78" s="13"/>
      <c r="D78" s="13"/>
      <c r="E78" s="13"/>
      <c r="F78" s="13" t="s">
        <v>6</v>
      </c>
      <c r="G78" s="13"/>
      <c r="H78" s="14">
        <v>29</v>
      </c>
      <c r="I78" s="14" t="str">
        <f t="shared" si="1"/>
        <v>YoungMillennials</v>
      </c>
      <c r="J78" s="12">
        <v>8</v>
      </c>
      <c r="K78" s="12">
        <v>0</v>
      </c>
      <c r="L78" s="12">
        <v>10</v>
      </c>
      <c r="M78" s="12">
        <v>6</v>
      </c>
      <c r="N78" s="12" t="s">
        <v>69</v>
      </c>
      <c r="O78" s="12">
        <v>1</v>
      </c>
      <c r="P78" s="12" t="s">
        <v>55</v>
      </c>
      <c r="R78" s="12" t="s">
        <v>3412</v>
      </c>
      <c r="T78" s="12">
        <v>1</v>
      </c>
      <c r="U78" s="12" t="s">
        <v>148</v>
      </c>
      <c r="W78" s="12" t="s">
        <v>83</v>
      </c>
      <c r="Y78" s="12" t="s">
        <v>114</v>
      </c>
      <c r="AA78" s="12">
        <v>8</v>
      </c>
      <c r="AB78" s="12" t="s">
        <v>491</v>
      </c>
      <c r="AC78" s="12" t="s">
        <v>61</v>
      </c>
      <c r="AD78" s="13"/>
      <c r="AE78" s="13" t="s">
        <v>30</v>
      </c>
      <c r="AF78" s="13"/>
      <c r="AG78" s="13"/>
      <c r="AH78" s="13"/>
      <c r="AI78" s="13"/>
      <c r="AJ78" s="13"/>
      <c r="AK78" s="13"/>
      <c r="AL78" s="13"/>
      <c r="AM78" s="13"/>
      <c r="AN78" s="12" t="s">
        <v>75</v>
      </c>
      <c r="AP78" s="12">
        <v>20</v>
      </c>
      <c r="AQ78" s="12">
        <v>5</v>
      </c>
      <c r="AR78" s="12">
        <v>48</v>
      </c>
      <c r="AS78" s="12" t="s">
        <v>492</v>
      </c>
      <c r="AT78" s="12" t="s">
        <v>77</v>
      </c>
      <c r="AV78" s="12">
        <v>10</v>
      </c>
      <c r="AW78" s="12" t="s">
        <v>493</v>
      </c>
      <c r="AX78" s="12" t="s">
        <v>494</v>
      </c>
      <c r="AY78" s="12" t="s">
        <v>118</v>
      </c>
    </row>
    <row r="79" spans="1:51" s="12" customFormat="1" x14ac:dyDescent="0.3">
      <c r="A79" s="12">
        <v>82</v>
      </c>
      <c r="B79" s="13"/>
      <c r="C79" s="13" t="s">
        <v>3</v>
      </c>
      <c r="D79" s="13" t="s">
        <v>4</v>
      </c>
      <c r="E79" s="13"/>
      <c r="F79" s="13"/>
      <c r="G79" s="13"/>
      <c r="H79" s="14">
        <v>32</v>
      </c>
      <c r="I79" s="14" t="str">
        <f t="shared" si="1"/>
        <v>Millennial Adults</v>
      </c>
      <c r="J79" s="12">
        <v>7</v>
      </c>
      <c r="K79" s="12">
        <v>30</v>
      </c>
      <c r="L79" s="12">
        <v>10</v>
      </c>
      <c r="M79" s="12">
        <v>5</v>
      </c>
      <c r="N79" s="12" t="s">
        <v>69</v>
      </c>
      <c r="O79" s="12">
        <v>0</v>
      </c>
      <c r="P79" s="12" t="s">
        <v>70</v>
      </c>
      <c r="R79" s="12" t="s">
        <v>3412</v>
      </c>
      <c r="T79" s="12">
        <v>1</v>
      </c>
      <c r="U79" s="12" t="s">
        <v>409</v>
      </c>
      <c r="W79" s="12" t="s">
        <v>113</v>
      </c>
      <c r="Y79" s="12" t="s">
        <v>495</v>
      </c>
      <c r="AA79" s="12">
        <v>3</v>
      </c>
      <c r="AB79" s="12" t="s">
        <v>496</v>
      </c>
      <c r="AC79" s="12" t="s">
        <v>74</v>
      </c>
      <c r="AD79" s="13"/>
      <c r="AE79" s="13"/>
      <c r="AF79" s="13"/>
      <c r="AG79" s="13"/>
      <c r="AH79" s="13" t="s">
        <v>33</v>
      </c>
      <c r="AI79" s="13"/>
      <c r="AJ79" s="13"/>
      <c r="AK79" s="13"/>
      <c r="AL79" s="13"/>
      <c r="AM79" s="13"/>
      <c r="AN79" s="12" t="s">
        <v>75</v>
      </c>
      <c r="AP79" s="12">
        <v>10</v>
      </c>
      <c r="AQ79" s="12">
        <v>6</v>
      </c>
      <c r="AR79" s="12">
        <v>10</v>
      </c>
      <c r="AS79" s="12" t="s">
        <v>497</v>
      </c>
      <c r="AT79" s="12" t="s">
        <v>77</v>
      </c>
      <c r="AV79" s="12">
        <v>10</v>
      </c>
      <c r="AW79" s="12" t="s">
        <v>498</v>
      </c>
      <c r="AX79" s="12" t="s">
        <v>499</v>
      </c>
      <c r="AY79" s="12" t="s">
        <v>500</v>
      </c>
    </row>
    <row r="80" spans="1:51" s="12" customFormat="1" x14ac:dyDescent="0.3">
      <c r="A80" s="12">
        <v>83</v>
      </c>
      <c r="B80" s="13" t="s">
        <v>2</v>
      </c>
      <c r="C80" s="13"/>
      <c r="D80" s="13" t="s">
        <v>4</v>
      </c>
      <c r="E80" s="13"/>
      <c r="F80" s="13" t="s">
        <v>6</v>
      </c>
      <c r="G80" s="13"/>
      <c r="H80" s="14">
        <v>32</v>
      </c>
      <c r="I80" s="14" t="str">
        <f t="shared" si="1"/>
        <v>Millennial Adults</v>
      </c>
      <c r="J80" s="12">
        <v>7</v>
      </c>
      <c r="K80" s="12">
        <v>150</v>
      </c>
      <c r="L80" s="12">
        <v>12</v>
      </c>
      <c r="M80" s="12">
        <v>24</v>
      </c>
      <c r="N80" s="12" t="s">
        <v>191</v>
      </c>
      <c r="O80" s="12">
        <v>1</v>
      </c>
      <c r="P80" s="12" t="s">
        <v>391</v>
      </c>
      <c r="R80" s="12" t="s">
        <v>3411</v>
      </c>
      <c r="T80" s="12">
        <v>1</v>
      </c>
      <c r="U80" s="12" t="s">
        <v>409</v>
      </c>
      <c r="W80" s="12" t="s">
        <v>113</v>
      </c>
      <c r="Z80" s="12" t="s">
        <v>501</v>
      </c>
      <c r="AA80" s="12">
        <v>3</v>
      </c>
      <c r="AB80" s="12" t="s">
        <v>502</v>
      </c>
      <c r="AC80" s="12" t="s">
        <v>74</v>
      </c>
      <c r="AD80" s="13"/>
      <c r="AE80" s="13"/>
      <c r="AF80" s="13"/>
      <c r="AG80" s="13"/>
      <c r="AH80" s="13" t="s">
        <v>33</v>
      </c>
      <c r="AI80" s="13"/>
      <c r="AJ80" s="13"/>
      <c r="AK80" s="13"/>
      <c r="AL80" s="13"/>
      <c r="AM80" s="13"/>
      <c r="AN80" s="12" t="s">
        <v>75</v>
      </c>
      <c r="AP80" s="12">
        <v>6</v>
      </c>
      <c r="AQ80" s="12">
        <v>6</v>
      </c>
      <c r="AR80" s="12">
        <v>12</v>
      </c>
      <c r="AS80" s="12" t="s">
        <v>503</v>
      </c>
      <c r="AT80" s="12" t="s">
        <v>77</v>
      </c>
      <c r="AV80" s="12">
        <v>10</v>
      </c>
      <c r="AW80" s="12" t="s">
        <v>504</v>
      </c>
      <c r="AX80" s="12" t="s">
        <v>505</v>
      </c>
      <c r="AY80" s="12" t="s">
        <v>506</v>
      </c>
    </row>
    <row r="81" spans="1:51" s="12" customFormat="1" x14ac:dyDescent="0.3">
      <c r="A81" s="12">
        <v>84</v>
      </c>
      <c r="B81" s="13" t="s">
        <v>2</v>
      </c>
      <c r="C81" s="13" t="s">
        <v>3</v>
      </c>
      <c r="D81" s="13"/>
      <c r="E81" s="13" t="s">
        <v>5</v>
      </c>
      <c r="F81" s="13" t="s">
        <v>6</v>
      </c>
      <c r="G81" s="13"/>
      <c r="H81" s="14">
        <v>26</v>
      </c>
      <c r="I81" s="14" t="str">
        <f t="shared" si="1"/>
        <v>YoungMillennials</v>
      </c>
      <c r="J81" s="12">
        <v>7</v>
      </c>
      <c r="K81" s="12">
        <v>150</v>
      </c>
      <c r="L81" s="12">
        <v>3</v>
      </c>
      <c r="M81" s="12">
        <v>4</v>
      </c>
      <c r="N81" s="12" t="s">
        <v>305</v>
      </c>
      <c r="O81" s="12">
        <v>1</v>
      </c>
      <c r="P81" s="12" t="s">
        <v>55</v>
      </c>
      <c r="S81" s="12" t="s">
        <v>507</v>
      </c>
      <c r="T81" s="12">
        <v>1</v>
      </c>
      <c r="U81" s="12" t="s">
        <v>57</v>
      </c>
      <c r="W81" s="12" t="s">
        <v>83</v>
      </c>
      <c r="Y81" s="12" t="s">
        <v>94</v>
      </c>
      <c r="AA81" s="12">
        <v>2</v>
      </c>
      <c r="AB81" s="12" t="s">
        <v>508</v>
      </c>
      <c r="AC81" s="12" t="s">
        <v>61</v>
      </c>
      <c r="AD81" s="13"/>
      <c r="AE81" s="13"/>
      <c r="AF81" s="13"/>
      <c r="AG81" s="13"/>
      <c r="AH81" s="13" t="s">
        <v>33</v>
      </c>
      <c r="AI81" s="13"/>
      <c r="AJ81" s="13"/>
      <c r="AK81" s="13"/>
      <c r="AL81" s="13"/>
      <c r="AM81" s="13"/>
      <c r="AN81" s="12" t="s">
        <v>75</v>
      </c>
      <c r="AP81" s="12">
        <v>3</v>
      </c>
      <c r="AQ81" s="12">
        <v>4</v>
      </c>
      <c r="AR81" s="12">
        <v>15</v>
      </c>
      <c r="AS81" s="12" t="s">
        <v>509</v>
      </c>
      <c r="AU81" s="12" t="s">
        <v>510</v>
      </c>
      <c r="AV81" s="12">
        <v>8</v>
      </c>
      <c r="AW81" s="12" t="s">
        <v>3423</v>
      </c>
      <c r="AX81" s="12" t="s">
        <v>512</v>
      </c>
      <c r="AY81" s="12" t="s">
        <v>3424</v>
      </c>
    </row>
    <row r="82" spans="1:51" s="12" customFormat="1" x14ac:dyDescent="0.3">
      <c r="A82" s="12">
        <v>85</v>
      </c>
      <c r="B82" s="13" t="s">
        <v>2</v>
      </c>
      <c r="C82" s="13"/>
      <c r="D82" s="13"/>
      <c r="E82" s="13"/>
      <c r="F82" s="13"/>
      <c r="G82" s="13"/>
      <c r="H82" s="14">
        <v>30</v>
      </c>
      <c r="I82" s="14" t="str">
        <f t="shared" si="1"/>
        <v>Millennial Adults</v>
      </c>
      <c r="J82" s="12">
        <v>7</v>
      </c>
      <c r="K82" s="12">
        <v>90</v>
      </c>
      <c r="L82" s="12">
        <v>8</v>
      </c>
      <c r="M82" s="12">
        <v>0</v>
      </c>
      <c r="N82" s="12" t="s">
        <v>305</v>
      </c>
      <c r="O82" s="12">
        <v>0</v>
      </c>
      <c r="Q82" s="12" t="s">
        <v>514</v>
      </c>
      <c r="R82" s="12" t="s">
        <v>3422</v>
      </c>
      <c r="T82" s="12">
        <v>1</v>
      </c>
      <c r="V82" s="12" t="s">
        <v>515</v>
      </c>
      <c r="W82" s="12" t="s">
        <v>83</v>
      </c>
      <c r="Z82" s="12" t="s">
        <v>516</v>
      </c>
      <c r="AA82" s="12">
        <v>4</v>
      </c>
      <c r="AB82" s="12" t="s">
        <v>517</v>
      </c>
      <c r="AC82" s="12" t="s">
        <v>86</v>
      </c>
      <c r="AD82" s="13"/>
      <c r="AE82" s="13"/>
      <c r="AF82" s="13"/>
      <c r="AG82" s="13"/>
      <c r="AH82" s="13"/>
      <c r="AI82" s="13"/>
      <c r="AJ82" s="13"/>
      <c r="AK82" s="13"/>
      <c r="AL82" s="13" t="s">
        <v>37</v>
      </c>
      <c r="AM82" s="13"/>
      <c r="AP82" s="12">
        <v>0</v>
      </c>
      <c r="AQ82" s="12">
        <v>0</v>
      </c>
      <c r="AT82" s="12" t="s">
        <v>77</v>
      </c>
      <c r="AV82" s="12">
        <v>9</v>
      </c>
      <c r="AW82" s="12" t="s">
        <v>518</v>
      </c>
      <c r="AX82" s="12" t="s">
        <v>519</v>
      </c>
      <c r="AY82" s="12" t="s">
        <v>520</v>
      </c>
    </row>
    <row r="83" spans="1:51" s="12" customFormat="1" x14ac:dyDescent="0.3">
      <c r="A83" s="12">
        <v>86</v>
      </c>
      <c r="B83" s="13" t="s">
        <v>2</v>
      </c>
      <c r="C83" s="13"/>
      <c r="D83" s="13"/>
      <c r="E83" s="13"/>
      <c r="F83" s="13"/>
      <c r="G83" s="13"/>
      <c r="H83" s="14">
        <v>46</v>
      </c>
      <c r="I83" s="14" t="str">
        <f t="shared" si="1"/>
        <v>YoungGenX</v>
      </c>
      <c r="J83" s="12">
        <v>8</v>
      </c>
      <c r="K83" s="12">
        <v>45</v>
      </c>
      <c r="L83" s="12">
        <v>5</v>
      </c>
      <c r="M83" s="12">
        <v>5</v>
      </c>
      <c r="N83" s="12" t="s">
        <v>227</v>
      </c>
      <c r="O83" s="12">
        <v>1</v>
      </c>
      <c r="P83" s="12" t="s">
        <v>70</v>
      </c>
      <c r="R83" s="12" t="s">
        <v>3422</v>
      </c>
      <c r="T83" s="12">
        <v>1</v>
      </c>
      <c r="U83" s="12" t="s">
        <v>521</v>
      </c>
      <c r="W83" s="12" t="s">
        <v>58</v>
      </c>
      <c r="Y83" s="12" t="s">
        <v>274</v>
      </c>
      <c r="AA83" s="12">
        <v>15</v>
      </c>
      <c r="AB83" s="12" t="s">
        <v>522</v>
      </c>
      <c r="AC83" s="12" t="s">
        <v>86</v>
      </c>
      <c r="AD83" s="13"/>
      <c r="AE83" s="13"/>
      <c r="AF83" s="13"/>
      <c r="AG83" s="13"/>
      <c r="AH83" s="13"/>
      <c r="AI83" s="13" t="s">
        <v>34</v>
      </c>
      <c r="AJ83" s="13"/>
      <c r="AK83" s="13"/>
      <c r="AL83" s="13"/>
      <c r="AM83" s="13"/>
      <c r="AN83" s="12" t="s">
        <v>62</v>
      </c>
      <c r="AP83" s="12">
        <v>25</v>
      </c>
      <c r="AQ83" s="12">
        <v>10</v>
      </c>
      <c r="AR83" s="12">
        <v>25</v>
      </c>
      <c r="AS83" s="12" t="s">
        <v>177</v>
      </c>
      <c r="AU83" s="12" t="s">
        <v>523</v>
      </c>
      <c r="AV83" s="12">
        <v>10</v>
      </c>
      <c r="AW83" s="12" t="s">
        <v>177</v>
      </c>
      <c r="AX83" s="12" t="s">
        <v>524</v>
      </c>
    </row>
    <row r="84" spans="1:51" s="12" customFormat="1" x14ac:dyDescent="0.3">
      <c r="A84" s="12">
        <v>87</v>
      </c>
      <c r="B84" s="13"/>
      <c r="C84" s="13"/>
      <c r="D84" s="13"/>
      <c r="E84" s="13" t="s">
        <v>5</v>
      </c>
      <c r="F84" s="13"/>
      <c r="G84" s="13"/>
      <c r="H84" s="14">
        <v>38</v>
      </c>
      <c r="I84" s="14" t="str">
        <f t="shared" si="1"/>
        <v>Millennial Adults</v>
      </c>
      <c r="J84" s="12">
        <v>7</v>
      </c>
      <c r="K84" s="12">
        <v>120</v>
      </c>
      <c r="L84" s="12">
        <v>12</v>
      </c>
      <c r="M84" s="12">
        <v>15</v>
      </c>
      <c r="N84" s="12" t="s">
        <v>123</v>
      </c>
      <c r="O84" s="12">
        <v>1</v>
      </c>
      <c r="P84" s="12" t="s">
        <v>100</v>
      </c>
      <c r="R84" s="12" t="s">
        <v>3412</v>
      </c>
      <c r="T84" s="12">
        <v>1</v>
      </c>
      <c r="U84" s="12" t="s">
        <v>7</v>
      </c>
      <c r="W84" s="12" t="s">
        <v>93</v>
      </c>
      <c r="Y84" s="12" t="s">
        <v>495</v>
      </c>
      <c r="AA84" s="12">
        <v>10</v>
      </c>
      <c r="AB84" s="12" t="s">
        <v>525</v>
      </c>
      <c r="AC84" s="12" t="s">
        <v>61</v>
      </c>
      <c r="AD84" s="13"/>
      <c r="AE84" s="13"/>
      <c r="AF84" s="13"/>
      <c r="AG84" s="13"/>
      <c r="AH84" s="13"/>
      <c r="AI84" s="13" t="s">
        <v>34</v>
      </c>
      <c r="AJ84" s="13"/>
      <c r="AK84" s="13"/>
      <c r="AL84" s="13"/>
      <c r="AM84" s="13"/>
      <c r="AN84" s="12" t="s">
        <v>62</v>
      </c>
      <c r="AP84" s="12">
        <v>4</v>
      </c>
      <c r="AQ84" s="12">
        <v>6</v>
      </c>
      <c r="AR84" s="12">
        <v>7</v>
      </c>
      <c r="AS84" s="12" t="s">
        <v>526</v>
      </c>
      <c r="AU84" s="12" t="s">
        <v>527</v>
      </c>
      <c r="AV84" s="12">
        <v>6</v>
      </c>
      <c r="AW84" s="12" t="s">
        <v>528</v>
      </c>
      <c r="AX84" s="12" t="s">
        <v>529</v>
      </c>
    </row>
    <row r="85" spans="1:51" s="12" customFormat="1" x14ac:dyDescent="0.3">
      <c r="A85" s="12">
        <v>88</v>
      </c>
      <c r="B85" s="13" t="s">
        <v>2</v>
      </c>
      <c r="C85" s="13"/>
      <c r="D85" s="13"/>
      <c r="E85" s="13"/>
      <c r="F85" s="13" t="s">
        <v>6</v>
      </c>
      <c r="G85" s="13"/>
      <c r="H85" s="14">
        <v>38</v>
      </c>
      <c r="I85" s="14" t="str">
        <f t="shared" si="1"/>
        <v>Millennial Adults</v>
      </c>
      <c r="J85" s="12">
        <v>8</v>
      </c>
      <c r="K85" s="12">
        <v>120</v>
      </c>
      <c r="L85" s="12">
        <v>10</v>
      </c>
      <c r="M85" s="12">
        <v>6</v>
      </c>
      <c r="N85" s="12" t="s">
        <v>135</v>
      </c>
      <c r="O85" s="12">
        <v>1</v>
      </c>
      <c r="P85" s="12" t="s">
        <v>55</v>
      </c>
      <c r="R85" s="12" t="s">
        <v>3411</v>
      </c>
      <c r="T85" s="12">
        <v>0</v>
      </c>
      <c r="AC85" s="12" t="s">
        <v>86</v>
      </c>
      <c r="AD85" s="13"/>
      <c r="AE85" s="13"/>
      <c r="AF85" s="13" t="s">
        <v>31</v>
      </c>
      <c r="AG85" s="13"/>
      <c r="AH85" s="13"/>
      <c r="AI85" s="13"/>
      <c r="AJ85" s="13"/>
      <c r="AK85" s="13"/>
      <c r="AL85" s="13"/>
      <c r="AM85" s="13"/>
      <c r="AN85" s="12" t="s">
        <v>75</v>
      </c>
      <c r="AP85" s="12">
        <v>3</v>
      </c>
      <c r="AQ85" s="12">
        <v>5</v>
      </c>
      <c r="AR85" s="12">
        <v>80</v>
      </c>
      <c r="AS85" s="12" t="s">
        <v>530</v>
      </c>
      <c r="AT85" s="12" t="s">
        <v>77</v>
      </c>
      <c r="AV85" s="12">
        <v>9</v>
      </c>
      <c r="AW85" s="12" t="s">
        <v>531</v>
      </c>
      <c r="AX85" s="12" t="s">
        <v>112</v>
      </c>
      <c r="AY85" s="12" t="s">
        <v>532</v>
      </c>
    </row>
    <row r="86" spans="1:51" s="12" customFormat="1" x14ac:dyDescent="0.3">
      <c r="A86" s="12">
        <v>89</v>
      </c>
      <c r="B86" s="13" t="s">
        <v>2</v>
      </c>
      <c r="C86" s="13" t="s">
        <v>3</v>
      </c>
      <c r="D86" s="13"/>
      <c r="E86" s="13"/>
      <c r="F86" s="13"/>
      <c r="G86" s="13"/>
      <c r="H86" s="14">
        <v>27</v>
      </c>
      <c r="I86" s="14" t="str">
        <f t="shared" si="1"/>
        <v>YoungMillennials</v>
      </c>
      <c r="J86" s="12">
        <v>7</v>
      </c>
      <c r="K86" s="12">
        <v>150</v>
      </c>
      <c r="L86" s="12">
        <v>9</v>
      </c>
      <c r="M86" s="12">
        <v>15</v>
      </c>
      <c r="N86" s="12" t="s">
        <v>105</v>
      </c>
      <c r="O86" s="12">
        <v>1</v>
      </c>
      <c r="P86" s="12" t="s">
        <v>55</v>
      </c>
      <c r="R86" s="12" t="s">
        <v>3411</v>
      </c>
      <c r="T86" s="12">
        <v>1</v>
      </c>
      <c r="U86" s="12" t="s">
        <v>215</v>
      </c>
      <c r="W86" s="12" t="s">
        <v>83</v>
      </c>
      <c r="Y86" s="12" t="s">
        <v>222</v>
      </c>
      <c r="AA86" s="12">
        <v>3</v>
      </c>
      <c r="AB86" s="12" t="s">
        <v>533</v>
      </c>
      <c r="AC86" s="12" t="s">
        <v>61</v>
      </c>
      <c r="AD86" s="13"/>
      <c r="AE86" s="13"/>
      <c r="AF86" s="13"/>
      <c r="AG86" s="13"/>
      <c r="AH86" s="13"/>
      <c r="AI86" s="13" t="s">
        <v>34</v>
      </c>
      <c r="AJ86" s="13"/>
      <c r="AK86" s="13"/>
      <c r="AL86" s="13"/>
      <c r="AM86" s="13"/>
      <c r="AN86" s="12" t="s">
        <v>75</v>
      </c>
      <c r="AP86" s="12">
        <v>8</v>
      </c>
      <c r="AQ86" s="12">
        <v>6</v>
      </c>
      <c r="AR86" s="12">
        <v>10</v>
      </c>
      <c r="AS86" s="12" t="s">
        <v>534</v>
      </c>
      <c r="AT86" s="12" t="s">
        <v>77</v>
      </c>
      <c r="AV86" s="12">
        <v>9</v>
      </c>
      <c r="AW86" s="12" t="s">
        <v>535</v>
      </c>
      <c r="AX86" s="12" t="s">
        <v>536</v>
      </c>
      <c r="AY86" s="12" t="s">
        <v>537</v>
      </c>
    </row>
    <row r="87" spans="1:51" s="12" customFormat="1" x14ac:dyDescent="0.3">
      <c r="A87" s="12">
        <v>90</v>
      </c>
      <c r="B87" s="13"/>
      <c r="C87" s="13" t="s">
        <v>3</v>
      </c>
      <c r="D87" s="13"/>
      <c r="E87" s="13"/>
      <c r="F87" s="13" t="s">
        <v>6</v>
      </c>
      <c r="G87" s="13"/>
      <c r="H87" s="14">
        <v>24</v>
      </c>
      <c r="I87" s="14" t="str">
        <f t="shared" si="1"/>
        <v>YoungMillennials</v>
      </c>
      <c r="J87" s="12">
        <v>8</v>
      </c>
      <c r="K87" s="12">
        <v>60</v>
      </c>
      <c r="L87" s="12">
        <v>6</v>
      </c>
      <c r="M87" s="12">
        <v>13</v>
      </c>
      <c r="N87" s="12" t="s">
        <v>305</v>
      </c>
      <c r="O87" s="12">
        <v>0</v>
      </c>
      <c r="P87" s="12" t="s">
        <v>100</v>
      </c>
      <c r="R87" s="12" t="s">
        <v>3411</v>
      </c>
      <c r="T87" s="12">
        <v>0</v>
      </c>
      <c r="AC87" s="12" t="s">
        <v>61</v>
      </c>
      <c r="AD87" s="13"/>
      <c r="AE87" s="13"/>
      <c r="AF87" s="13"/>
      <c r="AG87" s="13" t="s">
        <v>32</v>
      </c>
      <c r="AH87" s="13"/>
      <c r="AI87" s="13"/>
      <c r="AJ87" s="13"/>
      <c r="AK87" s="13"/>
      <c r="AL87" s="13"/>
      <c r="AM87" s="13"/>
      <c r="AN87" s="12" t="s">
        <v>75</v>
      </c>
      <c r="AP87" s="12">
        <v>6</v>
      </c>
      <c r="AQ87" s="12">
        <v>5</v>
      </c>
      <c r="AR87" s="12">
        <v>7</v>
      </c>
      <c r="AS87" s="12" t="s">
        <v>538</v>
      </c>
      <c r="AT87" s="12" t="s">
        <v>77</v>
      </c>
      <c r="AV87" s="12">
        <v>9</v>
      </c>
      <c r="AW87" s="12" t="s">
        <v>539</v>
      </c>
      <c r="AX87" s="12" t="s">
        <v>540</v>
      </c>
      <c r="AY87" s="12" t="s">
        <v>541</v>
      </c>
    </row>
    <row r="88" spans="1:51" s="12" customFormat="1" x14ac:dyDescent="0.3">
      <c r="A88" s="12">
        <v>91</v>
      </c>
      <c r="B88" s="13"/>
      <c r="C88" s="13" t="s">
        <v>3</v>
      </c>
      <c r="D88" s="13"/>
      <c r="E88" s="13"/>
      <c r="F88" s="13" t="s">
        <v>6</v>
      </c>
      <c r="G88" s="13"/>
      <c r="H88" s="14">
        <v>30</v>
      </c>
      <c r="I88" s="14" t="str">
        <f t="shared" si="1"/>
        <v>Millennial Adults</v>
      </c>
      <c r="J88" s="12">
        <v>1</v>
      </c>
      <c r="K88" s="12">
        <v>20</v>
      </c>
      <c r="L88" s="12">
        <v>8</v>
      </c>
      <c r="M88" s="12">
        <v>6</v>
      </c>
      <c r="N88" s="12" t="s">
        <v>105</v>
      </c>
      <c r="O88" s="12">
        <v>1</v>
      </c>
      <c r="P88" s="12" t="s">
        <v>55</v>
      </c>
      <c r="S88" s="12" t="s">
        <v>542</v>
      </c>
      <c r="T88" s="12">
        <v>0</v>
      </c>
      <c r="AC88" s="12" t="s">
        <v>61</v>
      </c>
      <c r="AD88" s="13"/>
      <c r="AE88" s="13" t="s">
        <v>30</v>
      </c>
      <c r="AF88" s="13"/>
      <c r="AG88" s="13"/>
      <c r="AH88" s="13"/>
      <c r="AI88" s="13"/>
      <c r="AJ88" s="13"/>
      <c r="AK88" s="13"/>
      <c r="AL88" s="13"/>
      <c r="AM88" s="13"/>
      <c r="AN88" s="12" t="s">
        <v>75</v>
      </c>
      <c r="AP88" s="12">
        <v>4</v>
      </c>
      <c r="AQ88" s="12">
        <v>2</v>
      </c>
      <c r="AR88" s="12">
        <v>2</v>
      </c>
      <c r="AS88" s="12" t="s">
        <v>543</v>
      </c>
      <c r="AT88" s="12" t="s">
        <v>379</v>
      </c>
      <c r="AV88" s="12">
        <v>10</v>
      </c>
      <c r="AW88" s="12" t="s">
        <v>544</v>
      </c>
      <c r="AX88" s="12" t="s">
        <v>545</v>
      </c>
    </row>
    <row r="89" spans="1:51" s="12" customFormat="1" x14ac:dyDescent="0.3">
      <c r="A89" s="12">
        <v>92</v>
      </c>
      <c r="B89" s="13" t="s">
        <v>2</v>
      </c>
      <c r="C89" s="13"/>
      <c r="D89" s="13"/>
      <c r="E89" s="13"/>
      <c r="F89" s="13"/>
      <c r="G89" s="13"/>
      <c r="H89" s="14">
        <v>34</v>
      </c>
      <c r="I89" s="14" t="str">
        <f t="shared" si="1"/>
        <v>Millennial Adults</v>
      </c>
      <c r="J89" s="12">
        <v>8</v>
      </c>
      <c r="K89" s="12">
        <v>30</v>
      </c>
      <c r="L89" s="12">
        <v>10</v>
      </c>
      <c r="M89" s="12">
        <v>2</v>
      </c>
      <c r="N89" s="12" t="s">
        <v>69</v>
      </c>
      <c r="O89" s="12">
        <v>0</v>
      </c>
      <c r="P89" s="12" t="s">
        <v>81</v>
      </c>
      <c r="R89" s="12" t="s">
        <v>3411</v>
      </c>
      <c r="T89" s="12">
        <v>1</v>
      </c>
      <c r="U89" s="12" t="s">
        <v>157</v>
      </c>
      <c r="W89" s="12" t="s">
        <v>83</v>
      </c>
      <c r="Y89" s="12" t="s">
        <v>94</v>
      </c>
      <c r="AA89" s="12">
        <v>5</v>
      </c>
      <c r="AB89" s="12" t="s">
        <v>546</v>
      </c>
      <c r="AC89" s="12" t="s">
        <v>86</v>
      </c>
      <c r="AD89" s="13"/>
      <c r="AE89" s="13"/>
      <c r="AF89" s="13"/>
      <c r="AG89" s="13" t="s">
        <v>32</v>
      </c>
      <c r="AH89" s="13"/>
      <c r="AI89" s="13"/>
      <c r="AJ89" s="13"/>
      <c r="AK89" s="13"/>
      <c r="AL89" s="13"/>
      <c r="AM89" s="13"/>
      <c r="AN89" s="12" t="s">
        <v>164</v>
      </c>
      <c r="AP89" s="12">
        <v>6</v>
      </c>
      <c r="AQ89" s="12">
        <v>6</v>
      </c>
      <c r="AR89" s="12">
        <v>10</v>
      </c>
      <c r="AS89" s="12" t="s">
        <v>547</v>
      </c>
      <c r="AT89" s="12" t="s">
        <v>77</v>
      </c>
      <c r="AV89" s="12">
        <v>10</v>
      </c>
      <c r="AW89" s="12" t="s">
        <v>547</v>
      </c>
      <c r="AX89" s="12" t="s">
        <v>547</v>
      </c>
      <c r="AY89" s="12" t="s">
        <v>547</v>
      </c>
    </row>
    <row r="90" spans="1:51" s="12" customFormat="1" x14ac:dyDescent="0.3">
      <c r="A90" s="12">
        <v>93</v>
      </c>
      <c r="B90" s="13"/>
      <c r="C90" s="13" t="s">
        <v>3</v>
      </c>
      <c r="D90" s="13"/>
      <c r="E90" s="13"/>
      <c r="F90" s="13" t="s">
        <v>6</v>
      </c>
      <c r="G90" s="13"/>
      <c r="H90" s="14">
        <v>30</v>
      </c>
      <c r="I90" s="14" t="str">
        <f t="shared" si="1"/>
        <v>Millennial Adults</v>
      </c>
      <c r="J90" s="12">
        <v>7</v>
      </c>
      <c r="K90" s="12">
        <v>60</v>
      </c>
      <c r="L90" s="12">
        <v>11</v>
      </c>
      <c r="M90" s="12">
        <v>3</v>
      </c>
      <c r="N90" s="12" t="s">
        <v>305</v>
      </c>
      <c r="O90" s="12">
        <v>0</v>
      </c>
      <c r="P90" s="12" t="s">
        <v>55</v>
      </c>
      <c r="R90" s="12" t="s">
        <v>3422</v>
      </c>
      <c r="T90" s="12">
        <v>1</v>
      </c>
      <c r="U90" s="12" t="s">
        <v>215</v>
      </c>
      <c r="W90" s="12" t="s">
        <v>83</v>
      </c>
      <c r="Y90" s="12" t="s">
        <v>94</v>
      </c>
      <c r="AA90" s="12">
        <v>1</v>
      </c>
      <c r="AB90" s="12" t="s">
        <v>548</v>
      </c>
      <c r="AC90" s="12" t="s">
        <v>86</v>
      </c>
      <c r="AD90" s="13"/>
      <c r="AE90" s="13"/>
      <c r="AF90" s="13"/>
      <c r="AG90" s="13"/>
      <c r="AH90" s="13"/>
      <c r="AI90" s="13"/>
      <c r="AJ90" s="13"/>
      <c r="AK90" s="13"/>
      <c r="AL90" s="13" t="s">
        <v>37</v>
      </c>
      <c r="AM90" s="13"/>
      <c r="AP90" s="12">
        <v>0</v>
      </c>
      <c r="AQ90" s="12">
        <v>0</v>
      </c>
      <c r="AT90" s="12" t="s">
        <v>77</v>
      </c>
      <c r="AV90" s="12">
        <v>10</v>
      </c>
      <c r="AW90" s="12" t="s">
        <v>78</v>
      </c>
    </row>
    <row r="91" spans="1:51" s="12" customFormat="1" x14ac:dyDescent="0.3">
      <c r="A91" s="12">
        <v>95</v>
      </c>
      <c r="B91" s="13" t="s">
        <v>2</v>
      </c>
      <c r="C91" s="13"/>
      <c r="D91" s="13"/>
      <c r="E91" s="13"/>
      <c r="F91" s="13"/>
      <c r="G91" s="13"/>
      <c r="H91" s="14">
        <v>32</v>
      </c>
      <c r="I91" s="14" t="str">
        <f t="shared" si="1"/>
        <v>Millennial Adults</v>
      </c>
      <c r="J91" s="12">
        <v>8</v>
      </c>
      <c r="K91" s="12">
        <v>90</v>
      </c>
      <c r="L91" s="12">
        <v>7</v>
      </c>
      <c r="M91" s="12">
        <v>50</v>
      </c>
      <c r="N91" s="12" t="s">
        <v>91</v>
      </c>
      <c r="O91" s="12">
        <v>0</v>
      </c>
      <c r="P91" s="12" t="s">
        <v>391</v>
      </c>
      <c r="R91" s="12" t="s">
        <v>3422</v>
      </c>
      <c r="T91" s="12">
        <v>1</v>
      </c>
      <c r="U91" s="12" t="s">
        <v>157</v>
      </c>
      <c r="W91" s="12" t="s">
        <v>83</v>
      </c>
      <c r="Y91" s="12" t="s">
        <v>312</v>
      </c>
      <c r="AA91" s="12">
        <v>6</v>
      </c>
      <c r="AB91" s="12" t="s">
        <v>554</v>
      </c>
      <c r="AC91" s="12" t="s">
        <v>74</v>
      </c>
      <c r="AD91" s="13"/>
      <c r="AE91" s="13"/>
      <c r="AF91" s="13"/>
      <c r="AG91" s="13" t="s">
        <v>32</v>
      </c>
      <c r="AH91" s="13" t="s">
        <v>33</v>
      </c>
      <c r="AI91" s="13"/>
      <c r="AJ91" s="13"/>
      <c r="AK91" s="13"/>
      <c r="AL91" s="13"/>
      <c r="AM91" s="13"/>
      <c r="AN91" s="12" t="s">
        <v>555</v>
      </c>
      <c r="AP91" s="12">
        <v>15</v>
      </c>
      <c r="AQ91" s="12">
        <v>6</v>
      </c>
      <c r="AR91" s="12">
        <v>40</v>
      </c>
      <c r="AS91" s="12" t="s">
        <v>334</v>
      </c>
      <c r="AT91" s="12" t="s">
        <v>77</v>
      </c>
      <c r="AV91" s="12">
        <v>10</v>
      </c>
      <c r="AW91" s="12" t="s">
        <v>78</v>
      </c>
    </row>
    <row r="92" spans="1:51" s="12" customFormat="1" x14ac:dyDescent="0.3">
      <c r="A92" s="12">
        <v>96</v>
      </c>
      <c r="B92" s="13"/>
      <c r="C92" s="13"/>
      <c r="D92" s="13"/>
      <c r="E92" s="13"/>
      <c r="F92" s="13" t="s">
        <v>6</v>
      </c>
      <c r="G92" s="13"/>
      <c r="H92" s="14">
        <v>23</v>
      </c>
      <c r="I92" s="14" t="str">
        <f t="shared" si="1"/>
        <v>GenZ</v>
      </c>
      <c r="J92" s="12">
        <v>6</v>
      </c>
      <c r="K92" s="12">
        <v>200</v>
      </c>
      <c r="L92" s="12">
        <v>4</v>
      </c>
      <c r="M92" s="12">
        <v>15</v>
      </c>
      <c r="N92" s="12" t="s">
        <v>91</v>
      </c>
      <c r="O92" s="12">
        <v>1</v>
      </c>
      <c r="P92" s="12" t="s">
        <v>100</v>
      </c>
      <c r="R92" s="12" t="s">
        <v>3411</v>
      </c>
      <c r="T92" s="12">
        <v>1</v>
      </c>
      <c r="U92" s="12" t="s">
        <v>112</v>
      </c>
      <c r="W92" s="12" t="s">
        <v>83</v>
      </c>
      <c r="Y92" s="12" t="s">
        <v>59</v>
      </c>
      <c r="AA92" s="12">
        <v>1</v>
      </c>
      <c r="AB92" s="12" t="s">
        <v>60</v>
      </c>
      <c r="AC92" s="12" t="s">
        <v>61</v>
      </c>
      <c r="AD92" s="13"/>
      <c r="AE92" s="13"/>
      <c r="AF92" s="13"/>
      <c r="AG92" s="13" t="s">
        <v>32</v>
      </c>
      <c r="AH92" s="13"/>
      <c r="AI92" s="13" t="s">
        <v>34</v>
      </c>
      <c r="AJ92" s="13"/>
      <c r="AK92" s="13"/>
      <c r="AL92" s="13"/>
      <c r="AM92" s="13"/>
      <c r="AN92" s="12" t="s">
        <v>87</v>
      </c>
      <c r="AP92" s="12">
        <v>80</v>
      </c>
      <c r="AQ92" s="12">
        <v>15</v>
      </c>
      <c r="AR92" s="12">
        <v>4</v>
      </c>
      <c r="AS92" s="12" t="s">
        <v>556</v>
      </c>
      <c r="AT92" s="12" t="s">
        <v>66</v>
      </c>
      <c r="AV92" s="12">
        <v>10</v>
      </c>
      <c r="AW92" s="12" t="s">
        <v>557</v>
      </c>
      <c r="AX92" s="12" t="s">
        <v>558</v>
      </c>
      <c r="AY92" s="12" t="s">
        <v>559</v>
      </c>
    </row>
    <row r="93" spans="1:51" s="12" customFormat="1" x14ac:dyDescent="0.3">
      <c r="A93" s="12">
        <v>97</v>
      </c>
      <c r="B93" s="13"/>
      <c r="C93" s="13" t="s">
        <v>3</v>
      </c>
      <c r="D93" s="13"/>
      <c r="E93" s="13"/>
      <c r="F93" s="13"/>
      <c r="G93" s="13"/>
      <c r="H93" s="14">
        <v>53</v>
      </c>
      <c r="I93" s="14" t="str">
        <f t="shared" si="1"/>
        <v>OlderGenX</v>
      </c>
      <c r="J93" s="12">
        <v>7</v>
      </c>
      <c r="K93" s="12">
        <v>90</v>
      </c>
      <c r="L93" s="12">
        <v>10</v>
      </c>
      <c r="M93" s="12">
        <v>10</v>
      </c>
      <c r="N93" s="12" t="s">
        <v>69</v>
      </c>
      <c r="O93" s="12">
        <v>1</v>
      </c>
      <c r="P93" s="12" t="s">
        <v>81</v>
      </c>
      <c r="R93" s="12" t="s">
        <v>3412</v>
      </c>
      <c r="T93" s="12">
        <v>1</v>
      </c>
      <c r="U93" s="12" t="s">
        <v>215</v>
      </c>
      <c r="W93" s="12" t="s">
        <v>58</v>
      </c>
      <c r="Y93" s="12" t="s">
        <v>299</v>
      </c>
      <c r="AA93" s="12">
        <v>25</v>
      </c>
      <c r="AB93" s="12" t="s">
        <v>560</v>
      </c>
      <c r="AC93" s="12" t="s">
        <v>86</v>
      </c>
      <c r="AD93" s="13"/>
      <c r="AE93" s="13"/>
      <c r="AF93" s="13"/>
      <c r="AG93" s="13"/>
      <c r="AH93" s="13" t="s">
        <v>33</v>
      </c>
      <c r="AI93" s="13"/>
      <c r="AJ93" s="13"/>
      <c r="AK93" s="13"/>
      <c r="AL93" s="13"/>
      <c r="AM93" s="13"/>
      <c r="AN93" s="12" t="s">
        <v>62</v>
      </c>
      <c r="AP93" s="12">
        <v>4</v>
      </c>
      <c r="AQ93" s="12">
        <v>6</v>
      </c>
      <c r="AR93" s="12">
        <v>30</v>
      </c>
      <c r="AS93" s="12" t="s">
        <v>561</v>
      </c>
      <c r="AT93" s="12" t="s">
        <v>77</v>
      </c>
      <c r="AV93" s="12">
        <v>10</v>
      </c>
      <c r="AW93" s="12" t="s">
        <v>562</v>
      </c>
      <c r="AX93" s="12" t="s">
        <v>430</v>
      </c>
      <c r="AY93" s="12" t="s">
        <v>563</v>
      </c>
    </row>
    <row r="94" spans="1:51" s="12" customFormat="1" x14ac:dyDescent="0.3">
      <c r="A94" s="12">
        <v>98</v>
      </c>
      <c r="B94" s="13" t="s">
        <v>2</v>
      </c>
      <c r="C94" s="13"/>
      <c r="D94" s="13"/>
      <c r="E94" s="13"/>
      <c r="F94" s="13"/>
      <c r="G94" s="13"/>
      <c r="H94" s="14">
        <v>40</v>
      </c>
      <c r="I94" s="14" t="str">
        <f t="shared" si="1"/>
        <v>YoungGenX</v>
      </c>
      <c r="J94" s="12">
        <v>8</v>
      </c>
      <c r="K94" s="12">
        <v>0</v>
      </c>
      <c r="L94" s="12">
        <v>8</v>
      </c>
      <c r="M94" s="12">
        <v>24</v>
      </c>
      <c r="N94" s="12" t="s">
        <v>191</v>
      </c>
      <c r="O94" s="12">
        <v>0</v>
      </c>
      <c r="P94" s="12" t="s">
        <v>124</v>
      </c>
      <c r="R94" s="12" t="s">
        <v>3410</v>
      </c>
      <c r="T94" s="12">
        <v>1</v>
      </c>
      <c r="U94" s="12" t="s">
        <v>215</v>
      </c>
      <c r="W94" s="12" t="s">
        <v>83</v>
      </c>
      <c r="Y94" s="12" t="s">
        <v>94</v>
      </c>
      <c r="AA94" s="12">
        <v>20</v>
      </c>
      <c r="AB94" s="12" t="s">
        <v>564</v>
      </c>
      <c r="AC94" s="12" t="s">
        <v>61</v>
      </c>
      <c r="AD94" s="13"/>
      <c r="AE94" s="13"/>
      <c r="AF94" s="13" t="s">
        <v>31</v>
      </c>
      <c r="AG94" s="13"/>
      <c r="AH94" s="13" t="s">
        <v>33</v>
      </c>
      <c r="AI94" s="13"/>
      <c r="AJ94" s="13"/>
      <c r="AK94" s="13"/>
      <c r="AL94" s="13"/>
      <c r="AM94" s="13"/>
      <c r="AN94" s="12" t="s">
        <v>62</v>
      </c>
      <c r="AP94" s="12">
        <v>6</v>
      </c>
      <c r="AQ94" s="12">
        <v>6</v>
      </c>
      <c r="AR94" s="12">
        <v>12</v>
      </c>
      <c r="AS94" s="12" t="s">
        <v>565</v>
      </c>
      <c r="AT94" s="12" t="s">
        <v>77</v>
      </c>
      <c r="AV94" s="12">
        <v>10</v>
      </c>
      <c r="AW94" s="12" t="s">
        <v>566</v>
      </c>
      <c r="AX94" s="12" t="s">
        <v>567</v>
      </c>
      <c r="AY94" s="12" t="s">
        <v>568</v>
      </c>
    </row>
    <row r="95" spans="1:51" s="12" customFormat="1" x14ac:dyDescent="0.3">
      <c r="A95" s="12">
        <v>99</v>
      </c>
      <c r="B95" s="13"/>
      <c r="C95" s="13"/>
      <c r="D95" s="13" t="s">
        <v>4</v>
      </c>
      <c r="E95" s="13" t="s">
        <v>5</v>
      </c>
      <c r="F95" s="13"/>
      <c r="G95" s="13"/>
      <c r="H95" s="14">
        <v>30</v>
      </c>
      <c r="I95" s="14" t="str">
        <f t="shared" si="1"/>
        <v>Millennial Adults</v>
      </c>
      <c r="J95" s="12">
        <v>8</v>
      </c>
      <c r="K95" s="12">
        <v>0</v>
      </c>
      <c r="L95" s="12">
        <v>12</v>
      </c>
      <c r="M95" s="12">
        <v>3</v>
      </c>
      <c r="N95" s="12" t="s">
        <v>123</v>
      </c>
      <c r="O95" s="12">
        <v>1</v>
      </c>
      <c r="P95" s="12" t="s">
        <v>55</v>
      </c>
      <c r="R95" s="12" t="s">
        <v>3411</v>
      </c>
      <c r="T95" s="12">
        <v>1</v>
      </c>
      <c r="U95" s="12" t="s">
        <v>521</v>
      </c>
      <c r="W95" s="12" t="s">
        <v>83</v>
      </c>
      <c r="Y95" s="12" t="s">
        <v>59</v>
      </c>
      <c r="AA95" s="12">
        <v>4</v>
      </c>
      <c r="AB95" s="12" t="s">
        <v>60</v>
      </c>
      <c r="AC95" s="12" t="s">
        <v>61</v>
      </c>
      <c r="AD95" s="13"/>
      <c r="AE95" s="13"/>
      <c r="AF95" s="13"/>
      <c r="AG95" s="13"/>
      <c r="AH95" s="13"/>
      <c r="AI95" s="13" t="s">
        <v>34</v>
      </c>
      <c r="AJ95" s="13"/>
      <c r="AK95" s="13"/>
      <c r="AL95" s="13"/>
      <c r="AM95" s="13" t="s">
        <v>569</v>
      </c>
      <c r="AN95" s="12" t="s">
        <v>75</v>
      </c>
      <c r="AP95" s="12">
        <v>6</v>
      </c>
      <c r="AQ95" s="12">
        <v>2</v>
      </c>
      <c r="AR95" s="12">
        <v>5</v>
      </c>
      <c r="AS95" s="12" t="s">
        <v>570</v>
      </c>
      <c r="AT95" s="12" t="s">
        <v>77</v>
      </c>
      <c r="AV95" s="12">
        <v>10</v>
      </c>
      <c r="AW95" s="12" t="s">
        <v>571</v>
      </c>
      <c r="AX95" s="12" t="s">
        <v>572</v>
      </c>
      <c r="AY95" s="12" t="s">
        <v>573</v>
      </c>
    </row>
    <row r="96" spans="1:51" s="12" customFormat="1" x14ac:dyDescent="0.3">
      <c r="A96" s="12">
        <v>100</v>
      </c>
      <c r="B96" s="13" t="s">
        <v>2</v>
      </c>
      <c r="C96" s="13" t="s">
        <v>3</v>
      </c>
      <c r="D96" s="13"/>
      <c r="E96" s="13"/>
      <c r="F96" s="13" t="s">
        <v>6</v>
      </c>
      <c r="G96" s="13"/>
      <c r="H96" s="14">
        <v>46</v>
      </c>
      <c r="I96" s="14" t="str">
        <f t="shared" si="1"/>
        <v>YoungGenX</v>
      </c>
      <c r="J96" s="12">
        <v>7</v>
      </c>
      <c r="K96" s="12">
        <v>50</v>
      </c>
      <c r="L96" s="12">
        <v>10</v>
      </c>
      <c r="M96" s="12">
        <v>5</v>
      </c>
      <c r="N96" s="12" t="s">
        <v>123</v>
      </c>
      <c r="O96" s="12">
        <v>0</v>
      </c>
      <c r="P96" s="12" t="s">
        <v>124</v>
      </c>
      <c r="R96" s="12" t="s">
        <v>3411</v>
      </c>
      <c r="T96" s="12">
        <v>1</v>
      </c>
      <c r="U96" s="12" t="s">
        <v>215</v>
      </c>
      <c r="W96" s="12" t="s">
        <v>352</v>
      </c>
      <c r="Y96" s="12" t="s">
        <v>574</v>
      </c>
      <c r="AA96" s="12">
        <v>16</v>
      </c>
      <c r="AB96" s="12" t="s">
        <v>575</v>
      </c>
      <c r="AC96" s="12" t="s">
        <v>86</v>
      </c>
      <c r="AD96" s="13"/>
      <c r="AE96" s="13"/>
      <c r="AF96" s="13"/>
      <c r="AG96" s="13"/>
      <c r="AH96" s="13" t="s">
        <v>33</v>
      </c>
      <c r="AI96" s="13"/>
      <c r="AJ96" s="13"/>
      <c r="AK96" s="13"/>
      <c r="AL96" s="13"/>
      <c r="AM96" s="13"/>
      <c r="AN96" s="12" t="s">
        <v>75</v>
      </c>
      <c r="AP96" s="12">
        <v>6</v>
      </c>
      <c r="AQ96" s="12">
        <v>6</v>
      </c>
      <c r="AR96" s="12">
        <v>60</v>
      </c>
      <c r="AS96" s="12" t="s">
        <v>576</v>
      </c>
      <c r="AT96" s="12" t="s">
        <v>77</v>
      </c>
      <c r="AV96" s="12">
        <v>6</v>
      </c>
      <c r="AW96" s="12" t="s">
        <v>577</v>
      </c>
    </row>
    <row r="97" spans="1:51" s="12" customFormat="1" x14ac:dyDescent="0.3">
      <c r="A97" s="12">
        <v>101</v>
      </c>
      <c r="B97" s="13"/>
      <c r="C97" s="13"/>
      <c r="D97" s="13"/>
      <c r="E97" s="13"/>
      <c r="F97" s="13" t="s">
        <v>6</v>
      </c>
      <c r="G97" s="13"/>
      <c r="H97" s="14">
        <v>33</v>
      </c>
      <c r="I97" s="14" t="str">
        <f t="shared" si="1"/>
        <v>Millennial Adults</v>
      </c>
      <c r="J97" s="12">
        <v>6</v>
      </c>
      <c r="K97" s="12">
        <v>2</v>
      </c>
      <c r="L97" s="12">
        <v>12</v>
      </c>
      <c r="M97" s="12">
        <v>3</v>
      </c>
      <c r="N97" s="12" t="s">
        <v>80</v>
      </c>
      <c r="O97" s="12">
        <v>0</v>
      </c>
      <c r="P97" s="12" t="s">
        <v>70</v>
      </c>
      <c r="R97" s="12" t="s">
        <v>3411</v>
      </c>
      <c r="T97" s="12">
        <v>1</v>
      </c>
      <c r="U97" s="12" t="s">
        <v>409</v>
      </c>
      <c r="W97" s="12" t="s">
        <v>113</v>
      </c>
      <c r="Y97" s="12" t="s">
        <v>59</v>
      </c>
      <c r="AA97" s="12">
        <v>10</v>
      </c>
      <c r="AB97" s="12" t="s">
        <v>578</v>
      </c>
      <c r="AC97" s="12" t="s">
        <v>86</v>
      </c>
      <c r="AD97" s="13"/>
      <c r="AE97" s="13"/>
      <c r="AF97" s="13"/>
      <c r="AG97" s="13"/>
      <c r="AH97" s="13" t="s">
        <v>33</v>
      </c>
      <c r="AI97" s="13"/>
      <c r="AJ97" s="13"/>
      <c r="AK97" s="13"/>
      <c r="AL97" s="13"/>
      <c r="AM97" s="13"/>
      <c r="AN97" s="12" t="s">
        <v>87</v>
      </c>
      <c r="AP97" s="12">
        <v>10</v>
      </c>
      <c r="AQ97" s="12">
        <v>5</v>
      </c>
      <c r="AR97" s="12">
        <v>20</v>
      </c>
      <c r="AS97" s="12" t="s">
        <v>579</v>
      </c>
      <c r="AT97" s="12" t="s">
        <v>77</v>
      </c>
      <c r="AV97" s="12">
        <v>8</v>
      </c>
      <c r="AW97" s="12" t="s">
        <v>580</v>
      </c>
      <c r="AX97" s="12" t="s">
        <v>581</v>
      </c>
      <c r="AY97" s="12" t="s">
        <v>582</v>
      </c>
    </row>
    <row r="98" spans="1:51" s="12" customFormat="1" ht="409.6" x14ac:dyDescent="0.3">
      <c r="A98" s="12">
        <v>102</v>
      </c>
      <c r="B98" s="13" t="s">
        <v>2</v>
      </c>
      <c r="C98" s="13" t="s">
        <v>3</v>
      </c>
      <c r="D98" s="13"/>
      <c r="E98" s="13"/>
      <c r="F98" s="13" t="s">
        <v>6</v>
      </c>
      <c r="G98" s="13"/>
      <c r="H98" s="14">
        <v>30</v>
      </c>
      <c r="I98" s="14" t="str">
        <f t="shared" si="1"/>
        <v>Millennial Adults</v>
      </c>
      <c r="J98" s="12">
        <v>6</v>
      </c>
      <c r="K98" s="12">
        <v>0</v>
      </c>
      <c r="L98" s="12">
        <v>14</v>
      </c>
      <c r="M98" s="12">
        <v>25</v>
      </c>
      <c r="N98" s="12" t="s">
        <v>135</v>
      </c>
      <c r="O98" s="12">
        <v>1</v>
      </c>
      <c r="P98" s="12" t="s">
        <v>81</v>
      </c>
      <c r="S98" s="12" t="s">
        <v>583</v>
      </c>
      <c r="T98" s="12">
        <v>1</v>
      </c>
      <c r="U98" s="12" t="s">
        <v>467</v>
      </c>
      <c r="W98" s="12" t="s">
        <v>93</v>
      </c>
      <c r="Z98" s="12" t="s">
        <v>584</v>
      </c>
      <c r="AA98" s="12">
        <v>6</v>
      </c>
      <c r="AB98" s="12" t="s">
        <v>585</v>
      </c>
      <c r="AC98" s="12" t="s">
        <v>61</v>
      </c>
      <c r="AD98" s="13"/>
      <c r="AE98" s="13"/>
      <c r="AF98" s="13" t="s">
        <v>31</v>
      </c>
      <c r="AG98" s="13"/>
      <c r="AH98" s="13"/>
      <c r="AI98" s="13"/>
      <c r="AJ98" s="13"/>
      <c r="AK98" s="13"/>
      <c r="AL98" s="13"/>
      <c r="AM98" s="13" t="s">
        <v>586</v>
      </c>
      <c r="AN98" s="12" t="s">
        <v>75</v>
      </c>
      <c r="AP98" s="12">
        <v>20</v>
      </c>
      <c r="AQ98" s="12">
        <v>4</v>
      </c>
      <c r="AR98" s="12">
        <v>80</v>
      </c>
      <c r="AS98" s="12" t="s">
        <v>587</v>
      </c>
      <c r="AU98" s="12" t="s">
        <v>588</v>
      </c>
      <c r="AV98" s="12">
        <v>9</v>
      </c>
      <c r="AW98" s="3" t="s">
        <v>3425</v>
      </c>
      <c r="AX98" s="12" t="s">
        <v>590</v>
      </c>
      <c r="AY98" s="12" t="s">
        <v>591</v>
      </c>
    </row>
    <row r="99" spans="1:51" s="12" customFormat="1" x14ac:dyDescent="0.3">
      <c r="A99" s="12">
        <v>103</v>
      </c>
      <c r="B99" s="13" t="s">
        <v>2</v>
      </c>
      <c r="C99" s="13"/>
      <c r="D99" s="13"/>
      <c r="E99" s="13"/>
      <c r="F99" s="13"/>
      <c r="G99" s="13"/>
      <c r="H99" s="14">
        <v>56</v>
      </c>
      <c r="I99" s="14" t="str">
        <f t="shared" si="1"/>
        <v>OlderGenX</v>
      </c>
      <c r="J99" s="12">
        <v>7</v>
      </c>
      <c r="K99" s="12">
        <v>0</v>
      </c>
      <c r="L99" s="12">
        <v>10</v>
      </c>
      <c r="M99" s="12">
        <v>20</v>
      </c>
      <c r="N99" s="12" t="s">
        <v>305</v>
      </c>
      <c r="O99" s="12">
        <v>1</v>
      </c>
      <c r="P99" s="12" t="s">
        <v>70</v>
      </c>
      <c r="R99" s="12" t="s">
        <v>3411</v>
      </c>
      <c r="T99" s="12">
        <v>1</v>
      </c>
      <c r="U99" s="12" t="s">
        <v>112</v>
      </c>
      <c r="W99" s="12" t="s">
        <v>125</v>
      </c>
      <c r="Y99" s="12" t="s">
        <v>158</v>
      </c>
      <c r="AA99" s="12">
        <v>27</v>
      </c>
      <c r="AB99" s="12" t="s">
        <v>592</v>
      </c>
      <c r="AC99" s="12" t="s">
        <v>86</v>
      </c>
      <c r="AD99" s="13"/>
      <c r="AE99" s="13"/>
      <c r="AF99" s="13"/>
      <c r="AG99" s="13" t="s">
        <v>32</v>
      </c>
      <c r="AH99" s="13"/>
      <c r="AI99" s="13"/>
      <c r="AJ99" s="13"/>
      <c r="AK99" s="13"/>
      <c r="AL99" s="13"/>
      <c r="AM99" s="13"/>
      <c r="AO99" s="12" t="s">
        <v>593</v>
      </c>
      <c r="AP99" s="12">
        <v>10</v>
      </c>
      <c r="AQ99" s="12">
        <v>4</v>
      </c>
      <c r="AR99" s="12">
        <v>10</v>
      </c>
      <c r="AS99" s="12" t="s">
        <v>594</v>
      </c>
      <c r="AT99" s="12" t="s">
        <v>347</v>
      </c>
      <c r="AV99" s="12">
        <v>2</v>
      </c>
      <c r="AW99" s="12" t="s">
        <v>3426</v>
      </c>
      <c r="AX99" s="12" t="s">
        <v>596</v>
      </c>
      <c r="AY99" s="12" t="s">
        <v>597</v>
      </c>
    </row>
    <row r="100" spans="1:51" s="12" customFormat="1" x14ac:dyDescent="0.3">
      <c r="A100" s="12">
        <v>104</v>
      </c>
      <c r="B100" s="13" t="s">
        <v>2</v>
      </c>
      <c r="C100" s="13"/>
      <c r="D100" s="13"/>
      <c r="E100" s="13"/>
      <c r="F100" s="13" t="s">
        <v>6</v>
      </c>
      <c r="G100" s="13"/>
      <c r="H100" s="14">
        <v>31</v>
      </c>
      <c r="I100" s="14" t="str">
        <f t="shared" si="1"/>
        <v>Millennial Adults</v>
      </c>
      <c r="J100" s="12">
        <v>8</v>
      </c>
      <c r="K100" s="12">
        <v>0</v>
      </c>
      <c r="L100" s="12">
        <v>10</v>
      </c>
      <c r="M100" s="12">
        <v>10</v>
      </c>
      <c r="N100" s="12" t="s">
        <v>105</v>
      </c>
      <c r="O100" s="12">
        <v>0</v>
      </c>
      <c r="P100" s="12" t="s">
        <v>70</v>
      </c>
      <c r="S100" s="12" t="s">
        <v>598</v>
      </c>
      <c r="T100" s="12">
        <v>0</v>
      </c>
      <c r="AC100" s="12" t="s">
        <v>86</v>
      </c>
      <c r="AD100" s="13"/>
      <c r="AE100" s="13"/>
      <c r="AF100" s="13"/>
      <c r="AG100" s="13" t="s">
        <v>32</v>
      </c>
      <c r="AH100" s="13"/>
      <c r="AI100" s="13" t="s">
        <v>34</v>
      </c>
      <c r="AJ100" s="13"/>
      <c r="AK100" s="13"/>
      <c r="AL100" s="13"/>
      <c r="AM100" s="13"/>
      <c r="AN100" s="12" t="s">
        <v>87</v>
      </c>
      <c r="AP100" s="12">
        <v>15</v>
      </c>
      <c r="AQ100" s="12">
        <v>15</v>
      </c>
      <c r="AR100" s="12">
        <v>16</v>
      </c>
      <c r="AS100" s="12" t="s">
        <v>599</v>
      </c>
      <c r="AU100" s="12" t="s">
        <v>600</v>
      </c>
      <c r="AV100" s="12">
        <v>4</v>
      </c>
      <c r="AW100" s="12" t="s">
        <v>601</v>
      </c>
      <c r="AX100" s="12" t="s">
        <v>602</v>
      </c>
      <c r="AY100" s="12" t="s">
        <v>603</v>
      </c>
    </row>
    <row r="101" spans="1:51" s="12" customFormat="1" x14ac:dyDescent="0.3">
      <c r="A101" s="12">
        <v>105</v>
      </c>
      <c r="B101" s="13"/>
      <c r="C101" s="13" t="s">
        <v>3</v>
      </c>
      <c r="D101" s="13" t="s">
        <v>4</v>
      </c>
      <c r="E101" s="13"/>
      <c r="F101" s="13"/>
      <c r="G101" s="13"/>
      <c r="H101" s="14">
        <v>35</v>
      </c>
      <c r="I101" s="14" t="str">
        <f t="shared" si="1"/>
        <v>Millennial Adults</v>
      </c>
      <c r="J101" s="12">
        <v>6</v>
      </c>
      <c r="K101" s="12">
        <v>45</v>
      </c>
      <c r="L101" s="12">
        <v>9</v>
      </c>
      <c r="M101" s="12">
        <v>2</v>
      </c>
      <c r="N101" s="12" t="s">
        <v>54</v>
      </c>
      <c r="O101" s="12">
        <v>1</v>
      </c>
      <c r="P101" s="12" t="s">
        <v>55</v>
      </c>
      <c r="R101" s="12" t="s">
        <v>3411</v>
      </c>
      <c r="T101" s="12">
        <v>1</v>
      </c>
      <c r="U101" s="12" t="s">
        <v>32</v>
      </c>
      <c r="X101" s="12" t="s">
        <v>604</v>
      </c>
      <c r="Y101" s="12" t="s">
        <v>59</v>
      </c>
      <c r="AA101" s="12">
        <v>3</v>
      </c>
      <c r="AB101" s="12" t="s">
        <v>605</v>
      </c>
      <c r="AC101" s="12" t="s">
        <v>74</v>
      </c>
      <c r="AD101" s="13"/>
      <c r="AE101" s="13"/>
      <c r="AF101" s="13"/>
      <c r="AG101" s="13" t="s">
        <v>32</v>
      </c>
      <c r="AH101" s="13"/>
      <c r="AI101" s="13"/>
      <c r="AJ101" s="13"/>
      <c r="AK101" s="13"/>
      <c r="AL101" s="13"/>
      <c r="AM101" s="13"/>
      <c r="AN101" s="12" t="s">
        <v>87</v>
      </c>
      <c r="AP101" s="12">
        <v>4</v>
      </c>
      <c r="AQ101" s="12">
        <v>5</v>
      </c>
      <c r="AR101" s="12">
        <v>30</v>
      </c>
      <c r="AS101" s="12" t="s">
        <v>606</v>
      </c>
      <c r="AT101" s="12" t="s">
        <v>66</v>
      </c>
      <c r="AV101" s="12">
        <v>9</v>
      </c>
      <c r="AW101" s="12" t="s">
        <v>607</v>
      </c>
      <c r="AX101" s="12" t="s">
        <v>608</v>
      </c>
    </row>
    <row r="102" spans="1:51" s="12" customFormat="1" x14ac:dyDescent="0.3">
      <c r="A102" s="12">
        <v>106</v>
      </c>
      <c r="B102" s="13" t="s">
        <v>2</v>
      </c>
      <c r="C102" s="13"/>
      <c r="D102" s="13"/>
      <c r="E102" s="13"/>
      <c r="F102" s="13" t="s">
        <v>6</v>
      </c>
      <c r="G102" s="13"/>
      <c r="H102" s="14">
        <v>38</v>
      </c>
      <c r="I102" s="14" t="str">
        <f t="shared" si="1"/>
        <v>Millennial Adults</v>
      </c>
      <c r="J102" s="12">
        <v>7</v>
      </c>
      <c r="K102" s="12">
        <v>30</v>
      </c>
      <c r="L102" s="12">
        <v>9</v>
      </c>
      <c r="M102" s="12">
        <v>10</v>
      </c>
      <c r="N102" s="12" t="s">
        <v>54</v>
      </c>
      <c r="O102" s="12">
        <v>0</v>
      </c>
      <c r="P102" s="12" t="s">
        <v>70</v>
      </c>
      <c r="R102" s="12" t="s">
        <v>3412</v>
      </c>
      <c r="T102" s="12">
        <v>1</v>
      </c>
      <c r="U102" s="12" t="s">
        <v>215</v>
      </c>
      <c r="W102" s="12" t="s">
        <v>113</v>
      </c>
      <c r="Y102" s="12" t="s">
        <v>94</v>
      </c>
      <c r="AA102" s="12">
        <v>11</v>
      </c>
      <c r="AB102" s="12" t="s">
        <v>609</v>
      </c>
      <c r="AC102" s="12" t="s">
        <v>61</v>
      </c>
      <c r="AD102" s="13"/>
      <c r="AE102" s="13"/>
      <c r="AF102" s="13"/>
      <c r="AG102" s="13"/>
      <c r="AH102" s="13"/>
      <c r="AI102" s="13" t="s">
        <v>34</v>
      </c>
      <c r="AJ102" s="13"/>
      <c r="AK102" s="13"/>
      <c r="AL102" s="13"/>
      <c r="AM102" s="13"/>
      <c r="AN102" s="12" t="s">
        <v>75</v>
      </c>
      <c r="AP102" s="12">
        <v>6</v>
      </c>
      <c r="AQ102" s="12">
        <v>4</v>
      </c>
      <c r="AR102" s="12">
        <v>3</v>
      </c>
      <c r="AS102" s="12" t="s">
        <v>610</v>
      </c>
      <c r="AT102" s="12" t="s">
        <v>77</v>
      </c>
      <c r="AV102" s="12">
        <v>9</v>
      </c>
      <c r="AW102" s="12" t="s">
        <v>611</v>
      </c>
      <c r="AX102" s="12" t="s">
        <v>612</v>
      </c>
    </row>
    <row r="103" spans="1:51" s="12" customFormat="1" x14ac:dyDescent="0.3">
      <c r="A103" s="12">
        <v>107</v>
      </c>
      <c r="B103" s="13"/>
      <c r="C103" s="13" t="s">
        <v>3</v>
      </c>
      <c r="D103" s="13"/>
      <c r="E103" s="13"/>
      <c r="F103" s="13"/>
      <c r="G103" s="13"/>
      <c r="H103" s="14">
        <v>36</v>
      </c>
      <c r="I103" s="14" t="str">
        <f t="shared" si="1"/>
        <v>Millennial Adults</v>
      </c>
      <c r="J103" s="12">
        <v>7</v>
      </c>
      <c r="K103" s="12">
        <v>80</v>
      </c>
      <c r="L103" s="12">
        <v>5</v>
      </c>
      <c r="M103" s="12">
        <v>10</v>
      </c>
      <c r="N103" s="12" t="s">
        <v>305</v>
      </c>
      <c r="O103" s="12">
        <v>1</v>
      </c>
      <c r="P103" s="12" t="s">
        <v>70</v>
      </c>
      <c r="R103" s="12" t="s">
        <v>3411</v>
      </c>
      <c r="T103" s="12">
        <v>1</v>
      </c>
      <c r="U103" s="12" t="s">
        <v>215</v>
      </c>
      <c r="W103" s="12" t="s">
        <v>83</v>
      </c>
      <c r="Y103" s="12" t="s">
        <v>94</v>
      </c>
      <c r="AA103" s="12">
        <v>10</v>
      </c>
      <c r="AB103" s="12" t="s">
        <v>613</v>
      </c>
      <c r="AC103" s="12" t="s">
        <v>86</v>
      </c>
      <c r="AD103" s="13"/>
      <c r="AE103" s="13"/>
      <c r="AF103" s="13"/>
      <c r="AG103" s="13" t="s">
        <v>32</v>
      </c>
      <c r="AH103" s="13"/>
      <c r="AI103" s="13"/>
      <c r="AJ103" s="13"/>
      <c r="AK103" s="13"/>
      <c r="AL103" s="13"/>
      <c r="AM103" s="13"/>
      <c r="AN103" s="12" t="s">
        <v>75</v>
      </c>
      <c r="AP103" s="12">
        <v>6</v>
      </c>
      <c r="AQ103" s="12">
        <v>4</v>
      </c>
      <c r="AR103" s="12">
        <v>12</v>
      </c>
      <c r="AS103" s="12" t="s">
        <v>614</v>
      </c>
      <c r="AT103" s="12" t="s">
        <v>77</v>
      </c>
      <c r="AV103" s="12">
        <v>7</v>
      </c>
      <c r="AW103" s="12" t="s">
        <v>615</v>
      </c>
      <c r="AX103" s="12" t="s">
        <v>616</v>
      </c>
    </row>
    <row r="104" spans="1:51" s="12" customFormat="1" x14ac:dyDescent="0.3">
      <c r="A104" s="12">
        <v>108</v>
      </c>
      <c r="B104" s="13" t="s">
        <v>2</v>
      </c>
      <c r="C104" s="13"/>
      <c r="D104" s="13"/>
      <c r="E104" s="13"/>
      <c r="F104" s="13" t="s">
        <v>6</v>
      </c>
      <c r="G104" s="13"/>
      <c r="H104" s="14">
        <v>37</v>
      </c>
      <c r="I104" s="14" t="str">
        <f t="shared" si="1"/>
        <v>Millennial Adults</v>
      </c>
      <c r="J104" s="12">
        <v>7</v>
      </c>
      <c r="K104" s="12">
        <v>120</v>
      </c>
      <c r="L104" s="12">
        <v>15</v>
      </c>
      <c r="M104" s="12">
        <v>12</v>
      </c>
      <c r="N104" s="12" t="s">
        <v>191</v>
      </c>
      <c r="O104" s="12">
        <v>0</v>
      </c>
      <c r="P104" s="12" t="s">
        <v>70</v>
      </c>
      <c r="R104" s="12" t="s">
        <v>3410</v>
      </c>
      <c r="T104" s="12">
        <v>1</v>
      </c>
      <c r="U104" s="12" t="s">
        <v>414</v>
      </c>
      <c r="W104" s="12" t="s">
        <v>58</v>
      </c>
      <c r="Y104" s="12" t="s">
        <v>94</v>
      </c>
      <c r="AA104" s="12">
        <v>7</v>
      </c>
      <c r="AB104" s="12" t="s">
        <v>617</v>
      </c>
      <c r="AC104" s="12" t="s">
        <v>86</v>
      </c>
      <c r="AD104" s="13" t="s">
        <v>29</v>
      </c>
      <c r="AE104" s="13"/>
      <c r="AF104" s="13"/>
      <c r="AG104" s="13" t="s">
        <v>32</v>
      </c>
      <c r="AH104" s="13"/>
      <c r="AI104" s="13"/>
      <c r="AJ104" s="13"/>
      <c r="AK104" s="13"/>
      <c r="AL104" s="13"/>
      <c r="AM104" s="13"/>
      <c r="AN104" s="12" t="s">
        <v>75</v>
      </c>
      <c r="AP104" s="12">
        <v>10</v>
      </c>
      <c r="AQ104" s="12">
        <v>10</v>
      </c>
      <c r="AR104" s="12">
        <v>8</v>
      </c>
      <c r="AS104" s="12" t="s">
        <v>619</v>
      </c>
      <c r="AT104" s="12" t="s">
        <v>66</v>
      </c>
      <c r="AV104" s="12">
        <v>8</v>
      </c>
      <c r="AW104" s="12" t="s">
        <v>620</v>
      </c>
      <c r="AX104" s="12" t="s">
        <v>621</v>
      </c>
      <c r="AY104" s="12" t="s">
        <v>622</v>
      </c>
    </row>
    <row r="105" spans="1:51" s="12" customFormat="1" x14ac:dyDescent="0.3">
      <c r="A105" s="12">
        <v>109</v>
      </c>
      <c r="B105" s="13"/>
      <c r="C105" s="13" t="s">
        <v>3</v>
      </c>
      <c r="D105" s="13"/>
      <c r="E105" s="13"/>
      <c r="F105" s="13" t="s">
        <v>6</v>
      </c>
      <c r="G105" s="13"/>
      <c r="H105" s="14">
        <v>36</v>
      </c>
      <c r="I105" s="14" t="str">
        <f t="shared" si="1"/>
        <v>Millennial Adults</v>
      </c>
      <c r="J105" s="12">
        <v>6</v>
      </c>
      <c r="K105" s="12">
        <v>20</v>
      </c>
      <c r="L105" s="12">
        <v>16</v>
      </c>
      <c r="M105" s="12">
        <v>30</v>
      </c>
      <c r="N105" s="12" t="s">
        <v>191</v>
      </c>
      <c r="O105" s="12">
        <v>0</v>
      </c>
      <c r="P105" s="12" t="s">
        <v>70</v>
      </c>
      <c r="R105" s="12" t="s">
        <v>3412</v>
      </c>
      <c r="T105" s="12">
        <v>1</v>
      </c>
      <c r="U105" s="12" t="s">
        <v>143</v>
      </c>
      <c r="W105" s="12" t="s">
        <v>113</v>
      </c>
      <c r="Y105" s="12" t="s">
        <v>574</v>
      </c>
      <c r="AA105" s="12">
        <v>4</v>
      </c>
      <c r="AB105" s="12" t="s">
        <v>623</v>
      </c>
      <c r="AC105" s="12" t="s">
        <v>74</v>
      </c>
      <c r="AD105" s="13"/>
      <c r="AE105" s="13"/>
      <c r="AF105" s="13"/>
      <c r="AG105" s="13"/>
      <c r="AH105" s="13"/>
      <c r="AI105" s="13"/>
      <c r="AJ105" s="13"/>
      <c r="AK105" s="13"/>
      <c r="AL105" s="13" t="s">
        <v>37</v>
      </c>
      <c r="AM105" s="13"/>
      <c r="AP105" s="12">
        <v>0</v>
      </c>
      <c r="AQ105" s="12">
        <v>0</v>
      </c>
      <c r="AT105" s="12" t="s">
        <v>77</v>
      </c>
      <c r="AV105" s="12">
        <v>8</v>
      </c>
      <c r="AW105" s="12" t="s">
        <v>624</v>
      </c>
      <c r="AX105" s="12" t="s">
        <v>625</v>
      </c>
      <c r="AY105" s="12" t="s">
        <v>626</v>
      </c>
    </row>
    <row r="106" spans="1:51" s="12" customFormat="1" x14ac:dyDescent="0.3">
      <c r="A106" s="12">
        <v>110</v>
      </c>
      <c r="B106" s="13"/>
      <c r="C106" s="13"/>
      <c r="D106" s="13"/>
      <c r="E106" s="13"/>
      <c r="F106" s="13" t="s">
        <v>6</v>
      </c>
      <c r="G106" s="13"/>
      <c r="H106" s="14">
        <v>23</v>
      </c>
      <c r="I106" s="14" t="str">
        <f t="shared" si="1"/>
        <v>GenZ</v>
      </c>
      <c r="J106" s="12">
        <v>8</v>
      </c>
      <c r="K106" s="12">
        <v>60</v>
      </c>
      <c r="L106" s="12">
        <v>10</v>
      </c>
      <c r="M106" s="12">
        <v>6</v>
      </c>
      <c r="N106" s="12" t="s">
        <v>54</v>
      </c>
      <c r="O106" s="12">
        <v>1</v>
      </c>
      <c r="P106" s="12" t="s">
        <v>70</v>
      </c>
      <c r="R106" s="12" t="s">
        <v>3411</v>
      </c>
      <c r="T106" s="12">
        <v>1</v>
      </c>
      <c r="U106" s="12" t="s">
        <v>32</v>
      </c>
      <c r="W106" s="12" t="s">
        <v>83</v>
      </c>
      <c r="Y106" s="12" t="s">
        <v>126</v>
      </c>
      <c r="AA106" s="12">
        <v>0</v>
      </c>
      <c r="AB106" s="12" t="s">
        <v>627</v>
      </c>
      <c r="AC106" s="12" t="s">
        <v>365</v>
      </c>
      <c r="AD106" s="13"/>
      <c r="AE106" s="13"/>
      <c r="AF106" s="13"/>
      <c r="AG106" s="13" t="s">
        <v>32</v>
      </c>
      <c r="AH106" s="13"/>
      <c r="AI106" s="13"/>
      <c r="AJ106" s="13"/>
      <c r="AK106" s="13"/>
      <c r="AL106" s="13"/>
      <c r="AM106" s="13"/>
      <c r="AN106" s="12" t="s">
        <v>87</v>
      </c>
      <c r="AP106" s="12">
        <v>6</v>
      </c>
      <c r="AQ106" s="12">
        <v>3</v>
      </c>
      <c r="AR106" s="12">
        <v>5</v>
      </c>
      <c r="AS106" s="12" t="s">
        <v>628</v>
      </c>
      <c r="AT106" s="12" t="s">
        <v>77</v>
      </c>
      <c r="AV106" s="12">
        <v>10</v>
      </c>
      <c r="AW106" s="12" t="s">
        <v>629</v>
      </c>
      <c r="AX106" s="12" t="s">
        <v>630</v>
      </c>
    </row>
    <row r="107" spans="1:51" s="12" customFormat="1" x14ac:dyDescent="0.3">
      <c r="A107" s="12">
        <v>111</v>
      </c>
      <c r="B107" s="13" t="s">
        <v>2</v>
      </c>
      <c r="C107" s="13"/>
      <c r="D107" s="13"/>
      <c r="E107" s="13"/>
      <c r="F107" s="13"/>
      <c r="G107" s="13"/>
      <c r="H107" s="14">
        <v>35</v>
      </c>
      <c r="I107" s="14" t="str">
        <f t="shared" si="1"/>
        <v>Millennial Adults</v>
      </c>
      <c r="J107" s="12">
        <v>7</v>
      </c>
      <c r="K107" s="12">
        <v>20</v>
      </c>
      <c r="L107" s="12">
        <v>9</v>
      </c>
      <c r="M107" s="12">
        <v>2</v>
      </c>
      <c r="N107" s="12" t="s">
        <v>227</v>
      </c>
      <c r="O107" s="12">
        <v>1</v>
      </c>
      <c r="P107" s="12" t="s">
        <v>391</v>
      </c>
      <c r="R107" s="12" t="s">
        <v>3412</v>
      </c>
      <c r="T107" s="12">
        <v>1</v>
      </c>
      <c r="U107" s="12" t="s">
        <v>7</v>
      </c>
      <c r="W107" s="12" t="s">
        <v>83</v>
      </c>
      <c r="Y107" s="12" t="s">
        <v>84</v>
      </c>
      <c r="AA107" s="12">
        <v>3</v>
      </c>
      <c r="AB107" s="12" t="s">
        <v>631</v>
      </c>
      <c r="AC107" s="12" t="s">
        <v>86</v>
      </c>
      <c r="AD107" s="13"/>
      <c r="AE107" s="13"/>
      <c r="AF107" s="13"/>
      <c r="AG107" s="13" t="s">
        <v>32</v>
      </c>
      <c r="AH107" s="13"/>
      <c r="AI107" s="13"/>
      <c r="AJ107" s="13"/>
      <c r="AK107" s="13"/>
      <c r="AL107" s="13"/>
      <c r="AM107" s="13"/>
      <c r="AN107" s="12" t="s">
        <v>87</v>
      </c>
      <c r="AP107" s="12">
        <v>10</v>
      </c>
      <c r="AQ107" s="12">
        <v>6</v>
      </c>
      <c r="AR107" s="12">
        <v>15</v>
      </c>
      <c r="AS107" s="12" t="s">
        <v>632</v>
      </c>
      <c r="AT107" s="12" t="s">
        <v>77</v>
      </c>
      <c r="AV107" s="12">
        <v>7</v>
      </c>
      <c r="AW107" s="12" t="s">
        <v>633</v>
      </c>
      <c r="AX107" s="12" t="s">
        <v>634</v>
      </c>
      <c r="AY107" s="12" t="s">
        <v>635</v>
      </c>
    </row>
    <row r="108" spans="1:51" s="12" customFormat="1" x14ac:dyDescent="0.3">
      <c r="A108" s="12">
        <v>113</v>
      </c>
      <c r="B108" s="13"/>
      <c r="C108" s="13" t="s">
        <v>3</v>
      </c>
      <c r="D108" s="13"/>
      <c r="E108" s="13"/>
      <c r="F108" s="13"/>
      <c r="G108" s="13"/>
      <c r="H108" s="14">
        <v>28</v>
      </c>
      <c r="I108" s="14" t="str">
        <f t="shared" si="1"/>
        <v>YoungMillennials</v>
      </c>
      <c r="J108" s="12">
        <v>7</v>
      </c>
      <c r="K108" s="12">
        <v>150</v>
      </c>
      <c r="L108" s="12">
        <v>7</v>
      </c>
      <c r="M108" s="12">
        <v>8</v>
      </c>
      <c r="N108" s="12" t="s">
        <v>80</v>
      </c>
      <c r="O108" s="12">
        <v>1</v>
      </c>
      <c r="P108" s="12" t="s">
        <v>81</v>
      </c>
      <c r="R108" s="12" t="s">
        <v>3422</v>
      </c>
      <c r="T108" s="12">
        <v>1</v>
      </c>
      <c r="U108" s="12" t="s">
        <v>32</v>
      </c>
      <c r="X108" s="12" t="s">
        <v>640</v>
      </c>
      <c r="Y108" s="12" t="s">
        <v>233</v>
      </c>
      <c r="AA108" s="12">
        <v>3</v>
      </c>
      <c r="AB108" s="12" t="s">
        <v>641</v>
      </c>
      <c r="AC108" s="12" t="s">
        <v>86</v>
      </c>
      <c r="AD108" s="13"/>
      <c r="AE108" s="13"/>
      <c r="AF108" s="13"/>
      <c r="AG108" s="13"/>
      <c r="AH108" s="13"/>
      <c r="AI108" s="13" t="s">
        <v>34</v>
      </c>
      <c r="AJ108" s="13"/>
      <c r="AK108" s="13"/>
      <c r="AL108" s="13"/>
      <c r="AM108" s="13"/>
      <c r="AN108" s="12" t="s">
        <v>62</v>
      </c>
      <c r="AP108" s="12">
        <v>4</v>
      </c>
      <c r="AQ108" s="12">
        <v>3</v>
      </c>
      <c r="AR108" s="12">
        <v>30</v>
      </c>
      <c r="AS108" s="12" t="s">
        <v>642</v>
      </c>
      <c r="AT108" s="12" t="s">
        <v>77</v>
      </c>
      <c r="AV108" s="12">
        <v>8</v>
      </c>
      <c r="AW108" s="12" t="s">
        <v>643</v>
      </c>
      <c r="AX108" s="12" t="s">
        <v>644</v>
      </c>
      <c r="AY108" s="12" t="s">
        <v>645</v>
      </c>
    </row>
    <row r="109" spans="1:51" s="12" customFormat="1" x14ac:dyDescent="0.3">
      <c r="A109" s="12">
        <v>114</v>
      </c>
      <c r="B109" s="13" t="s">
        <v>2</v>
      </c>
      <c r="C109" s="13"/>
      <c r="D109" s="13"/>
      <c r="E109" s="13"/>
      <c r="F109" s="13"/>
      <c r="G109" s="13"/>
      <c r="H109" s="14">
        <v>27</v>
      </c>
      <c r="I109" s="14" t="str">
        <f t="shared" si="1"/>
        <v>YoungMillennials</v>
      </c>
      <c r="J109" s="12">
        <v>6</v>
      </c>
      <c r="K109" s="12">
        <v>50</v>
      </c>
      <c r="L109" s="12">
        <v>10</v>
      </c>
      <c r="M109" s="12">
        <v>20</v>
      </c>
      <c r="N109" s="12" t="s">
        <v>105</v>
      </c>
      <c r="O109" s="12">
        <v>1</v>
      </c>
      <c r="P109" s="12" t="s">
        <v>391</v>
      </c>
      <c r="S109" s="12" t="s">
        <v>646</v>
      </c>
      <c r="T109" s="12">
        <v>1</v>
      </c>
      <c r="U109" s="12" t="s">
        <v>32</v>
      </c>
      <c r="W109" s="12" t="s">
        <v>83</v>
      </c>
      <c r="Y109" s="12" t="s">
        <v>274</v>
      </c>
      <c r="AA109" s="12">
        <v>2</v>
      </c>
      <c r="AB109" s="12" t="s">
        <v>647</v>
      </c>
      <c r="AC109" s="12" t="s">
        <v>86</v>
      </c>
      <c r="AD109" s="13"/>
      <c r="AE109" s="13"/>
      <c r="AF109" s="13"/>
      <c r="AG109" s="13" t="s">
        <v>32</v>
      </c>
      <c r="AH109" s="13"/>
      <c r="AI109" s="13"/>
      <c r="AJ109" s="13"/>
      <c r="AK109" s="13"/>
      <c r="AL109" s="13"/>
      <c r="AM109" s="13"/>
      <c r="AN109" s="12" t="s">
        <v>75</v>
      </c>
      <c r="AP109" s="12">
        <v>3</v>
      </c>
      <c r="AQ109" s="12">
        <v>3</v>
      </c>
      <c r="AR109" s="12">
        <v>45</v>
      </c>
      <c r="AS109" s="12" t="s">
        <v>648</v>
      </c>
      <c r="AT109" s="12" t="s">
        <v>77</v>
      </c>
      <c r="AV109" s="12">
        <v>9</v>
      </c>
      <c r="AW109" s="12" t="s">
        <v>649</v>
      </c>
    </row>
    <row r="110" spans="1:51" s="12" customFormat="1" x14ac:dyDescent="0.3">
      <c r="A110" s="12">
        <v>115</v>
      </c>
      <c r="B110" s="13" t="s">
        <v>2</v>
      </c>
      <c r="C110" s="13" t="s">
        <v>3</v>
      </c>
      <c r="D110" s="13"/>
      <c r="E110" s="13"/>
      <c r="F110" s="13" t="s">
        <v>6</v>
      </c>
      <c r="G110" s="13"/>
      <c r="H110" s="14">
        <v>38</v>
      </c>
      <c r="I110" s="14" t="str">
        <f t="shared" si="1"/>
        <v>Millennial Adults</v>
      </c>
      <c r="J110" s="12">
        <v>6</v>
      </c>
      <c r="K110" s="12">
        <v>120</v>
      </c>
      <c r="L110" s="12">
        <v>10</v>
      </c>
      <c r="M110" s="12">
        <v>0</v>
      </c>
      <c r="N110" s="12" t="s">
        <v>80</v>
      </c>
      <c r="O110" s="12">
        <v>0</v>
      </c>
      <c r="P110" s="12" t="s">
        <v>100</v>
      </c>
      <c r="R110" s="12" t="s">
        <v>3412</v>
      </c>
      <c r="T110" s="12">
        <v>1</v>
      </c>
      <c r="U110" s="12" t="s">
        <v>57</v>
      </c>
      <c r="W110" s="12" t="s">
        <v>58</v>
      </c>
      <c r="Y110" s="12" t="s">
        <v>650</v>
      </c>
      <c r="AA110" s="12">
        <v>14</v>
      </c>
      <c r="AB110" s="12" t="s">
        <v>651</v>
      </c>
      <c r="AC110" s="12" t="s">
        <v>86</v>
      </c>
      <c r="AD110" s="13"/>
      <c r="AE110" s="13"/>
      <c r="AF110" s="13"/>
      <c r="AG110" s="13"/>
      <c r="AH110" s="13"/>
      <c r="AI110" s="13" t="s">
        <v>34</v>
      </c>
      <c r="AJ110" s="13" t="s">
        <v>35</v>
      </c>
      <c r="AK110" s="13"/>
      <c r="AL110" s="13"/>
      <c r="AM110" s="13"/>
      <c r="AN110" s="12" t="s">
        <v>87</v>
      </c>
      <c r="AP110" s="12">
        <v>6</v>
      </c>
      <c r="AQ110" s="12">
        <v>6</v>
      </c>
      <c r="AR110" s="12">
        <v>15</v>
      </c>
      <c r="AS110" s="12" t="s">
        <v>652</v>
      </c>
      <c r="AT110" s="12" t="s">
        <v>194</v>
      </c>
      <c r="AV110" s="12">
        <v>8</v>
      </c>
      <c r="AW110" s="12" t="s">
        <v>653</v>
      </c>
      <c r="AX110" s="12" t="s">
        <v>654</v>
      </c>
      <c r="AY110" s="12" t="s">
        <v>655</v>
      </c>
    </row>
    <row r="111" spans="1:51" s="12" customFormat="1" x14ac:dyDescent="0.3">
      <c r="A111" s="12">
        <v>117</v>
      </c>
      <c r="B111" s="13" t="s">
        <v>2</v>
      </c>
      <c r="C111" s="13" t="s">
        <v>3</v>
      </c>
      <c r="D111" s="13"/>
      <c r="E111" s="13"/>
      <c r="F111" s="13" t="s">
        <v>6</v>
      </c>
      <c r="G111" s="13"/>
      <c r="H111" s="14">
        <v>22</v>
      </c>
      <c r="I111" s="14" t="str">
        <f t="shared" si="1"/>
        <v>GenZ</v>
      </c>
      <c r="J111" s="12">
        <v>6</v>
      </c>
      <c r="K111" s="12">
        <v>0</v>
      </c>
      <c r="L111" s="12">
        <v>8</v>
      </c>
      <c r="M111" s="12">
        <v>60</v>
      </c>
      <c r="N111" s="12" t="s">
        <v>105</v>
      </c>
      <c r="O111" s="12">
        <v>0</v>
      </c>
      <c r="P111" s="12" t="s">
        <v>55</v>
      </c>
      <c r="S111" s="12" t="s">
        <v>659</v>
      </c>
      <c r="T111" s="12">
        <v>1</v>
      </c>
      <c r="U111" s="12" t="s">
        <v>215</v>
      </c>
      <c r="W111" s="12" t="s">
        <v>93</v>
      </c>
      <c r="Y111" s="12" t="s">
        <v>222</v>
      </c>
      <c r="AA111" s="12">
        <v>1</v>
      </c>
      <c r="AB111" s="12" t="s">
        <v>660</v>
      </c>
      <c r="AC111" s="12" t="s">
        <v>163</v>
      </c>
      <c r="AD111" s="13"/>
      <c r="AE111" s="13"/>
      <c r="AF111" s="13"/>
      <c r="AG111" s="13"/>
      <c r="AH111" s="13"/>
      <c r="AI111" s="13"/>
      <c r="AJ111" s="13"/>
      <c r="AK111" s="13"/>
      <c r="AL111" s="13" t="s">
        <v>37</v>
      </c>
      <c r="AM111" s="13"/>
      <c r="AP111" s="12">
        <v>0</v>
      </c>
      <c r="AQ111" s="12">
        <v>0</v>
      </c>
      <c r="AT111" s="12" t="s">
        <v>77</v>
      </c>
      <c r="AV111" s="12">
        <v>10</v>
      </c>
      <c r="AW111" s="12" t="s">
        <v>661</v>
      </c>
      <c r="AX111" s="12" t="s">
        <v>662</v>
      </c>
      <c r="AY111" s="12" t="s">
        <v>663</v>
      </c>
    </row>
    <row r="112" spans="1:51" s="12" customFormat="1" x14ac:dyDescent="0.3">
      <c r="A112" s="12">
        <v>118</v>
      </c>
      <c r="B112" s="13" t="s">
        <v>2</v>
      </c>
      <c r="C112" s="13" t="s">
        <v>3</v>
      </c>
      <c r="D112" s="13"/>
      <c r="E112" s="13" t="s">
        <v>5</v>
      </c>
      <c r="F112" s="13" t="s">
        <v>6</v>
      </c>
      <c r="G112" s="13"/>
      <c r="H112" s="14">
        <v>29</v>
      </c>
      <c r="I112" s="14" t="str">
        <f t="shared" si="1"/>
        <v>YoungMillennials</v>
      </c>
      <c r="J112" s="12">
        <v>7</v>
      </c>
      <c r="K112" s="12">
        <v>80</v>
      </c>
      <c r="L112" s="12">
        <v>12</v>
      </c>
      <c r="M112" s="12">
        <v>12</v>
      </c>
      <c r="N112" s="12" t="s">
        <v>337</v>
      </c>
      <c r="O112" s="12">
        <v>1</v>
      </c>
      <c r="P112" s="12" t="s">
        <v>391</v>
      </c>
      <c r="R112" s="12" t="s">
        <v>3410</v>
      </c>
      <c r="T112" s="12">
        <v>1</v>
      </c>
      <c r="U112" s="12" t="s">
        <v>215</v>
      </c>
      <c r="W112" s="12" t="s">
        <v>58</v>
      </c>
      <c r="Y112" s="12" t="s">
        <v>574</v>
      </c>
      <c r="AA112" s="12">
        <v>3</v>
      </c>
      <c r="AB112" s="12" t="s">
        <v>664</v>
      </c>
      <c r="AC112" s="12" t="s">
        <v>61</v>
      </c>
      <c r="AD112" s="13"/>
      <c r="AE112" s="13"/>
      <c r="AF112" s="13"/>
      <c r="AG112" s="13" t="s">
        <v>32</v>
      </c>
      <c r="AH112" s="13"/>
      <c r="AI112" s="13"/>
      <c r="AJ112" s="13"/>
      <c r="AK112" s="13"/>
      <c r="AL112" s="13"/>
      <c r="AM112" s="13"/>
      <c r="AN112" s="12" t="s">
        <v>87</v>
      </c>
      <c r="AP112" s="12">
        <v>6</v>
      </c>
      <c r="AQ112" s="12">
        <v>2</v>
      </c>
      <c r="AR112" s="12">
        <v>12</v>
      </c>
      <c r="AS112" s="12" t="s">
        <v>665</v>
      </c>
      <c r="AT112" s="12" t="s">
        <v>77</v>
      </c>
      <c r="AV112" s="12">
        <v>10</v>
      </c>
      <c r="AW112" s="12" t="s">
        <v>666</v>
      </c>
      <c r="AX112" s="12" t="s">
        <v>667</v>
      </c>
      <c r="AY112" s="12" t="s">
        <v>668</v>
      </c>
    </row>
    <row r="113" spans="1:51" s="12" customFormat="1" x14ac:dyDescent="0.3">
      <c r="A113" s="12">
        <v>119</v>
      </c>
      <c r="B113" s="13" t="s">
        <v>2</v>
      </c>
      <c r="C113" s="13" t="s">
        <v>3</v>
      </c>
      <c r="D113" s="13"/>
      <c r="E113" s="13"/>
      <c r="F113" s="13"/>
      <c r="G113" s="13"/>
      <c r="H113" s="14">
        <v>29</v>
      </c>
      <c r="I113" s="14" t="str">
        <f t="shared" si="1"/>
        <v>YoungMillennials</v>
      </c>
      <c r="J113" s="12">
        <v>7</v>
      </c>
      <c r="K113" s="12">
        <v>30</v>
      </c>
      <c r="L113" s="12">
        <v>1</v>
      </c>
      <c r="M113" s="12">
        <v>5</v>
      </c>
      <c r="N113" s="12" t="s">
        <v>54</v>
      </c>
      <c r="O113" s="12">
        <v>0</v>
      </c>
      <c r="P113" s="12" t="s">
        <v>55</v>
      </c>
      <c r="R113" s="12" t="s">
        <v>3422</v>
      </c>
      <c r="T113" s="12">
        <v>1</v>
      </c>
      <c r="U113" s="12" t="s">
        <v>7</v>
      </c>
      <c r="W113" s="12" t="s">
        <v>58</v>
      </c>
      <c r="Y113" s="12" t="s">
        <v>421</v>
      </c>
      <c r="AA113" s="12">
        <v>4</v>
      </c>
      <c r="AB113" s="12" t="s">
        <v>669</v>
      </c>
      <c r="AC113" s="12" t="s">
        <v>86</v>
      </c>
      <c r="AD113" s="13"/>
      <c r="AE113" s="13"/>
      <c r="AF113" s="13"/>
      <c r="AG113" s="13"/>
      <c r="AH113" s="13"/>
      <c r="AI113" s="13" t="s">
        <v>34</v>
      </c>
      <c r="AJ113" s="13"/>
      <c r="AK113" s="13"/>
      <c r="AL113" s="13"/>
      <c r="AM113" s="13"/>
      <c r="AN113" s="12" t="s">
        <v>75</v>
      </c>
      <c r="AP113" s="12">
        <v>6</v>
      </c>
      <c r="AQ113" s="12">
        <v>10</v>
      </c>
      <c r="AR113" s="12">
        <v>20</v>
      </c>
      <c r="AS113" s="12" t="s">
        <v>670</v>
      </c>
      <c r="AT113" s="12" t="s">
        <v>77</v>
      </c>
      <c r="AV113" s="12">
        <v>8</v>
      </c>
      <c r="AW113" s="12" t="s">
        <v>671</v>
      </c>
      <c r="AX113" s="12" t="s">
        <v>672</v>
      </c>
      <c r="AY113" s="12" t="s">
        <v>673</v>
      </c>
    </row>
    <row r="114" spans="1:51" s="12" customFormat="1" x14ac:dyDescent="0.3">
      <c r="A114" s="12">
        <v>120</v>
      </c>
      <c r="B114" s="13"/>
      <c r="C114" s="13" t="s">
        <v>3</v>
      </c>
      <c r="D114" s="13"/>
      <c r="E114" s="13"/>
      <c r="F114" s="13" t="s">
        <v>6</v>
      </c>
      <c r="G114" s="13"/>
      <c r="H114" s="14">
        <v>46</v>
      </c>
      <c r="I114" s="14" t="str">
        <f t="shared" si="1"/>
        <v>YoungGenX</v>
      </c>
      <c r="J114" s="12">
        <v>7</v>
      </c>
      <c r="K114" s="12">
        <v>50</v>
      </c>
      <c r="L114" s="12">
        <v>3</v>
      </c>
      <c r="M114" s="12">
        <v>20</v>
      </c>
      <c r="N114" s="12" t="s">
        <v>80</v>
      </c>
      <c r="O114" s="12">
        <v>1</v>
      </c>
      <c r="P114" s="12" t="s">
        <v>55</v>
      </c>
      <c r="R114" s="12" t="s">
        <v>3410</v>
      </c>
      <c r="T114" s="12">
        <v>1</v>
      </c>
      <c r="U114" s="12" t="s">
        <v>215</v>
      </c>
      <c r="W114" s="12" t="s">
        <v>58</v>
      </c>
      <c r="Y114" s="12" t="s">
        <v>421</v>
      </c>
      <c r="AA114" s="12">
        <v>22</v>
      </c>
      <c r="AB114" s="12" t="s">
        <v>674</v>
      </c>
      <c r="AC114" s="12" t="s">
        <v>86</v>
      </c>
      <c r="AD114" s="13"/>
      <c r="AE114" s="13"/>
      <c r="AF114" s="13" t="s">
        <v>31</v>
      </c>
      <c r="AG114" s="13"/>
      <c r="AH114" s="13"/>
      <c r="AI114" s="13"/>
      <c r="AJ114" s="13"/>
      <c r="AK114" s="13"/>
      <c r="AL114" s="13"/>
      <c r="AM114" s="13"/>
      <c r="AN114" s="12" t="s">
        <v>75</v>
      </c>
      <c r="AP114" s="12">
        <v>15</v>
      </c>
      <c r="AQ114" s="12">
        <v>20</v>
      </c>
      <c r="AR114" s="12">
        <v>35</v>
      </c>
      <c r="AS114" s="12" t="s">
        <v>675</v>
      </c>
      <c r="AT114" s="12" t="s">
        <v>77</v>
      </c>
      <c r="AV114" s="12">
        <v>9</v>
      </c>
      <c r="AW114" s="12" t="s">
        <v>676</v>
      </c>
      <c r="AX114" s="12" t="s">
        <v>677</v>
      </c>
    </row>
    <row r="115" spans="1:51" s="12" customFormat="1" x14ac:dyDescent="0.3">
      <c r="A115" s="12">
        <v>121</v>
      </c>
      <c r="B115" s="13"/>
      <c r="C115" s="13" t="s">
        <v>3</v>
      </c>
      <c r="D115" s="13"/>
      <c r="E115" s="13"/>
      <c r="F115" s="13" t="s">
        <v>6</v>
      </c>
      <c r="G115" s="13"/>
      <c r="H115" s="14">
        <v>26</v>
      </c>
      <c r="I115" s="14" t="str">
        <f t="shared" si="1"/>
        <v>YoungMillennials</v>
      </c>
      <c r="J115" s="12">
        <v>7</v>
      </c>
      <c r="K115" s="12">
        <v>0</v>
      </c>
      <c r="L115" s="12">
        <v>12</v>
      </c>
      <c r="M115" s="12">
        <v>20</v>
      </c>
      <c r="N115" s="12" t="s">
        <v>191</v>
      </c>
      <c r="O115" s="12">
        <v>1</v>
      </c>
      <c r="P115" s="12" t="s">
        <v>55</v>
      </c>
      <c r="R115" s="12" t="s">
        <v>3422</v>
      </c>
      <c r="T115" s="12">
        <v>1</v>
      </c>
      <c r="U115" s="12" t="s">
        <v>521</v>
      </c>
      <c r="W115" s="12" t="s">
        <v>144</v>
      </c>
      <c r="Y115" s="12" t="s">
        <v>94</v>
      </c>
      <c r="AA115" s="12">
        <v>5</v>
      </c>
      <c r="AB115" s="12" t="s">
        <v>678</v>
      </c>
      <c r="AC115" s="12" t="s">
        <v>61</v>
      </c>
      <c r="AD115" s="13"/>
      <c r="AE115" s="13"/>
      <c r="AF115" s="13"/>
      <c r="AG115" s="13" t="s">
        <v>32</v>
      </c>
      <c r="AH115" s="13"/>
      <c r="AI115" s="13"/>
      <c r="AJ115" s="13"/>
      <c r="AK115" s="13"/>
      <c r="AL115" s="13"/>
      <c r="AM115" s="13"/>
      <c r="AN115" s="12" t="s">
        <v>87</v>
      </c>
      <c r="AP115" s="12">
        <v>5</v>
      </c>
      <c r="AQ115" s="12">
        <v>5</v>
      </c>
      <c r="AR115" s="12">
        <v>10</v>
      </c>
      <c r="AS115" s="12" t="s">
        <v>679</v>
      </c>
      <c r="AT115" s="12" t="s">
        <v>66</v>
      </c>
      <c r="AV115" s="12">
        <v>10</v>
      </c>
      <c r="AW115" s="12" t="s">
        <v>680</v>
      </c>
      <c r="AX115" s="12" t="s">
        <v>681</v>
      </c>
      <c r="AY115" s="12" t="s">
        <v>682</v>
      </c>
    </row>
    <row r="116" spans="1:51" s="12" customFormat="1" x14ac:dyDescent="0.3">
      <c r="A116" s="12">
        <v>122</v>
      </c>
      <c r="B116" s="13" t="s">
        <v>2</v>
      </c>
      <c r="C116" s="13"/>
      <c r="D116" s="13"/>
      <c r="E116" s="13"/>
      <c r="F116" s="13"/>
      <c r="G116" s="13"/>
      <c r="H116" s="14">
        <v>25</v>
      </c>
      <c r="I116" s="14" t="str">
        <f t="shared" si="1"/>
        <v>YoungMillennials</v>
      </c>
      <c r="J116" s="12">
        <v>9</v>
      </c>
      <c r="K116" s="12">
        <v>10</v>
      </c>
      <c r="L116" s="12">
        <v>9</v>
      </c>
      <c r="M116" s="12">
        <v>20</v>
      </c>
      <c r="N116" s="12" t="s">
        <v>105</v>
      </c>
      <c r="O116" s="12">
        <v>0</v>
      </c>
      <c r="P116" s="12" t="s">
        <v>100</v>
      </c>
      <c r="S116" s="12" t="s">
        <v>683</v>
      </c>
      <c r="T116" s="12">
        <v>1</v>
      </c>
      <c r="U116" s="12" t="s">
        <v>143</v>
      </c>
      <c r="W116" s="12" t="s">
        <v>83</v>
      </c>
      <c r="Y116" s="12" t="s">
        <v>59</v>
      </c>
      <c r="AA116" s="12">
        <v>0</v>
      </c>
      <c r="AB116" s="12" t="s">
        <v>684</v>
      </c>
      <c r="AC116" s="12" t="s">
        <v>61</v>
      </c>
      <c r="AD116" s="13"/>
      <c r="AE116" s="13"/>
      <c r="AF116" s="13"/>
      <c r="AG116" s="13" t="s">
        <v>32</v>
      </c>
      <c r="AH116" s="13"/>
      <c r="AI116" s="13"/>
      <c r="AJ116" s="13"/>
      <c r="AK116" s="13"/>
      <c r="AL116" s="13"/>
      <c r="AM116" s="13"/>
      <c r="AN116" s="12" t="s">
        <v>75</v>
      </c>
      <c r="AP116" s="12">
        <v>30</v>
      </c>
      <c r="AQ116" s="12">
        <v>5</v>
      </c>
      <c r="AR116" s="12">
        <v>200</v>
      </c>
      <c r="AS116" s="12" t="s">
        <v>685</v>
      </c>
      <c r="AT116" s="12" t="s">
        <v>77</v>
      </c>
      <c r="AV116" s="12">
        <v>9</v>
      </c>
      <c r="AW116" s="12" t="s">
        <v>686</v>
      </c>
      <c r="AX116" s="12" t="s">
        <v>687</v>
      </c>
      <c r="AY116" s="12" t="s">
        <v>688</v>
      </c>
    </row>
    <row r="117" spans="1:51" s="12" customFormat="1" x14ac:dyDescent="0.3">
      <c r="A117" s="12">
        <v>123</v>
      </c>
      <c r="B117" s="13" t="s">
        <v>2</v>
      </c>
      <c r="C117" s="13" t="s">
        <v>3</v>
      </c>
      <c r="D117" s="13"/>
      <c r="E117" s="13"/>
      <c r="F117" s="13"/>
      <c r="G117" s="13"/>
      <c r="H117" s="14">
        <v>40</v>
      </c>
      <c r="I117" s="14" t="str">
        <f t="shared" si="1"/>
        <v>YoungGenX</v>
      </c>
      <c r="J117" s="12">
        <v>8</v>
      </c>
      <c r="K117" s="12">
        <v>0</v>
      </c>
      <c r="L117" s="12">
        <v>8</v>
      </c>
      <c r="M117" s="12">
        <v>24</v>
      </c>
      <c r="N117" s="12" t="s">
        <v>99</v>
      </c>
      <c r="O117" s="12">
        <v>0</v>
      </c>
      <c r="P117" s="12" t="s">
        <v>142</v>
      </c>
      <c r="R117" s="12" t="s">
        <v>3410</v>
      </c>
      <c r="T117" s="12">
        <v>1</v>
      </c>
      <c r="U117" s="12" t="s">
        <v>215</v>
      </c>
      <c r="W117" s="12" t="s">
        <v>83</v>
      </c>
      <c r="Y117" s="12" t="s">
        <v>94</v>
      </c>
      <c r="AA117" s="12">
        <v>20</v>
      </c>
      <c r="AB117" s="12" t="s">
        <v>564</v>
      </c>
      <c r="AC117" s="12" t="s">
        <v>61</v>
      </c>
      <c r="AD117" s="13"/>
      <c r="AE117" s="13"/>
      <c r="AF117" s="13" t="s">
        <v>31</v>
      </c>
      <c r="AG117" s="13"/>
      <c r="AH117" s="13" t="s">
        <v>33</v>
      </c>
      <c r="AI117" s="13"/>
      <c r="AJ117" s="13"/>
      <c r="AK117" s="13"/>
      <c r="AL117" s="13"/>
      <c r="AM117" s="13"/>
      <c r="AN117" s="12" t="s">
        <v>555</v>
      </c>
      <c r="AP117" s="12">
        <v>6</v>
      </c>
      <c r="AQ117" s="12">
        <v>6</v>
      </c>
      <c r="AR117" s="12">
        <v>15</v>
      </c>
      <c r="AS117" s="12" t="s">
        <v>689</v>
      </c>
      <c r="AT117" s="12" t="s">
        <v>77</v>
      </c>
      <c r="AV117" s="12">
        <v>10</v>
      </c>
      <c r="AW117" s="12" t="s">
        <v>690</v>
      </c>
      <c r="AX117" s="12" t="s">
        <v>691</v>
      </c>
      <c r="AY117" s="12" t="s">
        <v>692</v>
      </c>
    </row>
    <row r="118" spans="1:51" s="12" customFormat="1" x14ac:dyDescent="0.3">
      <c r="A118" s="12">
        <v>124</v>
      </c>
      <c r="B118" s="13" t="s">
        <v>2</v>
      </c>
      <c r="C118" s="13"/>
      <c r="D118" s="13"/>
      <c r="E118" s="13"/>
      <c r="F118" s="13" t="s">
        <v>6</v>
      </c>
      <c r="G118" s="13"/>
      <c r="H118" s="14">
        <v>39</v>
      </c>
      <c r="I118" s="14" t="str">
        <f t="shared" si="1"/>
        <v>Millennial Adults</v>
      </c>
      <c r="J118" s="12">
        <v>8</v>
      </c>
      <c r="K118" s="12">
        <v>30</v>
      </c>
      <c r="L118" s="12">
        <v>10</v>
      </c>
      <c r="M118" s="12">
        <v>3</v>
      </c>
      <c r="N118" s="12" t="s">
        <v>305</v>
      </c>
      <c r="O118" s="12">
        <v>0</v>
      </c>
      <c r="P118" s="12" t="s">
        <v>100</v>
      </c>
      <c r="R118" s="12" t="s">
        <v>3412</v>
      </c>
      <c r="T118" s="12">
        <v>1</v>
      </c>
      <c r="U118" s="12" t="s">
        <v>693</v>
      </c>
      <c r="W118" s="12" t="s">
        <v>58</v>
      </c>
      <c r="Y118" s="12" t="s">
        <v>358</v>
      </c>
      <c r="AA118" s="12">
        <v>10</v>
      </c>
      <c r="AB118" s="12" t="s">
        <v>694</v>
      </c>
      <c r="AC118" s="12" t="s">
        <v>86</v>
      </c>
      <c r="AD118" s="13"/>
      <c r="AE118" s="13" t="s">
        <v>30</v>
      </c>
      <c r="AF118" s="13"/>
      <c r="AG118" s="13"/>
      <c r="AH118" s="13"/>
      <c r="AI118" s="13"/>
      <c r="AJ118" s="13"/>
      <c r="AK118" s="13"/>
      <c r="AL118" s="13"/>
      <c r="AM118" s="13"/>
      <c r="AN118" s="12" t="s">
        <v>164</v>
      </c>
      <c r="AP118" s="12">
        <v>6</v>
      </c>
      <c r="AQ118" s="12">
        <v>4</v>
      </c>
      <c r="AR118" s="12">
        <v>150</v>
      </c>
      <c r="AS118" s="12" t="s">
        <v>695</v>
      </c>
      <c r="AT118" s="12" t="s">
        <v>66</v>
      </c>
      <c r="AV118" s="12">
        <v>10</v>
      </c>
      <c r="AW118" s="12" t="s">
        <v>696</v>
      </c>
      <c r="AX118" s="12" t="s">
        <v>430</v>
      </c>
      <c r="AY118" s="12" t="s">
        <v>697</v>
      </c>
    </row>
    <row r="119" spans="1:51" s="12" customFormat="1" x14ac:dyDescent="0.3">
      <c r="A119" s="12">
        <v>125</v>
      </c>
      <c r="B119" s="13" t="s">
        <v>2</v>
      </c>
      <c r="C119" s="13"/>
      <c r="D119" s="13"/>
      <c r="E119" s="13" t="s">
        <v>5</v>
      </c>
      <c r="F119" s="13"/>
      <c r="G119" s="13"/>
      <c r="H119" s="14">
        <v>28</v>
      </c>
      <c r="I119" s="14" t="str">
        <f t="shared" si="1"/>
        <v>YoungMillennials</v>
      </c>
      <c r="J119" s="12">
        <v>8</v>
      </c>
      <c r="K119" s="12">
        <v>60</v>
      </c>
      <c r="L119" s="12">
        <v>10</v>
      </c>
      <c r="M119" s="12">
        <v>10</v>
      </c>
      <c r="N119" s="12" t="s">
        <v>54</v>
      </c>
      <c r="O119" s="12">
        <v>0</v>
      </c>
      <c r="P119" s="12" t="s">
        <v>3413</v>
      </c>
      <c r="R119" s="12" t="s">
        <v>3422</v>
      </c>
      <c r="T119" s="12">
        <v>1</v>
      </c>
      <c r="U119" s="12" t="s">
        <v>215</v>
      </c>
      <c r="W119" s="12" t="s">
        <v>58</v>
      </c>
      <c r="Y119" s="12" t="s">
        <v>94</v>
      </c>
      <c r="AA119" s="12">
        <v>5</v>
      </c>
      <c r="AB119" s="12" t="s">
        <v>77</v>
      </c>
      <c r="AC119" s="12" t="s">
        <v>86</v>
      </c>
      <c r="AD119" s="13"/>
      <c r="AE119" s="13"/>
      <c r="AF119" s="13"/>
      <c r="AG119" s="13"/>
      <c r="AH119" s="13"/>
      <c r="AI119" s="13" t="s">
        <v>34</v>
      </c>
      <c r="AJ119" s="13"/>
      <c r="AK119" s="13"/>
      <c r="AL119" s="13"/>
      <c r="AM119" s="13"/>
      <c r="AN119" s="12" t="s">
        <v>62</v>
      </c>
      <c r="AP119" s="12">
        <v>10</v>
      </c>
      <c r="AQ119" s="12">
        <v>6</v>
      </c>
      <c r="AR119" s="12">
        <v>8</v>
      </c>
      <c r="AS119" s="12" t="s">
        <v>698</v>
      </c>
      <c r="AT119" s="12" t="s">
        <v>77</v>
      </c>
      <c r="AV119" s="12">
        <v>9</v>
      </c>
      <c r="AW119" s="12" t="s">
        <v>699</v>
      </c>
    </row>
    <row r="120" spans="1:51" s="12" customFormat="1" x14ac:dyDescent="0.3">
      <c r="A120" s="12">
        <v>126</v>
      </c>
      <c r="B120" s="13"/>
      <c r="C120" s="13"/>
      <c r="D120" s="13"/>
      <c r="E120" s="13"/>
      <c r="F120" s="13" t="s">
        <v>6</v>
      </c>
      <c r="G120" s="13"/>
      <c r="H120" s="14">
        <v>32</v>
      </c>
      <c r="I120" s="14" t="str">
        <f t="shared" si="1"/>
        <v>Millennial Adults</v>
      </c>
      <c r="J120" s="12">
        <v>7</v>
      </c>
      <c r="K120" s="12">
        <v>0</v>
      </c>
      <c r="L120" s="12">
        <v>12</v>
      </c>
      <c r="M120" s="12">
        <v>0</v>
      </c>
      <c r="N120" s="12" t="s">
        <v>123</v>
      </c>
      <c r="O120" s="12">
        <v>1</v>
      </c>
      <c r="P120" s="12" t="s">
        <v>3413</v>
      </c>
      <c r="R120" s="12" t="s">
        <v>3411</v>
      </c>
      <c r="T120" s="12">
        <v>1</v>
      </c>
      <c r="U120" s="12" t="s">
        <v>215</v>
      </c>
      <c r="W120" s="12" t="s">
        <v>113</v>
      </c>
      <c r="Y120" s="12" t="s">
        <v>94</v>
      </c>
      <c r="AA120" s="12">
        <v>7</v>
      </c>
      <c r="AB120" s="12" t="s">
        <v>609</v>
      </c>
      <c r="AC120" s="12" t="s">
        <v>86</v>
      </c>
      <c r="AD120" s="13"/>
      <c r="AE120" s="13"/>
      <c r="AF120" s="13"/>
      <c r="AG120" s="13" t="s">
        <v>32</v>
      </c>
      <c r="AH120" s="13"/>
      <c r="AI120" s="13"/>
      <c r="AJ120" s="13"/>
      <c r="AK120" s="13"/>
      <c r="AL120" s="13"/>
      <c r="AM120" s="13"/>
      <c r="AN120" s="12" t="s">
        <v>75</v>
      </c>
      <c r="AP120" s="12">
        <v>15</v>
      </c>
      <c r="AQ120" s="12">
        <v>10</v>
      </c>
      <c r="AR120" s="12">
        <v>20</v>
      </c>
      <c r="AS120" s="12" t="s">
        <v>609</v>
      </c>
      <c r="AT120" s="12" t="s">
        <v>66</v>
      </c>
      <c r="AV120" s="12">
        <v>9</v>
      </c>
      <c r="AW120" s="12" t="s">
        <v>609</v>
      </c>
      <c r="AX120" s="12" t="s">
        <v>609</v>
      </c>
      <c r="AY120" s="12" t="s">
        <v>609</v>
      </c>
    </row>
    <row r="121" spans="1:51" s="12" customFormat="1" x14ac:dyDescent="0.3">
      <c r="A121" s="12">
        <v>127</v>
      </c>
      <c r="B121" s="13" t="s">
        <v>2</v>
      </c>
      <c r="C121" s="13"/>
      <c r="D121" s="13"/>
      <c r="E121" s="13"/>
      <c r="F121" s="13"/>
      <c r="G121" s="13"/>
      <c r="H121" s="14">
        <v>27</v>
      </c>
      <c r="I121" s="14" t="str">
        <f t="shared" si="1"/>
        <v>YoungMillennials</v>
      </c>
      <c r="J121" s="12">
        <v>7</v>
      </c>
      <c r="K121" s="12">
        <v>60</v>
      </c>
      <c r="L121" s="12">
        <v>11</v>
      </c>
      <c r="M121" s="12">
        <v>6</v>
      </c>
      <c r="N121" s="12" t="s">
        <v>123</v>
      </c>
      <c r="O121" s="12">
        <v>0</v>
      </c>
      <c r="P121" s="12" t="s">
        <v>55</v>
      </c>
      <c r="R121" s="12" t="s">
        <v>3411</v>
      </c>
      <c r="T121" s="12">
        <v>1</v>
      </c>
      <c r="U121" s="12" t="s">
        <v>215</v>
      </c>
      <c r="W121" s="12" t="s">
        <v>83</v>
      </c>
      <c r="Y121" s="12" t="s">
        <v>94</v>
      </c>
      <c r="AA121" s="12">
        <v>3</v>
      </c>
      <c r="AB121" s="12" t="s">
        <v>700</v>
      </c>
      <c r="AC121" s="12" t="s">
        <v>86</v>
      </c>
      <c r="AD121" s="13"/>
      <c r="AE121" s="13"/>
      <c r="AF121" s="13"/>
      <c r="AG121" s="13" t="s">
        <v>32</v>
      </c>
      <c r="AH121" s="13"/>
      <c r="AI121" s="13"/>
      <c r="AJ121" s="13"/>
      <c r="AK121" s="13"/>
      <c r="AL121" s="13"/>
      <c r="AM121" s="13"/>
      <c r="AN121" s="12" t="s">
        <v>75</v>
      </c>
      <c r="AP121" s="12">
        <v>5</v>
      </c>
      <c r="AQ121" s="12">
        <v>1</v>
      </c>
      <c r="AR121" s="12">
        <v>10</v>
      </c>
      <c r="AS121" s="12" t="s">
        <v>701</v>
      </c>
      <c r="AT121" s="12" t="s">
        <v>66</v>
      </c>
      <c r="AV121" s="12">
        <v>10</v>
      </c>
      <c r="AW121" s="12" t="s">
        <v>702</v>
      </c>
      <c r="AX121" s="12" t="s">
        <v>703</v>
      </c>
    </row>
    <row r="122" spans="1:51" s="12" customFormat="1" x14ac:dyDescent="0.3">
      <c r="A122" s="12">
        <v>128</v>
      </c>
      <c r="B122" s="13" t="s">
        <v>2</v>
      </c>
      <c r="C122" s="13" t="s">
        <v>3</v>
      </c>
      <c r="D122" s="13"/>
      <c r="E122" s="13"/>
      <c r="F122" s="13" t="s">
        <v>6</v>
      </c>
      <c r="G122" s="13"/>
      <c r="H122" s="14">
        <v>41</v>
      </c>
      <c r="I122" s="14" t="str">
        <f t="shared" si="1"/>
        <v>YoungGenX</v>
      </c>
      <c r="J122" s="12">
        <v>5</v>
      </c>
      <c r="K122" s="12">
        <v>30</v>
      </c>
      <c r="L122" s="12">
        <v>16</v>
      </c>
      <c r="M122" s="12">
        <v>50</v>
      </c>
      <c r="N122" s="12" t="s">
        <v>99</v>
      </c>
      <c r="O122" s="12">
        <v>1</v>
      </c>
      <c r="P122" s="12" t="s">
        <v>70</v>
      </c>
      <c r="R122" s="12" t="s">
        <v>3410</v>
      </c>
      <c r="T122" s="12">
        <v>1</v>
      </c>
      <c r="U122" s="12" t="s">
        <v>467</v>
      </c>
      <c r="W122" s="12" t="s">
        <v>58</v>
      </c>
      <c r="Z122" s="12" t="s">
        <v>704</v>
      </c>
      <c r="AA122" s="12">
        <v>13</v>
      </c>
      <c r="AB122" s="12" t="s">
        <v>705</v>
      </c>
      <c r="AC122" s="12" t="s">
        <v>86</v>
      </c>
      <c r="AD122" s="13"/>
      <c r="AE122" s="13"/>
      <c r="AF122" s="13"/>
      <c r="AG122" s="13" t="s">
        <v>32</v>
      </c>
      <c r="AH122" s="13"/>
      <c r="AI122" s="13"/>
      <c r="AJ122" s="13"/>
      <c r="AK122" s="13"/>
      <c r="AL122" s="13"/>
      <c r="AM122" s="13"/>
      <c r="AN122" s="12" t="s">
        <v>75</v>
      </c>
      <c r="AP122" s="12">
        <v>6</v>
      </c>
      <c r="AQ122" s="12">
        <v>10</v>
      </c>
      <c r="AR122" s="12">
        <v>20</v>
      </c>
      <c r="AS122" s="12" t="s">
        <v>706</v>
      </c>
      <c r="AT122" s="12" t="s">
        <v>194</v>
      </c>
      <c r="AV122" s="12">
        <v>10</v>
      </c>
      <c r="AW122" s="12" t="s">
        <v>707</v>
      </c>
      <c r="AX122" s="12" t="s">
        <v>708</v>
      </c>
      <c r="AY122" s="12" t="s">
        <v>709</v>
      </c>
    </row>
    <row r="123" spans="1:51" s="12" customFormat="1" x14ac:dyDescent="0.3">
      <c r="A123" s="12">
        <v>130</v>
      </c>
      <c r="B123" s="13" t="s">
        <v>2</v>
      </c>
      <c r="C123" s="13"/>
      <c r="D123" s="13"/>
      <c r="E123" s="13"/>
      <c r="F123" s="13" t="s">
        <v>6</v>
      </c>
      <c r="G123" s="13"/>
      <c r="H123" s="14">
        <v>33</v>
      </c>
      <c r="I123" s="14" t="str">
        <f t="shared" si="1"/>
        <v>Millennial Adults</v>
      </c>
      <c r="J123" s="12">
        <v>7</v>
      </c>
      <c r="K123" s="12">
        <v>0</v>
      </c>
      <c r="L123" s="12">
        <v>14</v>
      </c>
      <c r="M123" s="12">
        <v>12</v>
      </c>
      <c r="N123" s="12" t="s">
        <v>337</v>
      </c>
      <c r="O123" s="12">
        <v>0</v>
      </c>
      <c r="P123" s="12" t="s">
        <v>81</v>
      </c>
      <c r="R123" s="12" t="s">
        <v>3411</v>
      </c>
      <c r="T123" s="12">
        <v>0</v>
      </c>
      <c r="AC123" s="12" t="s">
        <v>86</v>
      </c>
      <c r="AD123" s="13"/>
      <c r="AE123" s="13"/>
      <c r="AF123" s="13" t="s">
        <v>31</v>
      </c>
      <c r="AG123" s="13"/>
      <c r="AH123" s="13"/>
      <c r="AI123" s="13"/>
      <c r="AJ123" s="13"/>
      <c r="AK123" s="13"/>
      <c r="AL123" s="13"/>
      <c r="AM123" s="13"/>
      <c r="AN123" s="12" t="s">
        <v>75</v>
      </c>
      <c r="AP123" s="12">
        <v>6</v>
      </c>
      <c r="AQ123" s="12">
        <v>6</v>
      </c>
      <c r="AR123" s="12">
        <v>12</v>
      </c>
      <c r="AS123" s="12" t="s">
        <v>713</v>
      </c>
      <c r="AU123" s="12" t="s">
        <v>714</v>
      </c>
      <c r="AV123" s="12">
        <v>7</v>
      </c>
      <c r="AW123" s="12" t="s">
        <v>715</v>
      </c>
    </row>
    <row r="124" spans="1:51" s="12" customFormat="1" x14ac:dyDescent="0.3">
      <c r="A124" s="12">
        <v>131</v>
      </c>
      <c r="B124" s="13"/>
      <c r="C124" s="13" t="s">
        <v>3</v>
      </c>
      <c r="D124" s="13"/>
      <c r="E124" s="13"/>
      <c r="F124" s="13"/>
      <c r="G124" s="13"/>
      <c r="H124" s="14">
        <v>54</v>
      </c>
      <c r="I124" s="14" t="str">
        <f t="shared" si="1"/>
        <v>OlderGenX</v>
      </c>
      <c r="J124" s="12">
        <v>8</v>
      </c>
      <c r="K124" s="12">
        <v>0</v>
      </c>
      <c r="L124" s="12">
        <v>7</v>
      </c>
      <c r="M124" s="12">
        <v>0</v>
      </c>
      <c r="N124" s="12" t="s">
        <v>91</v>
      </c>
      <c r="O124" s="12">
        <v>1</v>
      </c>
      <c r="P124" s="12" t="s">
        <v>70</v>
      </c>
      <c r="R124" s="12" t="s">
        <v>3410</v>
      </c>
      <c r="T124" s="12">
        <v>1</v>
      </c>
      <c r="U124" s="12" t="s">
        <v>32</v>
      </c>
      <c r="W124" s="12" t="s">
        <v>83</v>
      </c>
      <c r="Y124" s="12" t="s">
        <v>574</v>
      </c>
      <c r="AA124" s="12">
        <v>20</v>
      </c>
      <c r="AB124" s="12" t="s">
        <v>716</v>
      </c>
      <c r="AC124" s="12" t="s">
        <v>74</v>
      </c>
      <c r="AD124" s="13"/>
      <c r="AE124" s="13"/>
      <c r="AF124" s="13"/>
      <c r="AG124" s="13"/>
      <c r="AH124" s="13" t="s">
        <v>33</v>
      </c>
      <c r="AI124" s="13"/>
      <c r="AJ124" s="13"/>
      <c r="AK124" s="13"/>
      <c r="AL124" s="13"/>
      <c r="AM124" s="13"/>
      <c r="AN124" s="12" t="s">
        <v>62</v>
      </c>
      <c r="AP124" s="12">
        <v>6</v>
      </c>
      <c r="AQ124" s="12">
        <v>10</v>
      </c>
      <c r="AR124" s="12">
        <v>12</v>
      </c>
      <c r="AS124" s="12" t="s">
        <v>717</v>
      </c>
      <c r="AT124" s="12" t="s">
        <v>77</v>
      </c>
      <c r="AV124" s="12">
        <v>9</v>
      </c>
      <c r="AW124" s="12" t="s">
        <v>718</v>
      </c>
      <c r="AX124" s="12" t="s">
        <v>719</v>
      </c>
      <c r="AY124" s="12" t="s">
        <v>720</v>
      </c>
    </row>
    <row r="125" spans="1:51" s="12" customFormat="1" x14ac:dyDescent="0.3">
      <c r="A125" s="12">
        <v>132</v>
      </c>
      <c r="B125" s="13" t="s">
        <v>2</v>
      </c>
      <c r="C125" s="13"/>
      <c r="D125" s="13"/>
      <c r="E125" s="13"/>
      <c r="F125" s="13" t="s">
        <v>6</v>
      </c>
      <c r="G125" s="13"/>
      <c r="H125" s="14">
        <v>38</v>
      </c>
      <c r="I125" s="14" t="str">
        <f t="shared" si="1"/>
        <v>Millennial Adults</v>
      </c>
      <c r="J125" s="12">
        <v>6</v>
      </c>
      <c r="K125" s="12">
        <v>0</v>
      </c>
      <c r="L125" s="12">
        <v>10</v>
      </c>
      <c r="M125" s="12">
        <v>12</v>
      </c>
      <c r="N125" s="12" t="s">
        <v>135</v>
      </c>
      <c r="O125" s="12">
        <v>1</v>
      </c>
      <c r="P125" s="12" t="s">
        <v>124</v>
      </c>
      <c r="R125" s="12" t="s">
        <v>3410</v>
      </c>
      <c r="T125" s="12">
        <v>1</v>
      </c>
      <c r="U125" s="12" t="s">
        <v>215</v>
      </c>
      <c r="W125" s="12" t="s">
        <v>144</v>
      </c>
      <c r="Y125" s="12" t="s">
        <v>158</v>
      </c>
      <c r="AA125" s="12">
        <v>1</v>
      </c>
      <c r="AB125" s="12" t="s">
        <v>721</v>
      </c>
      <c r="AC125" s="12" t="s">
        <v>365</v>
      </c>
      <c r="AD125" s="13"/>
      <c r="AE125" s="13"/>
      <c r="AF125" s="13"/>
      <c r="AG125" s="13"/>
      <c r="AH125" s="13"/>
      <c r="AI125" s="13"/>
      <c r="AJ125" s="13"/>
      <c r="AK125" s="13"/>
      <c r="AL125" s="13"/>
      <c r="AM125" s="13" t="s">
        <v>722</v>
      </c>
      <c r="AN125" s="12" t="s">
        <v>75</v>
      </c>
      <c r="AP125" s="12">
        <v>6</v>
      </c>
      <c r="AQ125" s="12">
        <v>6</v>
      </c>
      <c r="AR125" s="12">
        <v>25</v>
      </c>
      <c r="AS125" s="12" t="s">
        <v>723</v>
      </c>
      <c r="AT125" s="12" t="s">
        <v>347</v>
      </c>
      <c r="AV125" s="12">
        <v>10</v>
      </c>
      <c r="AW125" s="12" t="s">
        <v>724</v>
      </c>
      <c r="AX125" s="12" t="s">
        <v>725</v>
      </c>
      <c r="AY125" s="12" t="s">
        <v>726</v>
      </c>
    </row>
    <row r="126" spans="1:51" s="12" customFormat="1" x14ac:dyDescent="0.3">
      <c r="A126" s="12">
        <v>133</v>
      </c>
      <c r="B126" s="13"/>
      <c r="C126" s="13" t="s">
        <v>3</v>
      </c>
      <c r="D126" s="13"/>
      <c r="E126" s="13"/>
      <c r="F126" s="13"/>
      <c r="G126" s="13"/>
      <c r="H126" s="14">
        <v>32</v>
      </c>
      <c r="I126" s="14" t="str">
        <f t="shared" si="1"/>
        <v>Millennial Adults</v>
      </c>
      <c r="J126" s="12">
        <v>8</v>
      </c>
      <c r="K126" s="12">
        <v>120</v>
      </c>
      <c r="L126" s="12">
        <v>14</v>
      </c>
      <c r="M126" s="12">
        <v>10</v>
      </c>
      <c r="N126" s="12" t="s">
        <v>305</v>
      </c>
      <c r="O126" s="12">
        <v>0</v>
      </c>
      <c r="P126" s="12" t="s">
        <v>391</v>
      </c>
      <c r="R126" s="12" t="s">
        <v>3422</v>
      </c>
      <c r="T126" s="12">
        <v>1</v>
      </c>
      <c r="U126" s="12" t="s">
        <v>157</v>
      </c>
      <c r="W126" s="12" t="s">
        <v>83</v>
      </c>
      <c r="Y126" s="12" t="s">
        <v>94</v>
      </c>
      <c r="AA126" s="12">
        <v>7</v>
      </c>
      <c r="AB126" s="12" t="s">
        <v>727</v>
      </c>
      <c r="AC126" s="12" t="s">
        <v>61</v>
      </c>
      <c r="AD126" s="13"/>
      <c r="AE126" s="13"/>
      <c r="AF126" s="13"/>
      <c r="AG126" s="13"/>
      <c r="AH126" s="13"/>
      <c r="AI126" s="13" t="s">
        <v>34</v>
      </c>
      <c r="AJ126" s="13"/>
      <c r="AK126" s="13"/>
      <c r="AL126" s="13"/>
      <c r="AM126" s="13"/>
      <c r="AN126" s="12" t="s">
        <v>62</v>
      </c>
      <c r="AP126" s="12">
        <v>5</v>
      </c>
      <c r="AQ126" s="12">
        <v>4</v>
      </c>
      <c r="AR126" s="12">
        <v>10</v>
      </c>
      <c r="AS126" s="12" t="s">
        <v>728</v>
      </c>
      <c r="AT126" s="12" t="s">
        <v>77</v>
      </c>
      <c r="AV126" s="12">
        <v>9</v>
      </c>
      <c r="AW126" s="12" t="s">
        <v>729</v>
      </c>
      <c r="AX126" s="12" t="s">
        <v>730</v>
      </c>
    </row>
    <row r="127" spans="1:51" s="12" customFormat="1" x14ac:dyDescent="0.3">
      <c r="A127" s="12">
        <v>134</v>
      </c>
      <c r="B127" s="13"/>
      <c r="C127" s="13" t="s">
        <v>3</v>
      </c>
      <c r="D127" s="13"/>
      <c r="E127" s="13"/>
      <c r="F127" s="13" t="s">
        <v>6</v>
      </c>
      <c r="G127" s="13"/>
      <c r="H127" s="14">
        <v>25</v>
      </c>
      <c r="I127" s="14" t="str">
        <f t="shared" si="1"/>
        <v>YoungMillennials</v>
      </c>
      <c r="J127" s="12">
        <v>6</v>
      </c>
      <c r="K127" s="12">
        <v>240</v>
      </c>
      <c r="L127" s="12">
        <v>10</v>
      </c>
      <c r="M127" s="12">
        <v>20</v>
      </c>
      <c r="N127" s="12" t="s">
        <v>227</v>
      </c>
      <c r="O127" s="12">
        <v>1</v>
      </c>
      <c r="P127" s="12" t="s">
        <v>81</v>
      </c>
      <c r="R127" s="12" t="s">
        <v>3411</v>
      </c>
      <c r="T127" s="12">
        <v>1</v>
      </c>
      <c r="U127" s="12" t="s">
        <v>157</v>
      </c>
      <c r="X127" s="12" t="s">
        <v>731</v>
      </c>
      <c r="Y127" s="12" t="s">
        <v>94</v>
      </c>
      <c r="AA127" s="12">
        <v>2</v>
      </c>
      <c r="AB127" s="12" t="s">
        <v>732</v>
      </c>
      <c r="AC127" s="12" t="s">
        <v>61</v>
      </c>
      <c r="AD127" s="13"/>
      <c r="AE127" s="13"/>
      <c r="AF127" s="13"/>
      <c r="AG127" s="13" t="s">
        <v>32</v>
      </c>
      <c r="AH127" s="13"/>
      <c r="AI127" s="13"/>
      <c r="AJ127" s="13"/>
      <c r="AK127" s="13"/>
      <c r="AL127" s="13"/>
      <c r="AM127" s="13"/>
      <c r="AN127" s="12" t="s">
        <v>75</v>
      </c>
      <c r="AP127" s="12">
        <v>5</v>
      </c>
      <c r="AQ127" s="12">
        <v>6</v>
      </c>
      <c r="AR127" s="12">
        <v>300</v>
      </c>
      <c r="AS127" s="12" t="s">
        <v>733</v>
      </c>
      <c r="AT127" s="12" t="s">
        <v>77</v>
      </c>
      <c r="AV127" s="12">
        <v>10</v>
      </c>
      <c r="AW127" s="12" t="s">
        <v>734</v>
      </c>
      <c r="AX127" s="12" t="s">
        <v>735</v>
      </c>
    </row>
    <row r="128" spans="1:51" s="12" customFormat="1" x14ac:dyDescent="0.3">
      <c r="A128" s="12">
        <v>135</v>
      </c>
      <c r="B128" s="13" t="s">
        <v>2</v>
      </c>
      <c r="C128" s="13" t="s">
        <v>3</v>
      </c>
      <c r="D128" s="13" t="s">
        <v>4</v>
      </c>
      <c r="E128" s="13"/>
      <c r="F128" s="13" t="s">
        <v>6</v>
      </c>
      <c r="G128" s="13"/>
      <c r="H128" s="14">
        <v>27</v>
      </c>
      <c r="I128" s="14" t="str">
        <f t="shared" si="1"/>
        <v>YoungMillennials</v>
      </c>
      <c r="J128" s="12">
        <v>6</v>
      </c>
      <c r="K128" s="12">
        <v>60</v>
      </c>
      <c r="L128" s="12">
        <v>8</v>
      </c>
      <c r="M128" s="12">
        <v>3</v>
      </c>
      <c r="N128" s="12" t="s">
        <v>80</v>
      </c>
      <c r="O128" s="12">
        <v>1</v>
      </c>
      <c r="P128" s="12" t="s">
        <v>100</v>
      </c>
      <c r="R128" s="12" t="s">
        <v>3411</v>
      </c>
      <c r="T128" s="12">
        <v>1</v>
      </c>
      <c r="U128" s="12" t="s">
        <v>215</v>
      </c>
      <c r="X128" s="12" t="s">
        <v>731</v>
      </c>
      <c r="Z128" s="12" t="s">
        <v>736</v>
      </c>
      <c r="AA128" s="12">
        <v>2</v>
      </c>
      <c r="AB128" s="12" t="s">
        <v>737</v>
      </c>
      <c r="AC128" s="12" t="s">
        <v>61</v>
      </c>
      <c r="AD128" s="13"/>
      <c r="AE128" s="13"/>
      <c r="AF128" s="13"/>
      <c r="AG128" s="13"/>
      <c r="AH128" s="13"/>
      <c r="AI128" s="13" t="s">
        <v>34</v>
      </c>
      <c r="AJ128" s="13"/>
      <c r="AK128" s="13"/>
      <c r="AL128" s="13"/>
      <c r="AM128" s="13"/>
      <c r="AN128" s="12" t="s">
        <v>62</v>
      </c>
      <c r="AP128" s="12">
        <v>3</v>
      </c>
      <c r="AQ128" s="12">
        <v>4</v>
      </c>
      <c r="AR128" s="12">
        <v>3</v>
      </c>
      <c r="AS128" s="12" t="s">
        <v>738</v>
      </c>
      <c r="AT128" s="12" t="s">
        <v>66</v>
      </c>
      <c r="AV128" s="12">
        <v>10</v>
      </c>
      <c r="AW128" s="12" t="s">
        <v>739</v>
      </c>
    </row>
    <row r="129" spans="1:51" s="12" customFormat="1" x14ac:dyDescent="0.3">
      <c r="A129" s="12">
        <v>136</v>
      </c>
      <c r="B129" s="13" t="s">
        <v>2</v>
      </c>
      <c r="C129" s="13"/>
      <c r="D129" s="13"/>
      <c r="E129" s="13"/>
      <c r="F129" s="13"/>
      <c r="G129" s="13"/>
      <c r="H129" s="14">
        <v>27</v>
      </c>
      <c r="I129" s="14" t="str">
        <f t="shared" si="1"/>
        <v>YoungMillennials</v>
      </c>
      <c r="J129" s="12">
        <v>10</v>
      </c>
      <c r="K129" s="12">
        <v>30</v>
      </c>
      <c r="L129" s="12">
        <v>10</v>
      </c>
      <c r="M129" s="12">
        <v>3</v>
      </c>
      <c r="N129" s="12" t="s">
        <v>80</v>
      </c>
      <c r="O129" s="12">
        <v>1</v>
      </c>
      <c r="P129" s="12" t="s">
        <v>55</v>
      </c>
      <c r="R129" s="12" t="s">
        <v>3411</v>
      </c>
      <c r="T129" s="12">
        <v>0</v>
      </c>
      <c r="AC129" s="12" t="s">
        <v>86</v>
      </c>
      <c r="AD129" s="13"/>
      <c r="AE129" s="13"/>
      <c r="AF129" s="13" t="s">
        <v>31</v>
      </c>
      <c r="AG129" s="13"/>
      <c r="AH129" s="13"/>
      <c r="AI129" s="13"/>
      <c r="AJ129" s="13"/>
      <c r="AK129" s="13"/>
      <c r="AL129" s="13"/>
      <c r="AM129" s="13"/>
      <c r="AN129" s="12" t="s">
        <v>75</v>
      </c>
      <c r="AP129" s="12">
        <v>10</v>
      </c>
      <c r="AQ129" s="12">
        <v>10</v>
      </c>
      <c r="AR129" s="12">
        <v>10</v>
      </c>
      <c r="AS129" s="12" t="s">
        <v>740</v>
      </c>
      <c r="AT129" s="12" t="s">
        <v>347</v>
      </c>
      <c r="AV129" s="12">
        <v>9</v>
      </c>
      <c r="AW129" s="12" t="s">
        <v>741</v>
      </c>
      <c r="AY129" s="12" t="s">
        <v>742</v>
      </c>
    </row>
    <row r="130" spans="1:51" s="12" customFormat="1" x14ac:dyDescent="0.3">
      <c r="A130" s="12">
        <v>137</v>
      </c>
      <c r="B130" s="13"/>
      <c r="C130" s="13"/>
      <c r="D130" s="13"/>
      <c r="E130" s="13"/>
      <c r="F130" s="13" t="s">
        <v>6</v>
      </c>
      <c r="G130" s="13"/>
      <c r="H130" s="14">
        <v>38</v>
      </c>
      <c r="I130" s="14" t="str">
        <f t="shared" si="1"/>
        <v>Millennial Adults</v>
      </c>
      <c r="J130" s="12">
        <v>8</v>
      </c>
      <c r="K130" s="12">
        <v>65</v>
      </c>
      <c r="L130" s="12">
        <v>14</v>
      </c>
      <c r="M130" s="12">
        <v>20</v>
      </c>
      <c r="N130" s="12" t="s">
        <v>105</v>
      </c>
      <c r="O130" s="12">
        <v>1</v>
      </c>
      <c r="P130" s="12" t="s">
        <v>55</v>
      </c>
      <c r="R130" s="12" t="s">
        <v>3422</v>
      </c>
      <c r="T130" s="12">
        <v>1</v>
      </c>
      <c r="U130" s="12" t="s">
        <v>32</v>
      </c>
      <c r="W130" s="12" t="s">
        <v>93</v>
      </c>
      <c r="Y130" s="12" t="s">
        <v>233</v>
      </c>
      <c r="AA130" s="12">
        <v>15</v>
      </c>
      <c r="AB130" s="12" t="s">
        <v>743</v>
      </c>
      <c r="AC130" s="12" t="s">
        <v>163</v>
      </c>
      <c r="AD130" s="13"/>
      <c r="AE130" s="13"/>
      <c r="AF130" s="13"/>
      <c r="AG130" s="13" t="s">
        <v>32</v>
      </c>
      <c r="AH130" s="13"/>
      <c r="AI130" s="13"/>
      <c r="AJ130" s="13"/>
      <c r="AK130" s="13"/>
      <c r="AL130" s="13"/>
      <c r="AM130" s="13"/>
      <c r="AN130" s="12" t="s">
        <v>87</v>
      </c>
      <c r="AP130" s="12">
        <v>4</v>
      </c>
      <c r="AQ130" s="12">
        <v>6</v>
      </c>
      <c r="AR130" s="12">
        <v>16</v>
      </c>
      <c r="AS130" s="12" t="s">
        <v>744</v>
      </c>
      <c r="AU130" s="12" t="s">
        <v>745</v>
      </c>
      <c r="AV130" s="12">
        <v>10</v>
      </c>
      <c r="AW130" s="12" t="s">
        <v>746</v>
      </c>
      <c r="AX130" s="12" t="s">
        <v>747</v>
      </c>
      <c r="AY130" s="12" t="s">
        <v>748</v>
      </c>
    </row>
    <row r="131" spans="1:51" s="12" customFormat="1" x14ac:dyDescent="0.3">
      <c r="A131" s="12">
        <v>138</v>
      </c>
      <c r="B131" s="13" t="s">
        <v>2</v>
      </c>
      <c r="C131" s="13"/>
      <c r="D131" s="13"/>
      <c r="E131" s="13"/>
      <c r="F131" s="13"/>
      <c r="G131" s="13"/>
      <c r="H131" s="14">
        <v>27</v>
      </c>
      <c r="I131" s="14" t="str">
        <f t="shared" ref="I131:I194" si="2">IF(AND(H131&lt;24,H131&gt;18),"GenZ",IF(AND(H131&gt;23,H131&lt;30),"YoungMillennials",IF(AND(H131&gt;29,H131&lt;40),"Millennial Adults", IF(AND(H131&gt;39,H131&lt;50),"YoungGenX", IF(AND(H131&gt;49,H131&lt;60),"OlderGenX", IF(AND(H131&gt;59),"Boomers"))))))</f>
        <v>YoungMillennials</v>
      </c>
      <c r="J131" s="12">
        <v>8</v>
      </c>
      <c r="K131" s="12">
        <v>60</v>
      </c>
      <c r="L131" s="12">
        <v>8</v>
      </c>
      <c r="M131" s="12">
        <v>10</v>
      </c>
      <c r="N131" s="12" t="s">
        <v>191</v>
      </c>
      <c r="O131" s="12">
        <v>1</v>
      </c>
      <c r="P131" s="12" t="s">
        <v>70</v>
      </c>
      <c r="R131" s="12" t="s">
        <v>3411</v>
      </c>
      <c r="T131" s="12">
        <v>1</v>
      </c>
      <c r="U131" s="12" t="s">
        <v>32</v>
      </c>
      <c r="W131" s="12" t="s">
        <v>83</v>
      </c>
      <c r="Y131" s="12" t="s">
        <v>158</v>
      </c>
      <c r="AA131" s="12">
        <v>1</v>
      </c>
      <c r="AB131" s="12" t="s">
        <v>749</v>
      </c>
      <c r="AC131" s="12" t="s">
        <v>61</v>
      </c>
      <c r="AD131" s="13"/>
      <c r="AE131" s="13"/>
      <c r="AF131" s="13"/>
      <c r="AG131" s="13" t="s">
        <v>32</v>
      </c>
      <c r="AH131" s="13"/>
      <c r="AI131" s="13"/>
      <c r="AJ131" s="13"/>
      <c r="AK131" s="13"/>
      <c r="AL131" s="13"/>
      <c r="AM131" s="13"/>
      <c r="AN131" s="12" t="s">
        <v>87</v>
      </c>
      <c r="AP131" s="12">
        <v>6</v>
      </c>
      <c r="AQ131" s="12">
        <v>6</v>
      </c>
      <c r="AR131" s="12">
        <v>10</v>
      </c>
      <c r="AS131" s="12" t="s">
        <v>750</v>
      </c>
      <c r="AU131" s="12" t="s">
        <v>751</v>
      </c>
      <c r="AV131" s="12">
        <v>9</v>
      </c>
      <c r="AW131" s="12" t="s">
        <v>752</v>
      </c>
      <c r="AX131" s="12" t="s">
        <v>753</v>
      </c>
      <c r="AY131" s="12" t="s">
        <v>754</v>
      </c>
    </row>
    <row r="132" spans="1:51" s="12" customFormat="1" x14ac:dyDescent="0.3">
      <c r="A132" s="12">
        <v>139</v>
      </c>
      <c r="B132" s="13" t="s">
        <v>2</v>
      </c>
      <c r="C132" s="13"/>
      <c r="D132" s="13"/>
      <c r="E132" s="13"/>
      <c r="F132" s="13"/>
      <c r="G132" s="13"/>
      <c r="H132" s="14">
        <v>39</v>
      </c>
      <c r="I132" s="14" t="str">
        <f t="shared" si="2"/>
        <v>Millennial Adults</v>
      </c>
      <c r="J132" s="12">
        <v>6</v>
      </c>
      <c r="K132" s="12">
        <v>140</v>
      </c>
      <c r="L132" s="12">
        <v>12</v>
      </c>
      <c r="M132" s="12">
        <v>1</v>
      </c>
      <c r="N132" s="12" t="s">
        <v>80</v>
      </c>
      <c r="O132" s="12">
        <v>0</v>
      </c>
      <c r="P132" s="12" t="s">
        <v>55</v>
      </c>
      <c r="R132" s="12" t="s">
        <v>3410</v>
      </c>
      <c r="T132" s="12">
        <v>1</v>
      </c>
      <c r="U132" s="12" t="s">
        <v>157</v>
      </c>
      <c r="W132" s="12" t="s">
        <v>83</v>
      </c>
      <c r="Y132" s="12" t="s">
        <v>94</v>
      </c>
      <c r="AA132" s="12">
        <v>1</v>
      </c>
      <c r="AB132" s="12" t="s">
        <v>755</v>
      </c>
      <c r="AC132" s="12" t="s">
        <v>86</v>
      </c>
      <c r="AD132" s="13"/>
      <c r="AE132" s="13"/>
      <c r="AF132" s="13"/>
      <c r="AG132" s="13" t="s">
        <v>32</v>
      </c>
      <c r="AH132" s="13"/>
      <c r="AI132" s="13"/>
      <c r="AJ132" s="13"/>
      <c r="AK132" s="13"/>
      <c r="AL132" s="13"/>
      <c r="AM132" s="13"/>
      <c r="AN132" s="12" t="s">
        <v>75</v>
      </c>
      <c r="AP132" s="12">
        <v>10</v>
      </c>
      <c r="AQ132" s="12">
        <v>6</v>
      </c>
      <c r="AR132" s="12">
        <v>20</v>
      </c>
      <c r="AS132" s="12" t="s">
        <v>756</v>
      </c>
      <c r="AT132" s="12" t="s">
        <v>66</v>
      </c>
      <c r="AV132" s="12">
        <v>6</v>
      </c>
      <c r="AW132" s="12" t="s">
        <v>757</v>
      </c>
      <c r="AX132" s="12" t="s">
        <v>324</v>
      </c>
      <c r="AY132" s="12" t="s">
        <v>758</v>
      </c>
    </row>
    <row r="133" spans="1:51" s="12" customFormat="1" x14ac:dyDescent="0.3">
      <c r="A133" s="12">
        <v>140</v>
      </c>
      <c r="B133" s="13" t="s">
        <v>2</v>
      </c>
      <c r="C133" s="13"/>
      <c r="D133" s="13"/>
      <c r="E133" s="13" t="s">
        <v>5</v>
      </c>
      <c r="F133" s="13" t="s">
        <v>6</v>
      </c>
      <c r="G133" s="13"/>
      <c r="H133" s="14">
        <v>27</v>
      </c>
      <c r="I133" s="14" t="str">
        <f t="shared" si="2"/>
        <v>YoungMillennials</v>
      </c>
      <c r="J133" s="12">
        <v>6</v>
      </c>
      <c r="K133" s="12">
        <v>90</v>
      </c>
      <c r="L133" s="12">
        <v>10</v>
      </c>
      <c r="M133" s="12">
        <v>12</v>
      </c>
      <c r="N133" s="12" t="s">
        <v>227</v>
      </c>
      <c r="O133" s="12">
        <v>0</v>
      </c>
      <c r="P133" s="12" t="s">
        <v>70</v>
      </c>
      <c r="R133" s="12" t="s">
        <v>3410</v>
      </c>
      <c r="T133" s="12">
        <v>1</v>
      </c>
      <c r="U133" s="12" t="s">
        <v>409</v>
      </c>
      <c r="W133" s="12" t="s">
        <v>113</v>
      </c>
      <c r="Z133" s="12" t="s">
        <v>759</v>
      </c>
      <c r="AA133" s="12">
        <v>2</v>
      </c>
      <c r="AB133" s="12" t="s">
        <v>760</v>
      </c>
      <c r="AC133" s="12" t="s">
        <v>61</v>
      </c>
      <c r="AD133" s="13"/>
      <c r="AE133" s="13"/>
      <c r="AF133" s="13" t="s">
        <v>31</v>
      </c>
      <c r="AG133" s="13"/>
      <c r="AH133" s="13"/>
      <c r="AI133" s="13"/>
      <c r="AJ133" s="13"/>
      <c r="AK133" s="13"/>
      <c r="AL133" s="13"/>
      <c r="AM133" s="13"/>
      <c r="AN133" s="12" t="s">
        <v>75</v>
      </c>
      <c r="AP133" s="12">
        <v>6</v>
      </c>
      <c r="AQ133" s="12">
        <v>10</v>
      </c>
      <c r="AR133" s="12">
        <v>50</v>
      </c>
      <c r="AS133" s="12" t="s">
        <v>761</v>
      </c>
      <c r="AT133" s="12" t="s">
        <v>77</v>
      </c>
      <c r="AV133" s="12">
        <v>10</v>
      </c>
      <c r="AW133" s="12" t="s">
        <v>762</v>
      </c>
      <c r="AX133" s="12" t="s">
        <v>763</v>
      </c>
      <c r="AY133" s="12" t="s">
        <v>764</v>
      </c>
    </row>
    <row r="134" spans="1:51" s="12" customFormat="1" x14ac:dyDescent="0.3">
      <c r="A134" s="12">
        <v>141</v>
      </c>
      <c r="B134" s="13" t="s">
        <v>2</v>
      </c>
      <c r="C134" s="13"/>
      <c r="D134" s="13"/>
      <c r="E134" s="13"/>
      <c r="F134" s="13"/>
      <c r="G134" s="13"/>
      <c r="H134" s="14">
        <v>27</v>
      </c>
      <c r="I134" s="14" t="str">
        <f t="shared" si="2"/>
        <v>YoungMillennials</v>
      </c>
      <c r="J134" s="12">
        <v>4</v>
      </c>
      <c r="K134" s="12">
        <v>2</v>
      </c>
      <c r="L134" s="12">
        <v>10</v>
      </c>
      <c r="M134" s="12">
        <v>15</v>
      </c>
      <c r="N134" s="12" t="s">
        <v>54</v>
      </c>
      <c r="O134" s="12">
        <v>1</v>
      </c>
      <c r="P134" s="12" t="s">
        <v>55</v>
      </c>
      <c r="R134" s="12" t="s">
        <v>3410</v>
      </c>
      <c r="T134" s="12">
        <v>0</v>
      </c>
      <c r="AC134" s="12" t="s">
        <v>61</v>
      </c>
      <c r="AD134" s="13"/>
      <c r="AE134" s="13" t="s">
        <v>30</v>
      </c>
      <c r="AF134" s="13"/>
      <c r="AG134" s="13"/>
      <c r="AH134" s="13"/>
      <c r="AI134" s="13"/>
      <c r="AJ134" s="13"/>
      <c r="AK134" s="13"/>
      <c r="AL134" s="13"/>
      <c r="AM134" s="13"/>
      <c r="AN134" s="12" t="s">
        <v>75</v>
      </c>
      <c r="AP134" s="12">
        <v>6</v>
      </c>
      <c r="AQ134" s="12">
        <v>6</v>
      </c>
      <c r="AR134" s="12">
        <v>3</v>
      </c>
      <c r="AS134" s="12" t="s">
        <v>765</v>
      </c>
      <c r="AT134" s="12" t="s">
        <v>66</v>
      </c>
      <c r="AV134" s="12">
        <v>10</v>
      </c>
      <c r="AW134" s="12" t="s">
        <v>766</v>
      </c>
      <c r="AX134" s="12" t="s">
        <v>759</v>
      </c>
      <c r="AY134" s="12" t="s">
        <v>767</v>
      </c>
    </row>
    <row r="135" spans="1:51" s="12" customFormat="1" x14ac:dyDescent="0.3">
      <c r="A135" s="12">
        <v>142</v>
      </c>
      <c r="B135" s="13"/>
      <c r="C135" s="13" t="s">
        <v>3</v>
      </c>
      <c r="D135" s="13"/>
      <c r="E135" s="13"/>
      <c r="F135" s="13"/>
      <c r="G135" s="13"/>
      <c r="H135" s="14">
        <v>30</v>
      </c>
      <c r="I135" s="14" t="str">
        <f t="shared" si="2"/>
        <v>Millennial Adults</v>
      </c>
      <c r="J135" s="12">
        <v>7</v>
      </c>
      <c r="K135" s="12">
        <v>150</v>
      </c>
      <c r="L135" s="12">
        <v>9</v>
      </c>
      <c r="M135" s="12">
        <v>10</v>
      </c>
      <c r="N135" s="12" t="s">
        <v>91</v>
      </c>
      <c r="O135" s="12">
        <v>0</v>
      </c>
      <c r="P135" s="12" t="s">
        <v>70</v>
      </c>
      <c r="R135" s="12" t="s">
        <v>3422</v>
      </c>
      <c r="T135" s="12">
        <v>1</v>
      </c>
      <c r="U135" s="12" t="s">
        <v>148</v>
      </c>
      <c r="W135" s="12" t="s">
        <v>83</v>
      </c>
      <c r="Y135" s="12" t="s">
        <v>126</v>
      </c>
      <c r="AA135" s="12">
        <v>3</v>
      </c>
      <c r="AB135" s="12" t="s">
        <v>768</v>
      </c>
      <c r="AC135" s="12" t="s">
        <v>61</v>
      </c>
      <c r="AD135" s="13"/>
      <c r="AE135" s="13" t="s">
        <v>30</v>
      </c>
      <c r="AF135" s="13"/>
      <c r="AG135" s="13"/>
      <c r="AH135" s="13"/>
      <c r="AI135" s="13"/>
      <c r="AJ135" s="13"/>
      <c r="AK135" s="13"/>
      <c r="AL135" s="13"/>
      <c r="AM135" s="13"/>
      <c r="AN135" s="12" t="s">
        <v>75</v>
      </c>
      <c r="AP135" s="12">
        <v>10</v>
      </c>
      <c r="AQ135" s="12">
        <v>10</v>
      </c>
      <c r="AR135" s="12">
        <v>20</v>
      </c>
      <c r="AS135" s="12" t="s">
        <v>159</v>
      </c>
      <c r="AT135" s="12" t="s">
        <v>66</v>
      </c>
      <c r="AV135" s="12">
        <v>10</v>
      </c>
      <c r="AW135" s="12" t="s">
        <v>769</v>
      </c>
      <c r="AX135" s="12" t="s">
        <v>770</v>
      </c>
      <c r="AY135" s="12" t="s">
        <v>771</v>
      </c>
    </row>
    <row r="136" spans="1:51" s="12" customFormat="1" x14ac:dyDescent="0.3">
      <c r="A136" s="12">
        <v>143</v>
      </c>
      <c r="B136" s="13"/>
      <c r="C136" s="13" t="s">
        <v>3</v>
      </c>
      <c r="D136" s="13"/>
      <c r="E136" s="13"/>
      <c r="F136" s="13"/>
      <c r="G136" s="13"/>
      <c r="H136" s="14">
        <v>30</v>
      </c>
      <c r="I136" s="14" t="str">
        <f t="shared" si="2"/>
        <v>Millennial Adults</v>
      </c>
      <c r="J136" s="12">
        <v>7</v>
      </c>
      <c r="K136" s="12">
        <v>28</v>
      </c>
      <c r="L136" s="12">
        <v>12</v>
      </c>
      <c r="M136" s="12">
        <v>6</v>
      </c>
      <c r="N136" s="12" t="s">
        <v>337</v>
      </c>
      <c r="O136" s="12">
        <v>0</v>
      </c>
      <c r="P136" s="12" t="s">
        <v>3413</v>
      </c>
      <c r="R136" s="12" t="s">
        <v>3410</v>
      </c>
      <c r="T136" s="12">
        <v>1</v>
      </c>
      <c r="U136" s="12" t="s">
        <v>92</v>
      </c>
      <c r="W136" s="12" t="s">
        <v>83</v>
      </c>
      <c r="Y136" s="12" t="s">
        <v>222</v>
      </c>
      <c r="AA136" s="12">
        <v>5</v>
      </c>
      <c r="AB136" s="12" t="s">
        <v>772</v>
      </c>
      <c r="AC136" s="12" t="s">
        <v>86</v>
      </c>
      <c r="AD136" s="13"/>
      <c r="AE136" s="13"/>
      <c r="AF136" s="13" t="s">
        <v>31</v>
      </c>
      <c r="AG136" s="13"/>
      <c r="AH136" s="13"/>
      <c r="AI136" s="13" t="s">
        <v>34</v>
      </c>
      <c r="AJ136" s="13"/>
      <c r="AK136" s="13"/>
      <c r="AL136" s="13"/>
      <c r="AM136" s="13"/>
      <c r="AN136" s="12" t="s">
        <v>62</v>
      </c>
      <c r="AP136" s="12">
        <v>4</v>
      </c>
      <c r="AQ136" s="12">
        <v>4</v>
      </c>
      <c r="AR136" s="12">
        <v>100</v>
      </c>
      <c r="AS136" s="12" t="s">
        <v>773</v>
      </c>
      <c r="AT136" s="12" t="s">
        <v>66</v>
      </c>
      <c r="AV136" s="12">
        <v>9</v>
      </c>
      <c r="AW136" s="12" t="s">
        <v>774</v>
      </c>
      <c r="AX136" s="12" t="s">
        <v>775</v>
      </c>
    </row>
    <row r="137" spans="1:51" s="12" customFormat="1" x14ac:dyDescent="0.3">
      <c r="A137" s="12">
        <v>144</v>
      </c>
      <c r="B137" s="13"/>
      <c r="C137" s="13"/>
      <c r="D137" s="13"/>
      <c r="E137" s="13"/>
      <c r="F137" s="13" t="s">
        <v>6</v>
      </c>
      <c r="G137" s="13"/>
      <c r="H137" s="14">
        <v>32</v>
      </c>
      <c r="I137" s="14" t="str">
        <f t="shared" si="2"/>
        <v>Millennial Adults</v>
      </c>
      <c r="J137" s="12">
        <v>8</v>
      </c>
      <c r="K137" s="12">
        <v>0</v>
      </c>
      <c r="L137" s="12">
        <v>12</v>
      </c>
      <c r="M137" s="12">
        <v>1</v>
      </c>
      <c r="N137" s="12" t="s">
        <v>91</v>
      </c>
      <c r="O137" s="12">
        <v>0</v>
      </c>
      <c r="P137" s="12" t="s">
        <v>55</v>
      </c>
      <c r="R137" s="12" t="s">
        <v>3422</v>
      </c>
      <c r="T137" s="12">
        <v>1</v>
      </c>
      <c r="U137" s="12" t="s">
        <v>215</v>
      </c>
      <c r="X137" s="12" t="s">
        <v>215</v>
      </c>
      <c r="Y137" s="12" t="s">
        <v>94</v>
      </c>
      <c r="AA137" s="12">
        <v>5</v>
      </c>
      <c r="AB137" s="12" t="s">
        <v>776</v>
      </c>
      <c r="AC137" s="12" t="s">
        <v>61</v>
      </c>
      <c r="AD137" s="13"/>
      <c r="AE137" s="13"/>
      <c r="AF137" s="13"/>
      <c r="AG137" s="13" t="s">
        <v>32</v>
      </c>
      <c r="AH137" s="13"/>
      <c r="AI137" s="13"/>
      <c r="AJ137" s="13"/>
      <c r="AK137" s="13"/>
      <c r="AL137" s="13"/>
      <c r="AM137" s="13"/>
      <c r="AN137" s="12" t="s">
        <v>87</v>
      </c>
      <c r="AP137" s="12">
        <v>3</v>
      </c>
      <c r="AQ137" s="12">
        <v>1</v>
      </c>
      <c r="AR137" s="12">
        <v>160</v>
      </c>
      <c r="AS137" s="12" t="s">
        <v>37</v>
      </c>
      <c r="AT137" s="12" t="s">
        <v>66</v>
      </c>
      <c r="AV137" s="12">
        <v>10</v>
      </c>
      <c r="AW137" s="12" t="s">
        <v>777</v>
      </c>
      <c r="AX137" s="12" t="s">
        <v>420</v>
      </c>
      <c r="AY137" s="12" t="s">
        <v>292</v>
      </c>
    </row>
    <row r="138" spans="1:51" s="12" customFormat="1" x14ac:dyDescent="0.3">
      <c r="A138" s="12">
        <v>145</v>
      </c>
      <c r="B138" s="13"/>
      <c r="C138" s="13" t="s">
        <v>3</v>
      </c>
      <c r="D138" s="13"/>
      <c r="E138" s="13" t="s">
        <v>5</v>
      </c>
      <c r="F138" s="13" t="s">
        <v>6</v>
      </c>
      <c r="G138" s="13"/>
      <c r="H138" s="14">
        <v>27</v>
      </c>
      <c r="I138" s="14" t="str">
        <f t="shared" si="2"/>
        <v>YoungMillennials</v>
      </c>
      <c r="J138" s="12">
        <v>6</v>
      </c>
      <c r="K138" s="12">
        <v>120</v>
      </c>
      <c r="L138" s="12">
        <v>13</v>
      </c>
      <c r="M138" s="12">
        <v>4</v>
      </c>
      <c r="N138" s="12" t="s">
        <v>227</v>
      </c>
      <c r="O138" s="12">
        <v>1</v>
      </c>
      <c r="P138" s="12" t="s">
        <v>81</v>
      </c>
      <c r="S138" s="12" t="s">
        <v>778</v>
      </c>
      <c r="T138" s="12">
        <v>1</v>
      </c>
      <c r="U138" s="12" t="s">
        <v>157</v>
      </c>
      <c r="W138" s="12" t="s">
        <v>83</v>
      </c>
      <c r="Y138" s="12" t="s">
        <v>233</v>
      </c>
      <c r="AA138" s="12">
        <v>2</v>
      </c>
      <c r="AB138" s="12" t="s">
        <v>779</v>
      </c>
      <c r="AC138" s="12" t="s">
        <v>61</v>
      </c>
      <c r="AD138" s="13"/>
      <c r="AE138" s="13"/>
      <c r="AF138" s="13"/>
      <c r="AG138" s="13"/>
      <c r="AH138" s="13"/>
      <c r="AI138" s="13"/>
      <c r="AJ138" s="13"/>
      <c r="AK138" s="13"/>
      <c r="AL138" s="13" t="s">
        <v>37</v>
      </c>
      <c r="AM138" s="13"/>
      <c r="AP138" s="12">
        <v>0</v>
      </c>
      <c r="AQ138" s="12">
        <v>0</v>
      </c>
      <c r="AT138" s="12" t="s">
        <v>77</v>
      </c>
      <c r="AV138" s="12">
        <v>8</v>
      </c>
      <c r="AW138" s="12" t="s">
        <v>780</v>
      </c>
      <c r="AY138" s="12" t="s">
        <v>781</v>
      </c>
    </row>
    <row r="139" spans="1:51" s="12" customFormat="1" x14ac:dyDescent="0.3">
      <c r="A139" s="12">
        <v>146</v>
      </c>
      <c r="B139" s="13" t="s">
        <v>2</v>
      </c>
      <c r="C139" s="13"/>
      <c r="D139" s="13" t="s">
        <v>4</v>
      </c>
      <c r="E139" s="13"/>
      <c r="F139" s="13"/>
      <c r="G139" s="13"/>
      <c r="H139" s="14">
        <v>31</v>
      </c>
      <c r="I139" s="14" t="str">
        <f t="shared" si="2"/>
        <v>Millennial Adults</v>
      </c>
      <c r="J139" s="12">
        <v>8</v>
      </c>
      <c r="K139" s="12">
        <v>7</v>
      </c>
      <c r="L139" s="12">
        <v>12</v>
      </c>
      <c r="M139" s="12">
        <v>0</v>
      </c>
      <c r="N139" s="12" t="s">
        <v>105</v>
      </c>
      <c r="O139" s="12">
        <v>1</v>
      </c>
      <c r="P139" s="12" t="s">
        <v>70</v>
      </c>
      <c r="R139" s="12" t="s">
        <v>3412</v>
      </c>
      <c r="T139" s="12">
        <v>1</v>
      </c>
      <c r="U139" s="12" t="s">
        <v>409</v>
      </c>
      <c r="W139" s="12" t="s">
        <v>83</v>
      </c>
      <c r="Y139" s="12" t="s">
        <v>158</v>
      </c>
      <c r="AA139" s="12">
        <v>3</v>
      </c>
      <c r="AB139" s="12" t="s">
        <v>782</v>
      </c>
      <c r="AC139" s="12" t="s">
        <v>86</v>
      </c>
      <c r="AD139" s="13"/>
      <c r="AE139" s="13"/>
      <c r="AF139" s="13" t="s">
        <v>31</v>
      </c>
      <c r="AG139" s="13"/>
      <c r="AH139" s="13"/>
      <c r="AI139" s="13"/>
      <c r="AJ139" s="13"/>
      <c r="AK139" s="13"/>
      <c r="AL139" s="13"/>
      <c r="AM139" s="13"/>
      <c r="AN139" s="12" t="s">
        <v>75</v>
      </c>
      <c r="AP139" s="12">
        <v>4</v>
      </c>
      <c r="AQ139" s="12">
        <v>6</v>
      </c>
      <c r="AR139" s="12">
        <v>20</v>
      </c>
      <c r="AS139" s="12" t="s">
        <v>783</v>
      </c>
      <c r="AT139" s="12" t="s">
        <v>77</v>
      </c>
      <c r="AV139" s="12">
        <v>10</v>
      </c>
      <c r="AW139" s="12" t="s">
        <v>784</v>
      </c>
      <c r="AX139" s="12" t="s">
        <v>785</v>
      </c>
      <c r="AY139" s="12" t="s">
        <v>786</v>
      </c>
    </row>
    <row r="140" spans="1:51" s="12" customFormat="1" x14ac:dyDescent="0.3">
      <c r="A140" s="12">
        <v>147</v>
      </c>
      <c r="B140" s="13" t="s">
        <v>2</v>
      </c>
      <c r="C140" s="13"/>
      <c r="D140" s="13"/>
      <c r="E140" s="13"/>
      <c r="F140" s="13"/>
      <c r="G140" s="13"/>
      <c r="H140" s="14">
        <v>30</v>
      </c>
      <c r="I140" s="14" t="str">
        <f t="shared" si="2"/>
        <v>Millennial Adults</v>
      </c>
      <c r="J140" s="12">
        <v>7</v>
      </c>
      <c r="K140" s="12">
        <v>60</v>
      </c>
      <c r="L140" s="12">
        <v>14</v>
      </c>
      <c r="M140" s="12">
        <v>5</v>
      </c>
      <c r="N140" s="12" t="s">
        <v>54</v>
      </c>
      <c r="O140" s="12">
        <v>0</v>
      </c>
      <c r="P140" s="12" t="s">
        <v>55</v>
      </c>
      <c r="R140" s="12" t="s">
        <v>3410</v>
      </c>
      <c r="T140" s="12">
        <v>1</v>
      </c>
      <c r="U140" s="12" t="s">
        <v>148</v>
      </c>
      <c r="W140" s="12" t="s">
        <v>83</v>
      </c>
      <c r="Y140" s="12" t="s">
        <v>114</v>
      </c>
      <c r="AA140" s="12">
        <v>5</v>
      </c>
      <c r="AB140" s="12" t="s">
        <v>787</v>
      </c>
      <c r="AC140" s="12" t="s">
        <v>61</v>
      </c>
      <c r="AD140" s="13"/>
      <c r="AE140" s="13"/>
      <c r="AF140" s="13" t="s">
        <v>31</v>
      </c>
      <c r="AG140" s="13"/>
      <c r="AH140" s="13"/>
      <c r="AI140" s="13"/>
      <c r="AJ140" s="13"/>
      <c r="AK140" s="13"/>
      <c r="AL140" s="13"/>
      <c r="AM140" s="13"/>
      <c r="AN140" s="12" t="s">
        <v>87</v>
      </c>
      <c r="AP140" s="12">
        <v>6</v>
      </c>
      <c r="AQ140" s="12">
        <v>5</v>
      </c>
      <c r="AR140" s="12">
        <v>25</v>
      </c>
      <c r="AS140" s="12" t="s">
        <v>788</v>
      </c>
      <c r="AT140" s="12" t="s">
        <v>347</v>
      </c>
      <c r="AV140" s="12">
        <v>9</v>
      </c>
      <c r="AW140" s="12" t="s">
        <v>789</v>
      </c>
      <c r="AX140" s="12" t="s">
        <v>790</v>
      </c>
      <c r="AY140" s="12" t="s">
        <v>791</v>
      </c>
    </row>
    <row r="141" spans="1:51" s="12" customFormat="1" x14ac:dyDescent="0.3">
      <c r="A141" s="12">
        <v>148</v>
      </c>
      <c r="B141" s="13"/>
      <c r="C141" s="13"/>
      <c r="D141" s="13"/>
      <c r="E141" s="13" t="s">
        <v>5</v>
      </c>
      <c r="F141" s="13" t="s">
        <v>6</v>
      </c>
      <c r="G141" s="13"/>
      <c r="H141" s="14">
        <v>25</v>
      </c>
      <c r="I141" s="14" t="str">
        <f t="shared" si="2"/>
        <v>YoungMillennials</v>
      </c>
      <c r="J141" s="12">
        <v>7</v>
      </c>
      <c r="K141" s="12">
        <v>0</v>
      </c>
      <c r="L141" s="12">
        <v>12</v>
      </c>
      <c r="M141" s="12">
        <v>15</v>
      </c>
      <c r="N141" s="12" t="s">
        <v>191</v>
      </c>
      <c r="O141" s="12">
        <v>1</v>
      </c>
      <c r="P141" s="12" t="s">
        <v>55</v>
      </c>
      <c r="R141" s="12" t="s">
        <v>3411</v>
      </c>
      <c r="T141" s="12">
        <v>1</v>
      </c>
      <c r="U141" s="12" t="s">
        <v>172</v>
      </c>
      <c r="W141" s="12" t="s">
        <v>113</v>
      </c>
      <c r="Y141" s="12" t="s">
        <v>59</v>
      </c>
      <c r="AA141" s="12">
        <v>1</v>
      </c>
      <c r="AB141" s="12" t="s">
        <v>60</v>
      </c>
      <c r="AC141" s="12" t="s">
        <v>61</v>
      </c>
      <c r="AD141" s="13"/>
      <c r="AE141" s="13"/>
      <c r="AF141" s="13"/>
      <c r="AG141" s="13"/>
      <c r="AH141" s="13" t="s">
        <v>33</v>
      </c>
      <c r="AI141" s="13" t="s">
        <v>34</v>
      </c>
      <c r="AJ141" s="13" t="s">
        <v>35</v>
      </c>
      <c r="AK141" s="13" t="s">
        <v>36</v>
      </c>
      <c r="AL141" s="13"/>
      <c r="AM141" s="13"/>
      <c r="AN141" s="12" t="s">
        <v>62</v>
      </c>
      <c r="AP141" s="12">
        <v>15</v>
      </c>
      <c r="AQ141" s="12">
        <v>6</v>
      </c>
      <c r="AR141" s="12">
        <v>90</v>
      </c>
      <c r="AS141" s="12" t="s">
        <v>792</v>
      </c>
      <c r="AT141" s="12" t="s">
        <v>77</v>
      </c>
      <c r="AV141" s="12">
        <v>10</v>
      </c>
      <c r="AW141" s="12" t="s">
        <v>793</v>
      </c>
      <c r="AX141" s="12" t="s">
        <v>794</v>
      </c>
    </row>
    <row r="142" spans="1:51" s="12" customFormat="1" x14ac:dyDescent="0.3">
      <c r="A142" s="12">
        <v>149</v>
      </c>
      <c r="B142" s="13" t="s">
        <v>2</v>
      </c>
      <c r="C142" s="13" t="s">
        <v>3</v>
      </c>
      <c r="D142" s="13"/>
      <c r="E142" s="13"/>
      <c r="F142" s="13" t="s">
        <v>6</v>
      </c>
      <c r="G142" s="13"/>
      <c r="H142" s="14">
        <v>37</v>
      </c>
      <c r="I142" s="14" t="str">
        <f t="shared" si="2"/>
        <v>Millennial Adults</v>
      </c>
      <c r="J142" s="12">
        <v>7</v>
      </c>
      <c r="K142" s="12">
        <v>55</v>
      </c>
      <c r="L142" s="12">
        <v>9</v>
      </c>
      <c r="M142" s="12">
        <v>2</v>
      </c>
      <c r="N142" s="12" t="s">
        <v>91</v>
      </c>
      <c r="O142" s="12">
        <v>0</v>
      </c>
      <c r="P142" s="12" t="s">
        <v>100</v>
      </c>
      <c r="R142" s="12" t="s">
        <v>3411</v>
      </c>
      <c r="T142" s="12">
        <v>1</v>
      </c>
      <c r="U142" s="12" t="s">
        <v>157</v>
      </c>
      <c r="W142" s="12" t="s">
        <v>83</v>
      </c>
      <c r="Y142" s="12" t="s">
        <v>108</v>
      </c>
      <c r="AA142" s="12">
        <v>6</v>
      </c>
      <c r="AB142" s="12" t="s">
        <v>795</v>
      </c>
      <c r="AC142" s="12" t="s">
        <v>365</v>
      </c>
      <c r="AD142" s="13"/>
      <c r="AE142" s="13"/>
      <c r="AF142" s="13"/>
      <c r="AG142" s="13" t="s">
        <v>32</v>
      </c>
      <c r="AH142" s="13" t="s">
        <v>33</v>
      </c>
      <c r="AI142" s="13" t="s">
        <v>34</v>
      </c>
      <c r="AJ142" s="13"/>
      <c r="AK142" s="13"/>
      <c r="AL142" s="13"/>
      <c r="AM142" s="13"/>
      <c r="AN142" s="12" t="s">
        <v>75</v>
      </c>
      <c r="AP142" s="12">
        <v>4</v>
      </c>
      <c r="AQ142" s="12">
        <v>4</v>
      </c>
      <c r="AR142" s="12">
        <v>6</v>
      </c>
      <c r="AS142" s="12" t="s">
        <v>796</v>
      </c>
      <c r="AU142" s="12" t="s">
        <v>797</v>
      </c>
      <c r="AV142" s="12">
        <v>10</v>
      </c>
      <c r="AW142" s="12" t="s">
        <v>798</v>
      </c>
      <c r="AX142" s="12" t="s">
        <v>799</v>
      </c>
      <c r="AY142" s="12" t="s">
        <v>800</v>
      </c>
    </row>
    <row r="143" spans="1:51" s="12" customFormat="1" x14ac:dyDescent="0.3">
      <c r="A143" s="12">
        <v>150</v>
      </c>
      <c r="B143" s="13"/>
      <c r="C143" s="13" t="s">
        <v>3</v>
      </c>
      <c r="D143" s="13"/>
      <c r="E143" s="13"/>
      <c r="F143" s="13"/>
      <c r="G143" s="13"/>
      <c r="H143" s="14">
        <v>27</v>
      </c>
      <c r="I143" s="14" t="str">
        <f t="shared" si="2"/>
        <v>YoungMillennials</v>
      </c>
      <c r="J143" s="12">
        <v>7</v>
      </c>
      <c r="K143" s="12">
        <v>25</v>
      </c>
      <c r="L143" s="12">
        <v>9</v>
      </c>
      <c r="M143" s="12">
        <v>5</v>
      </c>
      <c r="N143" s="12" t="s">
        <v>80</v>
      </c>
      <c r="O143" s="12">
        <v>0</v>
      </c>
      <c r="P143" s="12" t="s">
        <v>55</v>
      </c>
      <c r="R143" s="12" t="s">
        <v>3411</v>
      </c>
      <c r="T143" s="12">
        <v>1</v>
      </c>
      <c r="U143" s="12" t="s">
        <v>31</v>
      </c>
      <c r="W143" s="12" t="s">
        <v>113</v>
      </c>
      <c r="Z143" s="12" t="s">
        <v>801</v>
      </c>
      <c r="AA143" s="12">
        <v>2</v>
      </c>
      <c r="AB143" s="12" t="s">
        <v>771</v>
      </c>
      <c r="AC143" s="12" t="s">
        <v>86</v>
      </c>
      <c r="AD143" s="13"/>
      <c r="AE143" s="13"/>
      <c r="AF143" s="13" t="s">
        <v>31</v>
      </c>
      <c r="AG143" s="13"/>
      <c r="AH143" s="13"/>
      <c r="AI143" s="13"/>
      <c r="AJ143" s="13"/>
      <c r="AK143" s="13"/>
      <c r="AL143" s="13"/>
      <c r="AM143" s="13"/>
      <c r="AN143" s="12" t="s">
        <v>75</v>
      </c>
      <c r="AP143" s="12">
        <v>2</v>
      </c>
      <c r="AQ143" s="12">
        <v>1</v>
      </c>
      <c r="AR143" s="12">
        <v>10</v>
      </c>
      <c r="AS143" s="12" t="s">
        <v>771</v>
      </c>
      <c r="AT143" s="12" t="s">
        <v>194</v>
      </c>
      <c r="AV143" s="12">
        <v>8</v>
      </c>
      <c r="AW143" s="12" t="s">
        <v>771</v>
      </c>
      <c r="AX143" s="12" t="s">
        <v>802</v>
      </c>
      <c r="AY143" s="12" t="s">
        <v>771</v>
      </c>
    </row>
    <row r="144" spans="1:51" s="12" customFormat="1" x14ac:dyDescent="0.3">
      <c r="A144" s="12">
        <v>151</v>
      </c>
      <c r="B144" s="13" t="s">
        <v>2</v>
      </c>
      <c r="C144" s="13" t="s">
        <v>3</v>
      </c>
      <c r="D144" s="13"/>
      <c r="E144" s="13" t="s">
        <v>5</v>
      </c>
      <c r="F144" s="13"/>
      <c r="G144" s="13"/>
      <c r="H144" s="14">
        <v>34</v>
      </c>
      <c r="I144" s="14" t="str">
        <f t="shared" si="2"/>
        <v>Millennial Adults</v>
      </c>
      <c r="J144" s="12">
        <v>6</v>
      </c>
      <c r="K144" s="12">
        <v>0</v>
      </c>
      <c r="L144" s="12">
        <v>10</v>
      </c>
      <c r="M144" s="12">
        <v>6</v>
      </c>
      <c r="N144" s="12" t="s">
        <v>135</v>
      </c>
      <c r="O144" s="12">
        <v>0</v>
      </c>
      <c r="P144" s="12" t="s">
        <v>70</v>
      </c>
      <c r="R144" s="12" t="s">
        <v>3422</v>
      </c>
      <c r="T144" s="12">
        <v>1</v>
      </c>
      <c r="U144" s="12" t="s">
        <v>414</v>
      </c>
      <c r="W144" s="12" t="s">
        <v>58</v>
      </c>
      <c r="Y144" s="12" t="s">
        <v>94</v>
      </c>
      <c r="AA144" s="12">
        <v>10</v>
      </c>
      <c r="AB144" s="12" t="s">
        <v>803</v>
      </c>
      <c r="AC144" s="12" t="s">
        <v>61</v>
      </c>
      <c r="AD144" s="13"/>
      <c r="AE144" s="13"/>
      <c r="AF144" s="13"/>
      <c r="AG144" s="13" t="s">
        <v>32</v>
      </c>
      <c r="AH144" s="13"/>
      <c r="AI144" s="13"/>
      <c r="AJ144" s="13"/>
      <c r="AK144" s="13"/>
      <c r="AL144" s="13"/>
      <c r="AM144" s="13" t="s">
        <v>804</v>
      </c>
      <c r="AN144" s="12" t="s">
        <v>75</v>
      </c>
      <c r="AP144" s="12">
        <v>6</v>
      </c>
      <c r="AQ144" s="12">
        <v>6</v>
      </c>
      <c r="AR144" s="12">
        <v>16</v>
      </c>
      <c r="AS144" s="12" t="s">
        <v>805</v>
      </c>
      <c r="AT144" s="12" t="s">
        <v>77</v>
      </c>
      <c r="AV144" s="12">
        <v>10</v>
      </c>
      <c r="AW144" s="12" t="s">
        <v>806</v>
      </c>
      <c r="AX144" s="12" t="s">
        <v>807</v>
      </c>
      <c r="AY144" s="12" t="s">
        <v>808</v>
      </c>
    </row>
    <row r="145" spans="1:51" s="12" customFormat="1" x14ac:dyDescent="0.3">
      <c r="A145" s="12">
        <v>152</v>
      </c>
      <c r="B145" s="13"/>
      <c r="C145" s="13" t="s">
        <v>3</v>
      </c>
      <c r="D145" s="13"/>
      <c r="E145" s="13"/>
      <c r="F145" s="13"/>
      <c r="G145" s="13"/>
      <c r="H145" s="14">
        <v>39</v>
      </c>
      <c r="I145" s="14" t="str">
        <f t="shared" si="2"/>
        <v>Millennial Adults</v>
      </c>
      <c r="J145" s="12">
        <v>7</v>
      </c>
      <c r="K145" s="12">
        <v>60</v>
      </c>
      <c r="L145" s="12">
        <v>10</v>
      </c>
      <c r="M145" s="12">
        <v>12</v>
      </c>
      <c r="N145" s="12" t="s">
        <v>191</v>
      </c>
      <c r="O145" s="12">
        <v>1</v>
      </c>
      <c r="P145" s="12" t="s">
        <v>70</v>
      </c>
      <c r="R145" s="12" t="s">
        <v>3410</v>
      </c>
      <c r="T145" s="12">
        <v>1</v>
      </c>
      <c r="U145" s="12" t="s">
        <v>148</v>
      </c>
      <c r="W145" s="12" t="s">
        <v>58</v>
      </c>
      <c r="Y145" s="12" t="s">
        <v>108</v>
      </c>
      <c r="AA145" s="12">
        <v>10</v>
      </c>
      <c r="AB145" s="12" t="s">
        <v>809</v>
      </c>
      <c r="AC145" s="12" t="s">
        <v>74</v>
      </c>
      <c r="AD145" s="13"/>
      <c r="AE145" s="13"/>
      <c r="AF145" s="13"/>
      <c r="AG145" s="13"/>
      <c r="AH145" s="13"/>
      <c r="AI145" s="13" t="s">
        <v>34</v>
      </c>
      <c r="AJ145" s="13"/>
      <c r="AK145" s="13"/>
      <c r="AL145" s="13"/>
      <c r="AM145" s="13"/>
      <c r="AN145" s="12" t="s">
        <v>87</v>
      </c>
      <c r="AP145" s="12">
        <v>10</v>
      </c>
      <c r="AQ145" s="12">
        <v>3</v>
      </c>
      <c r="AR145" s="12">
        <v>4</v>
      </c>
      <c r="AS145" s="12" t="s">
        <v>810</v>
      </c>
      <c r="AT145" s="12" t="s">
        <v>66</v>
      </c>
      <c r="AV145" s="12">
        <v>7</v>
      </c>
      <c r="AW145" s="12" t="s">
        <v>811</v>
      </c>
      <c r="AX145" s="12" t="s">
        <v>812</v>
      </c>
      <c r="AY145" s="12" t="s">
        <v>813</v>
      </c>
    </row>
    <row r="146" spans="1:51" s="12" customFormat="1" x14ac:dyDescent="0.3">
      <c r="A146" s="12">
        <v>153</v>
      </c>
      <c r="B146" s="13" t="s">
        <v>2</v>
      </c>
      <c r="C146" s="13"/>
      <c r="D146" s="13" t="s">
        <v>4</v>
      </c>
      <c r="E146" s="13"/>
      <c r="F146" s="13" t="s">
        <v>6</v>
      </c>
      <c r="G146" s="13"/>
      <c r="H146" s="14">
        <v>54</v>
      </c>
      <c r="I146" s="14" t="str">
        <f t="shared" si="2"/>
        <v>OlderGenX</v>
      </c>
      <c r="J146" s="12">
        <v>7</v>
      </c>
      <c r="K146" s="12">
        <v>0</v>
      </c>
      <c r="L146" s="12">
        <v>9</v>
      </c>
      <c r="M146" s="12">
        <v>30</v>
      </c>
      <c r="N146" s="12" t="s">
        <v>99</v>
      </c>
      <c r="O146" s="12">
        <v>1</v>
      </c>
      <c r="P146" s="12" t="s">
        <v>55</v>
      </c>
      <c r="S146" s="12" t="s">
        <v>814</v>
      </c>
      <c r="T146" s="12">
        <v>1</v>
      </c>
      <c r="U146" s="12" t="s">
        <v>414</v>
      </c>
      <c r="W146" s="12" t="s">
        <v>83</v>
      </c>
      <c r="Y146" s="12" t="s">
        <v>59</v>
      </c>
      <c r="AA146" s="12">
        <v>28</v>
      </c>
      <c r="AB146" s="12" t="s">
        <v>815</v>
      </c>
      <c r="AC146" s="12" t="s">
        <v>86</v>
      </c>
      <c r="AD146" s="13"/>
      <c r="AE146" s="13"/>
      <c r="AF146" s="13"/>
      <c r="AG146" s="13"/>
      <c r="AH146" s="13" t="s">
        <v>33</v>
      </c>
      <c r="AI146" s="13"/>
      <c r="AJ146" s="13"/>
      <c r="AK146" s="13"/>
      <c r="AL146" s="13"/>
      <c r="AM146" s="13"/>
      <c r="AN146" s="12" t="s">
        <v>75</v>
      </c>
      <c r="AP146" s="12">
        <v>10</v>
      </c>
      <c r="AQ146" s="12">
        <v>4</v>
      </c>
      <c r="AR146" s="12">
        <v>6</v>
      </c>
      <c r="AS146" s="12" t="s">
        <v>816</v>
      </c>
      <c r="AU146" s="12" t="s">
        <v>817</v>
      </c>
      <c r="AV146" s="12">
        <v>10</v>
      </c>
      <c r="AW146" s="12" t="s">
        <v>3427</v>
      </c>
      <c r="AX146" s="12" t="s">
        <v>3428</v>
      </c>
      <c r="AY146" s="12" t="s">
        <v>820</v>
      </c>
    </row>
    <row r="147" spans="1:51" s="12" customFormat="1" x14ac:dyDescent="0.3">
      <c r="A147" s="12">
        <v>154</v>
      </c>
      <c r="B147" s="13"/>
      <c r="C147" s="13" t="s">
        <v>3</v>
      </c>
      <c r="D147" s="13" t="s">
        <v>4</v>
      </c>
      <c r="E147" s="13" t="s">
        <v>5</v>
      </c>
      <c r="F147" s="13"/>
      <c r="G147" s="13"/>
      <c r="H147" s="14">
        <v>33</v>
      </c>
      <c r="I147" s="14" t="str">
        <f t="shared" si="2"/>
        <v>Millennial Adults</v>
      </c>
      <c r="J147" s="12">
        <v>8</v>
      </c>
      <c r="K147" s="12">
        <v>60</v>
      </c>
      <c r="L147" s="12">
        <v>8</v>
      </c>
      <c r="M147" s="12">
        <v>2</v>
      </c>
      <c r="N147" s="12" t="s">
        <v>80</v>
      </c>
      <c r="O147" s="12">
        <v>0</v>
      </c>
      <c r="P147" s="12" t="s">
        <v>100</v>
      </c>
      <c r="R147" s="12" t="s">
        <v>3411</v>
      </c>
      <c r="T147" s="12">
        <v>1</v>
      </c>
      <c r="U147" s="12" t="s">
        <v>409</v>
      </c>
      <c r="W147" s="12" t="s">
        <v>113</v>
      </c>
      <c r="Y147" s="12" t="s">
        <v>59</v>
      </c>
      <c r="AA147" s="12">
        <v>3</v>
      </c>
      <c r="AB147" s="12" t="s">
        <v>821</v>
      </c>
      <c r="AC147" s="12" t="s">
        <v>86</v>
      </c>
      <c r="AD147" s="13"/>
      <c r="AE147" s="13"/>
      <c r="AF147" s="13" t="s">
        <v>31</v>
      </c>
      <c r="AG147" s="13"/>
      <c r="AH147" s="13"/>
      <c r="AI147" s="13" t="s">
        <v>34</v>
      </c>
      <c r="AJ147" s="13"/>
      <c r="AK147" s="13"/>
      <c r="AL147" s="13"/>
      <c r="AM147" s="13"/>
      <c r="AN147" s="12" t="s">
        <v>75</v>
      </c>
      <c r="AP147" s="12">
        <v>6</v>
      </c>
      <c r="AQ147" s="12">
        <v>6</v>
      </c>
      <c r="AR147" s="12">
        <v>50</v>
      </c>
      <c r="AS147" s="12" t="s">
        <v>822</v>
      </c>
      <c r="AT147" s="12" t="s">
        <v>77</v>
      </c>
      <c r="AV147" s="12">
        <v>10</v>
      </c>
      <c r="AW147" s="12" t="s">
        <v>823</v>
      </c>
      <c r="AX147" s="12" t="s">
        <v>824</v>
      </c>
      <c r="AY147" s="12" t="s">
        <v>118</v>
      </c>
    </row>
    <row r="148" spans="1:51" s="12" customFormat="1" x14ac:dyDescent="0.3">
      <c r="A148" s="12">
        <v>156</v>
      </c>
      <c r="B148" s="13" t="s">
        <v>2</v>
      </c>
      <c r="C148" s="13"/>
      <c r="D148" s="13"/>
      <c r="E148" s="13"/>
      <c r="F148" s="13"/>
      <c r="G148" s="13"/>
      <c r="H148" s="14">
        <v>37</v>
      </c>
      <c r="I148" s="14" t="str">
        <f t="shared" si="2"/>
        <v>Millennial Adults</v>
      </c>
      <c r="J148" s="12">
        <v>7</v>
      </c>
      <c r="K148" s="12">
        <v>45</v>
      </c>
      <c r="L148" s="12">
        <v>12</v>
      </c>
      <c r="M148" s="12">
        <v>40</v>
      </c>
      <c r="N148" s="12" t="s">
        <v>337</v>
      </c>
      <c r="O148" s="12">
        <v>1</v>
      </c>
      <c r="P148" s="12" t="s">
        <v>124</v>
      </c>
      <c r="R148" s="12" t="s">
        <v>3412</v>
      </c>
      <c r="T148" s="12">
        <v>1</v>
      </c>
      <c r="U148" s="12" t="s">
        <v>148</v>
      </c>
      <c r="W148" s="12" t="s">
        <v>83</v>
      </c>
      <c r="Y148" s="12" t="s">
        <v>233</v>
      </c>
      <c r="AA148" s="12">
        <v>1</v>
      </c>
      <c r="AB148" s="12" t="s">
        <v>829</v>
      </c>
      <c r="AC148" s="12" t="s">
        <v>74</v>
      </c>
      <c r="AD148" s="13"/>
      <c r="AE148" s="13"/>
      <c r="AF148" s="13"/>
      <c r="AG148" s="13"/>
      <c r="AH148" s="13"/>
      <c r="AI148" s="13" t="s">
        <v>34</v>
      </c>
      <c r="AJ148" s="13"/>
      <c r="AK148" s="13"/>
      <c r="AL148" s="13"/>
      <c r="AM148" s="13"/>
      <c r="AN148" s="12" t="s">
        <v>75</v>
      </c>
      <c r="AP148" s="12">
        <v>10</v>
      </c>
      <c r="AQ148" s="12">
        <v>10</v>
      </c>
      <c r="AR148" s="12">
        <v>120</v>
      </c>
      <c r="AS148" s="12" t="s">
        <v>232</v>
      </c>
      <c r="AT148" s="12" t="s">
        <v>77</v>
      </c>
      <c r="AV148" s="12">
        <v>10</v>
      </c>
      <c r="AW148" s="12" t="s">
        <v>232</v>
      </c>
    </row>
    <row r="149" spans="1:51" s="12" customFormat="1" x14ac:dyDescent="0.3">
      <c r="A149" s="12">
        <v>157</v>
      </c>
      <c r="B149" s="13"/>
      <c r="C149" s="13"/>
      <c r="D149" s="13"/>
      <c r="E149" s="13"/>
      <c r="F149" s="13" t="s">
        <v>6</v>
      </c>
      <c r="G149" s="13"/>
      <c r="H149" s="14">
        <v>21</v>
      </c>
      <c r="I149" s="14" t="str">
        <f t="shared" si="2"/>
        <v>GenZ</v>
      </c>
      <c r="J149" s="12">
        <v>9</v>
      </c>
      <c r="K149" s="12">
        <v>120</v>
      </c>
      <c r="L149" s="12">
        <v>10</v>
      </c>
      <c r="M149" s="12">
        <v>10</v>
      </c>
      <c r="N149" s="12" t="s">
        <v>54</v>
      </c>
      <c r="O149" s="12">
        <v>0</v>
      </c>
      <c r="P149" s="12" t="s">
        <v>70</v>
      </c>
      <c r="R149" s="12" t="s">
        <v>3422</v>
      </c>
      <c r="T149" s="12">
        <v>0</v>
      </c>
      <c r="AC149" s="12" t="s">
        <v>61</v>
      </c>
      <c r="AD149" s="13"/>
      <c r="AE149" s="13"/>
      <c r="AF149" s="13"/>
      <c r="AG149" s="13" t="s">
        <v>32</v>
      </c>
      <c r="AH149" s="13"/>
      <c r="AI149" s="13"/>
      <c r="AJ149" s="13"/>
      <c r="AK149" s="13"/>
      <c r="AL149" s="13"/>
      <c r="AM149" s="13"/>
      <c r="AN149" s="12" t="s">
        <v>62</v>
      </c>
      <c r="AP149" s="12">
        <v>15</v>
      </c>
      <c r="AQ149" s="12">
        <v>6</v>
      </c>
      <c r="AR149" s="12">
        <v>10</v>
      </c>
      <c r="AS149" s="12" t="s">
        <v>830</v>
      </c>
      <c r="AU149" s="12" t="s">
        <v>831</v>
      </c>
      <c r="AV149" s="12">
        <v>10</v>
      </c>
      <c r="AW149" s="12" t="s">
        <v>832</v>
      </c>
      <c r="AX149" s="12" t="s">
        <v>833</v>
      </c>
    </row>
    <row r="150" spans="1:51" s="12" customFormat="1" x14ac:dyDescent="0.3">
      <c r="A150" s="12">
        <v>158</v>
      </c>
      <c r="B150" s="13" t="s">
        <v>2</v>
      </c>
      <c r="C150" s="13"/>
      <c r="D150" s="13"/>
      <c r="E150" s="13"/>
      <c r="F150" s="13"/>
      <c r="G150" s="13"/>
      <c r="H150" s="14">
        <v>33</v>
      </c>
      <c r="I150" s="14" t="str">
        <f t="shared" si="2"/>
        <v>Millennial Adults</v>
      </c>
      <c r="J150" s="12">
        <v>8</v>
      </c>
      <c r="K150" s="12">
        <v>15</v>
      </c>
      <c r="L150" s="12">
        <v>14</v>
      </c>
      <c r="M150" s="12">
        <v>12</v>
      </c>
      <c r="N150" s="12" t="s">
        <v>69</v>
      </c>
      <c r="O150" s="12">
        <v>0</v>
      </c>
      <c r="P150" s="12" t="s">
        <v>100</v>
      </c>
      <c r="S150" s="12" t="s">
        <v>834</v>
      </c>
      <c r="T150" s="12">
        <v>1</v>
      </c>
      <c r="U150" s="12" t="s">
        <v>215</v>
      </c>
      <c r="W150" s="12" t="s">
        <v>83</v>
      </c>
      <c r="Y150" s="12" t="s">
        <v>94</v>
      </c>
      <c r="AA150" s="12">
        <v>8</v>
      </c>
      <c r="AB150" s="12" t="s">
        <v>201</v>
      </c>
      <c r="AC150" s="12" t="s">
        <v>74</v>
      </c>
      <c r="AD150" s="13"/>
      <c r="AE150" s="13"/>
      <c r="AF150" s="13"/>
      <c r="AG150" s="13"/>
      <c r="AH150" s="13" t="s">
        <v>33</v>
      </c>
      <c r="AI150" s="13"/>
      <c r="AJ150" s="13"/>
      <c r="AK150" s="13"/>
      <c r="AL150" s="13"/>
      <c r="AM150" s="13"/>
      <c r="AN150" s="12" t="s">
        <v>62</v>
      </c>
      <c r="AP150" s="12">
        <v>6</v>
      </c>
      <c r="AQ150" s="12">
        <v>6</v>
      </c>
      <c r="AR150" s="12">
        <v>40</v>
      </c>
      <c r="AS150" s="12" t="s">
        <v>835</v>
      </c>
      <c r="AT150" s="12" t="s">
        <v>379</v>
      </c>
      <c r="AV150" s="12">
        <v>7</v>
      </c>
      <c r="AW150" s="12" t="s">
        <v>836</v>
      </c>
      <c r="AX150" s="12" t="s">
        <v>157</v>
      </c>
      <c r="AY150" s="12" t="s">
        <v>837</v>
      </c>
    </row>
    <row r="151" spans="1:51" s="12" customFormat="1" x14ac:dyDescent="0.3">
      <c r="A151" s="12">
        <v>159</v>
      </c>
      <c r="B151" s="13"/>
      <c r="C151" s="13"/>
      <c r="D151" s="13"/>
      <c r="E151" s="13"/>
      <c r="F151" s="13" t="s">
        <v>6</v>
      </c>
      <c r="G151" s="13"/>
      <c r="H151" s="14">
        <v>50</v>
      </c>
      <c r="I151" s="14" t="str">
        <f t="shared" si="2"/>
        <v>OlderGenX</v>
      </c>
      <c r="J151" s="12">
        <v>5</v>
      </c>
      <c r="K151" s="12">
        <v>120</v>
      </c>
      <c r="L151" s="12">
        <v>8</v>
      </c>
      <c r="M151" s="12">
        <v>3</v>
      </c>
      <c r="N151" s="12" t="s">
        <v>305</v>
      </c>
      <c r="O151" s="12">
        <v>0</v>
      </c>
      <c r="P151" s="12" t="s">
        <v>100</v>
      </c>
      <c r="R151" s="12" t="s">
        <v>3412</v>
      </c>
      <c r="T151" s="12">
        <v>1</v>
      </c>
      <c r="U151" s="12" t="s">
        <v>215</v>
      </c>
      <c r="W151" s="12" t="s">
        <v>83</v>
      </c>
      <c r="Y151" s="12" t="s">
        <v>421</v>
      </c>
      <c r="AA151" s="12">
        <v>20</v>
      </c>
      <c r="AB151" s="12" t="s">
        <v>838</v>
      </c>
      <c r="AC151" s="12" t="s">
        <v>61</v>
      </c>
      <c r="AD151" s="13"/>
      <c r="AE151" s="13"/>
      <c r="AF151" s="13" t="s">
        <v>31</v>
      </c>
      <c r="AG151" s="13"/>
      <c r="AH151" s="13"/>
      <c r="AI151" s="13"/>
      <c r="AJ151" s="13"/>
      <c r="AK151" s="13"/>
      <c r="AL151" s="13"/>
      <c r="AM151" s="13"/>
      <c r="AN151" s="12" t="s">
        <v>87</v>
      </c>
      <c r="AP151" s="12">
        <v>5</v>
      </c>
      <c r="AQ151" s="12">
        <v>2</v>
      </c>
      <c r="AR151" s="12">
        <v>12</v>
      </c>
      <c r="AS151" s="12" t="s">
        <v>839</v>
      </c>
      <c r="AT151" s="12" t="s">
        <v>66</v>
      </c>
      <c r="AV151" s="12">
        <v>10</v>
      </c>
      <c r="AW151" s="12" t="s">
        <v>840</v>
      </c>
      <c r="AX151" s="12" t="s">
        <v>841</v>
      </c>
      <c r="AY151" s="12" t="s">
        <v>842</v>
      </c>
    </row>
    <row r="152" spans="1:51" s="12" customFormat="1" x14ac:dyDescent="0.3">
      <c r="A152" s="12">
        <v>160</v>
      </c>
      <c r="B152" s="13"/>
      <c r="C152" s="13"/>
      <c r="D152" s="13"/>
      <c r="E152" s="13"/>
      <c r="F152" s="13" t="s">
        <v>6</v>
      </c>
      <c r="G152" s="13"/>
      <c r="H152" s="14">
        <v>25</v>
      </c>
      <c r="I152" s="14" t="str">
        <f t="shared" si="2"/>
        <v>YoungMillennials</v>
      </c>
      <c r="J152" s="12">
        <v>7</v>
      </c>
      <c r="K152" s="12">
        <v>160</v>
      </c>
      <c r="L152" s="12">
        <v>8</v>
      </c>
      <c r="M152" s="12">
        <v>5</v>
      </c>
      <c r="N152" s="12" t="s">
        <v>69</v>
      </c>
      <c r="O152" s="12">
        <v>0</v>
      </c>
      <c r="P152" s="12" t="s">
        <v>70</v>
      </c>
      <c r="R152" s="12" t="s">
        <v>3412</v>
      </c>
      <c r="T152" s="12">
        <v>0</v>
      </c>
      <c r="AC152" s="12" t="s">
        <v>61</v>
      </c>
      <c r="AD152" s="13"/>
      <c r="AE152" s="13"/>
      <c r="AF152" s="13"/>
      <c r="AG152" s="13"/>
      <c r="AH152" s="13" t="s">
        <v>33</v>
      </c>
      <c r="AI152" s="13" t="s">
        <v>34</v>
      </c>
      <c r="AJ152" s="13"/>
      <c r="AK152" s="13" t="s">
        <v>36</v>
      </c>
      <c r="AL152" s="13"/>
      <c r="AM152" s="13"/>
      <c r="AN152" s="12" t="s">
        <v>87</v>
      </c>
      <c r="AP152" s="12">
        <v>6</v>
      </c>
      <c r="AQ152" s="12">
        <v>4</v>
      </c>
      <c r="AR152" s="12">
        <v>10</v>
      </c>
      <c r="AS152" s="12" t="s">
        <v>843</v>
      </c>
      <c r="AT152" s="12" t="s">
        <v>77</v>
      </c>
      <c r="AV152" s="12">
        <v>10</v>
      </c>
      <c r="AW152" s="12" t="s">
        <v>844</v>
      </c>
      <c r="AX152" s="12" t="s">
        <v>845</v>
      </c>
      <c r="AY152" s="12" t="s">
        <v>846</v>
      </c>
    </row>
    <row r="153" spans="1:51" s="12" customFormat="1" x14ac:dyDescent="0.3">
      <c r="A153" s="12">
        <v>161</v>
      </c>
      <c r="B153" s="13"/>
      <c r="C153" s="13"/>
      <c r="D153" s="13" t="s">
        <v>4</v>
      </c>
      <c r="E153" s="13" t="s">
        <v>5</v>
      </c>
      <c r="F153" s="13" t="s">
        <v>6</v>
      </c>
      <c r="G153" s="13"/>
      <c r="H153" s="14">
        <v>23</v>
      </c>
      <c r="I153" s="14" t="str">
        <f t="shared" si="2"/>
        <v>GenZ</v>
      </c>
      <c r="J153" s="12">
        <v>7</v>
      </c>
      <c r="K153" s="12">
        <v>5</v>
      </c>
      <c r="L153" s="12">
        <v>12</v>
      </c>
      <c r="M153" s="12">
        <v>8</v>
      </c>
      <c r="N153" s="12" t="s">
        <v>99</v>
      </c>
      <c r="O153" s="12">
        <v>1</v>
      </c>
      <c r="P153" s="12" t="s">
        <v>100</v>
      </c>
      <c r="R153" s="12" t="s">
        <v>3411</v>
      </c>
      <c r="T153" s="12">
        <v>0</v>
      </c>
      <c r="AC153" s="12" t="s">
        <v>61</v>
      </c>
      <c r="AD153" s="13"/>
      <c r="AE153" s="13"/>
      <c r="AF153" s="13"/>
      <c r="AG153" s="13"/>
      <c r="AH153" s="13"/>
      <c r="AI153" s="13" t="s">
        <v>34</v>
      </c>
      <c r="AJ153" s="13"/>
      <c r="AK153" s="13"/>
      <c r="AL153" s="13"/>
      <c r="AM153" s="13"/>
      <c r="AN153" s="12" t="s">
        <v>87</v>
      </c>
      <c r="AP153" s="12">
        <v>6</v>
      </c>
      <c r="AQ153" s="12">
        <v>40</v>
      </c>
      <c r="AR153" s="12">
        <v>150</v>
      </c>
      <c r="AS153" s="12" t="s">
        <v>847</v>
      </c>
      <c r="AT153" s="12" t="s">
        <v>77</v>
      </c>
      <c r="AV153" s="12">
        <v>10</v>
      </c>
      <c r="AW153" s="12" t="s">
        <v>848</v>
      </c>
      <c r="AX153" s="12" t="s">
        <v>849</v>
      </c>
      <c r="AY153" s="12" t="s">
        <v>850</v>
      </c>
    </row>
    <row r="154" spans="1:51" s="12" customFormat="1" x14ac:dyDescent="0.3">
      <c r="A154" s="12">
        <v>162</v>
      </c>
      <c r="B154" s="13" t="s">
        <v>2</v>
      </c>
      <c r="C154" s="13"/>
      <c r="D154" s="13"/>
      <c r="E154" s="13"/>
      <c r="F154" s="13"/>
      <c r="G154" s="13"/>
      <c r="H154" s="14">
        <v>25</v>
      </c>
      <c r="I154" s="14" t="str">
        <f t="shared" si="2"/>
        <v>YoungMillennials</v>
      </c>
      <c r="J154" s="12">
        <v>8</v>
      </c>
      <c r="K154" s="12">
        <v>120</v>
      </c>
      <c r="L154" s="12">
        <v>9</v>
      </c>
      <c r="M154" s="12">
        <v>5</v>
      </c>
      <c r="N154" s="12" t="s">
        <v>305</v>
      </c>
      <c r="O154" s="12">
        <v>0</v>
      </c>
      <c r="P154" s="12" t="s">
        <v>391</v>
      </c>
      <c r="R154" s="12" t="s">
        <v>3412</v>
      </c>
      <c r="T154" s="12">
        <v>0</v>
      </c>
      <c r="AC154" s="12" t="s">
        <v>365</v>
      </c>
      <c r="AD154" s="13"/>
      <c r="AE154" s="13"/>
      <c r="AF154" s="13" t="s">
        <v>31</v>
      </c>
      <c r="AG154" s="13"/>
      <c r="AH154" s="13"/>
      <c r="AI154" s="13"/>
      <c r="AJ154" s="13"/>
      <c r="AK154" s="13"/>
      <c r="AL154" s="13"/>
      <c r="AM154" s="13"/>
      <c r="AN154" s="12" t="s">
        <v>75</v>
      </c>
      <c r="AP154" s="12">
        <v>4</v>
      </c>
      <c r="AQ154" s="12">
        <v>28</v>
      </c>
      <c r="AR154" s="12">
        <v>70</v>
      </c>
      <c r="AS154" s="12" t="s">
        <v>851</v>
      </c>
      <c r="AT154" s="12" t="s">
        <v>77</v>
      </c>
      <c r="AV154" s="12">
        <v>10</v>
      </c>
      <c r="AW154" s="12" t="s">
        <v>852</v>
      </c>
      <c r="AX154" s="12" t="s">
        <v>853</v>
      </c>
      <c r="AY154" s="12" t="s">
        <v>854</v>
      </c>
    </row>
    <row r="155" spans="1:51" s="12" customFormat="1" x14ac:dyDescent="0.3">
      <c r="A155" s="12">
        <v>163</v>
      </c>
      <c r="B155" s="13" t="s">
        <v>2</v>
      </c>
      <c r="C155" s="13"/>
      <c r="D155" s="13"/>
      <c r="E155" s="13"/>
      <c r="F155" s="13" t="s">
        <v>6</v>
      </c>
      <c r="G155" s="13"/>
      <c r="H155" s="14">
        <v>24</v>
      </c>
      <c r="I155" s="14" t="str">
        <f t="shared" si="2"/>
        <v>YoungMillennials</v>
      </c>
      <c r="J155" s="12">
        <v>8</v>
      </c>
      <c r="K155" s="12">
        <v>0</v>
      </c>
      <c r="L155" s="12">
        <v>9</v>
      </c>
      <c r="M155" s="12">
        <v>0</v>
      </c>
      <c r="N155" s="12" t="s">
        <v>135</v>
      </c>
      <c r="O155" s="12">
        <v>1</v>
      </c>
      <c r="P155" s="12" t="s">
        <v>100</v>
      </c>
      <c r="R155" s="12" t="s">
        <v>3411</v>
      </c>
      <c r="T155" s="12">
        <v>0</v>
      </c>
      <c r="AC155" s="12" t="s">
        <v>365</v>
      </c>
      <c r="AD155" s="13"/>
      <c r="AE155" s="13"/>
      <c r="AF155" s="13" t="s">
        <v>31</v>
      </c>
      <c r="AG155" s="13"/>
      <c r="AH155" s="13"/>
      <c r="AI155" s="13"/>
      <c r="AJ155" s="13"/>
      <c r="AK155" s="13"/>
      <c r="AL155" s="13"/>
      <c r="AM155" s="13"/>
      <c r="AN155" s="12" t="s">
        <v>75</v>
      </c>
      <c r="AP155" s="12">
        <v>40</v>
      </c>
      <c r="AQ155" s="12">
        <v>10</v>
      </c>
      <c r="AR155" s="12">
        <v>30</v>
      </c>
      <c r="AS155" s="12" t="s">
        <v>855</v>
      </c>
      <c r="AT155" s="12" t="s">
        <v>77</v>
      </c>
      <c r="AV155" s="12">
        <v>10</v>
      </c>
      <c r="AW155" s="12" t="s">
        <v>856</v>
      </c>
      <c r="AX155" s="12" t="s">
        <v>857</v>
      </c>
      <c r="AY155" s="12" t="s">
        <v>858</v>
      </c>
    </row>
    <row r="156" spans="1:51" s="12" customFormat="1" x14ac:dyDescent="0.3">
      <c r="A156" s="12">
        <v>164</v>
      </c>
      <c r="B156" s="13"/>
      <c r="C156" s="13" t="s">
        <v>3</v>
      </c>
      <c r="D156" s="13"/>
      <c r="E156" s="13"/>
      <c r="F156" s="13"/>
      <c r="G156" s="13"/>
      <c r="H156" s="14">
        <v>32</v>
      </c>
      <c r="I156" s="14" t="str">
        <f t="shared" si="2"/>
        <v>Millennial Adults</v>
      </c>
      <c r="J156" s="12">
        <v>7</v>
      </c>
      <c r="K156" s="12">
        <v>0</v>
      </c>
      <c r="L156" s="12">
        <v>12</v>
      </c>
      <c r="M156" s="12">
        <v>5</v>
      </c>
      <c r="N156" s="12" t="s">
        <v>54</v>
      </c>
      <c r="O156" s="12">
        <v>0</v>
      </c>
      <c r="P156" s="12" t="s">
        <v>55</v>
      </c>
      <c r="R156" s="12" t="s">
        <v>3411</v>
      </c>
      <c r="T156" s="12">
        <v>1</v>
      </c>
      <c r="U156" s="12" t="s">
        <v>414</v>
      </c>
      <c r="X156" s="12" t="s">
        <v>859</v>
      </c>
      <c r="Z156" s="12" t="s">
        <v>860</v>
      </c>
      <c r="AA156" s="12">
        <v>3</v>
      </c>
      <c r="AB156" s="12" t="s">
        <v>861</v>
      </c>
      <c r="AC156" s="12" t="s">
        <v>86</v>
      </c>
      <c r="AD156" s="13"/>
      <c r="AE156" s="13"/>
      <c r="AF156" s="13"/>
      <c r="AG156" s="13" t="s">
        <v>32</v>
      </c>
      <c r="AH156" s="13"/>
      <c r="AI156" s="13"/>
      <c r="AJ156" s="13"/>
      <c r="AK156" s="13"/>
      <c r="AL156" s="13"/>
      <c r="AM156" s="13"/>
      <c r="AN156" s="12" t="s">
        <v>75</v>
      </c>
      <c r="AP156" s="12">
        <v>5</v>
      </c>
      <c r="AQ156" s="12">
        <v>2</v>
      </c>
      <c r="AR156" s="12">
        <v>12</v>
      </c>
      <c r="AS156" s="12" t="s">
        <v>862</v>
      </c>
      <c r="AT156" s="12" t="s">
        <v>77</v>
      </c>
      <c r="AV156" s="12">
        <v>10</v>
      </c>
      <c r="AW156" s="12" t="s">
        <v>863</v>
      </c>
      <c r="AX156" s="12" t="s">
        <v>864</v>
      </c>
      <c r="AY156" s="12" t="s">
        <v>865</v>
      </c>
    </row>
    <row r="157" spans="1:51" s="12" customFormat="1" x14ac:dyDescent="0.3">
      <c r="A157" s="12">
        <v>165</v>
      </c>
      <c r="B157" s="13"/>
      <c r="C157" s="13" t="s">
        <v>3</v>
      </c>
      <c r="D157" s="13"/>
      <c r="E157" s="13"/>
      <c r="F157" s="13"/>
      <c r="G157" s="13"/>
      <c r="H157" s="14">
        <v>47</v>
      </c>
      <c r="I157" s="14" t="str">
        <f t="shared" si="2"/>
        <v>YoungGenX</v>
      </c>
      <c r="J157" s="12">
        <v>8</v>
      </c>
      <c r="K157" s="12">
        <v>180</v>
      </c>
      <c r="L157" s="12">
        <v>14</v>
      </c>
      <c r="M157" s="12">
        <v>15</v>
      </c>
      <c r="N157" s="12" t="s">
        <v>191</v>
      </c>
      <c r="O157" s="12">
        <v>1</v>
      </c>
      <c r="P157" s="12" t="s">
        <v>100</v>
      </c>
      <c r="R157" s="12" t="s">
        <v>3412</v>
      </c>
      <c r="T157" s="12">
        <v>1</v>
      </c>
      <c r="U157" s="12" t="s">
        <v>215</v>
      </c>
      <c r="W157" s="12" t="s">
        <v>58</v>
      </c>
      <c r="Y157" s="12" t="s">
        <v>94</v>
      </c>
      <c r="AA157" s="12">
        <v>22</v>
      </c>
      <c r="AB157" s="12" t="s">
        <v>77</v>
      </c>
      <c r="AC157" s="12" t="s">
        <v>86</v>
      </c>
      <c r="AD157" s="13"/>
      <c r="AE157" s="13"/>
      <c r="AF157" s="13" t="s">
        <v>31</v>
      </c>
      <c r="AG157" s="13"/>
      <c r="AH157" s="13"/>
      <c r="AI157" s="13"/>
      <c r="AJ157" s="13"/>
      <c r="AK157" s="13"/>
      <c r="AL157" s="13"/>
      <c r="AM157" s="13"/>
      <c r="AN157" s="12" t="s">
        <v>75</v>
      </c>
      <c r="AP157" s="12">
        <v>4</v>
      </c>
      <c r="AQ157" s="12">
        <v>3</v>
      </c>
      <c r="AR157" s="12">
        <v>8</v>
      </c>
      <c r="AS157" s="12" t="s">
        <v>866</v>
      </c>
      <c r="AT157" s="12" t="s">
        <v>77</v>
      </c>
      <c r="AV157" s="12">
        <v>10</v>
      </c>
      <c r="AW157" s="12" t="s">
        <v>867</v>
      </c>
      <c r="AX157" s="12" t="s">
        <v>868</v>
      </c>
    </row>
    <row r="158" spans="1:51" s="12" customFormat="1" x14ac:dyDescent="0.3">
      <c r="A158" s="12">
        <v>166</v>
      </c>
      <c r="B158" s="13" t="s">
        <v>2</v>
      </c>
      <c r="C158" s="13" t="s">
        <v>3</v>
      </c>
      <c r="D158" s="13"/>
      <c r="E158" s="13" t="s">
        <v>5</v>
      </c>
      <c r="F158" s="13" t="s">
        <v>6</v>
      </c>
      <c r="G158" s="13"/>
      <c r="H158" s="14">
        <v>31</v>
      </c>
      <c r="I158" s="14" t="str">
        <f t="shared" si="2"/>
        <v>Millennial Adults</v>
      </c>
      <c r="J158" s="12">
        <v>7</v>
      </c>
      <c r="K158" s="12">
        <v>55</v>
      </c>
      <c r="L158" s="12">
        <v>12</v>
      </c>
      <c r="M158" s="12">
        <v>6</v>
      </c>
      <c r="N158" s="12" t="s">
        <v>80</v>
      </c>
      <c r="O158" s="12">
        <v>0</v>
      </c>
      <c r="P158" s="12" t="s">
        <v>70</v>
      </c>
      <c r="R158" s="12" t="s">
        <v>3411</v>
      </c>
      <c r="T158" s="12">
        <v>1</v>
      </c>
      <c r="U158" s="12" t="s">
        <v>148</v>
      </c>
      <c r="W158" s="12" t="s">
        <v>83</v>
      </c>
      <c r="Y158" s="12" t="s">
        <v>94</v>
      </c>
      <c r="AA158" s="12">
        <v>7</v>
      </c>
      <c r="AB158" s="12" t="s">
        <v>869</v>
      </c>
      <c r="AC158" s="12" t="s">
        <v>86</v>
      </c>
      <c r="AD158" s="13"/>
      <c r="AE158" s="13"/>
      <c r="AF158" s="13" t="s">
        <v>31</v>
      </c>
      <c r="AG158" s="13"/>
      <c r="AH158" s="13"/>
      <c r="AI158" s="13"/>
      <c r="AJ158" s="13"/>
      <c r="AK158" s="13"/>
      <c r="AL158" s="13"/>
      <c r="AM158" s="13"/>
      <c r="AN158" s="12" t="s">
        <v>75</v>
      </c>
      <c r="AP158" s="12">
        <v>6</v>
      </c>
      <c r="AQ158" s="12">
        <v>3</v>
      </c>
      <c r="AR158" s="12">
        <v>100</v>
      </c>
      <c r="AS158" s="12" t="s">
        <v>870</v>
      </c>
      <c r="AT158" s="12" t="s">
        <v>77</v>
      </c>
      <c r="AV158" s="12">
        <v>9</v>
      </c>
      <c r="AW158" s="12" t="s">
        <v>871</v>
      </c>
      <c r="AX158" s="12" t="s">
        <v>872</v>
      </c>
      <c r="AY158" s="12" t="s">
        <v>873</v>
      </c>
    </row>
    <row r="159" spans="1:51" s="12" customFormat="1" x14ac:dyDescent="0.3">
      <c r="A159" s="12">
        <v>167</v>
      </c>
      <c r="B159" s="13"/>
      <c r="C159" s="13" t="s">
        <v>3</v>
      </c>
      <c r="D159" s="13"/>
      <c r="E159" s="13"/>
      <c r="F159" s="13"/>
      <c r="G159" s="13"/>
      <c r="H159" s="14">
        <v>31</v>
      </c>
      <c r="I159" s="14" t="str">
        <f t="shared" si="2"/>
        <v>Millennial Adults</v>
      </c>
      <c r="J159" s="12">
        <v>7</v>
      </c>
      <c r="K159" s="12">
        <v>40</v>
      </c>
      <c r="L159" s="12">
        <v>10</v>
      </c>
      <c r="M159" s="12">
        <v>2</v>
      </c>
      <c r="N159" s="12" t="s">
        <v>69</v>
      </c>
      <c r="O159" s="12">
        <v>0</v>
      </c>
      <c r="P159" s="12" t="s">
        <v>70</v>
      </c>
      <c r="R159" s="12" t="s">
        <v>3422</v>
      </c>
      <c r="T159" s="12">
        <v>1</v>
      </c>
      <c r="U159" s="12" t="s">
        <v>148</v>
      </c>
      <c r="W159" s="12" t="s">
        <v>83</v>
      </c>
      <c r="Y159" s="12" t="s">
        <v>307</v>
      </c>
      <c r="AA159" s="12">
        <v>3</v>
      </c>
      <c r="AC159" s="12" t="s">
        <v>61</v>
      </c>
      <c r="AD159" s="13"/>
      <c r="AE159" s="13"/>
      <c r="AF159" s="13" t="s">
        <v>31</v>
      </c>
      <c r="AG159" s="13"/>
      <c r="AH159" s="13"/>
      <c r="AI159" s="13"/>
      <c r="AJ159" s="13"/>
      <c r="AK159" s="13"/>
      <c r="AL159" s="13"/>
      <c r="AM159" s="13"/>
      <c r="AN159" s="12" t="s">
        <v>75</v>
      </c>
      <c r="AP159" s="12">
        <v>20</v>
      </c>
      <c r="AQ159" s="12">
        <v>6</v>
      </c>
      <c r="AR159" s="12">
        <v>6</v>
      </c>
      <c r="AS159" s="12" t="s">
        <v>874</v>
      </c>
      <c r="AT159" s="12" t="s">
        <v>77</v>
      </c>
      <c r="AV159" s="12">
        <v>9</v>
      </c>
      <c r="AW159" s="12" t="s">
        <v>874</v>
      </c>
    </row>
    <row r="160" spans="1:51" s="12" customFormat="1" x14ac:dyDescent="0.3">
      <c r="A160" s="12">
        <v>168</v>
      </c>
      <c r="B160" s="13" t="s">
        <v>2</v>
      </c>
      <c r="C160" s="13"/>
      <c r="D160" s="13" t="s">
        <v>4</v>
      </c>
      <c r="E160" s="13"/>
      <c r="F160" s="13"/>
      <c r="G160" s="13"/>
      <c r="H160" s="14">
        <v>39</v>
      </c>
      <c r="I160" s="14" t="str">
        <f t="shared" si="2"/>
        <v>Millennial Adults</v>
      </c>
      <c r="J160" s="12">
        <v>7</v>
      </c>
      <c r="K160" s="12">
        <v>20</v>
      </c>
      <c r="L160" s="12">
        <v>15</v>
      </c>
      <c r="M160" s="12">
        <v>2</v>
      </c>
      <c r="N160" s="12" t="s">
        <v>227</v>
      </c>
      <c r="O160" s="12">
        <v>0</v>
      </c>
      <c r="Q160" s="12" t="s">
        <v>875</v>
      </c>
      <c r="R160" s="12" t="s">
        <v>3412</v>
      </c>
      <c r="T160" s="12">
        <v>1</v>
      </c>
      <c r="U160" s="12" t="s">
        <v>409</v>
      </c>
      <c r="W160" s="12" t="s">
        <v>83</v>
      </c>
      <c r="Y160" s="12" t="s">
        <v>158</v>
      </c>
      <c r="AA160" s="12">
        <v>13</v>
      </c>
      <c r="AB160" s="12" t="s">
        <v>876</v>
      </c>
      <c r="AC160" s="12" t="s">
        <v>74</v>
      </c>
      <c r="AD160" s="13"/>
      <c r="AE160" s="13"/>
      <c r="AF160" s="13"/>
      <c r="AG160" s="13" t="s">
        <v>32</v>
      </c>
      <c r="AH160" s="13" t="s">
        <v>33</v>
      </c>
      <c r="AI160" s="13"/>
      <c r="AJ160" s="13"/>
      <c r="AK160" s="13"/>
      <c r="AL160" s="13"/>
      <c r="AM160" s="13"/>
      <c r="AN160" s="12" t="s">
        <v>75</v>
      </c>
      <c r="AP160" s="12">
        <v>5</v>
      </c>
      <c r="AQ160" s="12">
        <v>1</v>
      </c>
      <c r="AR160" s="12">
        <v>10</v>
      </c>
      <c r="AS160" s="12" t="s">
        <v>877</v>
      </c>
      <c r="AT160" s="12" t="s">
        <v>77</v>
      </c>
      <c r="AV160" s="12">
        <v>8</v>
      </c>
      <c r="AW160" s="12" t="s">
        <v>878</v>
      </c>
      <c r="AX160" s="12" t="s">
        <v>879</v>
      </c>
    </row>
    <row r="161" spans="1:51" s="12" customFormat="1" x14ac:dyDescent="0.3">
      <c r="A161" s="12">
        <v>169</v>
      </c>
      <c r="B161" s="13"/>
      <c r="C161" s="13" t="s">
        <v>3</v>
      </c>
      <c r="D161" s="13"/>
      <c r="E161" s="13"/>
      <c r="F161" s="13"/>
      <c r="G161" s="13"/>
      <c r="H161" s="14">
        <v>35</v>
      </c>
      <c r="I161" s="14" t="str">
        <f t="shared" si="2"/>
        <v>Millennial Adults</v>
      </c>
      <c r="J161" s="12">
        <v>6</v>
      </c>
      <c r="K161" s="12">
        <v>180</v>
      </c>
      <c r="L161" s="12">
        <v>5</v>
      </c>
      <c r="M161" s="12">
        <v>2</v>
      </c>
      <c r="N161" s="12" t="s">
        <v>135</v>
      </c>
      <c r="O161" s="12">
        <v>0</v>
      </c>
      <c r="P161" s="12" t="s">
        <v>55</v>
      </c>
      <c r="R161" s="12" t="s">
        <v>3422</v>
      </c>
      <c r="T161" s="12">
        <v>1</v>
      </c>
      <c r="U161" s="12" t="s">
        <v>148</v>
      </c>
      <c r="W161" s="12" t="s">
        <v>83</v>
      </c>
      <c r="Y161" s="12" t="s">
        <v>233</v>
      </c>
      <c r="AA161" s="12">
        <v>2</v>
      </c>
      <c r="AB161" s="12" t="s">
        <v>880</v>
      </c>
      <c r="AC161" s="12" t="s">
        <v>61</v>
      </c>
      <c r="AD161" s="13"/>
      <c r="AE161" s="13"/>
      <c r="AF161" s="13" t="s">
        <v>31</v>
      </c>
      <c r="AG161" s="13"/>
      <c r="AH161" s="13"/>
      <c r="AI161" s="13"/>
      <c r="AJ161" s="13"/>
      <c r="AK161" s="13"/>
      <c r="AL161" s="13"/>
      <c r="AM161" s="13"/>
      <c r="AN161" s="12" t="s">
        <v>75</v>
      </c>
      <c r="AP161" s="12">
        <v>6</v>
      </c>
      <c r="AQ161" s="12">
        <v>4</v>
      </c>
      <c r="AR161" s="12">
        <v>80</v>
      </c>
      <c r="AS161" s="12" t="s">
        <v>881</v>
      </c>
      <c r="AT161" s="12" t="s">
        <v>66</v>
      </c>
      <c r="AV161" s="12">
        <v>10</v>
      </c>
      <c r="AW161" s="12" t="s">
        <v>882</v>
      </c>
      <c r="AX161" s="12" t="s">
        <v>883</v>
      </c>
      <c r="AY161" s="12" t="s">
        <v>884</v>
      </c>
    </row>
    <row r="162" spans="1:51" s="12" customFormat="1" x14ac:dyDescent="0.3">
      <c r="A162" s="12">
        <v>170</v>
      </c>
      <c r="B162" s="13" t="s">
        <v>2</v>
      </c>
      <c r="C162" s="13" t="s">
        <v>3</v>
      </c>
      <c r="D162" s="13" t="s">
        <v>4</v>
      </c>
      <c r="E162" s="13"/>
      <c r="F162" s="13" t="s">
        <v>6</v>
      </c>
      <c r="G162" s="13"/>
      <c r="H162" s="14">
        <v>26</v>
      </c>
      <c r="I162" s="14" t="str">
        <f t="shared" si="2"/>
        <v>YoungMillennials</v>
      </c>
      <c r="J162" s="12">
        <v>8</v>
      </c>
      <c r="K162" s="12">
        <v>15</v>
      </c>
      <c r="L162" s="12">
        <v>10</v>
      </c>
      <c r="M162" s="12">
        <v>2</v>
      </c>
      <c r="N162" s="12" t="s">
        <v>91</v>
      </c>
      <c r="O162" s="12">
        <v>1</v>
      </c>
      <c r="P162" s="12" t="s">
        <v>70</v>
      </c>
      <c r="R162" s="12" t="s">
        <v>3412</v>
      </c>
      <c r="T162" s="12">
        <v>1</v>
      </c>
      <c r="U162" s="12" t="s">
        <v>7</v>
      </c>
      <c r="W162" s="12" t="s">
        <v>113</v>
      </c>
      <c r="Y162" s="12" t="s">
        <v>94</v>
      </c>
      <c r="AA162" s="12">
        <v>3</v>
      </c>
      <c r="AB162" s="12" t="s">
        <v>885</v>
      </c>
      <c r="AC162" s="12" t="s">
        <v>365</v>
      </c>
      <c r="AD162" s="13"/>
      <c r="AE162" s="13"/>
      <c r="AF162" s="13"/>
      <c r="AG162" s="13"/>
      <c r="AH162" s="13"/>
      <c r="AI162" s="13" t="s">
        <v>34</v>
      </c>
      <c r="AJ162" s="13"/>
      <c r="AK162" s="13"/>
      <c r="AL162" s="13"/>
      <c r="AM162" s="13" t="s">
        <v>886</v>
      </c>
      <c r="AN162" s="12" t="s">
        <v>87</v>
      </c>
      <c r="AP162" s="12">
        <v>4</v>
      </c>
      <c r="AQ162" s="12">
        <v>2</v>
      </c>
      <c r="AR162" s="12">
        <v>6</v>
      </c>
      <c r="AS162" s="12" t="s">
        <v>887</v>
      </c>
      <c r="AT162" s="12" t="s">
        <v>77</v>
      </c>
      <c r="AV162" s="12">
        <v>10</v>
      </c>
      <c r="AW162" s="12" t="s">
        <v>888</v>
      </c>
      <c r="AX162" s="12" t="s">
        <v>889</v>
      </c>
    </row>
    <row r="163" spans="1:51" s="12" customFormat="1" x14ac:dyDescent="0.3">
      <c r="A163" s="12">
        <v>171</v>
      </c>
      <c r="B163" s="13"/>
      <c r="C163" s="13" t="s">
        <v>3</v>
      </c>
      <c r="D163" s="13"/>
      <c r="E163" s="13"/>
      <c r="F163" s="13"/>
      <c r="G163" s="13"/>
      <c r="H163" s="14">
        <v>37</v>
      </c>
      <c r="I163" s="14" t="str">
        <f t="shared" si="2"/>
        <v>Millennial Adults</v>
      </c>
      <c r="J163" s="12">
        <v>7</v>
      </c>
      <c r="K163" s="12">
        <v>8</v>
      </c>
      <c r="L163" s="12">
        <v>10</v>
      </c>
      <c r="M163" s="12">
        <v>10</v>
      </c>
      <c r="N163" s="12" t="s">
        <v>123</v>
      </c>
      <c r="O163" s="12">
        <v>1</v>
      </c>
      <c r="P163" s="12" t="s">
        <v>70</v>
      </c>
      <c r="R163" s="12" t="s">
        <v>3411</v>
      </c>
      <c r="T163" s="12">
        <v>1</v>
      </c>
      <c r="V163" s="12" t="s">
        <v>890</v>
      </c>
      <c r="W163" s="12" t="s">
        <v>113</v>
      </c>
      <c r="Y163" s="12" t="s">
        <v>94</v>
      </c>
      <c r="AA163" s="12">
        <v>12</v>
      </c>
      <c r="AB163" s="12" t="s">
        <v>891</v>
      </c>
      <c r="AC163" s="12" t="s">
        <v>74</v>
      </c>
      <c r="AD163" s="13"/>
      <c r="AE163" s="13"/>
      <c r="AF163" s="13"/>
      <c r="AG163" s="13"/>
      <c r="AH163" s="13"/>
      <c r="AI163" s="13" t="s">
        <v>34</v>
      </c>
      <c r="AJ163" s="13"/>
      <c r="AK163" s="13"/>
      <c r="AL163" s="13"/>
      <c r="AM163" s="13"/>
      <c r="AN163" s="12" t="s">
        <v>62</v>
      </c>
      <c r="AP163" s="12">
        <v>5</v>
      </c>
      <c r="AQ163" s="12">
        <v>1</v>
      </c>
      <c r="AR163" s="12">
        <v>5</v>
      </c>
      <c r="AS163" s="12" t="s">
        <v>892</v>
      </c>
      <c r="AT163" s="12" t="s">
        <v>77</v>
      </c>
      <c r="AV163" s="12">
        <v>10</v>
      </c>
      <c r="AW163" s="12" t="s">
        <v>893</v>
      </c>
      <c r="AX163" s="12" t="s">
        <v>894</v>
      </c>
      <c r="AY163" s="12" t="s">
        <v>895</v>
      </c>
    </row>
    <row r="164" spans="1:51" s="12" customFormat="1" x14ac:dyDescent="0.3">
      <c r="A164" s="12">
        <v>172</v>
      </c>
      <c r="B164" s="13"/>
      <c r="C164" s="13" t="s">
        <v>3</v>
      </c>
      <c r="D164" s="13"/>
      <c r="E164" s="13"/>
      <c r="F164" s="13" t="s">
        <v>6</v>
      </c>
      <c r="G164" s="13"/>
      <c r="H164" s="14">
        <v>43</v>
      </c>
      <c r="I164" s="14" t="str">
        <f t="shared" si="2"/>
        <v>YoungGenX</v>
      </c>
      <c r="J164" s="12">
        <v>7</v>
      </c>
      <c r="K164" s="12">
        <v>120</v>
      </c>
      <c r="L164" s="12">
        <v>10</v>
      </c>
      <c r="M164" s="12">
        <v>10</v>
      </c>
      <c r="N164" s="12" t="s">
        <v>227</v>
      </c>
      <c r="O164" s="12">
        <v>1</v>
      </c>
      <c r="P164" s="12" t="s">
        <v>70</v>
      </c>
      <c r="R164" s="12" t="s">
        <v>3422</v>
      </c>
      <c r="T164" s="12">
        <v>1</v>
      </c>
      <c r="U164" s="12" t="s">
        <v>215</v>
      </c>
      <c r="W164" s="12" t="s">
        <v>58</v>
      </c>
      <c r="Y164" s="12" t="s">
        <v>94</v>
      </c>
      <c r="AA164" s="12">
        <v>21</v>
      </c>
      <c r="AB164" s="12" t="s">
        <v>896</v>
      </c>
      <c r="AC164" s="12" t="s">
        <v>86</v>
      </c>
      <c r="AD164" s="13"/>
      <c r="AE164" s="13"/>
      <c r="AF164" s="13"/>
      <c r="AG164" s="13"/>
      <c r="AH164" s="13" t="s">
        <v>33</v>
      </c>
      <c r="AI164" s="13"/>
      <c r="AJ164" s="13"/>
      <c r="AK164" s="13"/>
      <c r="AL164" s="13"/>
      <c r="AM164" s="13"/>
      <c r="AN164" s="12" t="s">
        <v>75</v>
      </c>
      <c r="AP164" s="12">
        <v>6</v>
      </c>
      <c r="AQ164" s="12">
        <v>6</v>
      </c>
      <c r="AR164" s="12">
        <v>20</v>
      </c>
      <c r="AS164" s="12" t="s">
        <v>897</v>
      </c>
      <c r="AT164" s="12" t="s">
        <v>77</v>
      </c>
      <c r="AV164" s="12">
        <v>10</v>
      </c>
      <c r="AW164" s="12" t="s">
        <v>898</v>
      </c>
      <c r="AX164" s="12" t="s">
        <v>118</v>
      </c>
      <c r="AY164" s="12" t="s">
        <v>899</v>
      </c>
    </row>
    <row r="165" spans="1:51" s="12" customFormat="1" x14ac:dyDescent="0.3">
      <c r="A165" s="12">
        <v>173</v>
      </c>
      <c r="B165" s="13" t="s">
        <v>2</v>
      </c>
      <c r="C165" s="13"/>
      <c r="D165" s="13"/>
      <c r="E165" s="13"/>
      <c r="F165" s="13"/>
      <c r="G165" s="13"/>
      <c r="H165" s="14">
        <v>59</v>
      </c>
      <c r="I165" s="14" t="str">
        <f t="shared" si="2"/>
        <v>OlderGenX</v>
      </c>
      <c r="J165" s="12">
        <v>6</v>
      </c>
      <c r="K165" s="12">
        <v>0</v>
      </c>
      <c r="L165" s="12">
        <v>6</v>
      </c>
      <c r="M165" s="12">
        <v>50</v>
      </c>
      <c r="N165" s="12" t="s">
        <v>123</v>
      </c>
      <c r="O165" s="12">
        <v>1</v>
      </c>
      <c r="P165" s="12" t="s">
        <v>70</v>
      </c>
      <c r="R165" s="12" t="s">
        <v>3412</v>
      </c>
      <c r="T165" s="12">
        <v>1</v>
      </c>
      <c r="U165" s="12" t="s">
        <v>467</v>
      </c>
      <c r="W165" s="12" t="s">
        <v>125</v>
      </c>
      <c r="Z165" s="12" t="s">
        <v>900</v>
      </c>
      <c r="AA165" s="12">
        <v>21</v>
      </c>
      <c r="AB165" s="12" t="s">
        <v>901</v>
      </c>
      <c r="AC165" s="12" t="s">
        <v>74</v>
      </c>
      <c r="AD165" s="13"/>
      <c r="AE165" s="13"/>
      <c r="AF165" s="13"/>
      <c r="AG165" s="13"/>
      <c r="AH165" s="13"/>
      <c r="AI165" s="13" t="s">
        <v>34</v>
      </c>
      <c r="AJ165" s="13"/>
      <c r="AK165" s="13"/>
      <c r="AL165" s="13"/>
      <c r="AM165" s="13"/>
      <c r="AN165" s="12" t="s">
        <v>62</v>
      </c>
      <c r="AP165" s="12">
        <v>5</v>
      </c>
      <c r="AQ165" s="12">
        <v>5</v>
      </c>
      <c r="AR165" s="12">
        <v>6</v>
      </c>
      <c r="AS165" s="12" t="s">
        <v>902</v>
      </c>
      <c r="AT165" s="12" t="s">
        <v>66</v>
      </c>
      <c r="AV165" s="12">
        <v>9</v>
      </c>
      <c r="AW165" s="12" t="s">
        <v>903</v>
      </c>
      <c r="AX165" s="12" t="s">
        <v>904</v>
      </c>
      <c r="AY165" s="12" t="s">
        <v>905</v>
      </c>
    </row>
    <row r="166" spans="1:51" s="12" customFormat="1" x14ac:dyDescent="0.3">
      <c r="A166" s="12">
        <v>174</v>
      </c>
      <c r="B166" s="13" t="s">
        <v>2</v>
      </c>
      <c r="C166" s="13" t="s">
        <v>3</v>
      </c>
      <c r="D166" s="13"/>
      <c r="E166" s="13"/>
      <c r="F166" s="13" t="s">
        <v>6</v>
      </c>
      <c r="G166" s="13"/>
      <c r="H166" s="14">
        <v>34</v>
      </c>
      <c r="I166" s="14" t="str">
        <f t="shared" si="2"/>
        <v>Millennial Adults</v>
      </c>
      <c r="J166" s="12">
        <v>6</v>
      </c>
      <c r="K166" s="12">
        <v>30</v>
      </c>
      <c r="L166" s="12">
        <v>12</v>
      </c>
      <c r="M166" s="12">
        <v>120</v>
      </c>
      <c r="N166" s="12" t="s">
        <v>54</v>
      </c>
      <c r="O166" s="12">
        <v>0</v>
      </c>
      <c r="P166" s="12" t="s">
        <v>70</v>
      </c>
      <c r="R166" s="12" t="s">
        <v>3412</v>
      </c>
      <c r="T166" s="12">
        <v>1</v>
      </c>
      <c r="U166" s="12" t="s">
        <v>7</v>
      </c>
      <c r="W166" s="12" t="s">
        <v>83</v>
      </c>
      <c r="Y166" s="12" t="s">
        <v>274</v>
      </c>
      <c r="AA166" s="12">
        <v>9</v>
      </c>
      <c r="AC166" s="12" t="s">
        <v>61</v>
      </c>
      <c r="AD166" s="13"/>
      <c r="AE166" s="13"/>
      <c r="AF166" s="13"/>
      <c r="AG166" s="13"/>
      <c r="AH166" s="13"/>
      <c r="AI166" s="13" t="s">
        <v>34</v>
      </c>
      <c r="AJ166" s="13"/>
      <c r="AK166" s="13"/>
      <c r="AL166" s="13"/>
      <c r="AM166" s="13"/>
      <c r="AN166" s="12" t="s">
        <v>75</v>
      </c>
      <c r="AP166" s="12">
        <v>3</v>
      </c>
      <c r="AQ166" s="12">
        <v>3</v>
      </c>
      <c r="AR166" s="12">
        <v>16</v>
      </c>
      <c r="AS166" s="12" t="s">
        <v>906</v>
      </c>
      <c r="AT166" s="12" t="s">
        <v>77</v>
      </c>
      <c r="AV166" s="12">
        <v>6</v>
      </c>
      <c r="AW166" s="12" t="s">
        <v>907</v>
      </c>
    </row>
    <row r="167" spans="1:51" s="12" customFormat="1" x14ac:dyDescent="0.3">
      <c r="A167" s="12">
        <v>175</v>
      </c>
      <c r="B167" s="13"/>
      <c r="C167" s="13" t="s">
        <v>3</v>
      </c>
      <c r="D167" s="13"/>
      <c r="E167" s="13"/>
      <c r="F167" s="13"/>
      <c r="G167" s="13"/>
      <c r="H167" s="14">
        <v>24</v>
      </c>
      <c r="I167" s="14" t="str">
        <f t="shared" si="2"/>
        <v>YoungMillennials</v>
      </c>
      <c r="J167" s="12">
        <v>8</v>
      </c>
      <c r="K167" s="12">
        <v>10</v>
      </c>
      <c r="L167" s="12">
        <v>10</v>
      </c>
      <c r="M167" s="12">
        <v>8</v>
      </c>
      <c r="N167" s="12" t="s">
        <v>227</v>
      </c>
      <c r="O167" s="12">
        <v>1</v>
      </c>
      <c r="P167" s="12" t="s">
        <v>124</v>
      </c>
      <c r="R167" s="12" t="s">
        <v>3412</v>
      </c>
      <c r="T167" s="12">
        <v>1</v>
      </c>
      <c r="U167" s="12" t="s">
        <v>215</v>
      </c>
      <c r="W167" s="12" t="s">
        <v>83</v>
      </c>
      <c r="Z167" s="12" t="s">
        <v>908</v>
      </c>
      <c r="AA167" s="12">
        <v>1</v>
      </c>
      <c r="AB167" s="12" t="s">
        <v>909</v>
      </c>
      <c r="AC167" s="12" t="s">
        <v>86</v>
      </c>
      <c r="AD167" s="13"/>
      <c r="AE167" s="13"/>
      <c r="AF167" s="13"/>
      <c r="AG167" s="13"/>
      <c r="AH167" s="13" t="s">
        <v>33</v>
      </c>
      <c r="AI167" s="13"/>
      <c r="AJ167" s="13"/>
      <c r="AK167" s="13"/>
      <c r="AL167" s="13"/>
      <c r="AM167" s="13"/>
      <c r="AN167" s="12" t="s">
        <v>62</v>
      </c>
      <c r="AP167" s="12">
        <v>2</v>
      </c>
      <c r="AQ167" s="12">
        <v>5</v>
      </c>
      <c r="AR167" s="12">
        <v>15</v>
      </c>
      <c r="AS167" s="12" t="s">
        <v>910</v>
      </c>
      <c r="AT167" s="12" t="s">
        <v>77</v>
      </c>
      <c r="AV167" s="12">
        <v>10</v>
      </c>
      <c r="AW167" s="12" t="s">
        <v>911</v>
      </c>
      <c r="AY167" s="12" t="s">
        <v>912</v>
      </c>
    </row>
    <row r="168" spans="1:51" s="12" customFormat="1" x14ac:dyDescent="0.3">
      <c r="A168" s="12">
        <v>177</v>
      </c>
      <c r="B168" s="13"/>
      <c r="C168" s="13"/>
      <c r="D168" s="13"/>
      <c r="E168" s="13"/>
      <c r="F168" s="13" t="s">
        <v>6</v>
      </c>
      <c r="G168" s="13"/>
      <c r="H168" s="14">
        <v>39</v>
      </c>
      <c r="I168" s="14" t="str">
        <f t="shared" si="2"/>
        <v>Millennial Adults</v>
      </c>
      <c r="J168" s="12">
        <v>6</v>
      </c>
      <c r="K168" s="12">
        <v>60</v>
      </c>
      <c r="L168" s="12">
        <v>10</v>
      </c>
      <c r="M168" s="12">
        <v>12</v>
      </c>
      <c r="N168" s="12" t="s">
        <v>54</v>
      </c>
      <c r="O168" s="12">
        <v>0</v>
      </c>
      <c r="P168" s="12" t="s">
        <v>124</v>
      </c>
      <c r="R168" s="12" t="s">
        <v>3412</v>
      </c>
      <c r="T168" s="12">
        <v>1</v>
      </c>
      <c r="U168" s="12" t="s">
        <v>157</v>
      </c>
      <c r="W168" s="12" t="s">
        <v>144</v>
      </c>
      <c r="Y168" s="12" t="s">
        <v>94</v>
      </c>
      <c r="AA168" s="12">
        <v>6</v>
      </c>
      <c r="AB168" s="12" t="s">
        <v>917</v>
      </c>
      <c r="AC168" s="12" t="s">
        <v>74</v>
      </c>
      <c r="AD168" s="13"/>
      <c r="AE168" s="13"/>
      <c r="AF168" s="13"/>
      <c r="AG168" s="13" t="s">
        <v>32</v>
      </c>
      <c r="AH168" s="13"/>
      <c r="AI168" s="13" t="s">
        <v>34</v>
      </c>
      <c r="AJ168" s="13"/>
      <c r="AK168" s="13"/>
      <c r="AL168" s="13"/>
      <c r="AM168" s="13"/>
      <c r="AN168" s="12" t="s">
        <v>62</v>
      </c>
      <c r="AP168" s="12">
        <v>4</v>
      </c>
      <c r="AQ168" s="12">
        <v>4</v>
      </c>
      <c r="AR168" s="12">
        <v>6</v>
      </c>
      <c r="AS168" s="12" t="s">
        <v>918</v>
      </c>
      <c r="AU168" s="12" t="s">
        <v>919</v>
      </c>
      <c r="AV168" s="12">
        <v>7</v>
      </c>
      <c r="AW168" s="12" t="s">
        <v>920</v>
      </c>
      <c r="AX168" s="12" t="s">
        <v>921</v>
      </c>
      <c r="AY168" s="12" t="s">
        <v>922</v>
      </c>
    </row>
    <row r="169" spans="1:51" s="12" customFormat="1" x14ac:dyDescent="0.3">
      <c r="A169" s="12">
        <v>178</v>
      </c>
      <c r="B169" s="13" t="s">
        <v>2</v>
      </c>
      <c r="C169" s="13"/>
      <c r="D169" s="13"/>
      <c r="E169" s="13"/>
      <c r="F169" s="13" t="s">
        <v>6</v>
      </c>
      <c r="G169" s="13"/>
      <c r="H169" s="14">
        <v>34</v>
      </c>
      <c r="I169" s="14" t="str">
        <f t="shared" si="2"/>
        <v>Millennial Adults</v>
      </c>
      <c r="J169" s="12">
        <v>7</v>
      </c>
      <c r="K169" s="12">
        <v>60</v>
      </c>
      <c r="L169" s="12">
        <v>10</v>
      </c>
      <c r="M169" s="12">
        <v>1</v>
      </c>
      <c r="N169" s="12" t="s">
        <v>123</v>
      </c>
      <c r="O169" s="12">
        <v>0</v>
      </c>
      <c r="P169" s="12" t="s">
        <v>81</v>
      </c>
      <c r="R169" s="12" t="s">
        <v>3422</v>
      </c>
      <c r="T169" s="12">
        <v>1</v>
      </c>
      <c r="U169" s="12" t="s">
        <v>112</v>
      </c>
      <c r="W169" s="12" t="s">
        <v>58</v>
      </c>
      <c r="Y169" s="12" t="s">
        <v>421</v>
      </c>
      <c r="AA169" s="12">
        <v>13</v>
      </c>
      <c r="AB169" s="12" t="s">
        <v>923</v>
      </c>
      <c r="AC169" s="12" t="s">
        <v>86</v>
      </c>
      <c r="AD169" s="13"/>
      <c r="AE169" s="13"/>
      <c r="AF169" s="13"/>
      <c r="AG169" s="13"/>
      <c r="AH169" s="13"/>
      <c r="AI169" s="13" t="s">
        <v>34</v>
      </c>
      <c r="AJ169" s="13"/>
      <c r="AK169" s="13"/>
      <c r="AL169" s="13"/>
      <c r="AM169" s="13"/>
      <c r="AO169" s="12" t="s">
        <v>924</v>
      </c>
      <c r="AP169" s="12">
        <v>6</v>
      </c>
      <c r="AQ169" s="12">
        <v>16</v>
      </c>
      <c r="AR169" s="12">
        <v>12</v>
      </c>
      <c r="AS169" s="12" t="s">
        <v>925</v>
      </c>
      <c r="AT169" s="12" t="s">
        <v>77</v>
      </c>
      <c r="AV169" s="12">
        <v>10</v>
      </c>
      <c r="AW169" s="12" t="s">
        <v>926</v>
      </c>
      <c r="AX169" s="12" t="s">
        <v>927</v>
      </c>
      <c r="AY169" s="12" t="s">
        <v>928</v>
      </c>
    </row>
    <row r="170" spans="1:51" s="12" customFormat="1" x14ac:dyDescent="0.3">
      <c r="A170" s="12">
        <v>179</v>
      </c>
      <c r="B170" s="13"/>
      <c r="C170" s="13"/>
      <c r="D170" s="13" t="s">
        <v>4</v>
      </c>
      <c r="E170" s="13" t="s">
        <v>5</v>
      </c>
      <c r="F170" s="13" t="s">
        <v>6</v>
      </c>
      <c r="G170" s="13"/>
      <c r="H170" s="14">
        <v>23</v>
      </c>
      <c r="I170" s="14" t="str">
        <f t="shared" si="2"/>
        <v>GenZ</v>
      </c>
      <c r="J170" s="12">
        <v>7</v>
      </c>
      <c r="K170" s="12">
        <v>90</v>
      </c>
      <c r="L170" s="12">
        <v>5</v>
      </c>
      <c r="M170" s="12">
        <v>15</v>
      </c>
      <c r="N170" s="12" t="s">
        <v>69</v>
      </c>
      <c r="O170" s="12">
        <v>0</v>
      </c>
      <c r="P170" s="12" t="s">
        <v>70</v>
      </c>
      <c r="R170" s="12" t="s">
        <v>3410</v>
      </c>
      <c r="T170" s="12">
        <v>0</v>
      </c>
      <c r="AC170" s="12" t="s">
        <v>61</v>
      </c>
      <c r="AD170" s="13"/>
      <c r="AE170" s="13"/>
      <c r="AF170" s="13"/>
      <c r="AG170" s="13" t="s">
        <v>32</v>
      </c>
      <c r="AH170" s="13"/>
      <c r="AI170" s="13"/>
      <c r="AJ170" s="13"/>
      <c r="AK170" s="13"/>
      <c r="AL170" s="13"/>
      <c r="AM170" s="13"/>
      <c r="AN170" s="12" t="s">
        <v>75</v>
      </c>
      <c r="AP170" s="12">
        <v>12</v>
      </c>
      <c r="AQ170" s="12">
        <v>6</v>
      </c>
      <c r="AR170" s="12">
        <v>30</v>
      </c>
      <c r="AS170" s="12" t="s">
        <v>929</v>
      </c>
      <c r="AT170" s="12" t="s">
        <v>66</v>
      </c>
      <c r="AV170" s="12">
        <v>10</v>
      </c>
      <c r="AW170" s="12" t="s">
        <v>930</v>
      </c>
      <c r="AX170" s="12" t="s">
        <v>931</v>
      </c>
      <c r="AY170" s="12" t="s">
        <v>932</v>
      </c>
    </row>
    <row r="171" spans="1:51" s="12" customFormat="1" x14ac:dyDescent="0.3">
      <c r="A171" s="12">
        <v>180</v>
      </c>
      <c r="B171" s="13" t="s">
        <v>2</v>
      </c>
      <c r="C171" s="13"/>
      <c r="D171" s="13"/>
      <c r="E171" s="13"/>
      <c r="F171" s="13" t="s">
        <v>6</v>
      </c>
      <c r="G171" s="13"/>
      <c r="H171" s="14">
        <v>31</v>
      </c>
      <c r="I171" s="14" t="str">
        <f t="shared" si="2"/>
        <v>Millennial Adults</v>
      </c>
      <c r="J171" s="12">
        <v>6</v>
      </c>
      <c r="K171" s="12">
        <v>300</v>
      </c>
      <c r="L171" s="12">
        <v>15</v>
      </c>
      <c r="M171" s="12">
        <v>20</v>
      </c>
      <c r="N171" s="12" t="s">
        <v>69</v>
      </c>
      <c r="O171" s="12">
        <v>1</v>
      </c>
      <c r="P171" s="12" t="s">
        <v>55</v>
      </c>
      <c r="R171" s="12" t="s">
        <v>3412</v>
      </c>
      <c r="T171" s="12">
        <v>1</v>
      </c>
      <c r="U171" s="12" t="s">
        <v>92</v>
      </c>
      <c r="W171" s="12" t="s">
        <v>58</v>
      </c>
      <c r="Z171" s="12" t="s">
        <v>933</v>
      </c>
      <c r="AA171" s="12">
        <v>1</v>
      </c>
      <c r="AB171" s="12" t="s">
        <v>934</v>
      </c>
      <c r="AC171" s="12" t="s">
        <v>86</v>
      </c>
      <c r="AD171" s="13"/>
      <c r="AE171" s="13"/>
      <c r="AF171" s="13"/>
      <c r="AG171" s="13" t="s">
        <v>32</v>
      </c>
      <c r="AH171" s="13"/>
      <c r="AI171" s="13"/>
      <c r="AJ171" s="13"/>
      <c r="AK171" s="13"/>
      <c r="AL171" s="13"/>
      <c r="AM171" s="13"/>
      <c r="AN171" s="12" t="s">
        <v>87</v>
      </c>
      <c r="AP171" s="12">
        <v>10</v>
      </c>
      <c r="AQ171" s="12">
        <v>5</v>
      </c>
      <c r="AR171" s="12">
        <v>20</v>
      </c>
      <c r="AS171" s="12" t="s">
        <v>936</v>
      </c>
      <c r="AU171" s="12" t="s">
        <v>937</v>
      </c>
      <c r="AV171" s="12">
        <v>10</v>
      </c>
      <c r="AW171" s="12" t="s">
        <v>938</v>
      </c>
      <c r="AX171" s="12" t="s">
        <v>939</v>
      </c>
      <c r="AY171" s="12" t="s">
        <v>940</v>
      </c>
    </row>
    <row r="172" spans="1:51" s="12" customFormat="1" x14ac:dyDescent="0.3">
      <c r="A172" s="12">
        <v>181</v>
      </c>
      <c r="B172" s="13" t="s">
        <v>2</v>
      </c>
      <c r="C172" s="13"/>
      <c r="D172" s="13"/>
      <c r="E172" s="13"/>
      <c r="F172" s="13"/>
      <c r="G172" s="13"/>
      <c r="H172" s="14">
        <v>23</v>
      </c>
      <c r="I172" s="14" t="str">
        <f t="shared" si="2"/>
        <v>GenZ</v>
      </c>
      <c r="J172" s="12">
        <v>7</v>
      </c>
      <c r="K172" s="12">
        <v>0</v>
      </c>
      <c r="L172" s="12">
        <v>6</v>
      </c>
      <c r="M172" s="12">
        <v>5</v>
      </c>
      <c r="N172" s="12" t="s">
        <v>123</v>
      </c>
      <c r="O172" s="12">
        <v>1</v>
      </c>
      <c r="P172" s="12" t="s">
        <v>100</v>
      </c>
      <c r="R172" s="12" t="s">
        <v>3412</v>
      </c>
      <c r="T172" s="12">
        <v>0</v>
      </c>
      <c r="AC172" s="12" t="s">
        <v>365</v>
      </c>
      <c r="AD172" s="13"/>
      <c r="AE172" s="13"/>
      <c r="AF172" s="13"/>
      <c r="AG172" s="13" t="s">
        <v>32</v>
      </c>
      <c r="AH172" s="13"/>
      <c r="AI172" s="13"/>
      <c r="AJ172" s="13"/>
      <c r="AK172" s="13"/>
      <c r="AL172" s="13"/>
      <c r="AM172" s="13"/>
      <c r="AN172" s="12" t="s">
        <v>75</v>
      </c>
      <c r="AP172" s="12">
        <v>6</v>
      </c>
      <c r="AQ172" s="12">
        <v>8</v>
      </c>
      <c r="AR172" s="12">
        <v>5</v>
      </c>
      <c r="AS172" s="12" t="s">
        <v>941</v>
      </c>
      <c r="AT172" s="12" t="s">
        <v>66</v>
      </c>
      <c r="AV172" s="12">
        <v>9</v>
      </c>
      <c r="AW172" s="12" t="s">
        <v>942</v>
      </c>
      <c r="AX172" s="12" t="s">
        <v>943</v>
      </c>
      <c r="AY172" s="12" t="s">
        <v>944</v>
      </c>
    </row>
    <row r="173" spans="1:51" s="12" customFormat="1" x14ac:dyDescent="0.3">
      <c r="A173" s="12">
        <v>182</v>
      </c>
      <c r="B173" s="13"/>
      <c r="C173" s="13"/>
      <c r="D173" s="13"/>
      <c r="E173" s="13"/>
      <c r="F173" s="13" t="s">
        <v>6</v>
      </c>
      <c r="G173" s="13"/>
      <c r="H173" s="14">
        <v>26</v>
      </c>
      <c r="I173" s="14" t="str">
        <f t="shared" si="2"/>
        <v>YoungMillennials</v>
      </c>
      <c r="J173" s="12">
        <v>7</v>
      </c>
      <c r="K173" s="12">
        <v>30</v>
      </c>
      <c r="L173" s="12">
        <v>7</v>
      </c>
      <c r="M173" s="12">
        <v>12</v>
      </c>
      <c r="N173" s="12" t="s">
        <v>99</v>
      </c>
      <c r="O173" s="12">
        <v>1</v>
      </c>
      <c r="P173" s="12" t="s">
        <v>70</v>
      </c>
      <c r="R173" s="12" t="s">
        <v>3410</v>
      </c>
      <c r="T173" s="12">
        <v>0</v>
      </c>
      <c r="AC173" s="12" t="s">
        <v>61</v>
      </c>
      <c r="AD173" s="13"/>
      <c r="AE173" s="13"/>
      <c r="AF173" s="13"/>
      <c r="AG173" s="13" t="s">
        <v>32</v>
      </c>
      <c r="AH173" s="13"/>
      <c r="AI173" s="13"/>
      <c r="AJ173" s="13"/>
      <c r="AK173" s="13"/>
      <c r="AL173" s="13"/>
      <c r="AM173" s="13"/>
      <c r="AN173" s="12" t="s">
        <v>75</v>
      </c>
      <c r="AP173" s="12">
        <v>20</v>
      </c>
      <c r="AQ173" s="12">
        <v>20</v>
      </c>
      <c r="AR173" s="12">
        <v>20</v>
      </c>
      <c r="AS173" s="12" t="s">
        <v>945</v>
      </c>
      <c r="AT173" s="12" t="s">
        <v>77</v>
      </c>
      <c r="AV173" s="12">
        <v>10</v>
      </c>
      <c r="AW173" s="12" t="s">
        <v>946</v>
      </c>
      <c r="AX173" s="12" t="s">
        <v>947</v>
      </c>
      <c r="AY173" s="12" t="s">
        <v>171</v>
      </c>
    </row>
    <row r="174" spans="1:51" s="12" customFormat="1" x14ac:dyDescent="0.3">
      <c r="A174" s="12">
        <v>183</v>
      </c>
      <c r="B174" s="13"/>
      <c r="C174" s="13"/>
      <c r="D174" s="13"/>
      <c r="E174" s="13"/>
      <c r="F174" s="13" t="s">
        <v>6</v>
      </c>
      <c r="G174" s="13"/>
      <c r="H174" s="14">
        <v>39</v>
      </c>
      <c r="I174" s="14" t="str">
        <f t="shared" si="2"/>
        <v>Millennial Adults</v>
      </c>
      <c r="J174" s="12">
        <v>6</v>
      </c>
      <c r="K174" s="12">
        <v>120</v>
      </c>
      <c r="L174" s="12">
        <v>5</v>
      </c>
      <c r="M174" s="12">
        <v>3</v>
      </c>
      <c r="N174" s="12" t="s">
        <v>80</v>
      </c>
      <c r="O174" s="12">
        <v>1</v>
      </c>
      <c r="P174" s="12" t="s">
        <v>70</v>
      </c>
      <c r="R174" s="12" t="s">
        <v>3411</v>
      </c>
      <c r="T174" s="12">
        <v>1</v>
      </c>
      <c r="U174" s="12" t="s">
        <v>215</v>
      </c>
      <c r="W174" s="12" t="s">
        <v>83</v>
      </c>
      <c r="Y174" s="12" t="s">
        <v>274</v>
      </c>
      <c r="AA174" s="12">
        <v>10</v>
      </c>
      <c r="AB174" s="12" t="s">
        <v>948</v>
      </c>
      <c r="AC174" s="12" t="s">
        <v>86</v>
      </c>
      <c r="AD174" s="13"/>
      <c r="AE174" s="13"/>
      <c r="AF174" s="13"/>
      <c r="AG174" s="13"/>
      <c r="AH174" s="13"/>
      <c r="AI174" s="13" t="s">
        <v>34</v>
      </c>
      <c r="AJ174" s="13"/>
      <c r="AK174" s="13"/>
      <c r="AL174" s="13"/>
      <c r="AM174" s="13"/>
      <c r="AN174" s="12" t="s">
        <v>75</v>
      </c>
      <c r="AP174" s="12">
        <v>2</v>
      </c>
      <c r="AQ174" s="12">
        <v>2</v>
      </c>
      <c r="AR174" s="12">
        <v>12</v>
      </c>
      <c r="AS174" s="12" t="s">
        <v>949</v>
      </c>
      <c r="AT174" s="12" t="s">
        <v>77</v>
      </c>
      <c r="AV174" s="12">
        <v>10</v>
      </c>
      <c r="AW174" s="12" t="s">
        <v>950</v>
      </c>
      <c r="AX174" s="12" t="s">
        <v>951</v>
      </c>
      <c r="AY174" s="12" t="s">
        <v>952</v>
      </c>
    </row>
    <row r="175" spans="1:51" s="12" customFormat="1" x14ac:dyDescent="0.3">
      <c r="A175" s="12">
        <v>185</v>
      </c>
      <c r="B175" s="13" t="s">
        <v>2</v>
      </c>
      <c r="C175" s="13"/>
      <c r="D175" s="13"/>
      <c r="E175" s="13" t="s">
        <v>5</v>
      </c>
      <c r="F175" s="13" t="s">
        <v>6</v>
      </c>
      <c r="G175" s="13"/>
      <c r="H175" s="14">
        <v>28</v>
      </c>
      <c r="I175" s="14" t="str">
        <f t="shared" si="2"/>
        <v>YoungMillennials</v>
      </c>
      <c r="J175" s="12">
        <v>6</v>
      </c>
      <c r="K175" s="12">
        <v>45</v>
      </c>
      <c r="L175" s="12">
        <v>12</v>
      </c>
      <c r="M175" s="12">
        <v>5</v>
      </c>
      <c r="N175" s="12" t="s">
        <v>105</v>
      </c>
      <c r="O175" s="12">
        <v>0</v>
      </c>
      <c r="P175" s="12" t="s">
        <v>81</v>
      </c>
      <c r="R175" s="12" t="s">
        <v>3412</v>
      </c>
      <c r="T175" s="12">
        <v>1</v>
      </c>
      <c r="U175" s="12" t="s">
        <v>215</v>
      </c>
      <c r="W175" s="12" t="s">
        <v>144</v>
      </c>
      <c r="Y175" s="12" t="s">
        <v>222</v>
      </c>
      <c r="AA175" s="12">
        <v>2</v>
      </c>
      <c r="AB175" s="12" t="s">
        <v>957</v>
      </c>
      <c r="AC175" s="12" t="s">
        <v>61</v>
      </c>
      <c r="AD175" s="13"/>
      <c r="AE175" s="13"/>
      <c r="AF175" s="13"/>
      <c r="AG175" s="13"/>
      <c r="AH175" s="13"/>
      <c r="AI175" s="13" t="s">
        <v>34</v>
      </c>
      <c r="AJ175" s="13"/>
      <c r="AK175" s="13"/>
      <c r="AL175" s="13"/>
      <c r="AM175" s="13"/>
      <c r="AN175" s="12" t="s">
        <v>62</v>
      </c>
      <c r="AP175" s="12">
        <v>4</v>
      </c>
      <c r="AQ175" s="12">
        <v>6</v>
      </c>
      <c r="AR175" s="12">
        <v>8</v>
      </c>
      <c r="AS175" s="12" t="s">
        <v>958</v>
      </c>
      <c r="AU175" s="12" t="s">
        <v>959</v>
      </c>
      <c r="AV175" s="12">
        <v>10</v>
      </c>
      <c r="AW175" s="12" t="s">
        <v>960</v>
      </c>
      <c r="AX175" s="12" t="s">
        <v>961</v>
      </c>
      <c r="AY175" s="12" t="s">
        <v>962</v>
      </c>
    </row>
    <row r="176" spans="1:51" s="12" customFormat="1" x14ac:dyDescent="0.3">
      <c r="A176" s="12">
        <v>186</v>
      </c>
      <c r="B176" s="13" t="s">
        <v>2</v>
      </c>
      <c r="C176" s="13"/>
      <c r="D176" s="13"/>
      <c r="E176" s="13" t="s">
        <v>5</v>
      </c>
      <c r="F176" s="13" t="s">
        <v>6</v>
      </c>
      <c r="G176" s="13"/>
      <c r="H176" s="14">
        <v>36</v>
      </c>
      <c r="I176" s="14" t="str">
        <f t="shared" si="2"/>
        <v>Millennial Adults</v>
      </c>
      <c r="J176" s="12">
        <v>8</v>
      </c>
      <c r="K176" s="12">
        <v>150</v>
      </c>
      <c r="L176" s="12">
        <v>4</v>
      </c>
      <c r="M176" s="12">
        <v>12</v>
      </c>
      <c r="N176" s="12" t="s">
        <v>227</v>
      </c>
      <c r="O176" s="12">
        <v>0</v>
      </c>
      <c r="P176" s="12" t="s">
        <v>70</v>
      </c>
      <c r="S176" s="12" t="s">
        <v>963</v>
      </c>
      <c r="T176" s="12">
        <v>1</v>
      </c>
      <c r="U176" s="12" t="s">
        <v>72</v>
      </c>
      <c r="W176" s="12" t="s">
        <v>83</v>
      </c>
      <c r="Y176" s="12" t="s">
        <v>59</v>
      </c>
      <c r="AA176" s="12">
        <v>9</v>
      </c>
      <c r="AB176" s="12" t="s">
        <v>964</v>
      </c>
      <c r="AC176" s="12" t="s">
        <v>86</v>
      </c>
      <c r="AD176" s="13"/>
      <c r="AE176" s="13"/>
      <c r="AF176" s="13"/>
      <c r="AG176" s="13" t="s">
        <v>32</v>
      </c>
      <c r="AH176" s="13"/>
      <c r="AI176" s="13"/>
      <c r="AJ176" s="13"/>
      <c r="AK176" s="13"/>
      <c r="AL176" s="13"/>
      <c r="AM176" s="13"/>
      <c r="AN176" s="12" t="s">
        <v>75</v>
      </c>
      <c r="AP176" s="12">
        <v>20</v>
      </c>
      <c r="AQ176" s="12">
        <v>20</v>
      </c>
      <c r="AR176" s="12">
        <v>20</v>
      </c>
      <c r="AS176" s="12" t="s">
        <v>965</v>
      </c>
      <c r="AT176" s="12" t="s">
        <v>347</v>
      </c>
      <c r="AV176" s="12">
        <v>10</v>
      </c>
      <c r="AW176" s="12" t="s">
        <v>966</v>
      </c>
      <c r="AX176" s="12" t="s">
        <v>967</v>
      </c>
      <c r="AY176" s="12" t="s">
        <v>968</v>
      </c>
    </row>
    <row r="177" spans="1:51" s="12" customFormat="1" x14ac:dyDescent="0.3">
      <c r="A177" s="12">
        <v>187</v>
      </c>
      <c r="B177" s="13"/>
      <c r="C177" s="13"/>
      <c r="D177" s="13"/>
      <c r="E177" s="13"/>
      <c r="F177" s="13" t="s">
        <v>6</v>
      </c>
      <c r="G177" s="13"/>
      <c r="H177" s="14">
        <v>35</v>
      </c>
      <c r="I177" s="14" t="str">
        <f t="shared" si="2"/>
        <v>Millennial Adults</v>
      </c>
      <c r="J177" s="12">
        <v>8</v>
      </c>
      <c r="K177" s="12">
        <v>30</v>
      </c>
      <c r="L177" s="12">
        <v>10</v>
      </c>
      <c r="M177" s="12">
        <v>4</v>
      </c>
      <c r="N177" s="12" t="s">
        <v>80</v>
      </c>
      <c r="O177" s="12">
        <v>0</v>
      </c>
      <c r="P177" s="12" t="s">
        <v>55</v>
      </c>
      <c r="R177" s="12" t="s">
        <v>3412</v>
      </c>
      <c r="T177" s="12">
        <v>1</v>
      </c>
      <c r="U177" s="12" t="s">
        <v>137</v>
      </c>
      <c r="W177" s="12" t="s">
        <v>113</v>
      </c>
      <c r="Y177" s="12" t="s">
        <v>94</v>
      </c>
      <c r="AA177" s="12">
        <v>11</v>
      </c>
      <c r="AB177" s="12" t="s">
        <v>969</v>
      </c>
      <c r="AC177" s="12" t="s">
        <v>86</v>
      </c>
      <c r="AD177" s="13"/>
      <c r="AE177" s="13"/>
      <c r="AF177" s="13"/>
      <c r="AG177" s="13" t="s">
        <v>32</v>
      </c>
      <c r="AH177" s="13"/>
      <c r="AI177" s="13"/>
      <c r="AJ177" s="13"/>
      <c r="AK177" s="13"/>
      <c r="AL177" s="13"/>
      <c r="AM177" s="13"/>
      <c r="AN177" s="12" t="s">
        <v>87</v>
      </c>
      <c r="AP177" s="12">
        <v>6</v>
      </c>
      <c r="AQ177" s="12">
        <v>6</v>
      </c>
      <c r="AR177" s="12">
        <v>8</v>
      </c>
      <c r="AS177" s="12" t="s">
        <v>970</v>
      </c>
      <c r="AT177" s="12" t="s">
        <v>77</v>
      </c>
      <c r="AV177" s="12">
        <v>6</v>
      </c>
      <c r="AW177" s="12" t="s">
        <v>971</v>
      </c>
    </row>
    <row r="178" spans="1:51" s="12" customFormat="1" x14ac:dyDescent="0.3">
      <c r="A178" s="12">
        <v>188</v>
      </c>
      <c r="B178" s="13" t="s">
        <v>2</v>
      </c>
      <c r="C178" s="13" t="s">
        <v>3</v>
      </c>
      <c r="D178" s="13"/>
      <c r="E178" s="13"/>
      <c r="F178" s="13"/>
      <c r="G178" s="13"/>
      <c r="H178" s="14">
        <v>30</v>
      </c>
      <c r="I178" s="14" t="str">
        <f t="shared" si="2"/>
        <v>Millennial Adults</v>
      </c>
      <c r="J178" s="12">
        <v>7</v>
      </c>
      <c r="K178" s="12">
        <v>5</v>
      </c>
      <c r="L178" s="12">
        <v>10</v>
      </c>
      <c r="M178" s="12">
        <v>5</v>
      </c>
      <c r="N178" s="12" t="s">
        <v>305</v>
      </c>
      <c r="O178" s="12">
        <v>1</v>
      </c>
      <c r="P178" s="12" t="s">
        <v>70</v>
      </c>
      <c r="S178" s="12" t="s">
        <v>972</v>
      </c>
      <c r="T178" s="12">
        <v>1</v>
      </c>
      <c r="U178" s="12" t="s">
        <v>215</v>
      </c>
      <c r="W178" s="12" t="s">
        <v>83</v>
      </c>
      <c r="Y178" s="12" t="s">
        <v>495</v>
      </c>
      <c r="AA178" s="12">
        <v>4</v>
      </c>
      <c r="AB178" s="12" t="s">
        <v>973</v>
      </c>
      <c r="AC178" s="12" t="s">
        <v>86</v>
      </c>
      <c r="AD178" s="13"/>
      <c r="AE178" s="13"/>
      <c r="AF178" s="13"/>
      <c r="AG178" s="13"/>
      <c r="AH178" s="13" t="s">
        <v>33</v>
      </c>
      <c r="AI178" s="13"/>
      <c r="AJ178" s="13"/>
      <c r="AK178" s="13"/>
      <c r="AL178" s="13"/>
      <c r="AM178" s="13"/>
      <c r="AN178" s="12" t="s">
        <v>164</v>
      </c>
      <c r="AP178" s="12">
        <v>7</v>
      </c>
      <c r="AQ178" s="12">
        <v>7</v>
      </c>
      <c r="AR178" s="12">
        <v>15</v>
      </c>
      <c r="AS178" s="12" t="s">
        <v>974</v>
      </c>
      <c r="AT178" s="12" t="s">
        <v>77</v>
      </c>
      <c r="AV178" s="12">
        <v>10</v>
      </c>
      <c r="AW178" s="12" t="s">
        <v>975</v>
      </c>
      <c r="AX178" s="12" t="s">
        <v>976</v>
      </c>
    </row>
    <row r="179" spans="1:51" s="12" customFormat="1" x14ac:dyDescent="0.3">
      <c r="A179" s="12">
        <v>190</v>
      </c>
      <c r="B179" s="13" t="s">
        <v>2</v>
      </c>
      <c r="C179" s="13"/>
      <c r="D179" s="13"/>
      <c r="E179" s="13"/>
      <c r="F179" s="13"/>
      <c r="G179" s="13"/>
      <c r="H179" s="14">
        <v>35</v>
      </c>
      <c r="I179" s="14" t="str">
        <f t="shared" si="2"/>
        <v>Millennial Adults</v>
      </c>
      <c r="J179" s="12">
        <v>7</v>
      </c>
      <c r="K179" s="12">
        <v>30</v>
      </c>
      <c r="L179" s="12">
        <v>10</v>
      </c>
      <c r="M179" s="12">
        <v>3</v>
      </c>
      <c r="N179" s="12" t="s">
        <v>305</v>
      </c>
      <c r="O179" s="12">
        <v>0</v>
      </c>
      <c r="P179" s="12" t="s">
        <v>100</v>
      </c>
      <c r="R179" s="12" t="s">
        <v>3412</v>
      </c>
      <c r="T179" s="12">
        <v>1</v>
      </c>
      <c r="U179" s="12" t="s">
        <v>72</v>
      </c>
      <c r="W179" s="12" t="s">
        <v>83</v>
      </c>
      <c r="Y179" s="12" t="s">
        <v>59</v>
      </c>
      <c r="AA179" s="12">
        <v>3</v>
      </c>
      <c r="AB179" s="12" t="s">
        <v>982</v>
      </c>
      <c r="AC179" s="12" t="s">
        <v>86</v>
      </c>
      <c r="AD179" s="13"/>
      <c r="AE179" s="13"/>
      <c r="AF179" s="13"/>
      <c r="AG179" s="13" t="s">
        <v>32</v>
      </c>
      <c r="AH179" s="13"/>
      <c r="AI179" s="13"/>
      <c r="AJ179" s="13"/>
      <c r="AK179" s="13"/>
      <c r="AL179" s="13"/>
      <c r="AM179" s="13"/>
      <c r="AN179" s="12" t="s">
        <v>75</v>
      </c>
      <c r="AP179" s="12">
        <v>4</v>
      </c>
      <c r="AQ179" s="12">
        <v>2</v>
      </c>
      <c r="AR179" s="12">
        <v>8</v>
      </c>
      <c r="AS179" s="12" t="s">
        <v>983</v>
      </c>
      <c r="AT179" s="12" t="s">
        <v>77</v>
      </c>
      <c r="AV179" s="12">
        <v>9</v>
      </c>
      <c r="AW179" s="12" t="s">
        <v>984</v>
      </c>
      <c r="AX179" s="12" t="s">
        <v>408</v>
      </c>
    </row>
    <row r="180" spans="1:51" s="12" customFormat="1" x14ac:dyDescent="0.3">
      <c r="A180" s="12">
        <v>191</v>
      </c>
      <c r="B180" s="13" t="s">
        <v>2</v>
      </c>
      <c r="C180" s="13" t="s">
        <v>3</v>
      </c>
      <c r="D180" s="13" t="s">
        <v>4</v>
      </c>
      <c r="E180" s="13"/>
      <c r="F180" s="13" t="s">
        <v>6</v>
      </c>
      <c r="G180" s="13"/>
      <c r="H180" s="14">
        <v>33</v>
      </c>
      <c r="I180" s="14" t="str">
        <f t="shared" si="2"/>
        <v>Millennial Adults</v>
      </c>
      <c r="J180" s="12">
        <v>4</v>
      </c>
      <c r="K180" s="12">
        <v>20</v>
      </c>
      <c r="L180" s="12">
        <v>15</v>
      </c>
      <c r="M180" s="12">
        <v>20</v>
      </c>
      <c r="N180" s="12" t="s">
        <v>54</v>
      </c>
      <c r="O180" s="12">
        <v>1</v>
      </c>
      <c r="P180" s="12" t="s">
        <v>55</v>
      </c>
      <c r="R180" s="12" t="s">
        <v>3422</v>
      </c>
      <c r="T180" s="12">
        <v>1</v>
      </c>
      <c r="U180" s="12" t="s">
        <v>414</v>
      </c>
      <c r="W180" s="12" t="s">
        <v>58</v>
      </c>
      <c r="Y180" s="12" t="s">
        <v>421</v>
      </c>
      <c r="AA180" s="12">
        <v>17</v>
      </c>
      <c r="AB180" s="12" t="s">
        <v>985</v>
      </c>
      <c r="AC180" s="12" t="s">
        <v>365</v>
      </c>
      <c r="AD180" s="13"/>
      <c r="AE180" s="13"/>
      <c r="AF180" s="13"/>
      <c r="AG180" s="13"/>
      <c r="AH180" s="13"/>
      <c r="AI180" s="13" t="s">
        <v>34</v>
      </c>
      <c r="AJ180" s="13"/>
      <c r="AK180" s="13"/>
      <c r="AL180" s="13"/>
      <c r="AM180" s="13"/>
      <c r="AN180" s="12" t="s">
        <v>87</v>
      </c>
      <c r="AP180" s="12">
        <v>6</v>
      </c>
      <c r="AQ180" s="12">
        <v>5</v>
      </c>
      <c r="AR180" s="12">
        <v>10</v>
      </c>
      <c r="AS180" s="12" t="s">
        <v>986</v>
      </c>
      <c r="AT180" s="12" t="s">
        <v>77</v>
      </c>
      <c r="AV180" s="12">
        <v>10</v>
      </c>
      <c r="AW180" s="12" t="s">
        <v>987</v>
      </c>
      <c r="AX180" s="12" t="s">
        <v>988</v>
      </c>
      <c r="AY180" s="12" t="s">
        <v>989</v>
      </c>
    </row>
    <row r="181" spans="1:51" s="12" customFormat="1" x14ac:dyDescent="0.3">
      <c r="A181" s="12">
        <v>192</v>
      </c>
      <c r="B181" s="13"/>
      <c r="C181" s="13" t="s">
        <v>3</v>
      </c>
      <c r="D181" s="13"/>
      <c r="E181" s="13"/>
      <c r="F181" s="13" t="s">
        <v>6</v>
      </c>
      <c r="G181" s="13"/>
      <c r="H181" s="14">
        <v>61</v>
      </c>
      <c r="I181" s="14" t="str">
        <f t="shared" si="2"/>
        <v>Boomers</v>
      </c>
      <c r="J181" s="12">
        <v>7</v>
      </c>
      <c r="K181" s="12">
        <v>0</v>
      </c>
      <c r="L181" s="12">
        <v>14</v>
      </c>
      <c r="M181" s="12">
        <v>2</v>
      </c>
      <c r="N181" s="12" t="s">
        <v>54</v>
      </c>
      <c r="O181" s="12">
        <v>0</v>
      </c>
      <c r="P181" s="12" t="s">
        <v>55</v>
      </c>
      <c r="R181" s="12" t="s">
        <v>3412</v>
      </c>
      <c r="T181" s="12">
        <v>1</v>
      </c>
      <c r="U181" s="12" t="s">
        <v>143</v>
      </c>
      <c r="W181" s="12" t="s">
        <v>83</v>
      </c>
      <c r="Y181" s="12" t="s">
        <v>84</v>
      </c>
      <c r="AA181" s="12">
        <v>34</v>
      </c>
      <c r="AB181" s="12" t="s">
        <v>990</v>
      </c>
      <c r="AC181" s="12" t="s">
        <v>86</v>
      </c>
      <c r="AD181" s="13"/>
      <c r="AE181" s="13"/>
      <c r="AF181" s="13" t="s">
        <v>31</v>
      </c>
      <c r="AG181" s="13"/>
      <c r="AH181" s="13" t="s">
        <v>33</v>
      </c>
      <c r="AI181" s="13"/>
      <c r="AJ181" s="13"/>
      <c r="AK181" s="13"/>
      <c r="AL181" s="13"/>
      <c r="AM181" s="13"/>
      <c r="AN181" s="12" t="s">
        <v>87</v>
      </c>
      <c r="AP181" s="12">
        <v>3</v>
      </c>
      <c r="AQ181" s="12">
        <v>16</v>
      </c>
      <c r="AR181" s="12">
        <v>10</v>
      </c>
      <c r="AS181" s="12" t="s">
        <v>991</v>
      </c>
      <c r="AU181" s="12" t="s">
        <v>992</v>
      </c>
      <c r="AV181" s="12">
        <v>9</v>
      </c>
      <c r="AW181" s="12" t="s">
        <v>993</v>
      </c>
      <c r="AX181" s="12" t="s">
        <v>994</v>
      </c>
      <c r="AY181" s="12" t="s">
        <v>995</v>
      </c>
    </row>
    <row r="182" spans="1:51" s="12" customFormat="1" x14ac:dyDescent="0.3">
      <c r="A182" s="12">
        <v>193</v>
      </c>
      <c r="B182" s="13" t="s">
        <v>2</v>
      </c>
      <c r="C182" s="13"/>
      <c r="D182" s="13"/>
      <c r="E182" s="13"/>
      <c r="F182" s="13"/>
      <c r="G182" s="13"/>
      <c r="H182" s="14">
        <v>80</v>
      </c>
      <c r="I182" s="14" t="str">
        <f t="shared" si="2"/>
        <v>Boomers</v>
      </c>
      <c r="J182" s="12">
        <v>7</v>
      </c>
      <c r="K182" s="12">
        <v>75</v>
      </c>
      <c r="L182" s="12">
        <v>9</v>
      </c>
      <c r="M182" s="12">
        <v>5</v>
      </c>
      <c r="N182" s="12" t="s">
        <v>99</v>
      </c>
      <c r="O182" s="12">
        <v>0</v>
      </c>
      <c r="P182" s="12" t="s">
        <v>100</v>
      </c>
      <c r="R182" s="12" t="s">
        <v>3410</v>
      </c>
      <c r="T182" s="12">
        <v>1</v>
      </c>
      <c r="U182" s="12" t="s">
        <v>57</v>
      </c>
      <c r="W182" s="12" t="s">
        <v>83</v>
      </c>
      <c r="Y182" s="12" t="s">
        <v>274</v>
      </c>
      <c r="AA182" s="12">
        <v>10</v>
      </c>
      <c r="AB182" s="12" t="s">
        <v>996</v>
      </c>
      <c r="AC182" s="12" t="s">
        <v>86</v>
      </c>
      <c r="AD182" s="13"/>
      <c r="AE182" s="13"/>
      <c r="AF182" s="13" t="s">
        <v>31</v>
      </c>
      <c r="AG182" s="13"/>
      <c r="AH182" s="13"/>
      <c r="AI182" s="13"/>
      <c r="AJ182" s="13"/>
      <c r="AK182" s="13"/>
      <c r="AL182" s="13"/>
      <c r="AM182" s="13"/>
      <c r="AN182" s="12" t="s">
        <v>75</v>
      </c>
      <c r="AP182" s="12">
        <v>25</v>
      </c>
      <c r="AQ182" s="12">
        <v>5</v>
      </c>
      <c r="AR182" s="12">
        <v>40</v>
      </c>
      <c r="AS182" s="12" t="s">
        <v>997</v>
      </c>
      <c r="AT182" s="12" t="s">
        <v>77</v>
      </c>
      <c r="AV182" s="12">
        <v>10</v>
      </c>
      <c r="AW182" s="12" t="s">
        <v>998</v>
      </c>
      <c r="AX182" s="12" t="s">
        <v>999</v>
      </c>
      <c r="AY182" s="12" t="s">
        <v>1000</v>
      </c>
    </row>
    <row r="183" spans="1:51" s="12" customFormat="1" x14ac:dyDescent="0.3">
      <c r="A183" s="12">
        <v>194</v>
      </c>
      <c r="B183" s="13" t="s">
        <v>2</v>
      </c>
      <c r="C183" s="13" t="s">
        <v>3</v>
      </c>
      <c r="D183" s="13"/>
      <c r="E183" s="13"/>
      <c r="F183" s="13" t="s">
        <v>6</v>
      </c>
      <c r="G183" s="13"/>
      <c r="H183" s="14">
        <v>39</v>
      </c>
      <c r="I183" s="14" t="str">
        <f t="shared" si="2"/>
        <v>Millennial Adults</v>
      </c>
      <c r="J183" s="12">
        <v>6</v>
      </c>
      <c r="K183" s="12">
        <v>25</v>
      </c>
      <c r="L183" s="12">
        <v>10</v>
      </c>
      <c r="M183" s="12">
        <v>4</v>
      </c>
      <c r="N183" s="12" t="s">
        <v>305</v>
      </c>
      <c r="O183" s="12">
        <v>0</v>
      </c>
      <c r="P183" s="12" t="s">
        <v>70</v>
      </c>
      <c r="R183" s="12" t="s">
        <v>3412</v>
      </c>
      <c r="T183" s="12">
        <v>1</v>
      </c>
      <c r="U183" s="12" t="s">
        <v>32</v>
      </c>
      <c r="W183" s="12" t="s">
        <v>83</v>
      </c>
      <c r="Y183" s="12" t="s">
        <v>94</v>
      </c>
      <c r="AA183" s="12">
        <v>5</v>
      </c>
      <c r="AC183" s="12" t="s">
        <v>61</v>
      </c>
      <c r="AD183" s="13"/>
      <c r="AE183" s="13"/>
      <c r="AF183" s="13" t="s">
        <v>31</v>
      </c>
      <c r="AG183" s="13"/>
      <c r="AH183" s="13"/>
      <c r="AI183" s="13"/>
      <c r="AJ183" s="13"/>
      <c r="AK183" s="13"/>
      <c r="AL183" s="13"/>
      <c r="AM183" s="13"/>
      <c r="AN183" s="12" t="s">
        <v>75</v>
      </c>
      <c r="AP183" s="12">
        <v>6</v>
      </c>
      <c r="AQ183" s="12">
        <v>6</v>
      </c>
      <c r="AR183" s="12">
        <v>120</v>
      </c>
      <c r="AS183" s="12" t="s">
        <v>1001</v>
      </c>
      <c r="AT183" s="12" t="s">
        <v>77</v>
      </c>
      <c r="AV183" s="12">
        <v>9</v>
      </c>
      <c r="AW183" s="12" t="s">
        <v>1002</v>
      </c>
      <c r="AX183" s="12" t="s">
        <v>1003</v>
      </c>
      <c r="AY183" s="12" t="s">
        <v>1004</v>
      </c>
    </row>
    <row r="184" spans="1:51" s="12" customFormat="1" x14ac:dyDescent="0.3">
      <c r="A184" s="12">
        <v>195</v>
      </c>
      <c r="B184" s="13" t="s">
        <v>2</v>
      </c>
      <c r="C184" s="13" t="s">
        <v>3</v>
      </c>
      <c r="D184" s="13"/>
      <c r="E184" s="13"/>
      <c r="F184" s="13" t="s">
        <v>6</v>
      </c>
      <c r="G184" s="13"/>
      <c r="H184" s="14">
        <v>45</v>
      </c>
      <c r="I184" s="14" t="str">
        <f t="shared" si="2"/>
        <v>YoungGenX</v>
      </c>
      <c r="J184" s="12">
        <v>6</v>
      </c>
      <c r="K184" s="12">
        <v>0</v>
      </c>
      <c r="L184" s="12">
        <v>14</v>
      </c>
      <c r="M184" s="12">
        <v>20</v>
      </c>
      <c r="N184" s="12" t="s">
        <v>69</v>
      </c>
      <c r="O184" s="12">
        <v>1</v>
      </c>
      <c r="P184" s="12" t="s">
        <v>55</v>
      </c>
      <c r="R184" s="12" t="s">
        <v>3411</v>
      </c>
      <c r="T184" s="12">
        <v>1</v>
      </c>
      <c r="U184" s="12" t="s">
        <v>112</v>
      </c>
      <c r="W184" s="12" t="s">
        <v>113</v>
      </c>
      <c r="Y184" s="12" t="s">
        <v>94</v>
      </c>
      <c r="AA184" s="12">
        <v>17</v>
      </c>
      <c r="AC184" s="12" t="s">
        <v>86</v>
      </c>
      <c r="AD184" s="13"/>
      <c r="AE184" s="13"/>
      <c r="AF184" s="13"/>
      <c r="AG184" s="13"/>
      <c r="AH184" s="13" t="s">
        <v>33</v>
      </c>
      <c r="AI184" s="13" t="s">
        <v>34</v>
      </c>
      <c r="AJ184" s="13"/>
      <c r="AK184" s="13"/>
      <c r="AL184" s="13"/>
      <c r="AM184" s="13"/>
      <c r="AN184" s="12" t="s">
        <v>555</v>
      </c>
      <c r="AP184" s="12">
        <v>6</v>
      </c>
      <c r="AQ184" s="12">
        <v>14</v>
      </c>
      <c r="AR184" s="12">
        <v>8</v>
      </c>
      <c r="AS184" s="12" t="s">
        <v>1005</v>
      </c>
      <c r="AT184" s="12" t="s">
        <v>77</v>
      </c>
      <c r="AV184" s="12">
        <v>8</v>
      </c>
      <c r="AW184" s="12" t="s">
        <v>1006</v>
      </c>
      <c r="AX184" s="12" t="s">
        <v>1007</v>
      </c>
      <c r="AY184" s="12" t="s">
        <v>1008</v>
      </c>
    </row>
    <row r="185" spans="1:51" s="12" customFormat="1" x14ac:dyDescent="0.3">
      <c r="A185" s="12">
        <v>196</v>
      </c>
      <c r="B185" s="13"/>
      <c r="C185" s="13"/>
      <c r="D185" s="13"/>
      <c r="E185" s="13"/>
      <c r="F185" s="13" t="s">
        <v>6</v>
      </c>
      <c r="G185" s="13"/>
      <c r="H185" s="14">
        <v>39</v>
      </c>
      <c r="I185" s="14" t="str">
        <f t="shared" si="2"/>
        <v>Millennial Adults</v>
      </c>
      <c r="J185" s="12">
        <v>8</v>
      </c>
      <c r="K185" s="12">
        <v>20</v>
      </c>
      <c r="L185" s="12">
        <v>5</v>
      </c>
      <c r="M185" s="12">
        <v>10</v>
      </c>
      <c r="N185" s="12" t="s">
        <v>337</v>
      </c>
      <c r="O185" s="12">
        <v>0</v>
      </c>
      <c r="P185" s="12" t="s">
        <v>70</v>
      </c>
      <c r="R185" s="12" t="s">
        <v>3422</v>
      </c>
      <c r="T185" s="12">
        <v>1</v>
      </c>
      <c r="U185" s="12" t="s">
        <v>57</v>
      </c>
      <c r="W185" s="12" t="s">
        <v>352</v>
      </c>
      <c r="Z185" s="12" t="s">
        <v>1009</v>
      </c>
      <c r="AA185" s="12">
        <v>12</v>
      </c>
      <c r="AB185" s="12" t="s">
        <v>609</v>
      </c>
      <c r="AC185" s="12" t="s">
        <v>74</v>
      </c>
      <c r="AD185" s="13"/>
      <c r="AE185" s="13"/>
      <c r="AF185" s="13"/>
      <c r="AG185" s="13" t="s">
        <v>32</v>
      </c>
      <c r="AH185" s="13"/>
      <c r="AI185" s="13"/>
      <c r="AJ185" s="13"/>
      <c r="AK185" s="13"/>
      <c r="AL185" s="13"/>
      <c r="AM185" s="13"/>
      <c r="AN185" s="12" t="s">
        <v>75</v>
      </c>
      <c r="AP185" s="12">
        <v>6</v>
      </c>
      <c r="AQ185" s="12">
        <v>6</v>
      </c>
      <c r="AR185" s="12">
        <v>5</v>
      </c>
      <c r="AS185" s="12" t="s">
        <v>1010</v>
      </c>
      <c r="AT185" s="12" t="s">
        <v>77</v>
      </c>
      <c r="AV185" s="12">
        <v>8</v>
      </c>
      <c r="AW185" s="12" t="s">
        <v>609</v>
      </c>
      <c r="AX185" s="12" t="s">
        <v>1011</v>
      </c>
      <c r="AY185" s="12" t="s">
        <v>1000</v>
      </c>
    </row>
    <row r="186" spans="1:51" s="12" customFormat="1" x14ac:dyDescent="0.3">
      <c r="A186" s="12">
        <v>197</v>
      </c>
      <c r="B186" s="13"/>
      <c r="C186" s="13"/>
      <c r="D186" s="13"/>
      <c r="E186" s="13" t="s">
        <v>5</v>
      </c>
      <c r="F186" s="13"/>
      <c r="G186" s="13"/>
      <c r="H186" s="14">
        <v>25</v>
      </c>
      <c r="I186" s="14" t="str">
        <f t="shared" si="2"/>
        <v>YoungMillennials</v>
      </c>
      <c r="J186" s="12">
        <v>8</v>
      </c>
      <c r="K186" s="12">
        <v>2</v>
      </c>
      <c r="L186" s="12">
        <v>8</v>
      </c>
      <c r="M186" s="12">
        <v>2</v>
      </c>
      <c r="N186" s="12" t="s">
        <v>123</v>
      </c>
      <c r="O186" s="12">
        <v>0</v>
      </c>
      <c r="P186" s="12" t="s">
        <v>81</v>
      </c>
      <c r="R186" s="12" t="s">
        <v>3410</v>
      </c>
      <c r="T186" s="12">
        <v>0</v>
      </c>
      <c r="AC186" s="12" t="s">
        <v>61</v>
      </c>
      <c r="AD186" s="13"/>
      <c r="AE186" s="13"/>
      <c r="AF186" s="13"/>
      <c r="AG186" s="13" t="s">
        <v>32</v>
      </c>
      <c r="AH186" s="13"/>
      <c r="AI186" s="13"/>
      <c r="AJ186" s="13"/>
      <c r="AK186" s="13"/>
      <c r="AL186" s="13"/>
      <c r="AM186" s="13"/>
      <c r="AN186" s="12" t="s">
        <v>75</v>
      </c>
      <c r="AP186" s="12">
        <v>6</v>
      </c>
      <c r="AQ186" s="12">
        <v>4</v>
      </c>
      <c r="AR186" s="12">
        <v>4</v>
      </c>
      <c r="AS186" s="12" t="s">
        <v>1012</v>
      </c>
      <c r="AT186" s="12" t="s">
        <v>77</v>
      </c>
      <c r="AV186" s="12">
        <v>10</v>
      </c>
      <c r="AW186" s="12" t="s">
        <v>1013</v>
      </c>
      <c r="AX186" s="12" t="s">
        <v>794</v>
      </c>
    </row>
    <row r="187" spans="1:51" s="12" customFormat="1" x14ac:dyDescent="0.3">
      <c r="A187" s="12">
        <v>198</v>
      </c>
      <c r="B187" s="13"/>
      <c r="C187" s="13" t="s">
        <v>3</v>
      </c>
      <c r="D187" s="13"/>
      <c r="E187" s="13"/>
      <c r="F187" s="13"/>
      <c r="G187" s="13"/>
      <c r="H187" s="14">
        <v>34</v>
      </c>
      <c r="I187" s="14" t="str">
        <f t="shared" si="2"/>
        <v>Millennial Adults</v>
      </c>
      <c r="J187" s="12">
        <v>7</v>
      </c>
      <c r="K187" s="12">
        <v>40</v>
      </c>
      <c r="L187" s="12">
        <v>10</v>
      </c>
      <c r="M187" s="12">
        <v>30</v>
      </c>
      <c r="N187" s="12" t="s">
        <v>123</v>
      </c>
      <c r="O187" s="12">
        <v>1</v>
      </c>
      <c r="Q187" s="12" t="s">
        <v>1014</v>
      </c>
      <c r="R187" s="12" t="s">
        <v>3422</v>
      </c>
      <c r="T187" s="12">
        <v>1</v>
      </c>
      <c r="U187" s="12" t="s">
        <v>148</v>
      </c>
      <c r="W187" s="12" t="s">
        <v>83</v>
      </c>
      <c r="Y187" s="12" t="s">
        <v>126</v>
      </c>
      <c r="AA187" s="12">
        <v>7</v>
      </c>
      <c r="AB187" s="12" t="s">
        <v>1015</v>
      </c>
      <c r="AC187" s="12" t="s">
        <v>61</v>
      </c>
      <c r="AD187" s="13"/>
      <c r="AE187" s="13"/>
      <c r="AF187" s="13" t="s">
        <v>31</v>
      </c>
      <c r="AG187" s="13"/>
      <c r="AH187" s="13"/>
      <c r="AI187" s="13"/>
      <c r="AJ187" s="13"/>
      <c r="AK187" s="13"/>
      <c r="AL187" s="13"/>
      <c r="AM187" s="13"/>
      <c r="AN187" s="12" t="s">
        <v>164</v>
      </c>
      <c r="AP187" s="12">
        <v>10</v>
      </c>
      <c r="AQ187" s="12">
        <v>5</v>
      </c>
      <c r="AR187" s="12">
        <v>20</v>
      </c>
      <c r="AS187" s="12" t="s">
        <v>1016</v>
      </c>
      <c r="AT187" s="12" t="s">
        <v>66</v>
      </c>
      <c r="AV187" s="12">
        <v>10</v>
      </c>
      <c r="AW187" s="12" t="s">
        <v>1017</v>
      </c>
      <c r="AX187" s="12" t="s">
        <v>1018</v>
      </c>
      <c r="AY187" s="12" t="s">
        <v>1019</v>
      </c>
    </row>
    <row r="188" spans="1:51" s="12" customFormat="1" x14ac:dyDescent="0.3">
      <c r="A188" s="12">
        <v>199</v>
      </c>
      <c r="B188" s="13"/>
      <c r="C188" s="13" t="s">
        <v>3</v>
      </c>
      <c r="D188" s="13"/>
      <c r="E188" s="13"/>
      <c r="F188" s="13"/>
      <c r="G188" s="13"/>
      <c r="H188" s="14">
        <v>41</v>
      </c>
      <c r="I188" s="14" t="str">
        <f t="shared" si="2"/>
        <v>YoungGenX</v>
      </c>
      <c r="J188" s="12">
        <v>6</v>
      </c>
      <c r="K188" s="12">
        <v>120</v>
      </c>
      <c r="L188" s="12">
        <v>10</v>
      </c>
      <c r="M188" s="12">
        <v>12</v>
      </c>
      <c r="N188" s="12" t="s">
        <v>91</v>
      </c>
      <c r="O188" s="12">
        <v>1</v>
      </c>
      <c r="P188" s="12" t="s">
        <v>70</v>
      </c>
      <c r="R188" s="12" t="s">
        <v>3412</v>
      </c>
      <c r="T188" s="12">
        <v>1</v>
      </c>
      <c r="U188" s="12" t="s">
        <v>409</v>
      </c>
      <c r="W188" s="12" t="s">
        <v>113</v>
      </c>
      <c r="Y188" s="12" t="s">
        <v>574</v>
      </c>
      <c r="AA188" s="12">
        <v>12</v>
      </c>
      <c r="AB188" s="12" t="s">
        <v>1020</v>
      </c>
      <c r="AC188" s="12" t="s">
        <v>74</v>
      </c>
      <c r="AD188" s="13"/>
      <c r="AE188" s="13"/>
      <c r="AF188" s="13" t="s">
        <v>31</v>
      </c>
      <c r="AG188" s="13"/>
      <c r="AH188" s="13" t="s">
        <v>33</v>
      </c>
      <c r="AI188" s="13" t="s">
        <v>34</v>
      </c>
      <c r="AJ188" s="13"/>
      <c r="AK188" s="13"/>
      <c r="AL188" s="13"/>
      <c r="AM188" s="13"/>
      <c r="AN188" s="12" t="s">
        <v>62</v>
      </c>
      <c r="AP188" s="12">
        <v>6</v>
      </c>
      <c r="AQ188" s="12">
        <v>4</v>
      </c>
      <c r="AR188" s="12">
        <v>8</v>
      </c>
      <c r="AS188" s="12" t="s">
        <v>1021</v>
      </c>
      <c r="AT188" s="12" t="s">
        <v>77</v>
      </c>
      <c r="AV188" s="12">
        <v>8</v>
      </c>
      <c r="AW188" s="12" t="s">
        <v>1022</v>
      </c>
      <c r="AX188" s="12" t="s">
        <v>1023</v>
      </c>
      <c r="AY188" s="12" t="s">
        <v>1024</v>
      </c>
    </row>
    <row r="189" spans="1:51" s="12" customFormat="1" x14ac:dyDescent="0.3">
      <c r="A189" s="12">
        <v>200</v>
      </c>
      <c r="B189" s="13"/>
      <c r="C189" s="13"/>
      <c r="D189" s="13"/>
      <c r="E189" s="13"/>
      <c r="F189" s="13" t="s">
        <v>6</v>
      </c>
      <c r="G189" s="13"/>
      <c r="H189" s="14">
        <v>33</v>
      </c>
      <c r="I189" s="14" t="str">
        <f t="shared" si="2"/>
        <v>Millennial Adults</v>
      </c>
      <c r="J189" s="12">
        <v>7</v>
      </c>
      <c r="K189" s="12">
        <v>1</v>
      </c>
      <c r="L189" s="12">
        <v>14</v>
      </c>
      <c r="M189" s="12">
        <v>20</v>
      </c>
      <c r="N189" s="12" t="s">
        <v>80</v>
      </c>
      <c r="O189" s="12">
        <v>1</v>
      </c>
      <c r="P189" s="12" t="s">
        <v>70</v>
      </c>
      <c r="R189" s="12" t="s">
        <v>3422</v>
      </c>
      <c r="T189" s="12">
        <v>1</v>
      </c>
      <c r="U189" s="12" t="s">
        <v>7</v>
      </c>
      <c r="W189" s="12" t="s">
        <v>83</v>
      </c>
      <c r="Y189" s="12" t="s">
        <v>299</v>
      </c>
      <c r="AA189" s="12">
        <v>8</v>
      </c>
      <c r="AB189" s="12" t="s">
        <v>1025</v>
      </c>
      <c r="AC189" s="12" t="s">
        <v>61</v>
      </c>
      <c r="AD189" s="13"/>
      <c r="AE189" s="13"/>
      <c r="AF189" s="13"/>
      <c r="AG189" s="13" t="s">
        <v>32</v>
      </c>
      <c r="AH189" s="13" t="s">
        <v>33</v>
      </c>
      <c r="AI189" s="13" t="s">
        <v>34</v>
      </c>
      <c r="AJ189" s="13"/>
      <c r="AK189" s="13"/>
      <c r="AL189" s="13"/>
      <c r="AM189" s="13"/>
      <c r="AN189" s="12" t="s">
        <v>87</v>
      </c>
      <c r="AP189" s="12">
        <v>6</v>
      </c>
      <c r="AQ189" s="12">
        <v>4</v>
      </c>
      <c r="AR189" s="12">
        <v>6</v>
      </c>
      <c r="AS189" s="12" t="s">
        <v>1026</v>
      </c>
      <c r="AT189" s="12" t="s">
        <v>77</v>
      </c>
      <c r="AV189" s="12">
        <v>10</v>
      </c>
      <c r="AW189" s="12" t="s">
        <v>1027</v>
      </c>
      <c r="AX189" s="12" t="s">
        <v>1028</v>
      </c>
      <c r="AY189" s="12" t="s">
        <v>118</v>
      </c>
    </row>
    <row r="190" spans="1:51" s="12" customFormat="1" x14ac:dyDescent="0.3">
      <c r="A190" s="12">
        <v>201</v>
      </c>
      <c r="B190" s="13" t="s">
        <v>2</v>
      </c>
      <c r="C190" s="13"/>
      <c r="D190" s="13" t="s">
        <v>4</v>
      </c>
      <c r="E190" s="13"/>
      <c r="F190" s="13" t="s">
        <v>6</v>
      </c>
      <c r="G190" s="13"/>
      <c r="H190" s="14">
        <v>28</v>
      </c>
      <c r="I190" s="14" t="str">
        <f t="shared" si="2"/>
        <v>YoungMillennials</v>
      </c>
      <c r="J190" s="12">
        <v>7</v>
      </c>
      <c r="K190" s="12">
        <v>40</v>
      </c>
      <c r="L190" s="12">
        <v>6</v>
      </c>
      <c r="M190" s="12">
        <v>12</v>
      </c>
      <c r="N190" s="12" t="s">
        <v>191</v>
      </c>
      <c r="O190" s="12">
        <v>1</v>
      </c>
      <c r="P190" s="12" t="s">
        <v>100</v>
      </c>
      <c r="R190" s="12" t="s">
        <v>3411</v>
      </c>
      <c r="T190" s="12">
        <v>1</v>
      </c>
      <c r="U190" s="12" t="s">
        <v>7</v>
      </c>
      <c r="W190" s="12" t="s">
        <v>113</v>
      </c>
      <c r="Y190" s="12" t="s">
        <v>299</v>
      </c>
      <c r="AA190" s="12">
        <v>0</v>
      </c>
      <c r="AB190" s="12" t="s">
        <v>1029</v>
      </c>
      <c r="AC190" s="12" t="s">
        <v>74</v>
      </c>
      <c r="AD190" s="13"/>
      <c r="AE190" s="13"/>
      <c r="AF190" s="13"/>
      <c r="AG190" s="13" t="s">
        <v>32</v>
      </c>
      <c r="AH190" s="13"/>
      <c r="AI190" s="13"/>
      <c r="AJ190" s="13"/>
      <c r="AK190" s="13"/>
      <c r="AL190" s="13"/>
      <c r="AM190" s="13"/>
      <c r="AO190" s="12" t="s">
        <v>1030</v>
      </c>
      <c r="AP190" s="12">
        <v>3</v>
      </c>
      <c r="AQ190" s="12">
        <v>1</v>
      </c>
      <c r="AR190" s="12">
        <v>2</v>
      </c>
      <c r="AS190" s="12" t="s">
        <v>1031</v>
      </c>
      <c r="AT190" s="12" t="s">
        <v>77</v>
      </c>
      <c r="AV190" s="12">
        <v>8</v>
      </c>
      <c r="AW190" s="12" t="s">
        <v>1032</v>
      </c>
    </row>
    <row r="191" spans="1:51" s="12" customFormat="1" x14ac:dyDescent="0.3">
      <c r="A191" s="12">
        <v>202</v>
      </c>
      <c r="B191" s="13"/>
      <c r="C191" s="13" t="s">
        <v>3</v>
      </c>
      <c r="D191" s="13"/>
      <c r="E191" s="13"/>
      <c r="F191" s="13" t="s">
        <v>6</v>
      </c>
      <c r="G191" s="13"/>
      <c r="H191" s="14">
        <v>33</v>
      </c>
      <c r="I191" s="14" t="str">
        <f t="shared" si="2"/>
        <v>Millennial Adults</v>
      </c>
      <c r="J191" s="12">
        <v>7</v>
      </c>
      <c r="K191" s="12">
        <v>25</v>
      </c>
      <c r="L191" s="12">
        <v>12</v>
      </c>
      <c r="M191" s="12">
        <v>6</v>
      </c>
      <c r="N191" s="12" t="s">
        <v>69</v>
      </c>
      <c r="O191" s="12">
        <v>0</v>
      </c>
      <c r="P191" s="12" t="s">
        <v>70</v>
      </c>
      <c r="R191" s="12" t="s">
        <v>3422</v>
      </c>
      <c r="T191" s="12">
        <v>1</v>
      </c>
      <c r="U191" s="12" t="s">
        <v>157</v>
      </c>
      <c r="W191" s="12" t="s">
        <v>58</v>
      </c>
      <c r="Y191" s="12" t="s">
        <v>312</v>
      </c>
      <c r="AA191" s="12">
        <v>3</v>
      </c>
      <c r="AB191" s="12" t="s">
        <v>1033</v>
      </c>
      <c r="AC191" s="12" t="s">
        <v>86</v>
      </c>
      <c r="AD191" s="13"/>
      <c r="AE191" s="13"/>
      <c r="AF191" s="13" t="s">
        <v>31</v>
      </c>
      <c r="AG191" s="13"/>
      <c r="AH191" s="13"/>
      <c r="AI191" s="13"/>
      <c r="AJ191" s="13"/>
      <c r="AK191" s="13"/>
      <c r="AL191" s="13"/>
      <c r="AM191" s="13"/>
      <c r="AN191" s="12" t="s">
        <v>87</v>
      </c>
      <c r="AP191" s="12">
        <v>4</v>
      </c>
      <c r="AQ191" s="12">
        <v>2</v>
      </c>
      <c r="AR191" s="12">
        <v>20</v>
      </c>
      <c r="AS191" s="12" t="s">
        <v>1034</v>
      </c>
      <c r="AU191" s="12" t="s">
        <v>1035</v>
      </c>
      <c r="AV191" s="12">
        <v>9</v>
      </c>
      <c r="AW191" s="12" t="s">
        <v>1036</v>
      </c>
      <c r="AX191" s="12" t="s">
        <v>210</v>
      </c>
      <c r="AY191" s="12" t="s">
        <v>141</v>
      </c>
    </row>
    <row r="192" spans="1:51" s="12" customFormat="1" x14ac:dyDescent="0.3">
      <c r="A192" s="12">
        <v>203</v>
      </c>
      <c r="B192" s="13"/>
      <c r="C192" s="13"/>
      <c r="D192" s="13"/>
      <c r="E192" s="13"/>
      <c r="F192" s="13" t="s">
        <v>6</v>
      </c>
      <c r="G192" s="13"/>
      <c r="H192" s="14">
        <v>34</v>
      </c>
      <c r="I192" s="14" t="str">
        <f t="shared" si="2"/>
        <v>Millennial Adults</v>
      </c>
      <c r="J192" s="12">
        <v>8</v>
      </c>
      <c r="K192" s="12">
        <v>0</v>
      </c>
      <c r="L192" s="12">
        <v>5</v>
      </c>
      <c r="M192" s="12">
        <v>12</v>
      </c>
      <c r="N192" s="12" t="s">
        <v>54</v>
      </c>
      <c r="O192" s="12">
        <v>1</v>
      </c>
      <c r="P192" s="12" t="s">
        <v>100</v>
      </c>
      <c r="R192" s="12" t="s">
        <v>3411</v>
      </c>
      <c r="T192" s="12">
        <v>1</v>
      </c>
      <c r="U192" s="12" t="s">
        <v>215</v>
      </c>
      <c r="X192" s="12" t="s">
        <v>261</v>
      </c>
      <c r="Y192" s="12" t="s">
        <v>94</v>
      </c>
      <c r="AA192" s="12">
        <v>5</v>
      </c>
      <c r="AB192" s="12" t="s">
        <v>1037</v>
      </c>
      <c r="AC192" s="12" t="s">
        <v>86</v>
      </c>
      <c r="AD192" s="13"/>
      <c r="AE192" s="13"/>
      <c r="AF192" s="13"/>
      <c r="AG192" s="13"/>
      <c r="AH192" s="13"/>
      <c r="AI192" s="13" t="s">
        <v>34</v>
      </c>
      <c r="AJ192" s="13"/>
      <c r="AK192" s="13"/>
      <c r="AL192" s="13"/>
      <c r="AM192" s="13"/>
      <c r="AN192" s="12" t="s">
        <v>62</v>
      </c>
      <c r="AP192" s="12">
        <v>5</v>
      </c>
      <c r="AQ192" s="12">
        <v>6</v>
      </c>
      <c r="AR192" s="12">
        <v>12</v>
      </c>
      <c r="AS192" s="12" t="s">
        <v>1038</v>
      </c>
      <c r="AT192" s="12" t="s">
        <v>66</v>
      </c>
      <c r="AV192" s="12">
        <v>10</v>
      </c>
      <c r="AW192" s="12" t="s">
        <v>1039</v>
      </c>
      <c r="AX192" s="12" t="s">
        <v>1040</v>
      </c>
      <c r="AY192" s="12" t="s">
        <v>3414</v>
      </c>
    </row>
    <row r="193" spans="1:51" s="12" customFormat="1" x14ac:dyDescent="0.3">
      <c r="A193" s="12">
        <v>204</v>
      </c>
      <c r="B193" s="13"/>
      <c r="C193" s="13" t="s">
        <v>3</v>
      </c>
      <c r="D193" s="13"/>
      <c r="E193" s="13"/>
      <c r="F193" s="13" t="s">
        <v>6</v>
      </c>
      <c r="G193" s="13"/>
      <c r="H193" s="14">
        <v>33</v>
      </c>
      <c r="I193" s="14" t="str">
        <f t="shared" si="2"/>
        <v>Millennial Adults</v>
      </c>
      <c r="J193" s="12">
        <v>8</v>
      </c>
      <c r="K193" s="12">
        <v>40</v>
      </c>
      <c r="L193" s="12">
        <v>10</v>
      </c>
      <c r="M193" s="12">
        <v>10</v>
      </c>
      <c r="N193" s="12" t="s">
        <v>54</v>
      </c>
      <c r="O193" s="12">
        <v>1</v>
      </c>
      <c r="P193" s="12" t="s">
        <v>55</v>
      </c>
      <c r="R193" s="12" t="s">
        <v>3411</v>
      </c>
      <c r="T193" s="12">
        <v>1</v>
      </c>
      <c r="U193" s="12" t="s">
        <v>157</v>
      </c>
      <c r="W193" s="12" t="s">
        <v>83</v>
      </c>
      <c r="Y193" s="12" t="s">
        <v>108</v>
      </c>
      <c r="AA193" s="12">
        <v>5</v>
      </c>
      <c r="AB193" s="12" t="s">
        <v>1042</v>
      </c>
      <c r="AC193" s="12" t="s">
        <v>86</v>
      </c>
      <c r="AD193" s="13"/>
      <c r="AE193" s="13"/>
      <c r="AF193" s="13"/>
      <c r="AG193" s="13"/>
      <c r="AH193" s="13" t="s">
        <v>33</v>
      </c>
      <c r="AI193" s="13"/>
      <c r="AJ193" s="13"/>
      <c r="AK193" s="13"/>
      <c r="AL193" s="13" t="s">
        <v>37</v>
      </c>
      <c r="AM193" s="13"/>
      <c r="AP193" s="12">
        <v>0</v>
      </c>
      <c r="AQ193" s="12">
        <v>0</v>
      </c>
      <c r="AT193" s="12" t="s">
        <v>77</v>
      </c>
      <c r="AV193" s="12">
        <v>10</v>
      </c>
      <c r="AW193" s="12" t="s">
        <v>1043</v>
      </c>
      <c r="AX193" s="12" t="s">
        <v>1044</v>
      </c>
    </row>
    <row r="194" spans="1:51" s="12" customFormat="1" x14ac:dyDescent="0.3">
      <c r="A194" s="12">
        <v>205</v>
      </c>
      <c r="B194" s="13" t="s">
        <v>2</v>
      </c>
      <c r="C194" s="13" t="s">
        <v>3</v>
      </c>
      <c r="D194" s="13"/>
      <c r="E194" s="13"/>
      <c r="F194" s="13" t="s">
        <v>6</v>
      </c>
      <c r="G194" s="13"/>
      <c r="H194" s="14">
        <v>41</v>
      </c>
      <c r="I194" s="14" t="str">
        <f t="shared" si="2"/>
        <v>YoungGenX</v>
      </c>
      <c r="J194" s="12">
        <v>8</v>
      </c>
      <c r="K194" s="12">
        <v>30</v>
      </c>
      <c r="L194" s="12">
        <v>9</v>
      </c>
      <c r="M194" s="12">
        <v>10</v>
      </c>
      <c r="N194" s="12" t="s">
        <v>123</v>
      </c>
      <c r="O194" s="12">
        <v>0</v>
      </c>
      <c r="P194" s="12" t="s">
        <v>55</v>
      </c>
      <c r="R194" s="12" t="s">
        <v>3412</v>
      </c>
      <c r="T194" s="12">
        <v>1</v>
      </c>
      <c r="U194" s="12" t="s">
        <v>215</v>
      </c>
      <c r="W194" s="12" t="s">
        <v>83</v>
      </c>
      <c r="Y194" s="12" t="s">
        <v>94</v>
      </c>
      <c r="AA194" s="12">
        <v>10</v>
      </c>
      <c r="AB194" s="12" t="s">
        <v>1045</v>
      </c>
      <c r="AC194" s="12" t="s">
        <v>86</v>
      </c>
      <c r="AD194" s="13"/>
      <c r="AE194" s="13"/>
      <c r="AF194" s="13"/>
      <c r="AG194" s="13" t="s">
        <v>32</v>
      </c>
      <c r="AH194" s="13"/>
      <c r="AI194" s="13"/>
      <c r="AJ194" s="13"/>
      <c r="AK194" s="13"/>
      <c r="AL194" s="13"/>
      <c r="AM194" s="13"/>
      <c r="AN194" s="12" t="s">
        <v>75</v>
      </c>
      <c r="AP194" s="12">
        <v>1</v>
      </c>
      <c r="AQ194" s="12">
        <v>1</v>
      </c>
      <c r="AR194" s="12">
        <v>4</v>
      </c>
      <c r="AS194" s="12" t="s">
        <v>1048</v>
      </c>
      <c r="AT194" s="12" t="s">
        <v>77</v>
      </c>
      <c r="AV194" s="12">
        <v>9</v>
      </c>
      <c r="AW194" s="12" t="s">
        <v>1049</v>
      </c>
      <c r="AY194" s="12" t="s">
        <v>1050</v>
      </c>
    </row>
    <row r="195" spans="1:51" s="12" customFormat="1" x14ac:dyDescent="0.3">
      <c r="A195" s="12">
        <v>206</v>
      </c>
      <c r="B195" s="13" t="s">
        <v>2</v>
      </c>
      <c r="C195" s="13"/>
      <c r="D195" s="13"/>
      <c r="E195" s="13"/>
      <c r="F195" s="13"/>
      <c r="G195" s="13"/>
      <c r="H195" s="14">
        <v>44</v>
      </c>
      <c r="I195" s="14" t="str">
        <f t="shared" ref="I195:I258" si="3">IF(AND(H195&lt;24,H195&gt;18),"GenZ",IF(AND(H195&gt;23,H195&lt;30),"YoungMillennials",IF(AND(H195&gt;29,H195&lt;40),"Millennial Adults", IF(AND(H195&gt;39,H195&lt;50),"YoungGenX", IF(AND(H195&gt;49,H195&lt;60),"OlderGenX", IF(AND(H195&gt;59),"Boomers"))))))</f>
        <v>YoungGenX</v>
      </c>
      <c r="J195" s="12">
        <v>6</v>
      </c>
      <c r="K195" s="12">
        <v>60</v>
      </c>
      <c r="L195" s="12">
        <v>6</v>
      </c>
      <c r="M195" s="12">
        <v>10</v>
      </c>
      <c r="N195" s="12" t="s">
        <v>91</v>
      </c>
      <c r="O195" s="12">
        <v>1</v>
      </c>
      <c r="P195" s="12" t="s">
        <v>100</v>
      </c>
      <c r="R195" s="12" t="s">
        <v>3422</v>
      </c>
      <c r="T195" s="12">
        <v>0</v>
      </c>
      <c r="AC195" s="12" t="s">
        <v>61</v>
      </c>
      <c r="AD195" s="13"/>
      <c r="AE195" s="13"/>
      <c r="AF195" s="13"/>
      <c r="AG195" s="13"/>
      <c r="AH195" s="13"/>
      <c r="AI195" s="13" t="s">
        <v>34</v>
      </c>
      <c r="AJ195" s="13"/>
      <c r="AK195" s="13"/>
      <c r="AL195" s="13"/>
      <c r="AM195" s="13" t="s">
        <v>1051</v>
      </c>
      <c r="AN195" s="12" t="s">
        <v>75</v>
      </c>
      <c r="AP195" s="12">
        <v>5</v>
      </c>
      <c r="AQ195" s="12">
        <v>4</v>
      </c>
      <c r="AR195" s="12">
        <v>8</v>
      </c>
      <c r="AS195" s="12" t="s">
        <v>1052</v>
      </c>
      <c r="AU195" s="12" t="s">
        <v>1053</v>
      </c>
      <c r="AV195" s="12">
        <v>9</v>
      </c>
      <c r="AW195" s="12" t="s">
        <v>1054</v>
      </c>
      <c r="AX195" s="12" t="s">
        <v>1055</v>
      </c>
      <c r="AY195" s="12" t="s">
        <v>1056</v>
      </c>
    </row>
    <row r="196" spans="1:51" s="12" customFormat="1" x14ac:dyDescent="0.3">
      <c r="A196" s="12">
        <v>207</v>
      </c>
      <c r="B196" s="13" t="s">
        <v>2</v>
      </c>
      <c r="C196" s="13"/>
      <c r="D196" s="13"/>
      <c r="E196" s="13"/>
      <c r="F196" s="13" t="s">
        <v>6</v>
      </c>
      <c r="G196" s="13"/>
      <c r="H196" s="14">
        <v>39</v>
      </c>
      <c r="I196" s="14" t="str">
        <f t="shared" si="3"/>
        <v>Millennial Adults</v>
      </c>
      <c r="J196" s="12">
        <v>7</v>
      </c>
      <c r="K196" s="12">
        <v>30</v>
      </c>
      <c r="L196" s="12">
        <v>11</v>
      </c>
      <c r="M196" s="12">
        <v>4</v>
      </c>
      <c r="N196" s="12" t="s">
        <v>191</v>
      </c>
      <c r="O196" s="12">
        <v>1</v>
      </c>
      <c r="P196" s="12" t="s">
        <v>81</v>
      </c>
      <c r="S196" s="12" t="s">
        <v>1057</v>
      </c>
      <c r="T196" s="12">
        <v>1</v>
      </c>
      <c r="U196" s="12" t="s">
        <v>215</v>
      </c>
      <c r="W196" s="12" t="s">
        <v>93</v>
      </c>
      <c r="Y196" s="12" t="s">
        <v>94</v>
      </c>
      <c r="AA196" s="12">
        <v>11</v>
      </c>
      <c r="AB196" s="12" t="s">
        <v>1058</v>
      </c>
      <c r="AC196" s="12" t="s">
        <v>61</v>
      </c>
      <c r="AD196" s="13"/>
      <c r="AE196" s="13"/>
      <c r="AF196" s="13"/>
      <c r="AG196" s="13"/>
      <c r="AH196" s="13" t="s">
        <v>33</v>
      </c>
      <c r="AI196" s="13"/>
      <c r="AJ196" s="13"/>
      <c r="AK196" s="13"/>
      <c r="AL196" s="13"/>
      <c r="AM196" s="13"/>
      <c r="AN196" s="12" t="s">
        <v>75</v>
      </c>
      <c r="AP196" s="12">
        <v>6</v>
      </c>
      <c r="AQ196" s="12">
        <v>6</v>
      </c>
      <c r="AR196" s="12">
        <v>30</v>
      </c>
      <c r="AS196" s="12" t="s">
        <v>1059</v>
      </c>
      <c r="AT196" s="12" t="s">
        <v>77</v>
      </c>
      <c r="AV196" s="12">
        <v>10</v>
      </c>
      <c r="AW196" s="12" t="s">
        <v>1060</v>
      </c>
      <c r="AX196" s="12" t="s">
        <v>1061</v>
      </c>
      <c r="AY196" s="12" t="s">
        <v>1062</v>
      </c>
    </row>
    <row r="197" spans="1:51" s="12" customFormat="1" x14ac:dyDescent="0.3">
      <c r="A197" s="12">
        <v>208</v>
      </c>
      <c r="B197" s="13"/>
      <c r="C197" s="13"/>
      <c r="D197" s="13" t="s">
        <v>4</v>
      </c>
      <c r="E197" s="13"/>
      <c r="F197" s="13"/>
      <c r="G197" s="13"/>
      <c r="H197" s="14">
        <v>38</v>
      </c>
      <c r="I197" s="14" t="str">
        <f t="shared" si="3"/>
        <v>Millennial Adults</v>
      </c>
      <c r="J197" s="12">
        <v>5</v>
      </c>
      <c r="K197" s="12">
        <v>20</v>
      </c>
      <c r="L197" s="12">
        <v>10</v>
      </c>
      <c r="M197" s="12">
        <v>0</v>
      </c>
      <c r="N197" s="12" t="s">
        <v>305</v>
      </c>
      <c r="O197" s="12">
        <v>1</v>
      </c>
      <c r="P197" s="12" t="s">
        <v>70</v>
      </c>
      <c r="S197" s="12" t="s">
        <v>1063</v>
      </c>
      <c r="T197" s="12">
        <v>1</v>
      </c>
      <c r="U197" s="12" t="s">
        <v>409</v>
      </c>
      <c r="X197" s="12" t="s">
        <v>1064</v>
      </c>
      <c r="Y197" s="12" t="s">
        <v>59</v>
      </c>
      <c r="AA197" s="12">
        <v>15</v>
      </c>
      <c r="AB197" s="12" t="s">
        <v>1065</v>
      </c>
      <c r="AC197" s="12" t="s">
        <v>74</v>
      </c>
      <c r="AD197" s="13"/>
      <c r="AE197" s="13"/>
      <c r="AF197" s="13" t="s">
        <v>31</v>
      </c>
      <c r="AG197" s="13"/>
      <c r="AH197" s="13"/>
      <c r="AI197" s="13"/>
      <c r="AJ197" s="13" t="s">
        <v>35</v>
      </c>
      <c r="AK197" s="13"/>
      <c r="AL197" s="13"/>
      <c r="AM197" s="13"/>
      <c r="AN197" s="12" t="s">
        <v>62</v>
      </c>
      <c r="AP197" s="12">
        <v>16</v>
      </c>
      <c r="AQ197" s="12">
        <v>10</v>
      </c>
      <c r="AR197" s="12">
        <v>2</v>
      </c>
      <c r="AS197" s="12" t="s">
        <v>1066</v>
      </c>
      <c r="AT197" s="12" t="s">
        <v>66</v>
      </c>
      <c r="AV197" s="12">
        <v>10</v>
      </c>
      <c r="AW197" s="12" t="s">
        <v>1067</v>
      </c>
      <c r="AX197" s="12" t="s">
        <v>1068</v>
      </c>
      <c r="AY197" s="12" t="s">
        <v>1069</v>
      </c>
    </row>
    <row r="198" spans="1:51" s="12" customFormat="1" x14ac:dyDescent="0.3">
      <c r="A198" s="12">
        <v>210</v>
      </c>
      <c r="B198" s="13" t="s">
        <v>2</v>
      </c>
      <c r="C198" s="13"/>
      <c r="D198" s="13"/>
      <c r="E198" s="13"/>
      <c r="F198" s="13"/>
      <c r="G198" s="13"/>
      <c r="H198" s="14">
        <v>30</v>
      </c>
      <c r="I198" s="14" t="str">
        <f t="shared" si="3"/>
        <v>Millennial Adults</v>
      </c>
      <c r="J198" s="12">
        <v>6</v>
      </c>
      <c r="K198" s="12">
        <v>120</v>
      </c>
      <c r="L198" s="12">
        <v>10</v>
      </c>
      <c r="M198" s="12">
        <v>5</v>
      </c>
      <c r="N198" s="12" t="s">
        <v>69</v>
      </c>
      <c r="O198" s="12">
        <v>0</v>
      </c>
      <c r="P198" s="12" t="s">
        <v>81</v>
      </c>
      <c r="R198" s="12" t="s">
        <v>3412</v>
      </c>
      <c r="T198" s="12">
        <v>1</v>
      </c>
      <c r="U198" s="12" t="s">
        <v>215</v>
      </c>
      <c r="W198" s="12" t="s">
        <v>113</v>
      </c>
      <c r="Y198" s="12" t="s">
        <v>94</v>
      </c>
      <c r="AA198" s="12">
        <v>5</v>
      </c>
      <c r="AB198" s="12" t="s">
        <v>1073</v>
      </c>
      <c r="AC198" s="12" t="s">
        <v>365</v>
      </c>
      <c r="AD198" s="13"/>
      <c r="AE198" s="13"/>
      <c r="AF198" s="13"/>
      <c r="AG198" s="13"/>
      <c r="AH198" s="13" t="s">
        <v>33</v>
      </c>
      <c r="AI198" s="13"/>
      <c r="AJ198" s="13"/>
      <c r="AK198" s="13"/>
      <c r="AL198" s="13"/>
      <c r="AM198" s="13"/>
      <c r="AN198" s="12" t="s">
        <v>87</v>
      </c>
      <c r="AP198" s="12">
        <v>5</v>
      </c>
      <c r="AQ198" s="12">
        <v>5</v>
      </c>
      <c r="AR198" s="12">
        <v>3</v>
      </c>
      <c r="AS198" s="12" t="s">
        <v>1074</v>
      </c>
      <c r="AT198" s="12" t="s">
        <v>77</v>
      </c>
      <c r="AV198" s="12">
        <v>9</v>
      </c>
      <c r="AW198" s="12" t="s">
        <v>1075</v>
      </c>
    </row>
    <row r="199" spans="1:51" s="12" customFormat="1" x14ac:dyDescent="0.3">
      <c r="A199" s="12">
        <v>211</v>
      </c>
      <c r="B199" s="13" t="s">
        <v>2</v>
      </c>
      <c r="C199" s="13"/>
      <c r="D199" s="13"/>
      <c r="E199" s="13"/>
      <c r="F199" s="13"/>
      <c r="G199" s="13"/>
      <c r="H199" s="14">
        <v>34</v>
      </c>
      <c r="I199" s="14" t="str">
        <f t="shared" si="3"/>
        <v>Millennial Adults</v>
      </c>
      <c r="J199" s="12">
        <v>5</v>
      </c>
      <c r="K199" s="12">
        <v>360</v>
      </c>
      <c r="L199" s="12">
        <v>8</v>
      </c>
      <c r="M199" s="12">
        <v>1</v>
      </c>
      <c r="N199" s="12" t="s">
        <v>69</v>
      </c>
      <c r="O199" s="12">
        <v>1</v>
      </c>
      <c r="P199" s="12" t="s">
        <v>100</v>
      </c>
      <c r="R199" s="12" t="s">
        <v>3411</v>
      </c>
      <c r="T199" s="12">
        <v>0</v>
      </c>
      <c r="AC199" s="12" t="s">
        <v>61</v>
      </c>
      <c r="AD199" s="13"/>
      <c r="AE199" s="13"/>
      <c r="AF199" s="13"/>
      <c r="AG199" s="13"/>
      <c r="AH199" s="13"/>
      <c r="AI199" s="13"/>
      <c r="AJ199" s="13"/>
      <c r="AK199" s="13"/>
      <c r="AL199" s="13" t="s">
        <v>37</v>
      </c>
      <c r="AM199" s="13"/>
      <c r="AP199" s="12">
        <v>0</v>
      </c>
      <c r="AQ199" s="12">
        <v>0</v>
      </c>
      <c r="AT199" s="12" t="s">
        <v>66</v>
      </c>
      <c r="AV199" s="12">
        <v>10</v>
      </c>
      <c r="AW199" s="12" t="s">
        <v>1076</v>
      </c>
      <c r="AX199" s="12" t="s">
        <v>343</v>
      </c>
    </row>
    <row r="200" spans="1:51" s="12" customFormat="1" x14ac:dyDescent="0.3">
      <c r="A200" s="12">
        <v>212</v>
      </c>
      <c r="B200" s="13" t="s">
        <v>2</v>
      </c>
      <c r="C200" s="13" t="s">
        <v>3</v>
      </c>
      <c r="D200" s="13"/>
      <c r="E200" s="13"/>
      <c r="F200" s="13"/>
      <c r="G200" s="13" t="s">
        <v>1077</v>
      </c>
      <c r="H200" s="14">
        <v>32</v>
      </c>
      <c r="I200" s="14" t="str">
        <f t="shared" si="3"/>
        <v>Millennial Adults</v>
      </c>
      <c r="J200" s="12">
        <v>5</v>
      </c>
      <c r="K200" s="12">
        <v>120</v>
      </c>
      <c r="L200" s="12">
        <v>8</v>
      </c>
      <c r="M200" s="12">
        <v>10</v>
      </c>
      <c r="N200" s="12" t="s">
        <v>91</v>
      </c>
      <c r="O200" s="12">
        <v>1</v>
      </c>
      <c r="P200" s="12" t="s">
        <v>391</v>
      </c>
      <c r="R200" s="12" t="s">
        <v>3422</v>
      </c>
      <c r="T200" s="12">
        <v>1</v>
      </c>
      <c r="U200" s="12" t="s">
        <v>467</v>
      </c>
      <c r="W200" s="12" t="s">
        <v>58</v>
      </c>
      <c r="Z200" s="12" t="s">
        <v>1078</v>
      </c>
      <c r="AA200" s="12">
        <v>5</v>
      </c>
      <c r="AB200" s="12" t="s">
        <v>1079</v>
      </c>
      <c r="AC200" s="12" t="s">
        <v>86</v>
      </c>
      <c r="AD200" s="13"/>
      <c r="AE200" s="13"/>
      <c r="AF200" s="13"/>
      <c r="AG200" s="13"/>
      <c r="AH200" s="13"/>
      <c r="AI200" s="13" t="s">
        <v>34</v>
      </c>
      <c r="AJ200" s="13"/>
      <c r="AK200" s="13"/>
      <c r="AL200" s="13"/>
      <c r="AM200" s="13"/>
      <c r="AN200" s="12" t="s">
        <v>1080</v>
      </c>
      <c r="AP200" s="12">
        <v>6</v>
      </c>
      <c r="AQ200" s="12">
        <v>3</v>
      </c>
      <c r="AR200" s="12">
        <v>6</v>
      </c>
      <c r="AS200" s="12" t="s">
        <v>1081</v>
      </c>
      <c r="AT200" s="12" t="s">
        <v>77</v>
      </c>
      <c r="AV200" s="12">
        <v>10</v>
      </c>
      <c r="AW200" s="12" t="s">
        <v>1082</v>
      </c>
      <c r="AX200" s="12" t="s">
        <v>1083</v>
      </c>
      <c r="AY200" s="12" t="s">
        <v>1084</v>
      </c>
    </row>
    <row r="201" spans="1:51" s="12" customFormat="1" x14ac:dyDescent="0.3">
      <c r="A201" s="12">
        <v>213</v>
      </c>
      <c r="B201" s="13" t="s">
        <v>2</v>
      </c>
      <c r="C201" s="13"/>
      <c r="D201" s="13"/>
      <c r="E201" s="13" t="s">
        <v>5</v>
      </c>
      <c r="F201" s="13" t="s">
        <v>6</v>
      </c>
      <c r="G201" s="13"/>
      <c r="H201" s="14">
        <v>27</v>
      </c>
      <c r="I201" s="14" t="str">
        <f t="shared" si="3"/>
        <v>YoungMillennials</v>
      </c>
      <c r="J201" s="12">
        <v>6</v>
      </c>
      <c r="K201" s="12">
        <v>40</v>
      </c>
      <c r="L201" s="12">
        <v>5</v>
      </c>
      <c r="M201" s="12">
        <v>20</v>
      </c>
      <c r="N201" s="12" t="s">
        <v>99</v>
      </c>
      <c r="O201" s="12">
        <v>1</v>
      </c>
      <c r="P201" s="12" t="s">
        <v>55</v>
      </c>
      <c r="R201" s="12" t="s">
        <v>3412</v>
      </c>
      <c r="T201" s="12">
        <v>1</v>
      </c>
      <c r="U201" s="12" t="s">
        <v>215</v>
      </c>
      <c r="W201" s="12" t="s">
        <v>83</v>
      </c>
      <c r="Y201" s="12" t="s">
        <v>94</v>
      </c>
      <c r="AA201" s="12">
        <v>2</v>
      </c>
      <c r="AB201" s="12" t="s">
        <v>1085</v>
      </c>
      <c r="AC201" s="12" t="s">
        <v>61</v>
      </c>
      <c r="AD201" s="13"/>
      <c r="AE201" s="13"/>
      <c r="AF201" s="13"/>
      <c r="AG201" s="13"/>
      <c r="AH201" s="13"/>
      <c r="AI201" s="13" t="s">
        <v>34</v>
      </c>
      <c r="AJ201" s="13"/>
      <c r="AK201" s="13"/>
      <c r="AL201" s="13"/>
      <c r="AM201" s="13"/>
      <c r="AN201" s="12" t="s">
        <v>62</v>
      </c>
      <c r="AP201" s="12">
        <v>5</v>
      </c>
      <c r="AQ201" s="12">
        <v>5</v>
      </c>
      <c r="AR201" s="12">
        <v>30</v>
      </c>
      <c r="AS201" s="12" t="s">
        <v>1086</v>
      </c>
      <c r="AU201" s="12" t="s">
        <v>1087</v>
      </c>
      <c r="AV201" s="12">
        <v>10</v>
      </c>
      <c r="AW201" s="12" t="s">
        <v>1088</v>
      </c>
      <c r="AX201" s="12" t="s">
        <v>1089</v>
      </c>
    </row>
    <row r="202" spans="1:51" s="12" customFormat="1" x14ac:dyDescent="0.3">
      <c r="A202" s="12">
        <v>215</v>
      </c>
      <c r="B202" s="13"/>
      <c r="C202" s="13"/>
      <c r="D202" s="13"/>
      <c r="E202" s="13"/>
      <c r="F202" s="13" t="s">
        <v>6</v>
      </c>
      <c r="G202" s="13"/>
      <c r="H202" s="14">
        <v>30</v>
      </c>
      <c r="I202" s="14" t="str">
        <f t="shared" si="3"/>
        <v>Millennial Adults</v>
      </c>
      <c r="J202" s="12">
        <v>7</v>
      </c>
      <c r="K202" s="12">
        <v>15</v>
      </c>
      <c r="L202" s="12">
        <v>8</v>
      </c>
      <c r="M202" s="12">
        <v>1</v>
      </c>
      <c r="N202" s="12" t="s">
        <v>135</v>
      </c>
      <c r="O202" s="12">
        <v>0</v>
      </c>
      <c r="P202" s="12" t="s">
        <v>391</v>
      </c>
      <c r="R202" s="12" t="s">
        <v>3412</v>
      </c>
      <c r="T202" s="12">
        <v>1</v>
      </c>
      <c r="U202" s="12" t="s">
        <v>215</v>
      </c>
      <c r="W202" s="12" t="s">
        <v>58</v>
      </c>
      <c r="Y202" s="12" t="s">
        <v>94</v>
      </c>
      <c r="AA202" s="12">
        <v>7</v>
      </c>
      <c r="AB202" s="12" t="s">
        <v>1093</v>
      </c>
      <c r="AC202" s="12" t="s">
        <v>86</v>
      </c>
      <c r="AD202" s="13"/>
      <c r="AE202" s="13"/>
      <c r="AF202" s="13"/>
      <c r="AG202" s="13"/>
      <c r="AH202" s="13" t="s">
        <v>33</v>
      </c>
      <c r="AI202" s="13"/>
      <c r="AJ202" s="13"/>
      <c r="AK202" s="13"/>
      <c r="AL202" s="13"/>
      <c r="AM202" s="13"/>
      <c r="AN202" s="12" t="s">
        <v>87</v>
      </c>
      <c r="AP202" s="12">
        <v>5</v>
      </c>
      <c r="AQ202" s="12">
        <v>3</v>
      </c>
      <c r="AR202" s="12">
        <v>12</v>
      </c>
      <c r="AS202" s="12" t="s">
        <v>1094</v>
      </c>
      <c r="AT202" s="12" t="s">
        <v>66</v>
      </c>
      <c r="AV202" s="12">
        <v>10</v>
      </c>
      <c r="AW202" s="12" t="s">
        <v>1095</v>
      </c>
      <c r="AX202" s="12" t="s">
        <v>1096</v>
      </c>
      <c r="AY202" s="12" t="s">
        <v>1097</v>
      </c>
    </row>
    <row r="203" spans="1:51" s="12" customFormat="1" x14ac:dyDescent="0.3">
      <c r="A203" s="12">
        <v>216</v>
      </c>
      <c r="B203" s="13"/>
      <c r="C203" s="13"/>
      <c r="D203" s="13"/>
      <c r="E203" s="13"/>
      <c r="F203" s="13" t="s">
        <v>6</v>
      </c>
      <c r="G203" s="13"/>
      <c r="H203" s="14">
        <v>38</v>
      </c>
      <c r="I203" s="14" t="str">
        <f t="shared" si="3"/>
        <v>Millennial Adults</v>
      </c>
      <c r="J203" s="12">
        <v>7</v>
      </c>
      <c r="K203" s="12">
        <v>60</v>
      </c>
      <c r="L203" s="12">
        <v>7</v>
      </c>
      <c r="M203" s="12">
        <v>0</v>
      </c>
      <c r="N203" s="12" t="s">
        <v>69</v>
      </c>
      <c r="O203" s="12">
        <v>1</v>
      </c>
      <c r="P203" s="12" t="s">
        <v>124</v>
      </c>
      <c r="R203" s="12" t="s">
        <v>3412</v>
      </c>
      <c r="T203" s="12">
        <v>1</v>
      </c>
      <c r="U203" s="12" t="s">
        <v>31</v>
      </c>
      <c r="W203" s="12" t="s">
        <v>352</v>
      </c>
      <c r="Y203" s="12" t="s">
        <v>222</v>
      </c>
      <c r="AA203" s="12">
        <v>7</v>
      </c>
      <c r="AB203" s="12" t="s">
        <v>1098</v>
      </c>
      <c r="AC203" s="12" t="s">
        <v>86</v>
      </c>
      <c r="AD203" s="13"/>
      <c r="AE203" s="13"/>
      <c r="AF203" s="13"/>
      <c r="AG203" s="13"/>
      <c r="AH203" s="13"/>
      <c r="AI203" s="13" t="s">
        <v>34</v>
      </c>
      <c r="AJ203" s="13"/>
      <c r="AK203" s="13"/>
      <c r="AL203" s="13"/>
      <c r="AM203" s="13"/>
      <c r="AN203" s="12" t="s">
        <v>75</v>
      </c>
      <c r="AP203" s="12">
        <v>10</v>
      </c>
      <c r="AQ203" s="12">
        <v>10</v>
      </c>
      <c r="AR203" s="12">
        <v>15</v>
      </c>
      <c r="AS203" s="12" t="s">
        <v>1099</v>
      </c>
      <c r="AT203" s="12" t="s">
        <v>77</v>
      </c>
      <c r="AV203" s="12">
        <v>9</v>
      </c>
      <c r="AW203" s="12" t="s">
        <v>1100</v>
      </c>
      <c r="AX203" s="12" t="s">
        <v>1101</v>
      </c>
    </row>
    <row r="204" spans="1:51" s="12" customFormat="1" x14ac:dyDescent="0.3">
      <c r="A204" s="12">
        <v>218</v>
      </c>
      <c r="B204" s="13"/>
      <c r="C204" s="13" t="s">
        <v>3</v>
      </c>
      <c r="D204" s="13"/>
      <c r="E204" s="13"/>
      <c r="F204" s="13" t="s">
        <v>6</v>
      </c>
      <c r="G204" s="13"/>
      <c r="H204" s="14">
        <v>53</v>
      </c>
      <c r="I204" s="14" t="str">
        <f t="shared" si="3"/>
        <v>OlderGenX</v>
      </c>
      <c r="J204" s="12">
        <v>7</v>
      </c>
      <c r="K204" s="12">
        <v>30</v>
      </c>
      <c r="L204" s="12">
        <v>10</v>
      </c>
      <c r="M204" s="12">
        <v>16</v>
      </c>
      <c r="N204" s="12" t="s">
        <v>99</v>
      </c>
      <c r="O204" s="12">
        <v>1</v>
      </c>
      <c r="P204" s="12" t="s">
        <v>124</v>
      </c>
      <c r="R204" s="12" t="s">
        <v>3411</v>
      </c>
      <c r="T204" s="12">
        <v>1</v>
      </c>
      <c r="U204" s="12" t="s">
        <v>143</v>
      </c>
      <c r="W204" s="12" t="s">
        <v>144</v>
      </c>
      <c r="Y204" s="12" t="s">
        <v>299</v>
      </c>
      <c r="AA204" s="12">
        <v>27</v>
      </c>
      <c r="AB204" s="12" t="s">
        <v>1107</v>
      </c>
      <c r="AC204" s="12" t="s">
        <v>86</v>
      </c>
      <c r="AD204" s="13"/>
      <c r="AE204" s="13"/>
      <c r="AF204" s="13"/>
      <c r="AG204" s="13"/>
      <c r="AH204" s="13"/>
      <c r="AI204" s="13" t="s">
        <v>34</v>
      </c>
      <c r="AJ204" s="13"/>
      <c r="AK204" s="13"/>
      <c r="AL204" s="13"/>
      <c r="AM204" s="13"/>
      <c r="AN204" s="12" t="s">
        <v>62</v>
      </c>
      <c r="AP204" s="12">
        <v>5</v>
      </c>
      <c r="AQ204" s="12">
        <v>3</v>
      </c>
      <c r="AR204" s="12">
        <v>8</v>
      </c>
      <c r="AS204" s="12" t="s">
        <v>1108</v>
      </c>
      <c r="AU204" s="12" t="s">
        <v>1109</v>
      </c>
      <c r="AV204" s="12">
        <v>8</v>
      </c>
      <c r="AW204" s="12" t="s">
        <v>1110</v>
      </c>
      <c r="AY204" s="12" t="s">
        <v>1111</v>
      </c>
    </row>
    <row r="205" spans="1:51" s="12" customFormat="1" x14ac:dyDescent="0.3">
      <c r="A205" s="12">
        <v>219</v>
      </c>
      <c r="B205" s="13" t="s">
        <v>2</v>
      </c>
      <c r="C205" s="13"/>
      <c r="D205" s="13"/>
      <c r="E205" s="13"/>
      <c r="F205" s="13" t="s">
        <v>6</v>
      </c>
      <c r="G205" s="13"/>
      <c r="H205" s="14">
        <v>29</v>
      </c>
      <c r="I205" s="14" t="str">
        <f t="shared" si="3"/>
        <v>YoungMillennials</v>
      </c>
      <c r="J205" s="12">
        <v>7</v>
      </c>
      <c r="K205" s="12">
        <v>60</v>
      </c>
      <c r="L205" s="12">
        <v>10</v>
      </c>
      <c r="M205" s="12">
        <v>3</v>
      </c>
      <c r="N205" s="12" t="s">
        <v>305</v>
      </c>
      <c r="O205" s="12">
        <v>0</v>
      </c>
      <c r="P205" s="12" t="s">
        <v>70</v>
      </c>
      <c r="R205" s="12" t="s">
        <v>3422</v>
      </c>
      <c r="T205" s="12">
        <v>1</v>
      </c>
      <c r="U205" s="12" t="s">
        <v>215</v>
      </c>
      <c r="W205" s="12" t="s">
        <v>83</v>
      </c>
      <c r="Y205" s="12" t="s">
        <v>574</v>
      </c>
      <c r="AA205" s="12">
        <v>2</v>
      </c>
      <c r="AB205" s="12" t="s">
        <v>1112</v>
      </c>
      <c r="AC205" s="12" t="s">
        <v>86</v>
      </c>
      <c r="AD205" s="13"/>
      <c r="AE205" s="13"/>
      <c r="AF205" s="13"/>
      <c r="AG205" s="13"/>
      <c r="AH205" s="13" t="s">
        <v>33</v>
      </c>
      <c r="AI205" s="13"/>
      <c r="AJ205" s="13"/>
      <c r="AK205" s="13"/>
      <c r="AL205" s="13"/>
      <c r="AM205" s="13"/>
      <c r="AN205" s="12" t="s">
        <v>87</v>
      </c>
      <c r="AP205" s="12">
        <v>6</v>
      </c>
      <c r="AQ205" s="12">
        <v>6</v>
      </c>
      <c r="AR205" s="12">
        <v>6</v>
      </c>
      <c r="AS205" s="12" t="s">
        <v>1113</v>
      </c>
      <c r="AT205" s="12" t="s">
        <v>66</v>
      </c>
      <c r="AV205" s="12">
        <v>9</v>
      </c>
      <c r="AW205" s="12" t="s">
        <v>1114</v>
      </c>
      <c r="AX205" s="12" t="s">
        <v>1115</v>
      </c>
      <c r="AY205" s="12" t="s">
        <v>1116</v>
      </c>
    </row>
    <row r="206" spans="1:51" s="12" customFormat="1" x14ac:dyDescent="0.3">
      <c r="A206" s="12">
        <v>220</v>
      </c>
      <c r="B206" s="13"/>
      <c r="C206" s="13"/>
      <c r="D206" s="13"/>
      <c r="E206" s="13"/>
      <c r="F206" s="13" t="s">
        <v>6</v>
      </c>
      <c r="G206" s="13"/>
      <c r="H206" s="14">
        <v>42</v>
      </c>
      <c r="I206" s="14" t="str">
        <f t="shared" si="3"/>
        <v>YoungGenX</v>
      </c>
      <c r="J206" s="12">
        <v>6</v>
      </c>
      <c r="K206" s="12">
        <v>90</v>
      </c>
      <c r="L206" s="12">
        <v>10</v>
      </c>
      <c r="M206" s="12">
        <v>12</v>
      </c>
      <c r="N206" s="12" t="s">
        <v>91</v>
      </c>
      <c r="O206" s="12">
        <v>1</v>
      </c>
      <c r="P206" s="12" t="s">
        <v>391</v>
      </c>
      <c r="S206" s="12" t="s">
        <v>1117</v>
      </c>
      <c r="T206" s="12">
        <v>1</v>
      </c>
      <c r="U206" s="12" t="s">
        <v>7</v>
      </c>
      <c r="W206" s="12" t="s">
        <v>93</v>
      </c>
      <c r="Y206" s="12" t="s">
        <v>94</v>
      </c>
      <c r="AA206" s="12">
        <v>25</v>
      </c>
      <c r="AB206" s="12" t="s">
        <v>1118</v>
      </c>
      <c r="AC206" s="12" t="s">
        <v>1119</v>
      </c>
      <c r="AD206" s="13"/>
      <c r="AE206" s="13"/>
      <c r="AF206" s="13"/>
      <c r="AG206" s="13"/>
      <c r="AH206" s="13"/>
      <c r="AI206" s="13" t="s">
        <v>34</v>
      </c>
      <c r="AJ206" s="13"/>
      <c r="AK206" s="13"/>
      <c r="AL206" s="13"/>
      <c r="AM206" s="13"/>
      <c r="AN206" s="12" t="s">
        <v>62</v>
      </c>
      <c r="AP206" s="12">
        <v>5</v>
      </c>
      <c r="AQ206" s="12">
        <v>15</v>
      </c>
      <c r="AR206" s="12">
        <v>50</v>
      </c>
      <c r="AS206" s="12" t="s">
        <v>1120</v>
      </c>
      <c r="AT206" s="12" t="s">
        <v>77</v>
      </c>
      <c r="AV206" s="12">
        <v>8</v>
      </c>
      <c r="AW206" s="12" t="s">
        <v>1121</v>
      </c>
      <c r="AX206" s="12" t="s">
        <v>1122</v>
      </c>
      <c r="AY206" s="12" t="s">
        <v>1123</v>
      </c>
    </row>
    <row r="207" spans="1:51" s="12" customFormat="1" x14ac:dyDescent="0.3">
      <c r="A207" s="12">
        <v>221</v>
      </c>
      <c r="B207" s="13"/>
      <c r="C207" s="13"/>
      <c r="D207" s="13"/>
      <c r="E207" s="13" t="s">
        <v>5</v>
      </c>
      <c r="F207" s="13" t="s">
        <v>6</v>
      </c>
      <c r="G207" s="13"/>
      <c r="H207" s="14">
        <v>25</v>
      </c>
      <c r="I207" s="14" t="str">
        <f t="shared" si="3"/>
        <v>YoungMillennials</v>
      </c>
      <c r="J207" s="12">
        <v>8</v>
      </c>
      <c r="K207" s="12">
        <v>100</v>
      </c>
      <c r="L207" s="12">
        <v>6</v>
      </c>
      <c r="M207" s="12">
        <v>6</v>
      </c>
      <c r="N207" s="12" t="s">
        <v>54</v>
      </c>
      <c r="O207" s="12">
        <v>1</v>
      </c>
      <c r="P207" s="12" t="s">
        <v>70</v>
      </c>
      <c r="R207" s="12" t="s">
        <v>3422</v>
      </c>
      <c r="T207" s="12">
        <v>1</v>
      </c>
      <c r="U207" s="12" t="s">
        <v>1124</v>
      </c>
      <c r="W207" s="12" t="s">
        <v>83</v>
      </c>
      <c r="Y207" s="12" t="s">
        <v>274</v>
      </c>
      <c r="AA207" s="12">
        <v>1</v>
      </c>
      <c r="AB207" s="12" t="s">
        <v>1125</v>
      </c>
      <c r="AC207" s="12" t="s">
        <v>365</v>
      </c>
      <c r="AD207" s="13"/>
      <c r="AE207" s="13"/>
      <c r="AF207" s="13"/>
      <c r="AG207" s="13"/>
      <c r="AH207" s="13"/>
      <c r="AI207" s="13" t="s">
        <v>34</v>
      </c>
      <c r="AJ207" s="13"/>
      <c r="AK207" s="13"/>
      <c r="AL207" s="13"/>
      <c r="AM207" s="13"/>
      <c r="AN207" s="12" t="s">
        <v>75</v>
      </c>
      <c r="AP207" s="12">
        <v>4</v>
      </c>
      <c r="AQ207" s="12">
        <v>6</v>
      </c>
      <c r="AR207" s="12">
        <v>30</v>
      </c>
      <c r="AS207" s="12" t="s">
        <v>1126</v>
      </c>
      <c r="AT207" s="12" t="s">
        <v>77</v>
      </c>
      <c r="AV207" s="12">
        <v>7</v>
      </c>
      <c r="AW207" s="12" t="s">
        <v>1127</v>
      </c>
      <c r="AX207" s="12" t="s">
        <v>1128</v>
      </c>
    </row>
    <row r="208" spans="1:51" s="12" customFormat="1" x14ac:dyDescent="0.3">
      <c r="A208" s="12">
        <v>222</v>
      </c>
      <c r="B208" s="13"/>
      <c r="C208" s="13"/>
      <c r="D208" s="13"/>
      <c r="E208" s="13"/>
      <c r="F208" s="13" t="s">
        <v>6</v>
      </c>
      <c r="G208" s="13"/>
      <c r="H208" s="14">
        <v>30</v>
      </c>
      <c r="I208" s="14" t="str">
        <f t="shared" si="3"/>
        <v>Millennial Adults</v>
      </c>
      <c r="J208" s="12">
        <v>7</v>
      </c>
      <c r="K208" s="12">
        <v>5</v>
      </c>
      <c r="L208" s="12">
        <v>5</v>
      </c>
      <c r="M208" s="12">
        <v>3</v>
      </c>
      <c r="N208" s="12" t="s">
        <v>99</v>
      </c>
      <c r="O208" s="12">
        <v>0</v>
      </c>
      <c r="P208" s="12" t="s">
        <v>55</v>
      </c>
      <c r="R208" s="12" t="s">
        <v>3412</v>
      </c>
      <c r="T208" s="12">
        <v>1</v>
      </c>
      <c r="U208" s="12" t="s">
        <v>467</v>
      </c>
      <c r="W208" s="12" t="s">
        <v>83</v>
      </c>
      <c r="Y208" s="12" t="s">
        <v>1129</v>
      </c>
      <c r="AA208" s="12">
        <v>5</v>
      </c>
      <c r="AB208" s="12" t="s">
        <v>1130</v>
      </c>
      <c r="AC208" s="12" t="s">
        <v>86</v>
      </c>
      <c r="AD208" s="13"/>
      <c r="AE208" s="13"/>
      <c r="AF208" s="13"/>
      <c r="AG208" s="13"/>
      <c r="AH208" s="13" t="s">
        <v>33</v>
      </c>
      <c r="AI208" s="13"/>
      <c r="AJ208" s="13"/>
      <c r="AK208" s="13"/>
      <c r="AL208" s="13"/>
      <c r="AM208" s="13"/>
      <c r="AN208" s="12" t="s">
        <v>62</v>
      </c>
      <c r="AP208" s="12">
        <v>5</v>
      </c>
      <c r="AQ208" s="12">
        <v>4</v>
      </c>
      <c r="AR208" s="12">
        <v>8</v>
      </c>
      <c r="AS208" s="12" t="s">
        <v>1131</v>
      </c>
      <c r="AT208" s="12" t="s">
        <v>77</v>
      </c>
      <c r="AV208" s="12">
        <v>10</v>
      </c>
      <c r="AW208" s="12" t="s">
        <v>1132</v>
      </c>
      <c r="AX208" s="12" t="s">
        <v>1133</v>
      </c>
      <c r="AY208" s="12" t="s">
        <v>141</v>
      </c>
    </row>
    <row r="209" spans="1:51" s="12" customFormat="1" x14ac:dyDescent="0.3">
      <c r="A209" s="12">
        <v>223</v>
      </c>
      <c r="B209" s="13" t="s">
        <v>2</v>
      </c>
      <c r="C209" s="13" t="s">
        <v>3</v>
      </c>
      <c r="D209" s="13"/>
      <c r="E209" s="13" t="s">
        <v>5</v>
      </c>
      <c r="F209" s="13"/>
      <c r="G209" s="13"/>
      <c r="H209" s="14">
        <v>44</v>
      </c>
      <c r="I209" s="14" t="str">
        <f t="shared" si="3"/>
        <v>YoungGenX</v>
      </c>
      <c r="J209" s="12">
        <v>7</v>
      </c>
      <c r="K209" s="12">
        <v>20</v>
      </c>
      <c r="L209" s="12">
        <v>10</v>
      </c>
      <c r="M209" s="12">
        <v>5</v>
      </c>
      <c r="N209" s="12" t="s">
        <v>337</v>
      </c>
      <c r="O209" s="12">
        <v>1</v>
      </c>
      <c r="P209" s="12" t="s">
        <v>70</v>
      </c>
      <c r="S209" s="12" t="s">
        <v>1134</v>
      </c>
      <c r="T209" s="12">
        <v>1</v>
      </c>
      <c r="U209" s="12" t="s">
        <v>112</v>
      </c>
      <c r="W209" s="12" t="s">
        <v>113</v>
      </c>
      <c r="Y209" s="12" t="s">
        <v>94</v>
      </c>
      <c r="AA209" s="12">
        <v>18</v>
      </c>
      <c r="AB209" s="12" t="s">
        <v>1135</v>
      </c>
      <c r="AC209" s="12" t="s">
        <v>1119</v>
      </c>
      <c r="AD209" s="13"/>
      <c r="AE209" s="13"/>
      <c r="AF209" s="13"/>
      <c r="AG209" s="13"/>
      <c r="AH209" s="13"/>
      <c r="AI209" s="13" t="s">
        <v>34</v>
      </c>
      <c r="AJ209" s="13"/>
      <c r="AK209" s="13"/>
      <c r="AL209" s="13"/>
      <c r="AM209" s="13"/>
      <c r="AN209" s="12" t="s">
        <v>62</v>
      </c>
      <c r="AP209" s="12">
        <v>5</v>
      </c>
      <c r="AQ209" s="12">
        <v>3</v>
      </c>
      <c r="AR209" s="12">
        <v>50</v>
      </c>
      <c r="AS209" s="12" t="s">
        <v>1136</v>
      </c>
      <c r="AT209" s="12" t="s">
        <v>347</v>
      </c>
      <c r="AV209" s="12">
        <v>10</v>
      </c>
      <c r="AW209" s="12" t="s">
        <v>1137</v>
      </c>
      <c r="AX209" s="12" t="s">
        <v>1138</v>
      </c>
      <c r="AY209" s="12" t="s">
        <v>1139</v>
      </c>
    </row>
    <row r="210" spans="1:51" s="12" customFormat="1" x14ac:dyDescent="0.3">
      <c r="A210" s="12">
        <v>224</v>
      </c>
      <c r="B210" s="13" t="s">
        <v>2</v>
      </c>
      <c r="C210" s="13"/>
      <c r="D210" s="13"/>
      <c r="E210" s="13"/>
      <c r="F210" s="13"/>
      <c r="G210" s="13"/>
      <c r="H210" s="14">
        <v>29</v>
      </c>
      <c r="I210" s="14" t="str">
        <f t="shared" si="3"/>
        <v>YoungMillennials</v>
      </c>
      <c r="J210" s="12">
        <v>6</v>
      </c>
      <c r="K210" s="12">
        <v>2</v>
      </c>
      <c r="L210" s="12">
        <v>10</v>
      </c>
      <c r="M210" s="12">
        <v>3</v>
      </c>
      <c r="N210" s="12" t="s">
        <v>337</v>
      </c>
      <c r="O210" s="12">
        <v>0</v>
      </c>
      <c r="P210" s="12" t="s">
        <v>391</v>
      </c>
      <c r="R210" s="12" t="s">
        <v>3422</v>
      </c>
      <c r="T210" s="12">
        <v>1</v>
      </c>
      <c r="U210" s="12" t="s">
        <v>92</v>
      </c>
      <c r="X210" s="12" t="s">
        <v>1140</v>
      </c>
      <c r="Y210" s="12" t="s">
        <v>94</v>
      </c>
      <c r="AA210" s="12">
        <v>3</v>
      </c>
      <c r="AB210" s="12" t="s">
        <v>1141</v>
      </c>
      <c r="AC210" s="12" t="s">
        <v>365</v>
      </c>
      <c r="AD210" s="13"/>
      <c r="AE210" s="13"/>
      <c r="AF210" s="13"/>
      <c r="AG210" s="13"/>
      <c r="AH210" s="13"/>
      <c r="AI210" s="13" t="s">
        <v>34</v>
      </c>
      <c r="AJ210" s="13"/>
      <c r="AK210" s="13"/>
      <c r="AL210" s="13"/>
      <c r="AM210" s="13"/>
      <c r="AN210" s="12" t="s">
        <v>62</v>
      </c>
      <c r="AP210" s="12">
        <v>4</v>
      </c>
      <c r="AQ210" s="12">
        <v>8</v>
      </c>
      <c r="AR210" s="12">
        <v>9</v>
      </c>
      <c r="AS210" s="12" t="s">
        <v>1142</v>
      </c>
      <c r="AT210" s="12" t="s">
        <v>77</v>
      </c>
      <c r="AV210" s="12">
        <v>7</v>
      </c>
      <c r="AW210" s="12" t="s">
        <v>1143</v>
      </c>
    </row>
    <row r="211" spans="1:51" s="12" customFormat="1" x14ac:dyDescent="0.3">
      <c r="A211" s="12">
        <v>225</v>
      </c>
      <c r="B211" s="13"/>
      <c r="C211" s="13" t="s">
        <v>3</v>
      </c>
      <c r="D211" s="13" t="s">
        <v>4</v>
      </c>
      <c r="E211" s="13" t="s">
        <v>5</v>
      </c>
      <c r="F211" s="13"/>
      <c r="G211" s="13"/>
      <c r="H211" s="14">
        <v>26</v>
      </c>
      <c r="I211" s="14" t="str">
        <f t="shared" si="3"/>
        <v>YoungMillennials</v>
      </c>
      <c r="J211" s="12">
        <v>8</v>
      </c>
      <c r="K211" s="12">
        <v>2</v>
      </c>
      <c r="L211" s="12">
        <v>9</v>
      </c>
      <c r="M211" s="12">
        <v>30</v>
      </c>
      <c r="N211" s="12" t="s">
        <v>135</v>
      </c>
      <c r="O211" s="12">
        <v>1</v>
      </c>
      <c r="P211" s="12" t="s">
        <v>100</v>
      </c>
      <c r="R211" s="12" t="s">
        <v>3411</v>
      </c>
      <c r="T211" s="12">
        <v>0</v>
      </c>
      <c r="AC211" s="12" t="s">
        <v>74</v>
      </c>
      <c r="AD211" s="13"/>
      <c r="AE211" s="13"/>
      <c r="AF211" s="13"/>
      <c r="AG211" s="13" t="s">
        <v>32</v>
      </c>
      <c r="AH211" s="13"/>
      <c r="AI211" s="13" t="s">
        <v>34</v>
      </c>
      <c r="AJ211" s="13"/>
      <c r="AK211" s="13"/>
      <c r="AL211" s="13"/>
      <c r="AM211" s="13"/>
      <c r="AN211" s="12" t="s">
        <v>75</v>
      </c>
      <c r="AP211" s="12">
        <v>6</v>
      </c>
      <c r="AQ211" s="12">
        <v>3</v>
      </c>
      <c r="AR211" s="12">
        <v>60</v>
      </c>
      <c r="AS211" s="12" t="s">
        <v>1144</v>
      </c>
      <c r="AU211" s="12" t="s">
        <v>1145</v>
      </c>
      <c r="AV211" s="12">
        <v>10</v>
      </c>
      <c r="AW211" s="12" t="s">
        <v>1146</v>
      </c>
      <c r="AX211" s="12" t="s">
        <v>1147</v>
      </c>
      <c r="AY211" s="12" t="s">
        <v>1148</v>
      </c>
    </row>
    <row r="212" spans="1:51" s="12" customFormat="1" x14ac:dyDescent="0.3">
      <c r="A212" s="12">
        <v>226</v>
      </c>
      <c r="B212" s="13" t="s">
        <v>2</v>
      </c>
      <c r="C212" s="13" t="s">
        <v>3</v>
      </c>
      <c r="D212" s="13"/>
      <c r="E212" s="13"/>
      <c r="F212" s="13" t="s">
        <v>6</v>
      </c>
      <c r="G212" s="13"/>
      <c r="H212" s="14">
        <v>31</v>
      </c>
      <c r="I212" s="14" t="str">
        <f t="shared" si="3"/>
        <v>Millennial Adults</v>
      </c>
      <c r="J212" s="12">
        <v>6</v>
      </c>
      <c r="K212" s="12">
        <v>10</v>
      </c>
      <c r="L212" s="12">
        <v>8</v>
      </c>
      <c r="M212" s="12">
        <v>12</v>
      </c>
      <c r="N212" s="12" t="s">
        <v>69</v>
      </c>
      <c r="O212" s="12">
        <v>1</v>
      </c>
      <c r="P212" s="12" t="s">
        <v>55</v>
      </c>
      <c r="R212" s="12" t="s">
        <v>3410</v>
      </c>
      <c r="T212" s="12">
        <v>1</v>
      </c>
      <c r="U212" s="12" t="s">
        <v>57</v>
      </c>
      <c r="W212" s="12" t="s">
        <v>83</v>
      </c>
      <c r="Y212" s="12" t="s">
        <v>233</v>
      </c>
      <c r="AA212" s="12">
        <v>4</v>
      </c>
      <c r="AB212" s="12" t="s">
        <v>347</v>
      </c>
      <c r="AC212" s="12" t="s">
        <v>61</v>
      </c>
      <c r="AD212" s="13"/>
      <c r="AE212" s="13"/>
      <c r="AF212" s="13" t="s">
        <v>31</v>
      </c>
      <c r="AG212" s="13"/>
      <c r="AH212" s="13"/>
      <c r="AI212" s="13"/>
      <c r="AJ212" s="13"/>
      <c r="AK212" s="13"/>
      <c r="AL212" s="13"/>
      <c r="AM212" s="13"/>
      <c r="AN212" s="12" t="s">
        <v>1080</v>
      </c>
      <c r="AP212" s="12">
        <v>5</v>
      </c>
      <c r="AQ212" s="12">
        <v>2</v>
      </c>
      <c r="AR212" s="12">
        <v>6</v>
      </c>
      <c r="AS212" s="12" t="s">
        <v>1149</v>
      </c>
      <c r="AU212" s="12" t="s">
        <v>1150</v>
      </c>
      <c r="AV212" s="12">
        <v>8</v>
      </c>
      <c r="AW212" s="12" t="s">
        <v>1151</v>
      </c>
      <c r="AY212" s="12" t="s">
        <v>1152</v>
      </c>
    </row>
    <row r="213" spans="1:51" s="12" customFormat="1" x14ac:dyDescent="0.3">
      <c r="A213" s="12">
        <v>227</v>
      </c>
      <c r="B213" s="13"/>
      <c r="C213" s="13" t="s">
        <v>3</v>
      </c>
      <c r="D213" s="13"/>
      <c r="E213" s="13"/>
      <c r="F213" s="13"/>
      <c r="G213" s="13"/>
      <c r="H213" s="14">
        <v>29</v>
      </c>
      <c r="I213" s="14" t="str">
        <f t="shared" si="3"/>
        <v>YoungMillennials</v>
      </c>
      <c r="J213" s="12">
        <v>6</v>
      </c>
      <c r="K213" s="12">
        <v>0</v>
      </c>
      <c r="L213" s="12">
        <v>8</v>
      </c>
      <c r="M213" s="12">
        <v>5</v>
      </c>
      <c r="N213" s="12" t="s">
        <v>99</v>
      </c>
      <c r="O213" s="12">
        <v>1</v>
      </c>
      <c r="P213" s="12" t="s">
        <v>55</v>
      </c>
      <c r="S213" s="12" t="s">
        <v>1153</v>
      </c>
      <c r="T213" s="12">
        <v>0</v>
      </c>
      <c r="AC213" s="12" t="s">
        <v>61</v>
      </c>
      <c r="AD213" s="13"/>
      <c r="AE213" s="13"/>
      <c r="AF213" s="13"/>
      <c r="AG213" s="13"/>
      <c r="AH213" s="13" t="s">
        <v>33</v>
      </c>
      <c r="AI213" s="13"/>
      <c r="AJ213" s="13"/>
      <c r="AK213" s="13"/>
      <c r="AL213" s="13"/>
      <c r="AM213" s="13"/>
      <c r="AN213" s="12" t="s">
        <v>87</v>
      </c>
      <c r="AP213" s="12">
        <v>4</v>
      </c>
      <c r="AQ213" s="12">
        <v>10</v>
      </c>
      <c r="AR213" s="12">
        <v>3</v>
      </c>
      <c r="AS213" s="12" t="s">
        <v>1155</v>
      </c>
      <c r="AT213" s="12" t="s">
        <v>77</v>
      </c>
      <c r="AV213" s="12">
        <v>8</v>
      </c>
      <c r="AW213" s="12" t="s">
        <v>1156</v>
      </c>
      <c r="AX213" s="12" t="s">
        <v>1157</v>
      </c>
      <c r="AY213" s="12" t="s">
        <v>141</v>
      </c>
    </row>
    <row r="214" spans="1:51" s="12" customFormat="1" x14ac:dyDescent="0.3">
      <c r="A214" s="12">
        <v>228</v>
      </c>
      <c r="B214" s="13" t="s">
        <v>2</v>
      </c>
      <c r="C214" s="13" t="s">
        <v>3</v>
      </c>
      <c r="D214" s="13"/>
      <c r="E214" s="13" t="s">
        <v>5</v>
      </c>
      <c r="F214" s="13"/>
      <c r="G214" s="13"/>
      <c r="H214" s="14">
        <v>26</v>
      </c>
      <c r="I214" s="14" t="str">
        <f t="shared" si="3"/>
        <v>YoungMillennials</v>
      </c>
      <c r="J214" s="12">
        <v>8</v>
      </c>
      <c r="K214" s="12">
        <v>45</v>
      </c>
      <c r="L214" s="12">
        <v>8</v>
      </c>
      <c r="M214" s="12">
        <v>6</v>
      </c>
      <c r="N214" s="12" t="s">
        <v>337</v>
      </c>
      <c r="O214" s="12">
        <v>0</v>
      </c>
      <c r="P214" s="12" t="s">
        <v>70</v>
      </c>
      <c r="R214" s="12" t="s">
        <v>3422</v>
      </c>
      <c r="T214" s="12">
        <v>1</v>
      </c>
      <c r="U214" s="12" t="s">
        <v>31</v>
      </c>
      <c r="W214" s="12" t="s">
        <v>83</v>
      </c>
      <c r="Y214" s="12" t="s">
        <v>158</v>
      </c>
      <c r="AA214" s="12">
        <v>1</v>
      </c>
      <c r="AB214" s="12" t="s">
        <v>1158</v>
      </c>
      <c r="AC214" s="12" t="s">
        <v>61</v>
      </c>
      <c r="AD214" s="13"/>
      <c r="AE214" s="13"/>
      <c r="AF214" s="13" t="s">
        <v>31</v>
      </c>
      <c r="AG214" s="13"/>
      <c r="AH214" s="13"/>
      <c r="AI214" s="13"/>
      <c r="AJ214" s="13"/>
      <c r="AK214" s="13"/>
      <c r="AL214" s="13"/>
      <c r="AM214" s="13"/>
      <c r="AN214" s="12" t="s">
        <v>87</v>
      </c>
      <c r="AP214" s="12">
        <v>6</v>
      </c>
      <c r="AQ214" s="12">
        <v>5</v>
      </c>
      <c r="AR214" s="12">
        <v>25</v>
      </c>
      <c r="AS214" s="12" t="s">
        <v>1159</v>
      </c>
      <c r="AT214" s="12" t="s">
        <v>77</v>
      </c>
      <c r="AV214" s="12">
        <v>10</v>
      </c>
      <c r="AW214" s="12" t="s">
        <v>1160</v>
      </c>
      <c r="AX214" s="12" t="s">
        <v>1161</v>
      </c>
    </row>
    <row r="215" spans="1:51" s="12" customFormat="1" x14ac:dyDescent="0.3">
      <c r="A215" s="12">
        <v>229</v>
      </c>
      <c r="B215" s="13" t="s">
        <v>2</v>
      </c>
      <c r="C215" s="13"/>
      <c r="D215" s="13"/>
      <c r="E215" s="13"/>
      <c r="F215" s="13"/>
      <c r="G215" s="13"/>
      <c r="H215" s="14">
        <v>49</v>
      </c>
      <c r="I215" s="14" t="str">
        <f t="shared" si="3"/>
        <v>YoungGenX</v>
      </c>
      <c r="J215" s="12">
        <v>7</v>
      </c>
      <c r="K215" s="12">
        <v>60</v>
      </c>
      <c r="L215" s="12">
        <v>8</v>
      </c>
      <c r="M215" s="12">
        <v>5</v>
      </c>
      <c r="N215" s="12" t="s">
        <v>135</v>
      </c>
      <c r="O215" s="12">
        <v>0</v>
      </c>
      <c r="P215" s="12" t="s">
        <v>100</v>
      </c>
      <c r="R215" s="12" t="s">
        <v>3411</v>
      </c>
      <c r="T215" s="12">
        <v>1</v>
      </c>
      <c r="V215" s="12" t="s">
        <v>1162</v>
      </c>
      <c r="W215" s="12" t="s">
        <v>83</v>
      </c>
      <c r="Y215" s="12" t="s">
        <v>114</v>
      </c>
      <c r="AA215" s="12">
        <v>15</v>
      </c>
      <c r="AB215" s="12" t="s">
        <v>1163</v>
      </c>
      <c r="AC215" s="12" t="s">
        <v>61</v>
      </c>
      <c r="AD215" s="13"/>
      <c r="AE215" s="13"/>
      <c r="AF215" s="13" t="s">
        <v>31</v>
      </c>
      <c r="AG215" s="13"/>
      <c r="AH215" s="13"/>
      <c r="AI215" s="13"/>
      <c r="AJ215" s="13"/>
      <c r="AK215" s="13"/>
      <c r="AL215" s="13"/>
      <c r="AM215" s="13"/>
      <c r="AN215" s="12" t="s">
        <v>75</v>
      </c>
      <c r="AP215" s="12">
        <v>15</v>
      </c>
      <c r="AQ215" s="12">
        <v>5</v>
      </c>
      <c r="AR215" s="12">
        <v>40</v>
      </c>
      <c r="AS215" s="12" t="s">
        <v>1164</v>
      </c>
      <c r="AT215" s="12" t="s">
        <v>77</v>
      </c>
      <c r="AV215" s="12">
        <v>10</v>
      </c>
      <c r="AW215" s="12" t="s">
        <v>1165</v>
      </c>
      <c r="AX215" s="12" t="s">
        <v>771</v>
      </c>
      <c r="AY215" s="12" t="s">
        <v>771</v>
      </c>
    </row>
    <row r="216" spans="1:51" s="12" customFormat="1" x14ac:dyDescent="0.3">
      <c r="A216" s="12">
        <v>230</v>
      </c>
      <c r="B216" s="13"/>
      <c r="C216" s="13" t="s">
        <v>3</v>
      </c>
      <c r="D216" s="13"/>
      <c r="E216" s="13"/>
      <c r="F216" s="13" t="s">
        <v>6</v>
      </c>
      <c r="G216" s="13"/>
      <c r="H216" s="14">
        <v>43</v>
      </c>
      <c r="I216" s="14" t="str">
        <f t="shared" si="3"/>
        <v>YoungGenX</v>
      </c>
      <c r="J216" s="12">
        <v>7</v>
      </c>
      <c r="K216" s="12">
        <v>0</v>
      </c>
      <c r="L216" s="12">
        <v>14</v>
      </c>
      <c r="M216" s="12">
        <v>12</v>
      </c>
      <c r="N216" s="12" t="s">
        <v>123</v>
      </c>
      <c r="O216" s="12">
        <v>1</v>
      </c>
      <c r="P216" s="12" t="s">
        <v>70</v>
      </c>
      <c r="R216" s="12" t="s">
        <v>3411</v>
      </c>
      <c r="T216" s="12">
        <v>1</v>
      </c>
      <c r="U216" s="12" t="s">
        <v>31</v>
      </c>
      <c r="W216" s="12" t="s">
        <v>83</v>
      </c>
      <c r="Y216" s="12" t="s">
        <v>59</v>
      </c>
      <c r="AA216" s="12">
        <v>15</v>
      </c>
      <c r="AB216" s="12" t="s">
        <v>1166</v>
      </c>
      <c r="AC216" s="12" t="s">
        <v>61</v>
      </c>
      <c r="AD216" s="13"/>
      <c r="AE216" s="13"/>
      <c r="AF216" s="13"/>
      <c r="AG216" s="13"/>
      <c r="AH216" s="13" t="s">
        <v>33</v>
      </c>
      <c r="AI216" s="13" t="s">
        <v>34</v>
      </c>
      <c r="AJ216" s="13" t="s">
        <v>35</v>
      </c>
      <c r="AK216" s="13" t="s">
        <v>36</v>
      </c>
      <c r="AL216" s="13"/>
      <c r="AM216" s="13"/>
      <c r="AN216" s="12" t="s">
        <v>87</v>
      </c>
      <c r="AP216" s="12">
        <v>2</v>
      </c>
      <c r="AQ216" s="12">
        <v>3</v>
      </c>
      <c r="AR216" s="12">
        <v>4</v>
      </c>
      <c r="AS216" s="12" t="s">
        <v>206</v>
      </c>
      <c r="AT216" s="12" t="s">
        <v>77</v>
      </c>
      <c r="AV216" s="12">
        <v>8</v>
      </c>
      <c r="AW216" s="12" t="s">
        <v>206</v>
      </c>
      <c r="AX216" s="12" t="s">
        <v>206</v>
      </c>
      <c r="AY216" s="12" t="s">
        <v>206</v>
      </c>
    </row>
    <row r="217" spans="1:51" s="12" customFormat="1" x14ac:dyDescent="0.3">
      <c r="A217" s="12">
        <v>231</v>
      </c>
      <c r="B217" s="13" t="s">
        <v>2</v>
      </c>
      <c r="C217" s="13" t="s">
        <v>3</v>
      </c>
      <c r="D217" s="13" t="s">
        <v>4</v>
      </c>
      <c r="E217" s="13"/>
      <c r="F217" s="13" t="s">
        <v>6</v>
      </c>
      <c r="G217" s="13"/>
      <c r="H217" s="14">
        <v>26</v>
      </c>
      <c r="I217" s="14" t="str">
        <f t="shared" si="3"/>
        <v>YoungMillennials</v>
      </c>
      <c r="J217" s="12">
        <v>8</v>
      </c>
      <c r="K217" s="12">
        <v>120</v>
      </c>
      <c r="L217" s="12">
        <v>15</v>
      </c>
      <c r="M217" s="12">
        <v>2</v>
      </c>
      <c r="N217" s="12" t="s">
        <v>227</v>
      </c>
      <c r="O217" s="12">
        <v>1</v>
      </c>
      <c r="P217" s="12" t="s">
        <v>81</v>
      </c>
      <c r="R217" s="12" t="s">
        <v>3411</v>
      </c>
      <c r="T217" s="12">
        <v>1</v>
      </c>
      <c r="U217" s="12" t="s">
        <v>215</v>
      </c>
      <c r="W217" s="12" t="s">
        <v>352</v>
      </c>
      <c r="Z217" s="12" t="s">
        <v>1167</v>
      </c>
      <c r="AA217" s="12">
        <v>0</v>
      </c>
      <c r="AB217" s="12" t="s">
        <v>1168</v>
      </c>
      <c r="AC217" s="12" t="s">
        <v>61</v>
      </c>
      <c r="AD217" s="13"/>
      <c r="AE217" s="13"/>
      <c r="AF217" s="13"/>
      <c r="AG217" s="13" t="s">
        <v>32</v>
      </c>
      <c r="AH217" s="13"/>
      <c r="AI217" s="13"/>
      <c r="AJ217" s="13"/>
      <c r="AK217" s="13"/>
      <c r="AL217" s="13"/>
      <c r="AM217" s="13"/>
      <c r="AN217" s="12" t="s">
        <v>164</v>
      </c>
      <c r="AP217" s="12">
        <v>6</v>
      </c>
      <c r="AQ217" s="12">
        <v>4</v>
      </c>
      <c r="AR217" s="12">
        <v>100</v>
      </c>
      <c r="AS217" s="12" t="s">
        <v>1169</v>
      </c>
      <c r="AT217" s="12" t="s">
        <v>77</v>
      </c>
      <c r="AV217" s="12">
        <v>10</v>
      </c>
      <c r="AW217" s="12" t="s">
        <v>1170</v>
      </c>
      <c r="AX217" s="12" t="s">
        <v>1171</v>
      </c>
      <c r="AY217" s="12" t="s">
        <v>1172</v>
      </c>
    </row>
    <row r="218" spans="1:51" s="12" customFormat="1" x14ac:dyDescent="0.3">
      <c r="A218" s="12">
        <v>232</v>
      </c>
      <c r="B218" s="13"/>
      <c r="C218" s="13" t="s">
        <v>3</v>
      </c>
      <c r="D218" s="13"/>
      <c r="E218" s="13"/>
      <c r="F218" s="13" t="s">
        <v>6</v>
      </c>
      <c r="G218" s="13"/>
      <c r="H218" s="14">
        <v>30</v>
      </c>
      <c r="I218" s="14" t="str">
        <f t="shared" si="3"/>
        <v>Millennial Adults</v>
      </c>
      <c r="J218" s="12">
        <v>7</v>
      </c>
      <c r="K218" s="12">
        <v>40</v>
      </c>
      <c r="L218" s="12">
        <v>14</v>
      </c>
      <c r="M218" s="12">
        <v>4</v>
      </c>
      <c r="N218" s="12" t="s">
        <v>105</v>
      </c>
      <c r="O218" s="12">
        <v>0</v>
      </c>
      <c r="P218" s="12" t="s">
        <v>81</v>
      </c>
      <c r="R218" s="12" t="s">
        <v>3412</v>
      </c>
      <c r="T218" s="12">
        <v>1</v>
      </c>
      <c r="U218" s="12" t="s">
        <v>693</v>
      </c>
      <c r="W218" s="12" t="s">
        <v>385</v>
      </c>
      <c r="Y218" s="12" t="s">
        <v>94</v>
      </c>
      <c r="AA218" s="12">
        <v>6</v>
      </c>
      <c r="AB218" s="12" t="s">
        <v>1173</v>
      </c>
      <c r="AC218" s="12" t="s">
        <v>61</v>
      </c>
      <c r="AD218" s="13"/>
      <c r="AE218" s="13" t="s">
        <v>30</v>
      </c>
      <c r="AF218" s="13"/>
      <c r="AG218" s="13"/>
      <c r="AH218" s="13"/>
      <c r="AI218" s="13"/>
      <c r="AJ218" s="13"/>
      <c r="AK218" s="13"/>
      <c r="AL218" s="13"/>
      <c r="AM218" s="13"/>
      <c r="AN218" s="12" t="s">
        <v>62</v>
      </c>
      <c r="AP218" s="12">
        <v>6</v>
      </c>
      <c r="AQ218" s="12">
        <v>2</v>
      </c>
      <c r="AR218" s="12">
        <v>100</v>
      </c>
      <c r="AS218" s="12" t="s">
        <v>1174</v>
      </c>
      <c r="AT218" s="12" t="s">
        <v>66</v>
      </c>
      <c r="AV218" s="12">
        <v>10</v>
      </c>
      <c r="AW218" s="12" t="s">
        <v>1175</v>
      </c>
      <c r="AX218" s="12" t="s">
        <v>1176</v>
      </c>
      <c r="AY218" s="12" t="s">
        <v>1177</v>
      </c>
    </row>
    <row r="219" spans="1:51" s="12" customFormat="1" x14ac:dyDescent="0.3">
      <c r="A219" s="12">
        <v>233</v>
      </c>
      <c r="B219" s="13" t="s">
        <v>2</v>
      </c>
      <c r="C219" s="13" t="s">
        <v>3</v>
      </c>
      <c r="D219" s="13"/>
      <c r="E219" s="13"/>
      <c r="F219" s="13" t="s">
        <v>6</v>
      </c>
      <c r="G219" s="13"/>
      <c r="H219" s="14">
        <v>34</v>
      </c>
      <c r="I219" s="14" t="str">
        <f t="shared" si="3"/>
        <v>Millennial Adults</v>
      </c>
      <c r="J219" s="12">
        <v>6</v>
      </c>
      <c r="K219" s="12">
        <v>35</v>
      </c>
      <c r="L219" s="12">
        <v>9</v>
      </c>
      <c r="M219" s="12">
        <v>20</v>
      </c>
      <c r="N219" s="12" t="s">
        <v>191</v>
      </c>
      <c r="O219" s="12">
        <v>1</v>
      </c>
      <c r="P219" s="12" t="s">
        <v>55</v>
      </c>
      <c r="R219" s="12" t="s">
        <v>3411</v>
      </c>
      <c r="T219" s="12">
        <v>1</v>
      </c>
      <c r="U219" s="12" t="s">
        <v>409</v>
      </c>
      <c r="W219" s="12" t="s">
        <v>58</v>
      </c>
      <c r="Y219" s="12" t="s">
        <v>94</v>
      </c>
      <c r="AA219" s="12">
        <v>5</v>
      </c>
      <c r="AB219" s="12" t="s">
        <v>1178</v>
      </c>
      <c r="AC219" s="12" t="s">
        <v>86</v>
      </c>
      <c r="AD219" s="13"/>
      <c r="AE219" s="13"/>
      <c r="AF219" s="13"/>
      <c r="AG219" s="13"/>
      <c r="AH219" s="13"/>
      <c r="AI219" s="13" t="s">
        <v>34</v>
      </c>
      <c r="AJ219" s="13"/>
      <c r="AK219" s="13"/>
      <c r="AL219" s="13"/>
      <c r="AM219" s="13"/>
      <c r="AN219" s="12" t="s">
        <v>75</v>
      </c>
      <c r="AP219" s="12">
        <v>25</v>
      </c>
      <c r="AQ219" s="12">
        <v>30</v>
      </c>
      <c r="AR219" s="12">
        <v>10</v>
      </c>
      <c r="AS219" s="12" t="s">
        <v>1179</v>
      </c>
      <c r="AU219" s="12" t="s">
        <v>1180</v>
      </c>
      <c r="AV219" s="12">
        <v>10</v>
      </c>
      <c r="AW219" s="12" t="s">
        <v>1181</v>
      </c>
      <c r="AX219" s="12" t="s">
        <v>1182</v>
      </c>
      <c r="AY219" s="12" t="s">
        <v>1183</v>
      </c>
    </row>
    <row r="220" spans="1:51" s="12" customFormat="1" x14ac:dyDescent="0.3">
      <c r="A220" s="12">
        <v>234</v>
      </c>
      <c r="B220" s="13"/>
      <c r="C220" s="13" t="s">
        <v>3</v>
      </c>
      <c r="D220" s="13"/>
      <c r="E220" s="13"/>
      <c r="F220" s="13" t="s">
        <v>6</v>
      </c>
      <c r="G220" s="13"/>
      <c r="H220" s="14">
        <v>41</v>
      </c>
      <c r="I220" s="14" t="str">
        <f t="shared" si="3"/>
        <v>YoungGenX</v>
      </c>
      <c r="J220" s="12">
        <v>6</v>
      </c>
      <c r="K220" s="12">
        <v>40</v>
      </c>
      <c r="L220" s="12">
        <v>10</v>
      </c>
      <c r="M220" s="12">
        <v>10</v>
      </c>
      <c r="N220" s="12" t="s">
        <v>191</v>
      </c>
      <c r="O220" s="12">
        <v>1</v>
      </c>
      <c r="P220" s="12" t="s">
        <v>70</v>
      </c>
      <c r="R220" s="12" t="s">
        <v>3411</v>
      </c>
      <c r="T220" s="12">
        <v>1</v>
      </c>
      <c r="U220" s="12" t="s">
        <v>143</v>
      </c>
      <c r="W220" s="12" t="s">
        <v>58</v>
      </c>
      <c r="Z220" s="12" t="s">
        <v>900</v>
      </c>
      <c r="AA220" s="12">
        <v>6</v>
      </c>
      <c r="AB220" s="12" t="s">
        <v>157</v>
      </c>
      <c r="AC220" s="12" t="s">
        <v>74</v>
      </c>
      <c r="AD220" s="13"/>
      <c r="AE220" s="13"/>
      <c r="AF220" s="13"/>
      <c r="AG220" s="13"/>
      <c r="AH220" s="13"/>
      <c r="AI220" s="13" t="s">
        <v>34</v>
      </c>
      <c r="AJ220" s="13"/>
      <c r="AK220" s="13"/>
      <c r="AL220" s="13"/>
      <c r="AM220" s="13"/>
      <c r="AN220" s="12" t="s">
        <v>62</v>
      </c>
      <c r="AP220" s="12">
        <v>12</v>
      </c>
      <c r="AQ220" s="12">
        <v>12</v>
      </c>
      <c r="AR220" s="12">
        <v>4</v>
      </c>
      <c r="AS220" s="12" t="s">
        <v>1184</v>
      </c>
      <c r="AT220" s="12" t="s">
        <v>77</v>
      </c>
      <c r="AV220" s="12">
        <v>9</v>
      </c>
      <c r="AW220" s="12" t="s">
        <v>1185</v>
      </c>
    </row>
    <row r="221" spans="1:51" s="12" customFormat="1" x14ac:dyDescent="0.3">
      <c r="A221" s="12">
        <v>235</v>
      </c>
      <c r="B221" s="13"/>
      <c r="C221" s="13" t="s">
        <v>3</v>
      </c>
      <c r="D221" s="13"/>
      <c r="E221" s="13"/>
      <c r="F221" s="13"/>
      <c r="G221" s="13"/>
      <c r="H221" s="14">
        <v>33</v>
      </c>
      <c r="I221" s="14" t="str">
        <f t="shared" si="3"/>
        <v>Millennial Adults</v>
      </c>
      <c r="J221" s="12">
        <v>7</v>
      </c>
      <c r="K221" s="12">
        <v>60</v>
      </c>
      <c r="L221" s="12">
        <v>10</v>
      </c>
      <c r="M221" s="12">
        <v>5</v>
      </c>
      <c r="N221" s="12" t="s">
        <v>123</v>
      </c>
      <c r="O221" s="12">
        <v>1</v>
      </c>
      <c r="P221" s="12" t="s">
        <v>100</v>
      </c>
      <c r="R221" s="12" t="s">
        <v>3411</v>
      </c>
      <c r="T221" s="12">
        <v>1</v>
      </c>
      <c r="U221" s="12" t="s">
        <v>32</v>
      </c>
      <c r="W221" s="12" t="s">
        <v>83</v>
      </c>
      <c r="Y221" s="12" t="s">
        <v>574</v>
      </c>
      <c r="AA221" s="12">
        <v>9</v>
      </c>
      <c r="AB221" s="12" t="s">
        <v>1186</v>
      </c>
      <c r="AC221" s="12" t="s">
        <v>61</v>
      </c>
      <c r="AD221" s="13"/>
      <c r="AE221" s="13"/>
      <c r="AF221" s="13"/>
      <c r="AG221" s="13"/>
      <c r="AH221" s="13"/>
      <c r="AI221" s="13" t="s">
        <v>34</v>
      </c>
      <c r="AJ221" s="13"/>
      <c r="AK221" s="13"/>
      <c r="AL221" s="13"/>
      <c r="AM221" s="13"/>
      <c r="AN221" s="12" t="s">
        <v>75</v>
      </c>
      <c r="AP221" s="12">
        <v>5</v>
      </c>
      <c r="AQ221" s="12">
        <v>20</v>
      </c>
      <c r="AR221" s="12">
        <v>20</v>
      </c>
      <c r="AS221" s="12" t="s">
        <v>1187</v>
      </c>
      <c r="AT221" s="12" t="s">
        <v>77</v>
      </c>
      <c r="AV221" s="12">
        <v>9</v>
      </c>
      <c r="AW221" s="12" t="s">
        <v>1188</v>
      </c>
      <c r="AX221" s="12" t="s">
        <v>1189</v>
      </c>
    </row>
    <row r="222" spans="1:51" s="12" customFormat="1" x14ac:dyDescent="0.3">
      <c r="A222" s="12">
        <v>236</v>
      </c>
      <c r="B222" s="13" t="s">
        <v>2</v>
      </c>
      <c r="C222" s="13"/>
      <c r="D222" s="13"/>
      <c r="E222" s="13" t="s">
        <v>5</v>
      </c>
      <c r="F222" s="13" t="s">
        <v>6</v>
      </c>
      <c r="G222" s="13"/>
      <c r="H222" s="14">
        <v>43</v>
      </c>
      <c r="I222" s="14" t="str">
        <f t="shared" si="3"/>
        <v>YoungGenX</v>
      </c>
      <c r="J222" s="12">
        <v>6</v>
      </c>
      <c r="K222" s="12">
        <v>40</v>
      </c>
      <c r="L222" s="12">
        <v>4</v>
      </c>
      <c r="M222" s="12">
        <v>5</v>
      </c>
      <c r="N222" s="12" t="s">
        <v>69</v>
      </c>
      <c r="O222" s="12">
        <v>1</v>
      </c>
      <c r="P222" s="12" t="s">
        <v>81</v>
      </c>
      <c r="S222" s="12" t="s">
        <v>1190</v>
      </c>
      <c r="T222" s="12">
        <v>1</v>
      </c>
      <c r="U222" s="12" t="s">
        <v>57</v>
      </c>
      <c r="W222" s="12" t="s">
        <v>58</v>
      </c>
      <c r="Z222" s="12" t="s">
        <v>1191</v>
      </c>
      <c r="AA222" s="12">
        <v>20</v>
      </c>
      <c r="AB222" s="12" t="s">
        <v>1192</v>
      </c>
      <c r="AC222" s="12" t="s">
        <v>61</v>
      </c>
      <c r="AD222" s="13" t="s">
        <v>29</v>
      </c>
      <c r="AE222" s="13"/>
      <c r="AF222" s="13"/>
      <c r="AG222" s="13"/>
      <c r="AH222" s="13" t="s">
        <v>33</v>
      </c>
      <c r="AI222" s="13"/>
      <c r="AJ222" s="13"/>
      <c r="AK222" s="13"/>
      <c r="AL222" s="13"/>
      <c r="AM222" s="13" t="s">
        <v>1193</v>
      </c>
      <c r="AN222" s="12" t="s">
        <v>75</v>
      </c>
      <c r="AP222" s="12">
        <v>6</v>
      </c>
      <c r="AQ222" s="12">
        <v>4</v>
      </c>
      <c r="AR222" s="12">
        <v>150</v>
      </c>
      <c r="AS222" s="12" t="s">
        <v>1194</v>
      </c>
      <c r="AT222" s="12" t="s">
        <v>77</v>
      </c>
      <c r="AV222" s="12">
        <v>10</v>
      </c>
      <c r="AW222" s="12" t="s">
        <v>1195</v>
      </c>
      <c r="AX222" s="12" t="s">
        <v>1196</v>
      </c>
    </row>
    <row r="223" spans="1:51" s="12" customFormat="1" x14ac:dyDescent="0.3">
      <c r="A223" s="12">
        <v>237</v>
      </c>
      <c r="B223" s="13" t="s">
        <v>2</v>
      </c>
      <c r="C223" s="13"/>
      <c r="D223" s="13"/>
      <c r="E223" s="13"/>
      <c r="F223" s="13"/>
      <c r="G223" s="13"/>
      <c r="H223" s="14">
        <v>51</v>
      </c>
      <c r="I223" s="14" t="str">
        <f t="shared" si="3"/>
        <v>OlderGenX</v>
      </c>
      <c r="J223" s="12">
        <v>8</v>
      </c>
      <c r="K223" s="12">
        <v>0</v>
      </c>
      <c r="L223" s="12">
        <v>10</v>
      </c>
      <c r="M223" s="12">
        <v>12</v>
      </c>
      <c r="N223" s="12" t="s">
        <v>337</v>
      </c>
      <c r="O223" s="12">
        <v>0</v>
      </c>
      <c r="P223" s="12" t="s">
        <v>70</v>
      </c>
      <c r="R223" s="12" t="s">
        <v>3412</v>
      </c>
      <c r="T223" s="12">
        <v>1</v>
      </c>
      <c r="U223" s="12" t="s">
        <v>148</v>
      </c>
      <c r="W223" s="12" t="s">
        <v>83</v>
      </c>
      <c r="Y223" s="12" t="s">
        <v>94</v>
      </c>
      <c r="AA223" s="12">
        <v>1</v>
      </c>
      <c r="AB223" s="12" t="s">
        <v>1197</v>
      </c>
      <c r="AC223" s="12" t="s">
        <v>86</v>
      </c>
      <c r="AD223" s="13"/>
      <c r="AE223" s="13"/>
      <c r="AF223" s="13" t="s">
        <v>31</v>
      </c>
      <c r="AG223" s="13"/>
      <c r="AH223" s="13"/>
      <c r="AI223" s="13"/>
      <c r="AJ223" s="13"/>
      <c r="AK223" s="13"/>
      <c r="AL223" s="13"/>
      <c r="AM223" s="13"/>
      <c r="AN223" s="12" t="s">
        <v>164</v>
      </c>
      <c r="AP223" s="12">
        <v>20</v>
      </c>
      <c r="AQ223" s="12">
        <v>10</v>
      </c>
      <c r="AR223" s="12">
        <v>40</v>
      </c>
      <c r="AS223" s="12" t="s">
        <v>1198</v>
      </c>
      <c r="AT223" s="12" t="s">
        <v>77</v>
      </c>
      <c r="AV223" s="12">
        <v>9</v>
      </c>
      <c r="AW223" s="12" t="s">
        <v>1199</v>
      </c>
      <c r="AY223" s="12" t="s">
        <v>1200</v>
      </c>
    </row>
    <row r="224" spans="1:51" s="12" customFormat="1" x14ac:dyDescent="0.3">
      <c r="A224" s="12">
        <v>238</v>
      </c>
      <c r="B224" s="13" t="s">
        <v>2</v>
      </c>
      <c r="C224" s="13"/>
      <c r="D224" s="13"/>
      <c r="E224" s="13"/>
      <c r="F224" s="13"/>
      <c r="G224" s="13"/>
      <c r="H224" s="14">
        <v>28</v>
      </c>
      <c r="I224" s="14" t="str">
        <f t="shared" si="3"/>
        <v>YoungMillennials</v>
      </c>
      <c r="J224" s="12">
        <v>8</v>
      </c>
      <c r="K224" s="12">
        <v>80</v>
      </c>
      <c r="L224" s="12">
        <v>8</v>
      </c>
      <c r="M224" s="12">
        <v>15</v>
      </c>
      <c r="N224" s="12" t="s">
        <v>99</v>
      </c>
      <c r="O224" s="12">
        <v>0</v>
      </c>
      <c r="P224" s="12" t="s">
        <v>142</v>
      </c>
      <c r="R224" s="12" t="s">
        <v>3422</v>
      </c>
      <c r="T224" s="12">
        <v>0</v>
      </c>
      <c r="AC224" s="12" t="s">
        <v>61</v>
      </c>
      <c r="AD224" s="13"/>
      <c r="AE224" s="13"/>
      <c r="AF224" s="13" t="s">
        <v>31</v>
      </c>
      <c r="AG224" s="13"/>
      <c r="AH224" s="13" t="s">
        <v>33</v>
      </c>
      <c r="AI224" s="13"/>
      <c r="AJ224" s="13"/>
      <c r="AK224" s="13"/>
      <c r="AL224" s="13"/>
      <c r="AM224" s="13"/>
      <c r="AN224" s="12" t="s">
        <v>75</v>
      </c>
      <c r="AP224" s="12">
        <v>15</v>
      </c>
      <c r="AQ224" s="12">
        <v>5</v>
      </c>
      <c r="AR224" s="12">
        <v>20</v>
      </c>
      <c r="AS224" s="12" t="s">
        <v>1201</v>
      </c>
      <c r="AT224" s="12" t="s">
        <v>66</v>
      </c>
      <c r="AV224" s="12">
        <v>10</v>
      </c>
      <c r="AW224" s="12" t="s">
        <v>1202</v>
      </c>
      <c r="AX224" s="12" t="s">
        <v>1203</v>
      </c>
    </row>
    <row r="225" spans="1:51" s="12" customFormat="1" x14ac:dyDescent="0.3">
      <c r="A225" s="12">
        <v>239</v>
      </c>
      <c r="B225" s="13" t="s">
        <v>2</v>
      </c>
      <c r="C225" s="13"/>
      <c r="D225" s="13"/>
      <c r="E225" s="13"/>
      <c r="F225" s="13"/>
      <c r="G225" s="13"/>
      <c r="H225" s="14">
        <v>31</v>
      </c>
      <c r="I225" s="14" t="str">
        <f t="shared" si="3"/>
        <v>Millennial Adults</v>
      </c>
      <c r="J225" s="12">
        <v>8</v>
      </c>
      <c r="K225" s="12">
        <v>10</v>
      </c>
      <c r="L225" s="12">
        <v>10</v>
      </c>
      <c r="M225" s="12">
        <v>8</v>
      </c>
      <c r="N225" s="12" t="s">
        <v>105</v>
      </c>
      <c r="O225" s="12">
        <v>0</v>
      </c>
      <c r="P225" s="12" t="s">
        <v>81</v>
      </c>
      <c r="R225" s="12" t="s">
        <v>3411</v>
      </c>
      <c r="T225" s="12">
        <v>1</v>
      </c>
      <c r="U225" s="12" t="s">
        <v>148</v>
      </c>
      <c r="W225" s="12" t="s">
        <v>83</v>
      </c>
      <c r="Y225" s="12" t="s">
        <v>233</v>
      </c>
      <c r="AA225" s="12">
        <v>3</v>
      </c>
      <c r="AC225" s="12" t="s">
        <v>61</v>
      </c>
      <c r="AD225" s="13" t="s">
        <v>29</v>
      </c>
      <c r="AE225" s="13"/>
      <c r="AF225" s="13" t="s">
        <v>31</v>
      </c>
      <c r="AG225" s="13"/>
      <c r="AH225" s="13"/>
      <c r="AI225" s="13"/>
      <c r="AJ225" s="13"/>
      <c r="AK225" s="13"/>
      <c r="AL225" s="13"/>
      <c r="AM225" s="13"/>
      <c r="AN225" s="12" t="s">
        <v>75</v>
      </c>
      <c r="AP225" s="12">
        <v>6</v>
      </c>
      <c r="AQ225" s="12">
        <v>5</v>
      </c>
      <c r="AR225" s="12">
        <v>12</v>
      </c>
      <c r="AS225" s="12" t="s">
        <v>1204</v>
      </c>
      <c r="AT225" s="12" t="s">
        <v>66</v>
      </c>
      <c r="AV225" s="12">
        <v>10</v>
      </c>
      <c r="AW225" s="12" t="s">
        <v>1205</v>
      </c>
      <c r="AX225" s="12" t="s">
        <v>1206</v>
      </c>
      <c r="AY225" s="12" t="s">
        <v>1207</v>
      </c>
    </row>
    <row r="226" spans="1:51" s="12" customFormat="1" x14ac:dyDescent="0.3">
      <c r="A226" s="12">
        <v>240</v>
      </c>
      <c r="B226" s="13" t="s">
        <v>2</v>
      </c>
      <c r="C226" s="13"/>
      <c r="D226" s="13"/>
      <c r="E226" s="13"/>
      <c r="F226" s="13" t="s">
        <v>6</v>
      </c>
      <c r="G226" s="13"/>
      <c r="H226" s="14">
        <v>45</v>
      </c>
      <c r="I226" s="14" t="str">
        <f t="shared" si="3"/>
        <v>YoungGenX</v>
      </c>
      <c r="J226" s="12">
        <v>7</v>
      </c>
      <c r="K226" s="12">
        <v>150</v>
      </c>
      <c r="L226" s="12">
        <v>12</v>
      </c>
      <c r="M226" s="12">
        <v>24</v>
      </c>
      <c r="N226" s="12" t="s">
        <v>80</v>
      </c>
      <c r="O226" s="12">
        <v>0</v>
      </c>
      <c r="P226" s="12" t="s">
        <v>70</v>
      </c>
      <c r="R226" s="12" t="s">
        <v>3411</v>
      </c>
      <c r="T226" s="12">
        <v>1</v>
      </c>
      <c r="U226" s="12" t="s">
        <v>215</v>
      </c>
      <c r="W226" s="12" t="s">
        <v>83</v>
      </c>
      <c r="Y226" s="12" t="s">
        <v>84</v>
      </c>
      <c r="AA226" s="12">
        <v>23</v>
      </c>
      <c r="AB226" s="12" t="s">
        <v>1208</v>
      </c>
      <c r="AC226" s="12" t="s">
        <v>365</v>
      </c>
      <c r="AD226" s="13"/>
      <c r="AE226" s="13"/>
      <c r="AF226" s="13" t="s">
        <v>31</v>
      </c>
      <c r="AG226" s="13"/>
      <c r="AH226" s="13"/>
      <c r="AI226" s="13"/>
      <c r="AJ226" s="13"/>
      <c r="AK226" s="13"/>
      <c r="AL226" s="13"/>
      <c r="AM226" s="13"/>
      <c r="AN226" s="12" t="s">
        <v>87</v>
      </c>
      <c r="AP226" s="12">
        <v>2</v>
      </c>
      <c r="AQ226" s="12">
        <v>2</v>
      </c>
      <c r="AR226" s="12">
        <v>5</v>
      </c>
      <c r="AS226" s="12" t="s">
        <v>1209</v>
      </c>
      <c r="AU226" s="12" t="s">
        <v>1210</v>
      </c>
      <c r="AV226" s="12">
        <v>10</v>
      </c>
      <c r="AW226" s="12" t="s">
        <v>1211</v>
      </c>
      <c r="AX226" s="12" t="s">
        <v>1212</v>
      </c>
      <c r="AY226" s="12" t="s">
        <v>1213</v>
      </c>
    </row>
    <row r="227" spans="1:51" s="12" customFormat="1" x14ac:dyDescent="0.3">
      <c r="A227" s="12">
        <v>241</v>
      </c>
      <c r="B227" s="13" t="s">
        <v>2</v>
      </c>
      <c r="C227" s="13"/>
      <c r="D227" s="13"/>
      <c r="E227" s="13"/>
      <c r="F227" s="13" t="s">
        <v>6</v>
      </c>
      <c r="G227" s="13"/>
      <c r="H227" s="14">
        <v>31</v>
      </c>
      <c r="I227" s="14" t="str">
        <f t="shared" si="3"/>
        <v>Millennial Adults</v>
      </c>
      <c r="J227" s="12">
        <v>7</v>
      </c>
      <c r="K227" s="12">
        <v>60</v>
      </c>
      <c r="L227" s="12">
        <v>14</v>
      </c>
      <c r="M227" s="12">
        <v>2</v>
      </c>
      <c r="N227" s="12" t="s">
        <v>54</v>
      </c>
      <c r="O227" s="12">
        <v>1</v>
      </c>
      <c r="P227" s="12" t="s">
        <v>391</v>
      </c>
      <c r="S227" s="12" t="s">
        <v>3429</v>
      </c>
      <c r="T227" s="12">
        <v>1</v>
      </c>
      <c r="U227" s="12" t="s">
        <v>57</v>
      </c>
      <c r="W227" s="12" t="s">
        <v>58</v>
      </c>
      <c r="Y227" s="12" t="s">
        <v>84</v>
      </c>
      <c r="AA227" s="12">
        <v>6</v>
      </c>
      <c r="AB227" s="12" t="s">
        <v>1215</v>
      </c>
      <c r="AC227" s="12" t="s">
        <v>86</v>
      </c>
      <c r="AD227" s="13"/>
      <c r="AE227" s="13"/>
      <c r="AF227" s="13"/>
      <c r="AG227" s="13"/>
      <c r="AH227" s="13"/>
      <c r="AI227" s="13"/>
      <c r="AJ227" s="13"/>
      <c r="AK227" s="13"/>
      <c r="AL227" s="13" t="s">
        <v>37</v>
      </c>
      <c r="AM227" s="13"/>
      <c r="AP227" s="12">
        <v>0</v>
      </c>
      <c r="AQ227" s="12">
        <v>0</v>
      </c>
      <c r="AT227" s="12" t="s">
        <v>77</v>
      </c>
      <c r="AV227" s="12">
        <v>10</v>
      </c>
      <c r="AW227" s="12" t="s">
        <v>1216</v>
      </c>
      <c r="AX227" s="12" t="s">
        <v>1217</v>
      </c>
      <c r="AY227" s="12" t="s">
        <v>1218</v>
      </c>
    </row>
    <row r="228" spans="1:51" s="12" customFormat="1" x14ac:dyDescent="0.3">
      <c r="A228" s="12">
        <v>242</v>
      </c>
      <c r="B228" s="13"/>
      <c r="C228" s="13" t="s">
        <v>3</v>
      </c>
      <c r="D228" s="13"/>
      <c r="E228" s="13"/>
      <c r="F228" s="13"/>
      <c r="G228" s="13"/>
      <c r="H228" s="14">
        <v>51</v>
      </c>
      <c r="I228" s="14" t="str">
        <f t="shared" si="3"/>
        <v>OlderGenX</v>
      </c>
      <c r="J228" s="12">
        <v>8</v>
      </c>
      <c r="K228" s="12">
        <v>0</v>
      </c>
      <c r="L228" s="12">
        <v>12</v>
      </c>
      <c r="M228" s="12">
        <v>15</v>
      </c>
      <c r="N228" s="12" t="s">
        <v>54</v>
      </c>
      <c r="O228" s="12">
        <v>0</v>
      </c>
      <c r="P228" s="12" t="s">
        <v>100</v>
      </c>
      <c r="S228" s="12" t="s">
        <v>1219</v>
      </c>
      <c r="T228" s="12">
        <v>1</v>
      </c>
      <c r="U228" s="12" t="s">
        <v>521</v>
      </c>
      <c r="X228" s="12" t="s">
        <v>1220</v>
      </c>
      <c r="Y228" s="12" t="s">
        <v>94</v>
      </c>
      <c r="AA228" s="12">
        <v>20</v>
      </c>
      <c r="AB228" s="12" t="s">
        <v>1221</v>
      </c>
      <c r="AC228" s="12" t="s">
        <v>61</v>
      </c>
      <c r="AD228" s="13"/>
      <c r="AE228" s="13"/>
      <c r="AF228" s="13" t="s">
        <v>31</v>
      </c>
      <c r="AG228" s="13" t="s">
        <v>32</v>
      </c>
      <c r="AH228" s="13"/>
      <c r="AI228" s="13"/>
      <c r="AJ228" s="13"/>
      <c r="AK228" s="13"/>
      <c r="AL228" s="13"/>
      <c r="AM228" s="13"/>
      <c r="AN228" s="12" t="s">
        <v>75</v>
      </c>
      <c r="AP228" s="12">
        <v>6</v>
      </c>
      <c r="AQ228" s="12">
        <v>6</v>
      </c>
      <c r="AR228" s="12">
        <v>8</v>
      </c>
      <c r="AS228" s="12" t="s">
        <v>1222</v>
      </c>
      <c r="AT228" s="12" t="s">
        <v>66</v>
      </c>
      <c r="AV228" s="12">
        <v>8</v>
      </c>
      <c r="AW228" s="12" t="s">
        <v>1223</v>
      </c>
      <c r="AX228" s="12" t="s">
        <v>1224</v>
      </c>
      <c r="AY228" s="12" t="s">
        <v>1225</v>
      </c>
    </row>
    <row r="229" spans="1:51" s="12" customFormat="1" x14ac:dyDescent="0.3">
      <c r="A229" s="12">
        <v>243</v>
      </c>
      <c r="B229" s="13"/>
      <c r="C229" s="13"/>
      <c r="D229" s="13" t="s">
        <v>4</v>
      </c>
      <c r="E229" s="13"/>
      <c r="F229" s="13"/>
      <c r="G229" s="13"/>
      <c r="H229" s="14">
        <v>25</v>
      </c>
      <c r="I229" s="14" t="str">
        <f t="shared" si="3"/>
        <v>YoungMillennials</v>
      </c>
      <c r="J229" s="12">
        <v>7</v>
      </c>
      <c r="K229" s="12">
        <v>40</v>
      </c>
      <c r="L229" s="12">
        <v>9</v>
      </c>
      <c r="M229" s="12">
        <v>4</v>
      </c>
      <c r="N229" s="12" t="s">
        <v>135</v>
      </c>
      <c r="O229" s="12">
        <v>1</v>
      </c>
      <c r="P229" s="12" t="s">
        <v>70</v>
      </c>
      <c r="R229" s="12" t="s">
        <v>3422</v>
      </c>
      <c r="T229" s="12">
        <v>1</v>
      </c>
      <c r="U229" s="12" t="s">
        <v>92</v>
      </c>
      <c r="X229" s="12" t="s">
        <v>1226</v>
      </c>
      <c r="Y229" s="12" t="s">
        <v>222</v>
      </c>
      <c r="AA229" s="12">
        <v>1</v>
      </c>
      <c r="AB229" s="12" t="s">
        <v>1227</v>
      </c>
      <c r="AC229" s="12" t="s">
        <v>365</v>
      </c>
      <c r="AD229" s="13"/>
      <c r="AE229" s="13"/>
      <c r="AF229" s="13" t="s">
        <v>31</v>
      </c>
      <c r="AG229" s="13" t="s">
        <v>32</v>
      </c>
      <c r="AH229" s="13"/>
      <c r="AI229" s="13"/>
      <c r="AJ229" s="13"/>
      <c r="AK229" s="13"/>
      <c r="AL229" s="13"/>
      <c r="AM229" s="13"/>
      <c r="AN229" s="12" t="s">
        <v>75</v>
      </c>
      <c r="AP229" s="12">
        <v>20</v>
      </c>
      <c r="AQ229" s="12">
        <v>5</v>
      </c>
      <c r="AR229" s="12">
        <v>5</v>
      </c>
      <c r="AS229" s="12" t="s">
        <v>1228</v>
      </c>
      <c r="AT229" s="12" t="s">
        <v>66</v>
      </c>
      <c r="AV229" s="12">
        <v>10</v>
      </c>
      <c r="AW229" s="12" t="s">
        <v>1229</v>
      </c>
      <c r="AX229" s="12" t="s">
        <v>1230</v>
      </c>
      <c r="AY229" s="12" t="s">
        <v>1231</v>
      </c>
    </row>
    <row r="230" spans="1:51" s="12" customFormat="1" x14ac:dyDescent="0.3">
      <c r="A230" s="12">
        <v>244</v>
      </c>
      <c r="B230" s="13" t="s">
        <v>2</v>
      </c>
      <c r="C230" s="13"/>
      <c r="D230" s="13" t="s">
        <v>4</v>
      </c>
      <c r="E230" s="13"/>
      <c r="F230" s="13" t="s">
        <v>6</v>
      </c>
      <c r="G230" s="13"/>
      <c r="H230" s="14">
        <v>50</v>
      </c>
      <c r="I230" s="14" t="str">
        <f t="shared" si="3"/>
        <v>OlderGenX</v>
      </c>
      <c r="J230" s="12">
        <v>5</v>
      </c>
      <c r="K230" s="12">
        <v>3</v>
      </c>
      <c r="L230" s="12">
        <v>9</v>
      </c>
      <c r="M230" s="12">
        <v>12</v>
      </c>
      <c r="N230" s="12" t="s">
        <v>227</v>
      </c>
      <c r="O230" s="12">
        <v>0</v>
      </c>
      <c r="P230" s="12" t="s">
        <v>70</v>
      </c>
      <c r="R230" s="12" t="s">
        <v>3411</v>
      </c>
      <c r="T230" s="12">
        <v>1</v>
      </c>
      <c r="U230" s="12" t="s">
        <v>137</v>
      </c>
      <c r="W230" s="12" t="s">
        <v>125</v>
      </c>
      <c r="Y230" s="12" t="s">
        <v>370</v>
      </c>
      <c r="AA230" s="12">
        <v>20</v>
      </c>
      <c r="AB230" s="12" t="s">
        <v>1232</v>
      </c>
      <c r="AC230" s="12" t="s">
        <v>74</v>
      </c>
      <c r="AD230" s="13"/>
      <c r="AE230" s="13"/>
      <c r="AF230" s="13"/>
      <c r="AG230" s="13"/>
      <c r="AH230" s="13"/>
      <c r="AI230" s="13"/>
      <c r="AJ230" s="13"/>
      <c r="AK230" s="13"/>
      <c r="AL230" s="13"/>
      <c r="AM230" s="13" t="s">
        <v>1233</v>
      </c>
      <c r="AN230" s="12" t="s">
        <v>62</v>
      </c>
      <c r="AP230" s="12">
        <v>6</v>
      </c>
      <c r="AQ230" s="12">
        <v>8</v>
      </c>
      <c r="AR230" s="12">
        <v>15</v>
      </c>
      <c r="AS230" s="12" t="s">
        <v>1234</v>
      </c>
      <c r="AT230" s="12" t="s">
        <v>77</v>
      </c>
      <c r="AV230" s="12">
        <v>10</v>
      </c>
      <c r="AW230" s="12" t="s">
        <v>1235</v>
      </c>
      <c r="AX230" s="12" t="s">
        <v>1236</v>
      </c>
      <c r="AY230" s="12" t="s">
        <v>3430</v>
      </c>
    </row>
    <row r="231" spans="1:51" s="12" customFormat="1" x14ac:dyDescent="0.3">
      <c r="A231" s="12">
        <v>245</v>
      </c>
      <c r="B231" s="13"/>
      <c r="C231" s="13" t="s">
        <v>3</v>
      </c>
      <c r="D231" s="13"/>
      <c r="E231" s="13"/>
      <c r="F231" s="13"/>
      <c r="G231" s="13"/>
      <c r="H231" s="14">
        <v>35</v>
      </c>
      <c r="I231" s="14" t="str">
        <f t="shared" si="3"/>
        <v>Millennial Adults</v>
      </c>
      <c r="J231" s="12">
        <v>6</v>
      </c>
      <c r="K231" s="12">
        <v>0</v>
      </c>
      <c r="L231" s="12">
        <v>12</v>
      </c>
      <c r="M231" s="12">
        <v>5</v>
      </c>
      <c r="N231" s="12" t="s">
        <v>54</v>
      </c>
      <c r="O231" s="12">
        <v>1</v>
      </c>
      <c r="P231" s="12" t="s">
        <v>100</v>
      </c>
      <c r="R231" s="12" t="s">
        <v>3422</v>
      </c>
      <c r="T231" s="12">
        <v>1</v>
      </c>
      <c r="U231" s="12" t="s">
        <v>143</v>
      </c>
      <c r="W231" s="12" t="s">
        <v>83</v>
      </c>
      <c r="Y231" s="12" t="s">
        <v>94</v>
      </c>
      <c r="AA231" s="12">
        <v>10</v>
      </c>
      <c r="AB231" s="12" t="s">
        <v>1238</v>
      </c>
      <c r="AC231" s="12" t="s">
        <v>86</v>
      </c>
      <c r="AD231" s="13"/>
      <c r="AE231" s="13"/>
      <c r="AF231" s="13"/>
      <c r="AG231" s="13"/>
      <c r="AH231" s="13"/>
      <c r="AI231" s="13" t="s">
        <v>34</v>
      </c>
      <c r="AJ231" s="13"/>
      <c r="AK231" s="13"/>
      <c r="AL231" s="13"/>
      <c r="AM231" s="13"/>
      <c r="AN231" s="12" t="s">
        <v>62</v>
      </c>
      <c r="AP231" s="12">
        <v>6</v>
      </c>
      <c r="AQ231" s="12">
        <v>6</v>
      </c>
      <c r="AR231" s="12">
        <v>20</v>
      </c>
      <c r="AS231" s="12" t="s">
        <v>1239</v>
      </c>
      <c r="AT231" s="12" t="s">
        <v>379</v>
      </c>
      <c r="AV231" s="12">
        <v>10</v>
      </c>
      <c r="AW231" s="12" t="s">
        <v>1240</v>
      </c>
      <c r="AX231" s="12" t="s">
        <v>1241</v>
      </c>
    </row>
    <row r="232" spans="1:51" s="12" customFormat="1" x14ac:dyDescent="0.3">
      <c r="A232" s="12">
        <v>246</v>
      </c>
      <c r="B232" s="13" t="s">
        <v>2</v>
      </c>
      <c r="C232" s="13" t="s">
        <v>3</v>
      </c>
      <c r="D232" s="13"/>
      <c r="E232" s="13"/>
      <c r="F232" s="13" t="s">
        <v>6</v>
      </c>
      <c r="G232" s="13"/>
      <c r="H232" s="14">
        <v>31</v>
      </c>
      <c r="I232" s="14" t="str">
        <f t="shared" si="3"/>
        <v>Millennial Adults</v>
      </c>
      <c r="J232" s="12">
        <v>7</v>
      </c>
      <c r="K232" s="12">
        <v>80</v>
      </c>
      <c r="L232" s="12">
        <v>9</v>
      </c>
      <c r="M232" s="12">
        <v>10</v>
      </c>
      <c r="N232" s="12" t="s">
        <v>54</v>
      </c>
      <c r="O232" s="12">
        <v>1</v>
      </c>
      <c r="P232" s="12" t="s">
        <v>55</v>
      </c>
      <c r="R232" s="12" t="s">
        <v>3411</v>
      </c>
      <c r="T232" s="12">
        <v>1</v>
      </c>
      <c r="U232" s="12" t="s">
        <v>215</v>
      </c>
      <c r="X232" s="12" t="s">
        <v>1242</v>
      </c>
      <c r="Z232" s="12" t="s">
        <v>1243</v>
      </c>
      <c r="AA232" s="12">
        <v>4</v>
      </c>
      <c r="AB232" s="12" t="s">
        <v>1244</v>
      </c>
      <c r="AC232" s="12" t="s">
        <v>86</v>
      </c>
      <c r="AD232" s="13"/>
      <c r="AE232" s="13"/>
      <c r="AF232" s="13"/>
      <c r="AG232" s="13"/>
      <c r="AH232" s="13"/>
      <c r="AI232" s="13"/>
      <c r="AJ232" s="13"/>
      <c r="AK232" s="13"/>
      <c r="AL232" s="13" t="s">
        <v>37</v>
      </c>
      <c r="AM232" s="13"/>
      <c r="AP232" s="12">
        <v>0</v>
      </c>
      <c r="AQ232" s="12">
        <v>0</v>
      </c>
      <c r="AT232" s="12" t="s">
        <v>77</v>
      </c>
      <c r="AV232" s="12">
        <v>10</v>
      </c>
      <c r="AW232" s="12" t="s">
        <v>1245</v>
      </c>
      <c r="AX232" s="12" t="s">
        <v>1246</v>
      </c>
      <c r="AY232" s="12" t="s">
        <v>3431</v>
      </c>
    </row>
    <row r="233" spans="1:51" s="12" customFormat="1" x14ac:dyDescent="0.3">
      <c r="A233" s="12">
        <v>247</v>
      </c>
      <c r="B233" s="13" t="s">
        <v>2</v>
      </c>
      <c r="C233" s="13"/>
      <c r="D233" s="13"/>
      <c r="E233" s="13"/>
      <c r="F233" s="13"/>
      <c r="G233" s="13"/>
      <c r="H233" s="14">
        <v>34</v>
      </c>
      <c r="I233" s="14" t="str">
        <f t="shared" si="3"/>
        <v>Millennial Adults</v>
      </c>
      <c r="J233" s="12">
        <v>8</v>
      </c>
      <c r="K233" s="12">
        <v>30</v>
      </c>
      <c r="L233" s="12">
        <v>10</v>
      </c>
      <c r="M233" s="12">
        <v>3</v>
      </c>
      <c r="N233" s="12" t="s">
        <v>99</v>
      </c>
      <c r="O233" s="12">
        <v>0</v>
      </c>
      <c r="P233" s="12" t="s">
        <v>55</v>
      </c>
      <c r="R233" s="12" t="s">
        <v>3412</v>
      </c>
      <c r="T233" s="12">
        <v>1</v>
      </c>
      <c r="U233" s="12" t="s">
        <v>215</v>
      </c>
      <c r="W233" s="12" t="s">
        <v>83</v>
      </c>
      <c r="Y233" s="12" t="s">
        <v>574</v>
      </c>
      <c r="AA233" s="12">
        <v>6</v>
      </c>
      <c r="AB233" s="12" t="s">
        <v>1248</v>
      </c>
      <c r="AC233" s="12" t="s">
        <v>86</v>
      </c>
      <c r="AD233" s="13"/>
      <c r="AE233" s="13"/>
      <c r="AF233" s="13" t="s">
        <v>31</v>
      </c>
      <c r="AG233" s="13"/>
      <c r="AH233" s="13"/>
      <c r="AI233" s="13"/>
      <c r="AJ233" s="13" t="s">
        <v>35</v>
      </c>
      <c r="AK233" s="13"/>
      <c r="AL233" s="13"/>
      <c r="AM233" s="13"/>
      <c r="AN233" s="12" t="s">
        <v>75</v>
      </c>
      <c r="AP233" s="12">
        <v>10</v>
      </c>
      <c r="AQ233" s="12">
        <v>10</v>
      </c>
      <c r="AR233" s="12">
        <v>30</v>
      </c>
      <c r="AS233" s="12" t="s">
        <v>1249</v>
      </c>
      <c r="AT233" s="12" t="s">
        <v>77</v>
      </c>
      <c r="AV233" s="12">
        <v>10</v>
      </c>
      <c r="AW233" s="12" t="s">
        <v>1250</v>
      </c>
    </row>
    <row r="234" spans="1:51" s="12" customFormat="1" x14ac:dyDescent="0.3">
      <c r="A234" s="12">
        <v>248</v>
      </c>
      <c r="B234" s="13" t="s">
        <v>2</v>
      </c>
      <c r="C234" s="13"/>
      <c r="D234" s="13" t="s">
        <v>4</v>
      </c>
      <c r="E234" s="13" t="s">
        <v>5</v>
      </c>
      <c r="F234" s="13"/>
      <c r="G234" s="13"/>
      <c r="H234" s="14">
        <v>35</v>
      </c>
      <c r="I234" s="14" t="str">
        <f t="shared" si="3"/>
        <v>Millennial Adults</v>
      </c>
      <c r="J234" s="12">
        <v>6</v>
      </c>
      <c r="K234" s="12">
        <v>2</v>
      </c>
      <c r="L234" s="12">
        <v>10</v>
      </c>
      <c r="M234" s="12">
        <v>5</v>
      </c>
      <c r="N234" s="12" t="s">
        <v>54</v>
      </c>
      <c r="O234" s="12">
        <v>0</v>
      </c>
      <c r="P234" s="12" t="s">
        <v>55</v>
      </c>
      <c r="R234" s="12" t="s">
        <v>3410</v>
      </c>
      <c r="T234" s="12">
        <v>0</v>
      </c>
      <c r="AC234" s="12" t="s">
        <v>61</v>
      </c>
      <c r="AD234" s="13"/>
      <c r="AE234" s="13"/>
      <c r="AF234" s="13" t="s">
        <v>31</v>
      </c>
      <c r="AG234" s="13"/>
      <c r="AH234" s="13"/>
      <c r="AI234" s="13"/>
      <c r="AJ234" s="13"/>
      <c r="AK234" s="13"/>
      <c r="AL234" s="13"/>
      <c r="AM234" s="13"/>
      <c r="AN234" s="12" t="s">
        <v>87</v>
      </c>
      <c r="AP234" s="12">
        <v>6</v>
      </c>
      <c r="AQ234" s="12">
        <v>8</v>
      </c>
      <c r="AR234" s="12">
        <v>80</v>
      </c>
      <c r="AS234" s="12" t="s">
        <v>1251</v>
      </c>
      <c r="AT234" s="12" t="s">
        <v>194</v>
      </c>
      <c r="AV234" s="12">
        <v>10</v>
      </c>
      <c r="AW234" s="12" t="s">
        <v>1252</v>
      </c>
      <c r="AX234" s="12" t="s">
        <v>1253</v>
      </c>
    </row>
    <row r="235" spans="1:51" s="12" customFormat="1" x14ac:dyDescent="0.3">
      <c r="A235" s="12">
        <v>249</v>
      </c>
      <c r="B235" s="13"/>
      <c r="C235" s="13" t="s">
        <v>3</v>
      </c>
      <c r="D235" s="13"/>
      <c r="E235" s="13"/>
      <c r="F235" s="13" t="s">
        <v>6</v>
      </c>
      <c r="G235" s="13"/>
      <c r="H235" s="14">
        <v>27</v>
      </c>
      <c r="I235" s="14" t="str">
        <f t="shared" si="3"/>
        <v>YoungMillennials</v>
      </c>
      <c r="J235" s="12">
        <v>10</v>
      </c>
      <c r="K235" s="12">
        <v>60</v>
      </c>
      <c r="L235" s="12">
        <v>8</v>
      </c>
      <c r="M235" s="12">
        <v>0</v>
      </c>
      <c r="N235" s="12" t="s">
        <v>91</v>
      </c>
      <c r="O235" s="12">
        <v>0</v>
      </c>
      <c r="Q235" s="12" t="s">
        <v>1254</v>
      </c>
      <c r="S235" s="12" t="s">
        <v>1255</v>
      </c>
      <c r="T235" s="12">
        <v>0</v>
      </c>
      <c r="AC235" s="12" t="s">
        <v>86</v>
      </c>
      <c r="AD235" s="13"/>
      <c r="AE235" s="13"/>
      <c r="AF235" s="13"/>
      <c r="AG235" s="13"/>
      <c r="AH235" s="13"/>
      <c r="AI235" s="13" t="s">
        <v>34</v>
      </c>
      <c r="AJ235" s="13"/>
      <c r="AK235" s="13"/>
      <c r="AL235" s="13"/>
      <c r="AM235" s="13"/>
      <c r="AN235" s="12" t="s">
        <v>87</v>
      </c>
      <c r="AP235" s="12">
        <v>5</v>
      </c>
      <c r="AQ235" s="12">
        <v>6</v>
      </c>
      <c r="AR235" s="12">
        <v>10</v>
      </c>
      <c r="AS235" s="12" t="s">
        <v>1256</v>
      </c>
      <c r="AT235" s="12" t="s">
        <v>66</v>
      </c>
      <c r="AV235" s="12">
        <v>10</v>
      </c>
      <c r="AW235" s="12" t="s">
        <v>1257</v>
      </c>
      <c r="AX235" s="12" t="s">
        <v>1258</v>
      </c>
      <c r="AY235" s="12" t="s">
        <v>1259</v>
      </c>
    </row>
    <row r="236" spans="1:51" s="12" customFormat="1" x14ac:dyDescent="0.3">
      <c r="A236" s="12">
        <v>250</v>
      </c>
      <c r="B236" s="13" t="s">
        <v>2</v>
      </c>
      <c r="C236" s="13"/>
      <c r="D236" s="13"/>
      <c r="E236" s="13"/>
      <c r="F236" s="13" t="s">
        <v>6</v>
      </c>
      <c r="G236" s="13"/>
      <c r="H236" s="14">
        <v>24</v>
      </c>
      <c r="I236" s="14" t="str">
        <f t="shared" si="3"/>
        <v>YoungMillennials</v>
      </c>
      <c r="J236" s="12">
        <v>8</v>
      </c>
      <c r="K236" s="12">
        <v>30</v>
      </c>
      <c r="L236" s="12">
        <v>8</v>
      </c>
      <c r="M236" s="12">
        <v>15</v>
      </c>
      <c r="N236" s="12" t="s">
        <v>99</v>
      </c>
      <c r="O236" s="12">
        <v>1</v>
      </c>
      <c r="P236" s="12" t="s">
        <v>70</v>
      </c>
      <c r="R236" s="12" t="s">
        <v>3410</v>
      </c>
      <c r="T236" s="12">
        <v>1</v>
      </c>
      <c r="U236" s="12" t="s">
        <v>137</v>
      </c>
      <c r="W236" s="12" t="s">
        <v>144</v>
      </c>
      <c r="Y236" s="12" t="s">
        <v>94</v>
      </c>
      <c r="AA236" s="12">
        <v>2</v>
      </c>
      <c r="AB236" s="12" t="s">
        <v>1260</v>
      </c>
      <c r="AC236" s="12" t="s">
        <v>365</v>
      </c>
      <c r="AD236" s="13"/>
      <c r="AE236" s="13"/>
      <c r="AF236" s="13" t="s">
        <v>31</v>
      </c>
      <c r="AG236" s="13"/>
      <c r="AH236" s="13" t="s">
        <v>33</v>
      </c>
      <c r="AI236" s="13"/>
      <c r="AJ236" s="13"/>
      <c r="AK236" s="13"/>
      <c r="AL236" s="13"/>
      <c r="AM236" s="13"/>
      <c r="AN236" s="12" t="s">
        <v>87</v>
      </c>
      <c r="AP236" s="12">
        <v>15</v>
      </c>
      <c r="AQ236" s="12">
        <v>10</v>
      </c>
      <c r="AR236" s="12">
        <v>120</v>
      </c>
      <c r="AS236" s="12" t="s">
        <v>1261</v>
      </c>
      <c r="AT236" s="12" t="s">
        <v>77</v>
      </c>
      <c r="AV236" s="12">
        <v>10</v>
      </c>
      <c r="AW236" s="12" t="s">
        <v>1262</v>
      </c>
      <c r="AX236" s="12" t="s">
        <v>1263</v>
      </c>
      <c r="AY236" s="12" t="s">
        <v>1264</v>
      </c>
    </row>
    <row r="237" spans="1:51" s="12" customFormat="1" x14ac:dyDescent="0.3">
      <c r="A237" s="12">
        <v>251</v>
      </c>
      <c r="B237" s="13"/>
      <c r="C237" s="13" t="s">
        <v>3</v>
      </c>
      <c r="D237" s="13"/>
      <c r="E237" s="13"/>
      <c r="F237" s="13" t="s">
        <v>6</v>
      </c>
      <c r="G237" s="13"/>
      <c r="H237" s="14">
        <v>38</v>
      </c>
      <c r="I237" s="14" t="str">
        <f t="shared" si="3"/>
        <v>Millennial Adults</v>
      </c>
      <c r="J237" s="12">
        <v>8</v>
      </c>
      <c r="K237" s="12">
        <v>60</v>
      </c>
      <c r="L237" s="12">
        <v>10</v>
      </c>
      <c r="M237" s="12">
        <v>60</v>
      </c>
      <c r="N237" s="12" t="s">
        <v>54</v>
      </c>
      <c r="O237" s="12">
        <v>0</v>
      </c>
      <c r="P237" s="12" t="s">
        <v>55</v>
      </c>
      <c r="R237" s="12" t="s">
        <v>3410</v>
      </c>
      <c r="T237" s="12">
        <v>1</v>
      </c>
      <c r="U237" s="12" t="s">
        <v>215</v>
      </c>
      <c r="W237" s="12" t="s">
        <v>58</v>
      </c>
      <c r="Y237" s="12" t="s">
        <v>94</v>
      </c>
      <c r="AA237" s="12">
        <v>14</v>
      </c>
      <c r="AC237" s="12" t="s">
        <v>86</v>
      </c>
      <c r="AD237" s="13"/>
      <c r="AE237" s="13"/>
      <c r="AF237" s="13"/>
      <c r="AG237" s="13"/>
      <c r="AH237" s="13"/>
      <c r="AI237" s="13" t="s">
        <v>34</v>
      </c>
      <c r="AJ237" s="13"/>
      <c r="AK237" s="13"/>
      <c r="AL237" s="13"/>
      <c r="AM237" s="13"/>
      <c r="AN237" s="12" t="s">
        <v>62</v>
      </c>
      <c r="AP237" s="12">
        <v>4</v>
      </c>
      <c r="AQ237" s="12">
        <v>4</v>
      </c>
      <c r="AR237" s="12">
        <v>8</v>
      </c>
      <c r="AS237" s="12" t="s">
        <v>1265</v>
      </c>
      <c r="AU237" s="12" t="s">
        <v>1266</v>
      </c>
      <c r="AV237" s="12">
        <v>10</v>
      </c>
      <c r="AW237" s="12" t="s">
        <v>1267</v>
      </c>
      <c r="AX237" s="12" t="s">
        <v>430</v>
      </c>
    </row>
    <row r="238" spans="1:51" s="12" customFormat="1" x14ac:dyDescent="0.3">
      <c r="A238" s="12">
        <v>252</v>
      </c>
      <c r="B238" s="13" t="s">
        <v>2</v>
      </c>
      <c r="C238" s="13"/>
      <c r="D238" s="13"/>
      <c r="E238" s="13"/>
      <c r="F238" s="13" t="s">
        <v>6</v>
      </c>
      <c r="G238" s="13"/>
      <c r="H238" s="14">
        <v>48</v>
      </c>
      <c r="I238" s="14" t="str">
        <f t="shared" si="3"/>
        <v>YoungGenX</v>
      </c>
      <c r="J238" s="12">
        <v>8</v>
      </c>
      <c r="K238" s="12">
        <v>0</v>
      </c>
      <c r="L238" s="12">
        <v>12</v>
      </c>
      <c r="M238" s="12">
        <v>12</v>
      </c>
      <c r="N238" s="12" t="s">
        <v>227</v>
      </c>
      <c r="O238" s="12">
        <v>0</v>
      </c>
      <c r="P238" s="12" t="s">
        <v>70</v>
      </c>
      <c r="R238" s="12" t="s">
        <v>3422</v>
      </c>
      <c r="T238" s="12">
        <v>0</v>
      </c>
      <c r="AC238" s="12" t="s">
        <v>86</v>
      </c>
      <c r="AD238" s="13"/>
      <c r="AE238" s="13"/>
      <c r="AF238" s="13"/>
      <c r="AG238" s="13"/>
      <c r="AH238" s="13"/>
      <c r="AI238" s="13" t="s">
        <v>34</v>
      </c>
      <c r="AJ238" s="13"/>
      <c r="AK238" s="13"/>
      <c r="AL238" s="13"/>
      <c r="AM238" s="13"/>
      <c r="AN238" s="12" t="s">
        <v>75</v>
      </c>
      <c r="AP238" s="12">
        <v>6</v>
      </c>
      <c r="AQ238" s="12">
        <v>40</v>
      </c>
      <c r="AR238" s="12">
        <v>40</v>
      </c>
      <c r="AS238" s="12" t="s">
        <v>1268</v>
      </c>
      <c r="AT238" s="12" t="s">
        <v>77</v>
      </c>
      <c r="AV238" s="12">
        <v>10</v>
      </c>
      <c r="AW238" s="12" t="s">
        <v>1269</v>
      </c>
      <c r="AX238" s="12" t="s">
        <v>1270</v>
      </c>
      <c r="AY238" s="12" t="s">
        <v>1271</v>
      </c>
    </row>
    <row r="239" spans="1:51" s="12" customFormat="1" x14ac:dyDescent="0.3">
      <c r="A239" s="12">
        <v>253</v>
      </c>
      <c r="B239" s="13" t="s">
        <v>2</v>
      </c>
      <c r="C239" s="13"/>
      <c r="D239" s="13"/>
      <c r="E239" s="13"/>
      <c r="F239" s="13" t="s">
        <v>6</v>
      </c>
      <c r="G239" s="13"/>
      <c r="H239" s="14">
        <v>32</v>
      </c>
      <c r="I239" s="14" t="str">
        <f t="shared" si="3"/>
        <v>Millennial Adults</v>
      </c>
      <c r="J239" s="12">
        <v>7</v>
      </c>
      <c r="K239" s="12">
        <v>0</v>
      </c>
      <c r="L239" s="12">
        <v>5</v>
      </c>
      <c r="M239" s="12">
        <v>18</v>
      </c>
      <c r="N239" s="12" t="s">
        <v>123</v>
      </c>
      <c r="O239" s="12">
        <v>1</v>
      </c>
      <c r="P239" s="12" t="s">
        <v>55</v>
      </c>
      <c r="S239" s="12" t="s">
        <v>1272</v>
      </c>
      <c r="T239" s="12">
        <v>1</v>
      </c>
      <c r="V239" s="12" t="s">
        <v>1273</v>
      </c>
      <c r="X239" s="12" t="s">
        <v>1274</v>
      </c>
      <c r="Y239" s="12" t="s">
        <v>108</v>
      </c>
      <c r="AA239" s="12">
        <v>12</v>
      </c>
      <c r="AB239" s="12" t="s">
        <v>1275</v>
      </c>
      <c r="AC239" s="12" t="s">
        <v>365</v>
      </c>
      <c r="AD239" s="13"/>
      <c r="AE239" s="13"/>
      <c r="AF239" s="13" t="s">
        <v>31</v>
      </c>
      <c r="AG239" s="13"/>
      <c r="AH239" s="13"/>
      <c r="AI239" s="13"/>
      <c r="AJ239" s="13"/>
      <c r="AK239" s="13"/>
      <c r="AL239" s="13"/>
      <c r="AM239" s="13"/>
      <c r="AN239" s="12" t="s">
        <v>87</v>
      </c>
      <c r="AP239" s="12">
        <v>12</v>
      </c>
      <c r="AQ239" s="12">
        <v>6</v>
      </c>
      <c r="AR239" s="12">
        <v>14</v>
      </c>
      <c r="AS239" s="12" t="s">
        <v>1276</v>
      </c>
      <c r="AT239" s="12" t="s">
        <v>77</v>
      </c>
      <c r="AV239" s="12">
        <v>8</v>
      </c>
      <c r="AW239" s="12" t="s">
        <v>1277</v>
      </c>
      <c r="AX239" s="12" t="s">
        <v>1278</v>
      </c>
      <c r="AY239" s="12" t="s">
        <v>1279</v>
      </c>
    </row>
    <row r="240" spans="1:51" s="12" customFormat="1" x14ac:dyDescent="0.3">
      <c r="A240" s="12">
        <v>254</v>
      </c>
      <c r="B240" s="13"/>
      <c r="C240" s="13" t="s">
        <v>3</v>
      </c>
      <c r="D240" s="13" t="s">
        <v>4</v>
      </c>
      <c r="E240" s="13" t="s">
        <v>5</v>
      </c>
      <c r="F240" s="13" t="s">
        <v>6</v>
      </c>
      <c r="G240" s="13"/>
      <c r="H240" s="14">
        <v>26</v>
      </c>
      <c r="I240" s="14" t="str">
        <f t="shared" si="3"/>
        <v>YoungMillennials</v>
      </c>
      <c r="J240" s="12">
        <v>7</v>
      </c>
      <c r="K240" s="12">
        <v>0</v>
      </c>
      <c r="L240" s="12">
        <v>13</v>
      </c>
      <c r="M240" s="12">
        <v>10</v>
      </c>
      <c r="N240" s="12" t="s">
        <v>91</v>
      </c>
      <c r="O240" s="12">
        <v>1</v>
      </c>
      <c r="P240" s="12" t="s">
        <v>70</v>
      </c>
      <c r="R240" s="12" t="s">
        <v>3422</v>
      </c>
      <c r="T240" s="12">
        <v>1</v>
      </c>
      <c r="U240" s="12" t="s">
        <v>215</v>
      </c>
      <c r="W240" s="12" t="s">
        <v>83</v>
      </c>
      <c r="Y240" s="12" t="s">
        <v>94</v>
      </c>
      <c r="AA240" s="12">
        <v>2</v>
      </c>
      <c r="AB240" s="12" t="s">
        <v>1280</v>
      </c>
      <c r="AC240" s="12" t="s">
        <v>61</v>
      </c>
      <c r="AD240" s="13"/>
      <c r="AE240" s="13"/>
      <c r="AF240" s="13"/>
      <c r="AG240" s="13"/>
      <c r="AH240" s="13"/>
      <c r="AI240" s="13" t="s">
        <v>34</v>
      </c>
      <c r="AJ240" s="13"/>
      <c r="AK240" s="13"/>
      <c r="AL240" s="13"/>
      <c r="AM240" s="13"/>
      <c r="AN240" s="12" t="s">
        <v>87</v>
      </c>
      <c r="AP240" s="12">
        <v>4</v>
      </c>
      <c r="AQ240" s="12">
        <v>4</v>
      </c>
      <c r="AR240" s="12">
        <v>5</v>
      </c>
      <c r="AS240" s="12" t="s">
        <v>1281</v>
      </c>
      <c r="AT240" s="12" t="s">
        <v>77</v>
      </c>
      <c r="AV240" s="12">
        <v>10</v>
      </c>
      <c r="AW240" s="12" t="s">
        <v>3432</v>
      </c>
      <c r="AX240" s="12" t="s">
        <v>1283</v>
      </c>
      <c r="AY240" s="12" t="s">
        <v>1284</v>
      </c>
    </row>
    <row r="241" spans="1:51" s="12" customFormat="1" x14ac:dyDescent="0.3">
      <c r="A241" s="12">
        <v>255</v>
      </c>
      <c r="B241" s="13" t="s">
        <v>2</v>
      </c>
      <c r="C241" s="13"/>
      <c r="D241" s="13"/>
      <c r="E241" s="13" t="s">
        <v>5</v>
      </c>
      <c r="F241" s="13"/>
      <c r="G241" s="13"/>
      <c r="H241" s="14">
        <v>41</v>
      </c>
      <c r="I241" s="14" t="str">
        <f t="shared" si="3"/>
        <v>YoungGenX</v>
      </c>
      <c r="J241" s="12">
        <v>6</v>
      </c>
      <c r="K241" s="12">
        <v>45</v>
      </c>
      <c r="L241" s="12">
        <v>5</v>
      </c>
      <c r="M241" s="12">
        <v>5</v>
      </c>
      <c r="N241" s="12" t="s">
        <v>305</v>
      </c>
      <c r="O241" s="12">
        <v>1</v>
      </c>
      <c r="P241" s="12" t="s">
        <v>70</v>
      </c>
      <c r="R241" s="12" t="s">
        <v>3410</v>
      </c>
      <c r="T241" s="12">
        <v>1</v>
      </c>
      <c r="U241" s="12" t="s">
        <v>31</v>
      </c>
      <c r="W241" s="12" t="s">
        <v>83</v>
      </c>
      <c r="Y241" s="12" t="s">
        <v>158</v>
      </c>
      <c r="AA241" s="12">
        <v>8</v>
      </c>
      <c r="AB241" s="12" t="s">
        <v>1285</v>
      </c>
      <c r="AC241" s="12" t="s">
        <v>86</v>
      </c>
      <c r="AD241" s="13"/>
      <c r="AE241" s="13"/>
      <c r="AF241" s="13"/>
      <c r="AG241" s="13"/>
      <c r="AH241" s="13"/>
      <c r="AI241" s="13" t="s">
        <v>34</v>
      </c>
      <c r="AJ241" s="13"/>
      <c r="AK241" s="13"/>
      <c r="AL241" s="13"/>
      <c r="AM241" s="13"/>
      <c r="AN241" s="12" t="s">
        <v>555</v>
      </c>
      <c r="AP241" s="12">
        <v>6</v>
      </c>
      <c r="AQ241" s="12">
        <v>4</v>
      </c>
      <c r="AR241" s="12">
        <v>5</v>
      </c>
      <c r="AS241" s="12" t="s">
        <v>1286</v>
      </c>
      <c r="AT241" s="12" t="s">
        <v>77</v>
      </c>
      <c r="AV241" s="12">
        <v>10</v>
      </c>
      <c r="AW241" s="12" t="s">
        <v>1287</v>
      </c>
      <c r="AX241" s="12" t="s">
        <v>1288</v>
      </c>
      <c r="AY241" s="12" t="s">
        <v>1289</v>
      </c>
    </row>
    <row r="242" spans="1:51" s="12" customFormat="1" x14ac:dyDescent="0.3">
      <c r="A242" s="12">
        <v>256</v>
      </c>
      <c r="B242" s="13" t="s">
        <v>2</v>
      </c>
      <c r="C242" s="13" t="s">
        <v>3</v>
      </c>
      <c r="D242" s="13"/>
      <c r="E242" s="13"/>
      <c r="F242" s="13" t="s">
        <v>6</v>
      </c>
      <c r="G242" s="13"/>
      <c r="H242" s="14">
        <v>51</v>
      </c>
      <c r="I242" s="14" t="str">
        <f t="shared" si="3"/>
        <v>OlderGenX</v>
      </c>
      <c r="J242" s="12">
        <v>8</v>
      </c>
      <c r="K242" s="12">
        <v>0</v>
      </c>
      <c r="L242" s="12">
        <v>8</v>
      </c>
      <c r="M242" s="12">
        <v>50</v>
      </c>
      <c r="N242" s="12" t="s">
        <v>105</v>
      </c>
      <c r="O242" s="12">
        <v>1</v>
      </c>
      <c r="P242" s="12" t="s">
        <v>100</v>
      </c>
      <c r="S242" s="12" t="s">
        <v>1290</v>
      </c>
      <c r="T242" s="12">
        <v>0</v>
      </c>
      <c r="AC242" s="12" t="s">
        <v>86</v>
      </c>
      <c r="AD242" s="13"/>
      <c r="AE242" s="13"/>
      <c r="AF242" s="13"/>
      <c r="AG242" s="13"/>
      <c r="AH242" s="13"/>
      <c r="AI242" s="13" t="s">
        <v>34</v>
      </c>
      <c r="AJ242" s="13"/>
      <c r="AK242" s="13"/>
      <c r="AL242" s="13"/>
      <c r="AM242" s="13" t="s">
        <v>1291</v>
      </c>
      <c r="AN242" s="12" t="s">
        <v>75</v>
      </c>
      <c r="AP242" s="12">
        <v>5</v>
      </c>
      <c r="AQ242" s="12">
        <v>10</v>
      </c>
      <c r="AR242" s="12">
        <v>24</v>
      </c>
      <c r="AS242" s="12" t="s">
        <v>1292</v>
      </c>
      <c r="AT242" s="12" t="s">
        <v>194</v>
      </c>
      <c r="AV242" s="12">
        <v>9</v>
      </c>
      <c r="AW242" s="12" t="s">
        <v>1293</v>
      </c>
      <c r="AX242" s="12" t="s">
        <v>1294</v>
      </c>
      <c r="AY242" s="12" t="s">
        <v>1295</v>
      </c>
    </row>
    <row r="243" spans="1:51" s="12" customFormat="1" x14ac:dyDescent="0.3">
      <c r="A243" s="12">
        <v>257</v>
      </c>
      <c r="B243" s="13" t="s">
        <v>2</v>
      </c>
      <c r="C243" s="13"/>
      <c r="D243" s="13"/>
      <c r="E243" s="13"/>
      <c r="F243" s="13"/>
      <c r="G243" s="13"/>
      <c r="H243" s="14">
        <v>33</v>
      </c>
      <c r="I243" s="14" t="str">
        <f t="shared" si="3"/>
        <v>Millennial Adults</v>
      </c>
      <c r="J243" s="12">
        <v>6</v>
      </c>
      <c r="K243" s="12">
        <v>2</v>
      </c>
      <c r="L243" s="12">
        <v>11</v>
      </c>
      <c r="M243" s="12">
        <v>10</v>
      </c>
      <c r="N243" s="12" t="s">
        <v>135</v>
      </c>
      <c r="O243" s="12">
        <v>1</v>
      </c>
      <c r="P243" s="12" t="s">
        <v>100</v>
      </c>
      <c r="R243" s="12" t="s">
        <v>3411</v>
      </c>
      <c r="T243" s="12">
        <v>1</v>
      </c>
      <c r="U243" s="12" t="s">
        <v>215</v>
      </c>
      <c r="W243" s="12" t="s">
        <v>352</v>
      </c>
      <c r="Y243" s="12" t="s">
        <v>421</v>
      </c>
      <c r="AA243" s="12">
        <v>10</v>
      </c>
      <c r="AB243" s="12" t="s">
        <v>1296</v>
      </c>
      <c r="AC243" s="12" t="s">
        <v>86</v>
      </c>
      <c r="AD243" s="13"/>
      <c r="AE243" s="13"/>
      <c r="AF243" s="13"/>
      <c r="AG243" s="13"/>
      <c r="AH243" s="13"/>
      <c r="AI243" s="13" t="s">
        <v>34</v>
      </c>
      <c r="AJ243" s="13"/>
      <c r="AK243" s="13"/>
      <c r="AL243" s="13"/>
      <c r="AM243" s="13" t="s">
        <v>1297</v>
      </c>
      <c r="AN243" s="12" t="s">
        <v>75</v>
      </c>
      <c r="AP243" s="12">
        <v>2</v>
      </c>
      <c r="AQ243" s="12">
        <v>1</v>
      </c>
      <c r="AR243" s="12">
        <v>3</v>
      </c>
      <c r="AS243" s="12" t="s">
        <v>1298</v>
      </c>
      <c r="AT243" s="12" t="s">
        <v>77</v>
      </c>
      <c r="AV243" s="12">
        <v>10</v>
      </c>
      <c r="AW243" s="12" t="s">
        <v>1299</v>
      </c>
      <c r="AX243" s="12" t="s">
        <v>1300</v>
      </c>
      <c r="AY243" s="12" t="s">
        <v>1301</v>
      </c>
    </row>
    <row r="244" spans="1:51" s="12" customFormat="1" x14ac:dyDescent="0.3">
      <c r="A244" s="12">
        <v>258</v>
      </c>
      <c r="B244" s="13" t="s">
        <v>2</v>
      </c>
      <c r="C244" s="13" t="s">
        <v>3</v>
      </c>
      <c r="D244" s="13"/>
      <c r="E244" s="13"/>
      <c r="F244" s="13" t="s">
        <v>6</v>
      </c>
      <c r="G244" s="13"/>
      <c r="H244" s="14">
        <v>36</v>
      </c>
      <c r="I244" s="14" t="str">
        <f t="shared" si="3"/>
        <v>Millennial Adults</v>
      </c>
      <c r="J244" s="12">
        <v>7</v>
      </c>
      <c r="K244" s="12">
        <v>15</v>
      </c>
      <c r="L244" s="12">
        <v>3</v>
      </c>
      <c r="M244" s="12">
        <v>12</v>
      </c>
      <c r="N244" s="12" t="s">
        <v>305</v>
      </c>
      <c r="O244" s="12">
        <v>0</v>
      </c>
      <c r="P244" s="12" t="s">
        <v>81</v>
      </c>
      <c r="R244" s="12" t="s">
        <v>3412</v>
      </c>
      <c r="T244" s="12">
        <v>1</v>
      </c>
      <c r="U244" s="12" t="s">
        <v>215</v>
      </c>
      <c r="W244" s="12" t="s">
        <v>83</v>
      </c>
      <c r="Y244" s="12" t="s">
        <v>1302</v>
      </c>
      <c r="AA244" s="12">
        <v>5</v>
      </c>
      <c r="AB244" s="12" t="s">
        <v>1303</v>
      </c>
      <c r="AC244" s="12" t="s">
        <v>86</v>
      </c>
      <c r="AD244" s="13"/>
      <c r="AE244" s="13"/>
      <c r="AF244" s="13"/>
      <c r="AG244" s="13"/>
      <c r="AH244" s="13" t="s">
        <v>33</v>
      </c>
      <c r="AI244" s="13"/>
      <c r="AJ244" s="13"/>
      <c r="AK244" s="13"/>
      <c r="AL244" s="13"/>
      <c r="AM244" s="13"/>
      <c r="AN244" s="12" t="s">
        <v>75</v>
      </c>
      <c r="AP244" s="12">
        <v>4</v>
      </c>
      <c r="AQ244" s="12">
        <v>6</v>
      </c>
      <c r="AR244" s="12">
        <v>10</v>
      </c>
      <c r="AS244" s="12" t="s">
        <v>1304</v>
      </c>
      <c r="AT244" s="12" t="s">
        <v>77</v>
      </c>
      <c r="AV244" s="12">
        <v>10</v>
      </c>
      <c r="AW244" s="12" t="s">
        <v>1305</v>
      </c>
      <c r="AX244" s="12" t="s">
        <v>1306</v>
      </c>
      <c r="AY244" s="12" t="s">
        <v>1307</v>
      </c>
    </row>
    <row r="245" spans="1:51" s="12" customFormat="1" x14ac:dyDescent="0.3">
      <c r="A245" s="12">
        <v>259</v>
      </c>
      <c r="B245" s="13"/>
      <c r="C245" s="13"/>
      <c r="D245" s="13" t="s">
        <v>4</v>
      </c>
      <c r="E245" s="13" t="s">
        <v>5</v>
      </c>
      <c r="F245" s="13" t="s">
        <v>6</v>
      </c>
      <c r="G245" s="13"/>
      <c r="H245" s="14">
        <v>25</v>
      </c>
      <c r="I245" s="14" t="str">
        <f t="shared" si="3"/>
        <v>YoungMillennials</v>
      </c>
      <c r="J245" s="12">
        <v>5</v>
      </c>
      <c r="K245" s="12">
        <v>0</v>
      </c>
      <c r="L245" s="12">
        <v>16</v>
      </c>
      <c r="M245" s="12">
        <v>5</v>
      </c>
      <c r="N245" s="12" t="s">
        <v>69</v>
      </c>
      <c r="O245" s="12">
        <v>0</v>
      </c>
      <c r="P245" s="12" t="s">
        <v>100</v>
      </c>
      <c r="R245" s="12" t="s">
        <v>3412</v>
      </c>
      <c r="T245" s="12">
        <v>1</v>
      </c>
      <c r="U245" s="12" t="s">
        <v>72</v>
      </c>
      <c r="W245" s="12" t="s">
        <v>83</v>
      </c>
      <c r="Y245" s="12" t="s">
        <v>59</v>
      </c>
      <c r="AA245" s="12">
        <v>1</v>
      </c>
      <c r="AB245" s="12" t="s">
        <v>60</v>
      </c>
      <c r="AC245" s="12" t="s">
        <v>61</v>
      </c>
      <c r="AD245" s="13"/>
      <c r="AE245" s="13"/>
      <c r="AF245" s="13" t="s">
        <v>31</v>
      </c>
      <c r="AG245" s="13"/>
      <c r="AH245" s="13"/>
      <c r="AI245" s="13"/>
      <c r="AJ245" s="13"/>
      <c r="AK245" s="13"/>
      <c r="AL245" s="13"/>
      <c r="AM245" s="13"/>
      <c r="AN245" s="12" t="s">
        <v>75</v>
      </c>
      <c r="AP245" s="12">
        <v>6</v>
      </c>
      <c r="AQ245" s="12">
        <v>5</v>
      </c>
      <c r="AR245" s="12">
        <v>20</v>
      </c>
      <c r="AS245" s="12" t="s">
        <v>1308</v>
      </c>
      <c r="AU245" s="12" t="s">
        <v>1309</v>
      </c>
      <c r="AV245" s="12">
        <v>10</v>
      </c>
      <c r="AW245" s="12" t="s">
        <v>1310</v>
      </c>
      <c r="AX245" s="12" t="s">
        <v>1311</v>
      </c>
      <c r="AY245" s="12" t="s">
        <v>1312</v>
      </c>
    </row>
    <row r="246" spans="1:51" s="12" customFormat="1" x14ac:dyDescent="0.3">
      <c r="A246" s="12">
        <v>260</v>
      </c>
      <c r="B246" s="13"/>
      <c r="C246" s="13"/>
      <c r="D246" s="13"/>
      <c r="E246" s="13"/>
      <c r="F246" s="13" t="s">
        <v>6</v>
      </c>
      <c r="G246" s="13"/>
      <c r="H246" s="14">
        <v>39</v>
      </c>
      <c r="I246" s="14" t="str">
        <f t="shared" si="3"/>
        <v>Millennial Adults</v>
      </c>
      <c r="J246" s="12">
        <v>6</v>
      </c>
      <c r="K246" s="12">
        <v>90</v>
      </c>
      <c r="L246" s="12">
        <v>5</v>
      </c>
      <c r="M246" s="12">
        <v>5</v>
      </c>
      <c r="N246" s="12" t="s">
        <v>337</v>
      </c>
      <c r="O246" s="12">
        <v>1</v>
      </c>
      <c r="P246" s="12" t="s">
        <v>70</v>
      </c>
      <c r="R246" s="12" t="s">
        <v>3412</v>
      </c>
      <c r="T246" s="12">
        <v>1</v>
      </c>
      <c r="U246" s="12" t="s">
        <v>57</v>
      </c>
      <c r="W246" s="12" t="s">
        <v>58</v>
      </c>
      <c r="Y246" s="12" t="s">
        <v>94</v>
      </c>
      <c r="AA246" s="12">
        <v>14</v>
      </c>
      <c r="AB246" s="12" t="s">
        <v>869</v>
      </c>
      <c r="AC246" s="12" t="s">
        <v>86</v>
      </c>
      <c r="AD246" s="13"/>
      <c r="AE246" s="13"/>
      <c r="AF246" s="13"/>
      <c r="AG246" s="13"/>
      <c r="AH246" s="13"/>
      <c r="AI246" s="13" t="s">
        <v>34</v>
      </c>
      <c r="AJ246" s="13"/>
      <c r="AK246" s="13"/>
      <c r="AL246" s="13"/>
      <c r="AM246" s="13"/>
      <c r="AN246" s="12" t="s">
        <v>75</v>
      </c>
      <c r="AP246" s="12">
        <v>3</v>
      </c>
      <c r="AQ246" s="12">
        <v>2</v>
      </c>
      <c r="AR246" s="12">
        <v>60</v>
      </c>
      <c r="AS246" s="12" t="s">
        <v>1313</v>
      </c>
      <c r="AT246" s="12" t="s">
        <v>77</v>
      </c>
      <c r="AV246" s="12">
        <v>10</v>
      </c>
      <c r="AW246" s="12" t="s">
        <v>1314</v>
      </c>
      <c r="AX246" s="12" t="s">
        <v>1315</v>
      </c>
      <c r="AY246" s="12" t="s">
        <v>1316</v>
      </c>
    </row>
    <row r="247" spans="1:51" s="12" customFormat="1" x14ac:dyDescent="0.3">
      <c r="A247" s="12">
        <v>261</v>
      </c>
      <c r="B247" s="13" t="s">
        <v>2</v>
      </c>
      <c r="C247" s="13" t="s">
        <v>3</v>
      </c>
      <c r="D247" s="13"/>
      <c r="E247" s="13" t="s">
        <v>5</v>
      </c>
      <c r="F247" s="13" t="s">
        <v>6</v>
      </c>
      <c r="G247" s="13"/>
      <c r="H247" s="14">
        <v>30</v>
      </c>
      <c r="I247" s="14" t="str">
        <f t="shared" si="3"/>
        <v>Millennial Adults</v>
      </c>
      <c r="J247" s="12">
        <v>7</v>
      </c>
      <c r="K247" s="12">
        <v>90</v>
      </c>
      <c r="L247" s="12">
        <v>15</v>
      </c>
      <c r="M247" s="12">
        <v>6</v>
      </c>
      <c r="N247" s="12" t="s">
        <v>305</v>
      </c>
      <c r="O247" s="12">
        <v>1</v>
      </c>
      <c r="P247" s="12" t="s">
        <v>55</v>
      </c>
      <c r="R247" s="12" t="s">
        <v>3412</v>
      </c>
      <c r="T247" s="12">
        <v>1</v>
      </c>
      <c r="U247" s="12" t="s">
        <v>31</v>
      </c>
      <c r="W247" s="12" t="s">
        <v>83</v>
      </c>
      <c r="Y247" s="12" t="s">
        <v>158</v>
      </c>
      <c r="AA247" s="12">
        <v>3</v>
      </c>
      <c r="AB247" s="12" t="s">
        <v>1317</v>
      </c>
      <c r="AC247" s="12" t="s">
        <v>61</v>
      </c>
      <c r="AD247" s="13"/>
      <c r="AE247" s="13"/>
      <c r="AF247" s="13" t="s">
        <v>31</v>
      </c>
      <c r="AG247" s="13"/>
      <c r="AH247" s="13"/>
      <c r="AI247" s="13"/>
      <c r="AJ247" s="13"/>
      <c r="AK247" s="13"/>
      <c r="AL247" s="13"/>
      <c r="AM247" s="13"/>
      <c r="AN247" s="12" t="s">
        <v>75</v>
      </c>
      <c r="AP247" s="12">
        <v>6</v>
      </c>
      <c r="AQ247" s="12">
        <v>4</v>
      </c>
      <c r="AR247" s="12">
        <v>25</v>
      </c>
      <c r="AS247" s="12" t="s">
        <v>1318</v>
      </c>
      <c r="AU247" s="12" t="s">
        <v>1319</v>
      </c>
      <c r="AV247" s="12">
        <v>10</v>
      </c>
      <c r="AW247" s="12" t="s">
        <v>1320</v>
      </c>
      <c r="AX247" s="12" t="s">
        <v>1321</v>
      </c>
      <c r="AY247" s="12" t="s">
        <v>1322</v>
      </c>
    </row>
    <row r="248" spans="1:51" s="12" customFormat="1" x14ac:dyDescent="0.3">
      <c r="A248" s="12">
        <v>262</v>
      </c>
      <c r="B248" s="13"/>
      <c r="C248" s="13"/>
      <c r="D248" s="13" t="s">
        <v>4</v>
      </c>
      <c r="E248" s="13"/>
      <c r="F248" s="13"/>
      <c r="G248" s="13"/>
      <c r="H248" s="14">
        <v>28</v>
      </c>
      <c r="I248" s="14" t="str">
        <f t="shared" si="3"/>
        <v>YoungMillennials</v>
      </c>
      <c r="J248" s="12">
        <v>8</v>
      </c>
      <c r="K248" s="12">
        <v>100</v>
      </c>
      <c r="L248" s="12">
        <v>10</v>
      </c>
      <c r="M248" s="12">
        <v>20</v>
      </c>
      <c r="N248" s="12" t="s">
        <v>69</v>
      </c>
      <c r="O248" s="12">
        <v>0</v>
      </c>
      <c r="P248" s="12" t="s">
        <v>70</v>
      </c>
      <c r="R248" s="12" t="s">
        <v>3411</v>
      </c>
      <c r="T248" s="12">
        <v>0</v>
      </c>
      <c r="AC248" s="12" t="s">
        <v>61</v>
      </c>
      <c r="AD248" s="13"/>
      <c r="AE248" s="13"/>
      <c r="AF248" s="13"/>
      <c r="AG248" s="13" t="s">
        <v>32</v>
      </c>
      <c r="AH248" s="13"/>
      <c r="AI248" s="13"/>
      <c r="AJ248" s="13"/>
      <c r="AK248" s="13"/>
      <c r="AL248" s="13"/>
      <c r="AM248" s="13"/>
      <c r="AN248" s="12" t="s">
        <v>87</v>
      </c>
      <c r="AP248" s="12">
        <v>10</v>
      </c>
      <c r="AQ248" s="12">
        <v>6</v>
      </c>
      <c r="AR248" s="12">
        <v>50</v>
      </c>
      <c r="AS248" s="12" t="s">
        <v>1323</v>
      </c>
      <c r="AU248" s="12" t="s">
        <v>1324</v>
      </c>
      <c r="AV248" s="12">
        <v>10</v>
      </c>
      <c r="AW248" s="12" t="s">
        <v>1325</v>
      </c>
      <c r="AX248" s="12" t="s">
        <v>1326</v>
      </c>
      <c r="AY248" s="12" t="s">
        <v>1327</v>
      </c>
    </row>
    <row r="249" spans="1:51" s="12" customFormat="1" x14ac:dyDescent="0.3">
      <c r="A249" s="12">
        <v>263</v>
      </c>
      <c r="B249" s="13"/>
      <c r="C249" s="13" t="s">
        <v>3</v>
      </c>
      <c r="D249" s="13"/>
      <c r="E249" s="13"/>
      <c r="F249" s="13" t="s">
        <v>6</v>
      </c>
      <c r="G249" s="13"/>
      <c r="H249" s="14">
        <v>32</v>
      </c>
      <c r="I249" s="14" t="str">
        <f t="shared" si="3"/>
        <v>Millennial Adults</v>
      </c>
      <c r="J249" s="12">
        <v>6</v>
      </c>
      <c r="K249" s="12">
        <v>15</v>
      </c>
      <c r="L249" s="12">
        <v>12</v>
      </c>
      <c r="M249" s="12">
        <v>4</v>
      </c>
      <c r="N249" s="12" t="s">
        <v>69</v>
      </c>
      <c r="O249" s="12">
        <v>0</v>
      </c>
      <c r="P249" s="12" t="s">
        <v>70</v>
      </c>
      <c r="R249" s="12" t="s">
        <v>3411</v>
      </c>
      <c r="T249" s="12">
        <v>1</v>
      </c>
      <c r="V249" s="12" t="s">
        <v>1328</v>
      </c>
      <c r="W249" s="12" t="s">
        <v>93</v>
      </c>
      <c r="Y249" s="12" t="s">
        <v>59</v>
      </c>
      <c r="AA249" s="12">
        <v>9</v>
      </c>
      <c r="AB249" s="12" t="s">
        <v>1329</v>
      </c>
      <c r="AC249" s="12" t="s">
        <v>1119</v>
      </c>
      <c r="AD249" s="13"/>
      <c r="AE249" s="13"/>
      <c r="AF249" s="13"/>
      <c r="AG249" s="13"/>
      <c r="AH249" s="13"/>
      <c r="AI249" s="13" t="s">
        <v>34</v>
      </c>
      <c r="AJ249" s="13"/>
      <c r="AK249" s="13"/>
      <c r="AL249" s="13"/>
      <c r="AM249" s="13"/>
      <c r="AN249" s="12" t="s">
        <v>75</v>
      </c>
      <c r="AP249" s="12">
        <v>2</v>
      </c>
      <c r="AQ249" s="12">
        <v>5</v>
      </c>
      <c r="AR249" s="12">
        <v>4</v>
      </c>
      <c r="AS249" s="12" t="s">
        <v>1330</v>
      </c>
      <c r="AU249" s="12" t="s">
        <v>1331</v>
      </c>
      <c r="AV249" s="12">
        <v>10</v>
      </c>
      <c r="AW249" s="12" t="s">
        <v>3433</v>
      </c>
      <c r="AX249" s="12" t="s">
        <v>1333</v>
      </c>
      <c r="AY249" s="12" t="s">
        <v>1334</v>
      </c>
    </row>
    <row r="250" spans="1:51" s="12" customFormat="1" x14ac:dyDescent="0.3">
      <c r="A250" s="12">
        <v>264</v>
      </c>
      <c r="B250" s="13" t="s">
        <v>2</v>
      </c>
      <c r="C250" s="13" t="s">
        <v>3</v>
      </c>
      <c r="D250" s="13"/>
      <c r="E250" s="13"/>
      <c r="F250" s="13" t="s">
        <v>6</v>
      </c>
      <c r="G250" s="13"/>
      <c r="H250" s="14">
        <v>38</v>
      </c>
      <c r="I250" s="14" t="str">
        <f t="shared" si="3"/>
        <v>Millennial Adults</v>
      </c>
      <c r="J250" s="12">
        <v>6</v>
      </c>
      <c r="K250" s="12">
        <v>2</v>
      </c>
      <c r="L250" s="12">
        <v>5</v>
      </c>
      <c r="M250" s="12">
        <v>32</v>
      </c>
      <c r="N250" s="12" t="s">
        <v>337</v>
      </c>
      <c r="O250" s="12">
        <v>0</v>
      </c>
      <c r="P250" s="12" t="s">
        <v>81</v>
      </c>
      <c r="R250" s="12" t="s">
        <v>3412</v>
      </c>
      <c r="T250" s="12">
        <v>1</v>
      </c>
      <c r="U250" s="12" t="s">
        <v>157</v>
      </c>
      <c r="W250" s="12" t="s">
        <v>83</v>
      </c>
      <c r="Y250" s="12" t="s">
        <v>94</v>
      </c>
      <c r="AA250" s="12">
        <v>3</v>
      </c>
      <c r="AB250" s="12" t="s">
        <v>1335</v>
      </c>
      <c r="AC250" s="12" t="s">
        <v>74</v>
      </c>
      <c r="AD250" s="13"/>
      <c r="AE250" s="13"/>
      <c r="AF250" s="13"/>
      <c r="AG250" s="13"/>
      <c r="AH250" s="13"/>
      <c r="AI250" s="13" t="s">
        <v>34</v>
      </c>
      <c r="AJ250" s="13"/>
      <c r="AK250" s="13"/>
      <c r="AL250" s="13"/>
      <c r="AM250" s="13"/>
      <c r="AN250" s="12" t="s">
        <v>62</v>
      </c>
      <c r="AP250" s="12">
        <v>5</v>
      </c>
      <c r="AQ250" s="12">
        <v>5</v>
      </c>
      <c r="AR250" s="12">
        <v>10</v>
      </c>
      <c r="AS250" s="12" t="s">
        <v>1336</v>
      </c>
      <c r="AT250" s="12" t="s">
        <v>77</v>
      </c>
      <c r="AV250" s="12">
        <v>9</v>
      </c>
      <c r="AW250" s="12" t="s">
        <v>1337</v>
      </c>
      <c r="AX250" s="12" t="s">
        <v>1338</v>
      </c>
    </row>
    <row r="251" spans="1:51" s="12" customFormat="1" x14ac:dyDescent="0.3">
      <c r="A251" s="12">
        <v>265</v>
      </c>
      <c r="B251" s="13" t="s">
        <v>2</v>
      </c>
      <c r="C251" s="13" t="s">
        <v>3</v>
      </c>
      <c r="D251" s="13"/>
      <c r="E251" s="13"/>
      <c r="F251" s="13"/>
      <c r="G251" s="13"/>
      <c r="H251" s="14">
        <v>32</v>
      </c>
      <c r="I251" s="14" t="str">
        <f t="shared" si="3"/>
        <v>Millennial Adults</v>
      </c>
      <c r="J251" s="12">
        <v>8</v>
      </c>
      <c r="K251" s="12">
        <v>15</v>
      </c>
      <c r="L251" s="12">
        <v>12</v>
      </c>
      <c r="M251" s="12">
        <v>3</v>
      </c>
      <c r="N251" s="12" t="s">
        <v>337</v>
      </c>
      <c r="O251" s="12">
        <v>0</v>
      </c>
      <c r="P251" s="12" t="s">
        <v>100</v>
      </c>
      <c r="R251" s="12" t="s">
        <v>3410</v>
      </c>
      <c r="T251" s="12">
        <v>1</v>
      </c>
      <c r="U251" s="12" t="s">
        <v>157</v>
      </c>
      <c r="W251" s="12" t="s">
        <v>83</v>
      </c>
      <c r="Y251" s="12" t="s">
        <v>574</v>
      </c>
      <c r="AA251" s="12">
        <v>3</v>
      </c>
      <c r="AB251" s="12" t="s">
        <v>1339</v>
      </c>
      <c r="AC251" s="12" t="s">
        <v>86</v>
      </c>
      <c r="AD251" s="13"/>
      <c r="AE251" s="13"/>
      <c r="AF251" s="13"/>
      <c r="AG251" s="13" t="s">
        <v>32</v>
      </c>
      <c r="AH251" s="13"/>
      <c r="AI251" s="13"/>
      <c r="AJ251" s="13"/>
      <c r="AK251" s="13"/>
      <c r="AL251" s="13"/>
      <c r="AM251" s="13"/>
      <c r="AN251" s="12" t="s">
        <v>75</v>
      </c>
      <c r="AP251" s="12">
        <v>6</v>
      </c>
      <c r="AQ251" s="12">
        <v>6</v>
      </c>
      <c r="AR251" s="12">
        <v>8</v>
      </c>
      <c r="AS251" s="12" t="s">
        <v>1340</v>
      </c>
      <c r="AT251" s="12" t="s">
        <v>77</v>
      </c>
      <c r="AV251" s="12">
        <v>10</v>
      </c>
      <c r="AW251" s="12" t="s">
        <v>1341</v>
      </c>
      <c r="AY251" s="12" t="s">
        <v>1342</v>
      </c>
    </row>
    <row r="252" spans="1:51" s="12" customFormat="1" x14ac:dyDescent="0.3">
      <c r="A252" s="12">
        <v>266</v>
      </c>
      <c r="B252" s="13" t="s">
        <v>2</v>
      </c>
      <c r="C252" s="13" t="s">
        <v>3</v>
      </c>
      <c r="D252" s="13"/>
      <c r="E252" s="13"/>
      <c r="F252" s="13" t="s">
        <v>6</v>
      </c>
      <c r="G252" s="13"/>
      <c r="H252" s="14">
        <v>34</v>
      </c>
      <c r="I252" s="14" t="str">
        <f t="shared" si="3"/>
        <v>Millennial Adults</v>
      </c>
      <c r="J252" s="12">
        <v>6</v>
      </c>
      <c r="K252" s="12">
        <v>270</v>
      </c>
      <c r="L252" s="12">
        <v>9</v>
      </c>
      <c r="M252" s="12">
        <v>2</v>
      </c>
      <c r="N252" s="12" t="s">
        <v>123</v>
      </c>
      <c r="O252" s="12">
        <v>0</v>
      </c>
      <c r="P252" s="12" t="s">
        <v>55</v>
      </c>
      <c r="R252" s="12" t="s">
        <v>3412</v>
      </c>
      <c r="T252" s="12">
        <v>1</v>
      </c>
      <c r="U252" s="12" t="s">
        <v>215</v>
      </c>
      <c r="W252" s="12" t="s">
        <v>83</v>
      </c>
      <c r="Y252" s="12" t="s">
        <v>222</v>
      </c>
      <c r="AA252" s="12">
        <v>7</v>
      </c>
      <c r="AB252" s="12" t="s">
        <v>1343</v>
      </c>
      <c r="AC252" s="12" t="s">
        <v>86</v>
      </c>
      <c r="AD252" s="13"/>
      <c r="AE252" s="13"/>
      <c r="AF252" s="13" t="s">
        <v>31</v>
      </c>
      <c r="AG252" s="13"/>
      <c r="AH252" s="13"/>
      <c r="AI252" s="13"/>
      <c r="AJ252" s="13"/>
      <c r="AK252" s="13"/>
      <c r="AL252" s="13"/>
      <c r="AM252" s="13" t="s">
        <v>1344</v>
      </c>
      <c r="AN252" s="12" t="s">
        <v>87</v>
      </c>
      <c r="AP252" s="12">
        <v>6</v>
      </c>
      <c r="AQ252" s="12">
        <v>4</v>
      </c>
      <c r="AR252" s="12">
        <v>100</v>
      </c>
      <c r="AS252" s="12" t="s">
        <v>1345</v>
      </c>
      <c r="AT252" s="12" t="s">
        <v>66</v>
      </c>
      <c r="AV252" s="12">
        <v>8</v>
      </c>
      <c r="AW252" s="12" t="s">
        <v>1346</v>
      </c>
    </row>
    <row r="253" spans="1:51" s="12" customFormat="1" x14ac:dyDescent="0.3">
      <c r="A253" s="12">
        <v>267</v>
      </c>
      <c r="B253" s="13" t="s">
        <v>2</v>
      </c>
      <c r="C253" s="13"/>
      <c r="D253" s="13"/>
      <c r="E253" s="13"/>
      <c r="F253" s="13"/>
      <c r="G253" s="13"/>
      <c r="H253" s="14">
        <v>23</v>
      </c>
      <c r="I253" s="14" t="str">
        <f t="shared" si="3"/>
        <v>GenZ</v>
      </c>
      <c r="J253" s="12">
        <v>6</v>
      </c>
      <c r="K253" s="12">
        <v>20</v>
      </c>
      <c r="L253" s="12">
        <v>12</v>
      </c>
      <c r="M253" s="12">
        <v>10</v>
      </c>
      <c r="N253" s="12" t="s">
        <v>191</v>
      </c>
      <c r="O253" s="12">
        <v>0</v>
      </c>
      <c r="P253" s="12" t="s">
        <v>70</v>
      </c>
      <c r="R253" s="12" t="s">
        <v>3411</v>
      </c>
      <c r="T253" s="12">
        <v>0</v>
      </c>
      <c r="AC253" s="12" t="s">
        <v>61</v>
      </c>
      <c r="AD253" s="13"/>
      <c r="AE253" s="13"/>
      <c r="AF253" s="13"/>
      <c r="AG253" s="13"/>
      <c r="AH253" s="13"/>
      <c r="AI253" s="13"/>
      <c r="AJ253" s="13"/>
      <c r="AK253" s="13"/>
      <c r="AL253" s="13" t="s">
        <v>37</v>
      </c>
      <c r="AM253" s="13"/>
      <c r="AP253" s="12">
        <v>0</v>
      </c>
      <c r="AQ253" s="12">
        <v>0</v>
      </c>
      <c r="AT253" s="12" t="s">
        <v>77</v>
      </c>
      <c r="AV253" s="12">
        <v>10</v>
      </c>
      <c r="AW253" s="12" t="s">
        <v>1347</v>
      </c>
      <c r="AX253" s="12" t="s">
        <v>1348</v>
      </c>
      <c r="AY253" s="12" t="s">
        <v>1349</v>
      </c>
    </row>
    <row r="254" spans="1:51" s="12" customFormat="1" x14ac:dyDescent="0.3">
      <c r="A254" s="12">
        <v>268</v>
      </c>
      <c r="B254" s="13"/>
      <c r="C254" s="13" t="s">
        <v>3</v>
      </c>
      <c r="D254" s="13" t="s">
        <v>4</v>
      </c>
      <c r="E254" s="13"/>
      <c r="F254" s="13" t="s">
        <v>6</v>
      </c>
      <c r="G254" s="13"/>
      <c r="H254" s="14">
        <v>32</v>
      </c>
      <c r="I254" s="14" t="str">
        <f t="shared" si="3"/>
        <v>Millennial Adults</v>
      </c>
      <c r="J254" s="12">
        <v>6</v>
      </c>
      <c r="K254" s="12">
        <v>60</v>
      </c>
      <c r="L254" s="12">
        <v>7</v>
      </c>
      <c r="M254" s="12">
        <v>4</v>
      </c>
      <c r="N254" s="12" t="s">
        <v>99</v>
      </c>
      <c r="O254" s="12">
        <v>1</v>
      </c>
      <c r="P254" s="12" t="s">
        <v>70</v>
      </c>
      <c r="R254" s="12" t="s">
        <v>3411</v>
      </c>
      <c r="T254" s="12">
        <v>1</v>
      </c>
      <c r="U254" s="12" t="s">
        <v>409</v>
      </c>
      <c r="X254" s="12" t="s">
        <v>1350</v>
      </c>
      <c r="Z254" s="12" t="s">
        <v>1351</v>
      </c>
      <c r="AA254" s="12">
        <v>7</v>
      </c>
      <c r="AB254" s="12" t="s">
        <v>1352</v>
      </c>
      <c r="AC254" s="12" t="s">
        <v>74</v>
      </c>
      <c r="AD254" s="13"/>
      <c r="AE254" s="13"/>
      <c r="AF254" s="13"/>
      <c r="AG254" s="13"/>
      <c r="AH254" s="13"/>
      <c r="AI254" s="13"/>
      <c r="AJ254" s="13"/>
      <c r="AK254" s="13"/>
      <c r="AL254" s="13" t="s">
        <v>37</v>
      </c>
      <c r="AM254" s="13"/>
      <c r="AP254" s="12">
        <v>0</v>
      </c>
      <c r="AQ254" s="12">
        <v>0</v>
      </c>
      <c r="AT254" s="12" t="s">
        <v>77</v>
      </c>
      <c r="AV254" s="12">
        <v>10</v>
      </c>
      <c r="AW254" s="12" t="s">
        <v>1353</v>
      </c>
      <c r="AX254" s="12" t="s">
        <v>1354</v>
      </c>
      <c r="AY254" s="12" t="s">
        <v>1355</v>
      </c>
    </row>
    <row r="255" spans="1:51" s="12" customFormat="1" x14ac:dyDescent="0.3">
      <c r="A255" s="12">
        <v>269</v>
      </c>
      <c r="B255" s="13"/>
      <c r="C255" s="13"/>
      <c r="D255" s="13"/>
      <c r="E255" s="13" t="s">
        <v>5</v>
      </c>
      <c r="F255" s="13" t="s">
        <v>6</v>
      </c>
      <c r="G255" s="13"/>
      <c r="H255" s="14">
        <v>58</v>
      </c>
      <c r="I255" s="14" t="str">
        <f t="shared" si="3"/>
        <v>OlderGenX</v>
      </c>
      <c r="J255" s="12">
        <v>6</v>
      </c>
      <c r="K255" s="12">
        <v>0</v>
      </c>
      <c r="L255" s="12">
        <v>15</v>
      </c>
      <c r="M255" s="12">
        <v>26</v>
      </c>
      <c r="N255" s="12" t="s">
        <v>191</v>
      </c>
      <c r="O255" s="12">
        <v>1</v>
      </c>
      <c r="P255" s="12" t="s">
        <v>100</v>
      </c>
      <c r="R255" s="12" t="s">
        <v>3411</v>
      </c>
      <c r="T255" s="12">
        <v>1</v>
      </c>
      <c r="U255" s="12" t="s">
        <v>521</v>
      </c>
      <c r="W255" s="12" t="s">
        <v>113</v>
      </c>
      <c r="Y255" s="12" t="s">
        <v>574</v>
      </c>
      <c r="AA255" s="12">
        <v>33</v>
      </c>
      <c r="AB255" s="12" t="s">
        <v>1356</v>
      </c>
      <c r="AC255" s="12" t="s">
        <v>61</v>
      </c>
      <c r="AD255" s="13"/>
      <c r="AE255" s="13"/>
      <c r="AF255" s="13"/>
      <c r="AG255" s="13"/>
      <c r="AH255" s="13"/>
      <c r="AI255" s="13" t="s">
        <v>34</v>
      </c>
      <c r="AJ255" s="13"/>
      <c r="AK255" s="13"/>
      <c r="AL255" s="13"/>
      <c r="AM255" s="13"/>
      <c r="AN255" s="12" t="s">
        <v>62</v>
      </c>
      <c r="AP255" s="12">
        <v>20</v>
      </c>
      <c r="AQ255" s="12">
        <v>10</v>
      </c>
      <c r="AR255" s="12">
        <v>36</v>
      </c>
      <c r="AS255" s="12" t="s">
        <v>1357</v>
      </c>
      <c r="AU255" s="12" t="s">
        <v>1358</v>
      </c>
      <c r="AV255" s="12">
        <v>7</v>
      </c>
      <c r="AW255" s="12" t="s">
        <v>1359</v>
      </c>
      <c r="AX255" s="12" t="s">
        <v>1360</v>
      </c>
      <c r="AY255" s="12" t="s">
        <v>1361</v>
      </c>
    </row>
    <row r="256" spans="1:51" s="12" customFormat="1" x14ac:dyDescent="0.3">
      <c r="A256" s="12">
        <v>270</v>
      </c>
      <c r="B256" s="13"/>
      <c r="C256" s="13"/>
      <c r="D256" s="13"/>
      <c r="E256" s="13" t="s">
        <v>5</v>
      </c>
      <c r="F256" s="13" t="s">
        <v>6</v>
      </c>
      <c r="G256" s="13"/>
      <c r="H256" s="14">
        <v>30</v>
      </c>
      <c r="I256" s="14" t="str">
        <f t="shared" si="3"/>
        <v>Millennial Adults</v>
      </c>
      <c r="J256" s="12">
        <v>6</v>
      </c>
      <c r="K256" s="12">
        <v>30</v>
      </c>
      <c r="L256" s="12">
        <v>8</v>
      </c>
      <c r="M256" s="12">
        <v>10</v>
      </c>
      <c r="N256" s="12" t="s">
        <v>337</v>
      </c>
      <c r="O256" s="12">
        <v>1</v>
      </c>
      <c r="P256" s="12" t="s">
        <v>3413</v>
      </c>
      <c r="R256" s="12" t="s">
        <v>3422</v>
      </c>
      <c r="T256" s="12">
        <v>1</v>
      </c>
      <c r="U256" s="12" t="s">
        <v>1124</v>
      </c>
      <c r="W256" s="12" t="s">
        <v>83</v>
      </c>
      <c r="Y256" s="12" t="s">
        <v>94</v>
      </c>
      <c r="AA256" s="12">
        <v>3</v>
      </c>
      <c r="AB256" s="12" t="s">
        <v>1362</v>
      </c>
      <c r="AC256" s="12" t="s">
        <v>61</v>
      </c>
      <c r="AD256" s="13"/>
      <c r="AE256" s="13"/>
      <c r="AF256" s="13" t="s">
        <v>31</v>
      </c>
      <c r="AG256" s="13" t="s">
        <v>32</v>
      </c>
      <c r="AH256" s="13"/>
      <c r="AI256" s="13"/>
      <c r="AJ256" s="13"/>
      <c r="AK256" s="13"/>
      <c r="AL256" s="13"/>
      <c r="AM256" s="13"/>
      <c r="AN256" s="12" t="s">
        <v>87</v>
      </c>
      <c r="AP256" s="12">
        <v>3</v>
      </c>
      <c r="AQ256" s="12">
        <v>2</v>
      </c>
      <c r="AR256" s="12">
        <v>20</v>
      </c>
      <c r="AS256" s="12" t="s">
        <v>1363</v>
      </c>
      <c r="AT256" s="12" t="s">
        <v>77</v>
      </c>
      <c r="AV256" s="12">
        <v>7</v>
      </c>
      <c r="AW256" s="12" t="s">
        <v>1364</v>
      </c>
      <c r="AX256" s="12" t="s">
        <v>199</v>
      </c>
      <c r="AY256" s="12" t="s">
        <v>292</v>
      </c>
    </row>
    <row r="257" spans="1:51" s="12" customFormat="1" x14ac:dyDescent="0.3">
      <c r="A257" s="12">
        <v>271</v>
      </c>
      <c r="B257" s="13" t="s">
        <v>2</v>
      </c>
      <c r="C257" s="13" t="s">
        <v>3</v>
      </c>
      <c r="D257" s="13"/>
      <c r="E257" s="13"/>
      <c r="F257" s="13" t="s">
        <v>6</v>
      </c>
      <c r="G257" s="13"/>
      <c r="H257" s="14">
        <v>44</v>
      </c>
      <c r="I257" s="14" t="str">
        <f t="shared" si="3"/>
        <v>YoungGenX</v>
      </c>
      <c r="J257" s="12">
        <v>8</v>
      </c>
      <c r="K257" s="12">
        <v>0</v>
      </c>
      <c r="L257" s="12">
        <v>10</v>
      </c>
      <c r="M257" s="12">
        <v>10</v>
      </c>
      <c r="N257" s="12" t="s">
        <v>69</v>
      </c>
      <c r="O257" s="12">
        <v>1</v>
      </c>
      <c r="P257" s="12" t="s">
        <v>70</v>
      </c>
      <c r="R257" s="12" t="s">
        <v>3411</v>
      </c>
      <c r="T257" s="12">
        <v>1</v>
      </c>
      <c r="U257" s="12" t="s">
        <v>137</v>
      </c>
      <c r="W257" s="12" t="s">
        <v>144</v>
      </c>
      <c r="Y257" s="12" t="s">
        <v>94</v>
      </c>
      <c r="AA257" s="12">
        <v>18</v>
      </c>
      <c r="AB257" s="12" t="s">
        <v>1365</v>
      </c>
      <c r="AC257" s="12" t="s">
        <v>86</v>
      </c>
      <c r="AD257" s="13"/>
      <c r="AE257" s="13"/>
      <c r="AF257" s="13"/>
      <c r="AG257" s="13"/>
      <c r="AH257" s="13"/>
      <c r="AI257" s="13" t="s">
        <v>34</v>
      </c>
      <c r="AJ257" s="13"/>
      <c r="AK257" s="13"/>
      <c r="AL257" s="13"/>
      <c r="AM257" s="13"/>
      <c r="AN257" s="12" t="s">
        <v>87</v>
      </c>
      <c r="AP257" s="12">
        <v>4</v>
      </c>
      <c r="AQ257" s="12">
        <v>30</v>
      </c>
      <c r="AR257" s="12">
        <v>50</v>
      </c>
      <c r="AS257" s="12" t="s">
        <v>1366</v>
      </c>
      <c r="AT257" s="12" t="s">
        <v>77</v>
      </c>
      <c r="AV257" s="12">
        <v>10</v>
      </c>
      <c r="AW257" s="12" t="s">
        <v>1367</v>
      </c>
      <c r="AX257" s="12" t="s">
        <v>1368</v>
      </c>
      <c r="AY257" s="12" t="s">
        <v>1369</v>
      </c>
    </row>
    <row r="258" spans="1:51" s="12" customFormat="1" x14ac:dyDescent="0.3">
      <c r="A258" s="12">
        <v>272</v>
      </c>
      <c r="B258" s="13"/>
      <c r="C258" s="13"/>
      <c r="D258" s="13"/>
      <c r="E258" s="13"/>
      <c r="F258" s="13" t="s">
        <v>6</v>
      </c>
      <c r="G258" s="13"/>
      <c r="H258" s="14">
        <v>36</v>
      </c>
      <c r="I258" s="14" t="str">
        <f t="shared" si="3"/>
        <v>Millennial Adults</v>
      </c>
      <c r="J258" s="12">
        <v>8</v>
      </c>
      <c r="K258" s="12">
        <v>0</v>
      </c>
      <c r="L258" s="12">
        <v>10</v>
      </c>
      <c r="M258" s="12">
        <v>2</v>
      </c>
      <c r="N258" s="12" t="s">
        <v>69</v>
      </c>
      <c r="O258" s="12">
        <v>0</v>
      </c>
      <c r="P258" s="12" t="s">
        <v>124</v>
      </c>
      <c r="R258" s="12" t="s">
        <v>3410</v>
      </c>
      <c r="T258" s="12">
        <v>1</v>
      </c>
      <c r="U258" s="12" t="s">
        <v>215</v>
      </c>
      <c r="W258" s="12" t="s">
        <v>83</v>
      </c>
      <c r="Y258" s="12" t="s">
        <v>94</v>
      </c>
      <c r="AA258" s="12">
        <v>14</v>
      </c>
      <c r="AB258" s="12" t="s">
        <v>1370</v>
      </c>
      <c r="AC258" s="12" t="s">
        <v>61</v>
      </c>
      <c r="AD258" s="13"/>
      <c r="AE258" s="13"/>
      <c r="AF258" s="13"/>
      <c r="AG258" s="13"/>
      <c r="AH258" s="13"/>
      <c r="AI258" s="13" t="s">
        <v>34</v>
      </c>
      <c r="AJ258" s="13"/>
      <c r="AK258" s="13"/>
      <c r="AL258" s="13"/>
      <c r="AM258" s="13"/>
      <c r="AN258" s="12" t="s">
        <v>75</v>
      </c>
      <c r="AP258" s="12">
        <v>6</v>
      </c>
      <c r="AQ258" s="12">
        <v>2</v>
      </c>
      <c r="AR258" s="12">
        <v>12</v>
      </c>
      <c r="AS258" s="12" t="s">
        <v>1371</v>
      </c>
      <c r="AT258" s="12" t="s">
        <v>347</v>
      </c>
      <c r="AV258" s="12">
        <v>8</v>
      </c>
      <c r="AW258" s="12" t="s">
        <v>1372</v>
      </c>
      <c r="AX258" s="12" t="s">
        <v>1373</v>
      </c>
      <c r="AY258" s="12" t="s">
        <v>1374</v>
      </c>
    </row>
    <row r="259" spans="1:51" s="12" customFormat="1" x14ac:dyDescent="0.3">
      <c r="A259" s="12">
        <v>273</v>
      </c>
      <c r="B259" s="13"/>
      <c r="C259" s="13"/>
      <c r="D259" s="13"/>
      <c r="E259" s="13"/>
      <c r="F259" s="13" t="s">
        <v>6</v>
      </c>
      <c r="G259" s="13"/>
      <c r="H259" s="14">
        <v>31</v>
      </c>
      <c r="I259" s="14" t="str">
        <f t="shared" ref="I259:I322" si="4">IF(AND(H259&lt;24,H259&gt;18),"GenZ",IF(AND(H259&gt;23,H259&lt;30),"YoungMillennials",IF(AND(H259&gt;29,H259&lt;40),"Millennial Adults", IF(AND(H259&gt;39,H259&lt;50),"YoungGenX", IF(AND(H259&gt;49,H259&lt;60),"OlderGenX", IF(AND(H259&gt;59),"Boomers"))))))</f>
        <v>Millennial Adults</v>
      </c>
      <c r="J259" s="12">
        <v>7</v>
      </c>
      <c r="K259" s="12">
        <v>50</v>
      </c>
      <c r="L259" s="12">
        <v>10</v>
      </c>
      <c r="M259" s="12">
        <v>10</v>
      </c>
      <c r="N259" s="12" t="s">
        <v>227</v>
      </c>
      <c r="O259" s="12">
        <v>0</v>
      </c>
      <c r="P259" s="12" t="s">
        <v>70</v>
      </c>
      <c r="R259" s="12" t="s">
        <v>3411</v>
      </c>
      <c r="T259" s="12">
        <v>1</v>
      </c>
      <c r="U259" s="12" t="s">
        <v>215</v>
      </c>
      <c r="W259" s="12" t="s">
        <v>83</v>
      </c>
      <c r="Y259" s="12" t="s">
        <v>158</v>
      </c>
      <c r="AA259" s="12">
        <v>7</v>
      </c>
      <c r="AC259" s="12" t="s">
        <v>86</v>
      </c>
      <c r="AD259" s="13"/>
      <c r="AE259" s="13"/>
      <c r="AF259" s="13"/>
      <c r="AG259" s="13" t="s">
        <v>32</v>
      </c>
      <c r="AH259" s="13"/>
      <c r="AI259" s="13"/>
      <c r="AJ259" s="13"/>
      <c r="AK259" s="13"/>
      <c r="AL259" s="13"/>
      <c r="AM259" s="13"/>
      <c r="AN259" s="12" t="s">
        <v>75</v>
      </c>
      <c r="AP259" s="12">
        <v>3</v>
      </c>
      <c r="AQ259" s="12">
        <v>2</v>
      </c>
      <c r="AR259" s="12">
        <v>8</v>
      </c>
      <c r="AS259" s="12" t="s">
        <v>1375</v>
      </c>
      <c r="AT259" s="12" t="s">
        <v>66</v>
      </c>
      <c r="AV259" s="12">
        <v>10</v>
      </c>
      <c r="AW259" s="12" t="s">
        <v>1376</v>
      </c>
    </row>
    <row r="260" spans="1:51" s="12" customFormat="1" x14ac:dyDescent="0.3">
      <c r="A260" s="12">
        <v>274</v>
      </c>
      <c r="B260" s="13"/>
      <c r="C260" s="13" t="s">
        <v>3</v>
      </c>
      <c r="D260" s="13"/>
      <c r="E260" s="13"/>
      <c r="F260" s="13" t="s">
        <v>6</v>
      </c>
      <c r="G260" s="13"/>
      <c r="H260" s="14">
        <v>31</v>
      </c>
      <c r="I260" s="14" t="str">
        <f t="shared" si="4"/>
        <v>Millennial Adults</v>
      </c>
      <c r="J260" s="12">
        <v>7</v>
      </c>
      <c r="K260" s="12">
        <v>120</v>
      </c>
      <c r="L260" s="12">
        <v>11</v>
      </c>
      <c r="M260" s="12">
        <v>6</v>
      </c>
      <c r="N260" s="12" t="s">
        <v>99</v>
      </c>
      <c r="O260" s="12">
        <v>1</v>
      </c>
      <c r="P260" s="12" t="s">
        <v>70</v>
      </c>
      <c r="R260" s="12" t="s">
        <v>3422</v>
      </c>
      <c r="T260" s="12">
        <v>1</v>
      </c>
      <c r="U260" s="12" t="s">
        <v>215</v>
      </c>
      <c r="W260" s="12" t="s">
        <v>83</v>
      </c>
      <c r="Y260" s="12" t="s">
        <v>94</v>
      </c>
      <c r="AA260" s="12">
        <v>3</v>
      </c>
      <c r="AB260" s="12" t="s">
        <v>1377</v>
      </c>
      <c r="AC260" s="12" t="s">
        <v>61</v>
      </c>
      <c r="AD260" s="13"/>
      <c r="AE260" s="13"/>
      <c r="AF260" s="13"/>
      <c r="AG260" s="13"/>
      <c r="AH260" s="13"/>
      <c r="AI260" s="13" t="s">
        <v>34</v>
      </c>
      <c r="AJ260" s="13"/>
      <c r="AK260" s="13"/>
      <c r="AL260" s="13"/>
      <c r="AM260" s="13"/>
      <c r="AN260" s="12" t="s">
        <v>75</v>
      </c>
      <c r="AP260" s="12">
        <v>6</v>
      </c>
      <c r="AQ260" s="12">
        <v>3</v>
      </c>
      <c r="AR260" s="12">
        <v>72</v>
      </c>
      <c r="AS260" s="12" t="s">
        <v>1378</v>
      </c>
      <c r="AT260" s="12" t="s">
        <v>347</v>
      </c>
      <c r="AV260" s="12">
        <v>9</v>
      </c>
      <c r="AW260" s="12" t="s">
        <v>1379</v>
      </c>
      <c r="AX260" s="12" t="s">
        <v>1380</v>
      </c>
      <c r="AY260" s="12" t="s">
        <v>1381</v>
      </c>
    </row>
    <row r="261" spans="1:51" s="12" customFormat="1" x14ac:dyDescent="0.3">
      <c r="A261" s="12">
        <v>275</v>
      </c>
      <c r="B261" s="13"/>
      <c r="C261" s="13" t="s">
        <v>3</v>
      </c>
      <c r="D261" s="13"/>
      <c r="E261" s="13"/>
      <c r="F261" s="13"/>
      <c r="G261" s="13"/>
      <c r="H261" s="14">
        <v>34</v>
      </c>
      <c r="I261" s="14" t="str">
        <f t="shared" si="4"/>
        <v>Millennial Adults</v>
      </c>
      <c r="J261" s="12">
        <v>7</v>
      </c>
      <c r="K261" s="12">
        <v>30</v>
      </c>
      <c r="L261" s="12">
        <v>11</v>
      </c>
      <c r="M261" s="12">
        <v>5</v>
      </c>
      <c r="N261" s="12" t="s">
        <v>135</v>
      </c>
      <c r="O261" s="12">
        <v>0</v>
      </c>
      <c r="P261" s="12" t="s">
        <v>55</v>
      </c>
      <c r="R261" s="12" t="s">
        <v>3422</v>
      </c>
      <c r="T261" s="12">
        <v>1</v>
      </c>
      <c r="U261" s="12" t="s">
        <v>31</v>
      </c>
      <c r="W261" s="12" t="s">
        <v>83</v>
      </c>
      <c r="Y261" s="12" t="s">
        <v>222</v>
      </c>
      <c r="AA261" s="12">
        <v>4</v>
      </c>
      <c r="AB261" s="12" t="s">
        <v>1382</v>
      </c>
      <c r="AC261" s="12" t="s">
        <v>86</v>
      </c>
      <c r="AD261" s="13" t="s">
        <v>29</v>
      </c>
      <c r="AE261" s="13" t="s">
        <v>30</v>
      </c>
      <c r="AF261" s="13"/>
      <c r="AG261" s="13"/>
      <c r="AH261" s="13"/>
      <c r="AI261" s="13"/>
      <c r="AJ261" s="13"/>
      <c r="AK261" s="13"/>
      <c r="AL261" s="13"/>
      <c r="AM261" s="13"/>
      <c r="AN261" s="12" t="s">
        <v>164</v>
      </c>
      <c r="AP261" s="12">
        <v>3</v>
      </c>
      <c r="AQ261" s="12">
        <v>5</v>
      </c>
      <c r="AR261" s="12">
        <v>60</v>
      </c>
      <c r="AS261" s="12" t="s">
        <v>1383</v>
      </c>
      <c r="AT261" s="12" t="s">
        <v>77</v>
      </c>
      <c r="AV261" s="12">
        <v>7</v>
      </c>
      <c r="AW261" s="12" t="s">
        <v>1384</v>
      </c>
      <c r="AX261" s="12" t="s">
        <v>1385</v>
      </c>
      <c r="AY261" s="12" t="s">
        <v>292</v>
      </c>
    </row>
    <row r="262" spans="1:51" s="12" customFormat="1" x14ac:dyDescent="0.3">
      <c r="A262" s="12">
        <v>276</v>
      </c>
      <c r="B262" s="13" t="s">
        <v>2</v>
      </c>
      <c r="C262" s="13"/>
      <c r="D262" s="13"/>
      <c r="E262" s="13"/>
      <c r="F262" s="13"/>
      <c r="G262" s="13"/>
      <c r="H262" s="14">
        <v>31</v>
      </c>
      <c r="I262" s="14" t="str">
        <f t="shared" si="4"/>
        <v>Millennial Adults</v>
      </c>
      <c r="J262" s="12">
        <v>8</v>
      </c>
      <c r="K262" s="12">
        <v>60</v>
      </c>
      <c r="L262" s="12">
        <v>13</v>
      </c>
      <c r="M262" s="12">
        <v>3</v>
      </c>
      <c r="N262" s="12" t="s">
        <v>105</v>
      </c>
      <c r="O262" s="12">
        <v>1</v>
      </c>
      <c r="P262" s="12" t="s">
        <v>81</v>
      </c>
      <c r="R262" s="12" t="s">
        <v>3410</v>
      </c>
      <c r="T262" s="12">
        <v>1</v>
      </c>
      <c r="U262" s="12" t="s">
        <v>215</v>
      </c>
      <c r="W262" s="12" t="s">
        <v>83</v>
      </c>
      <c r="Y262" s="12" t="s">
        <v>307</v>
      </c>
      <c r="AA262" s="12">
        <v>5</v>
      </c>
      <c r="AB262" s="12" t="s">
        <v>1386</v>
      </c>
      <c r="AC262" s="12" t="s">
        <v>61</v>
      </c>
      <c r="AD262" s="13"/>
      <c r="AE262" s="13"/>
      <c r="AF262" s="13"/>
      <c r="AG262" s="13"/>
      <c r="AH262" s="13"/>
      <c r="AI262" s="13"/>
      <c r="AJ262" s="13"/>
      <c r="AK262" s="13"/>
      <c r="AL262" s="13"/>
      <c r="AM262" s="13" t="s">
        <v>1387</v>
      </c>
      <c r="AN262" s="12" t="s">
        <v>62</v>
      </c>
      <c r="AP262" s="12">
        <v>3</v>
      </c>
      <c r="AQ262" s="12">
        <v>6</v>
      </c>
      <c r="AR262" s="12">
        <v>12</v>
      </c>
      <c r="AS262" s="12" t="s">
        <v>1388</v>
      </c>
      <c r="AT262" s="12" t="s">
        <v>77</v>
      </c>
      <c r="AV262" s="12">
        <v>10</v>
      </c>
      <c r="AW262" s="12" t="s">
        <v>1389</v>
      </c>
      <c r="AX262" s="12" t="s">
        <v>1390</v>
      </c>
      <c r="AY262" s="12" t="s">
        <v>1391</v>
      </c>
    </row>
    <row r="263" spans="1:51" s="12" customFormat="1" x14ac:dyDescent="0.3">
      <c r="A263" s="12">
        <v>277</v>
      </c>
      <c r="B263" s="13"/>
      <c r="C263" s="13" t="s">
        <v>3</v>
      </c>
      <c r="D263" s="13"/>
      <c r="E263" s="13"/>
      <c r="F263" s="13" t="s">
        <v>6</v>
      </c>
      <c r="G263" s="13"/>
      <c r="H263" s="14">
        <v>29</v>
      </c>
      <c r="I263" s="14" t="str">
        <f t="shared" si="4"/>
        <v>YoungMillennials</v>
      </c>
      <c r="J263" s="12">
        <v>9</v>
      </c>
      <c r="K263" s="12">
        <v>0</v>
      </c>
      <c r="L263" s="12">
        <v>10</v>
      </c>
      <c r="M263" s="12">
        <v>10</v>
      </c>
      <c r="N263" s="12" t="s">
        <v>91</v>
      </c>
      <c r="O263" s="12">
        <v>0</v>
      </c>
      <c r="P263" s="12" t="s">
        <v>55</v>
      </c>
      <c r="R263" s="12" t="s">
        <v>3412</v>
      </c>
      <c r="T263" s="12">
        <v>1</v>
      </c>
      <c r="U263" s="12" t="s">
        <v>72</v>
      </c>
      <c r="W263" s="12" t="s">
        <v>93</v>
      </c>
      <c r="Y263" s="12" t="s">
        <v>59</v>
      </c>
      <c r="AA263" s="12">
        <v>3</v>
      </c>
      <c r="AB263" s="12" t="s">
        <v>1392</v>
      </c>
      <c r="AC263" s="12" t="s">
        <v>74</v>
      </c>
      <c r="AD263" s="13"/>
      <c r="AE263" s="13"/>
      <c r="AF263" s="13"/>
      <c r="AG263" s="13"/>
      <c r="AH263" s="13"/>
      <c r="AI263" s="13" t="s">
        <v>34</v>
      </c>
      <c r="AJ263" s="13"/>
      <c r="AK263" s="13"/>
      <c r="AL263" s="13"/>
      <c r="AM263" s="13"/>
      <c r="AN263" s="12" t="s">
        <v>62</v>
      </c>
      <c r="AP263" s="12">
        <v>4</v>
      </c>
      <c r="AQ263" s="12">
        <v>3</v>
      </c>
      <c r="AR263" s="12">
        <v>6</v>
      </c>
      <c r="AS263" s="12" t="s">
        <v>1393</v>
      </c>
      <c r="AT263" s="12" t="s">
        <v>66</v>
      </c>
      <c r="AV263" s="12">
        <v>8</v>
      </c>
      <c r="AW263" s="12" t="s">
        <v>1394</v>
      </c>
      <c r="AX263" s="12" t="s">
        <v>1395</v>
      </c>
      <c r="AY263" s="12" t="s">
        <v>1396</v>
      </c>
    </row>
    <row r="264" spans="1:51" s="12" customFormat="1" x14ac:dyDescent="0.3">
      <c r="A264" s="12">
        <v>278</v>
      </c>
      <c r="B264" s="13" t="s">
        <v>2</v>
      </c>
      <c r="C264" s="13"/>
      <c r="D264" s="13"/>
      <c r="E264" s="13"/>
      <c r="F264" s="13"/>
      <c r="G264" s="13"/>
      <c r="H264" s="14">
        <v>41</v>
      </c>
      <c r="I264" s="14" t="str">
        <f t="shared" si="4"/>
        <v>YoungGenX</v>
      </c>
      <c r="J264" s="12">
        <v>7</v>
      </c>
      <c r="K264" s="12">
        <v>30</v>
      </c>
      <c r="L264" s="12">
        <v>14</v>
      </c>
      <c r="M264" s="12">
        <v>6</v>
      </c>
      <c r="N264" s="12" t="s">
        <v>337</v>
      </c>
      <c r="O264" s="12">
        <v>1</v>
      </c>
      <c r="P264" s="12" t="s">
        <v>55</v>
      </c>
      <c r="R264" s="12" t="s">
        <v>3422</v>
      </c>
      <c r="T264" s="12">
        <v>1</v>
      </c>
      <c r="U264" s="12" t="s">
        <v>82</v>
      </c>
      <c r="W264" s="12" t="s">
        <v>144</v>
      </c>
      <c r="Y264" s="12" t="s">
        <v>94</v>
      </c>
      <c r="AA264" s="12">
        <v>16</v>
      </c>
      <c r="AB264" s="12" t="s">
        <v>1397</v>
      </c>
      <c r="AC264" s="12" t="s">
        <v>61</v>
      </c>
      <c r="AD264" s="13"/>
      <c r="AE264" s="13"/>
      <c r="AF264" s="13"/>
      <c r="AG264" s="13"/>
      <c r="AH264" s="13" t="s">
        <v>33</v>
      </c>
      <c r="AI264" s="13"/>
      <c r="AJ264" s="13"/>
      <c r="AK264" s="13"/>
      <c r="AL264" s="13"/>
      <c r="AM264" s="13"/>
      <c r="AN264" s="12" t="s">
        <v>164</v>
      </c>
      <c r="AP264" s="12">
        <v>6</v>
      </c>
      <c r="AQ264" s="12">
        <v>6</v>
      </c>
      <c r="AR264" s="12">
        <v>40</v>
      </c>
      <c r="AS264" s="12" t="s">
        <v>1398</v>
      </c>
      <c r="AT264" s="12" t="s">
        <v>77</v>
      </c>
      <c r="AV264" s="12">
        <v>9</v>
      </c>
      <c r="AW264" s="12" t="s">
        <v>1399</v>
      </c>
      <c r="AX264" s="12" t="s">
        <v>1400</v>
      </c>
      <c r="AY264" s="12" t="s">
        <v>320</v>
      </c>
    </row>
    <row r="265" spans="1:51" s="12" customFormat="1" x14ac:dyDescent="0.3">
      <c r="A265" s="12">
        <v>279</v>
      </c>
      <c r="B265" s="13"/>
      <c r="C265" s="13" t="s">
        <v>3</v>
      </c>
      <c r="D265" s="13"/>
      <c r="E265" s="13"/>
      <c r="F265" s="13"/>
      <c r="G265" s="13"/>
      <c r="H265" s="14">
        <v>26</v>
      </c>
      <c r="I265" s="14" t="str">
        <f t="shared" si="4"/>
        <v>YoungMillennials</v>
      </c>
      <c r="J265" s="12">
        <v>8</v>
      </c>
      <c r="K265" s="12">
        <v>50</v>
      </c>
      <c r="L265" s="12">
        <v>3</v>
      </c>
      <c r="M265" s="12">
        <v>5</v>
      </c>
      <c r="N265" s="12" t="s">
        <v>54</v>
      </c>
      <c r="O265" s="12">
        <v>1</v>
      </c>
      <c r="P265" s="12" t="s">
        <v>70</v>
      </c>
      <c r="S265" s="12" t="s">
        <v>1401</v>
      </c>
      <c r="T265" s="12">
        <v>0</v>
      </c>
      <c r="AC265" s="12" t="s">
        <v>61</v>
      </c>
      <c r="AD265" s="13"/>
      <c r="AE265" s="13"/>
      <c r="AF265" s="13"/>
      <c r="AG265" s="13"/>
      <c r="AH265" s="13"/>
      <c r="AI265" s="13" t="s">
        <v>34</v>
      </c>
      <c r="AJ265" s="13"/>
      <c r="AK265" s="13"/>
      <c r="AL265" s="13"/>
      <c r="AM265" s="13"/>
      <c r="AN265" s="12" t="s">
        <v>62</v>
      </c>
      <c r="AP265" s="12">
        <v>1</v>
      </c>
      <c r="AQ265" s="12">
        <v>3</v>
      </c>
      <c r="AR265" s="12">
        <v>4</v>
      </c>
      <c r="AS265" s="12" t="s">
        <v>1402</v>
      </c>
      <c r="AT265" s="12" t="s">
        <v>77</v>
      </c>
      <c r="AV265" s="12">
        <v>10</v>
      </c>
      <c r="AW265" s="12" t="s">
        <v>1403</v>
      </c>
      <c r="AX265" s="12" t="s">
        <v>1404</v>
      </c>
    </row>
    <row r="266" spans="1:51" s="12" customFormat="1" x14ac:dyDescent="0.3">
      <c r="A266" s="12">
        <v>280</v>
      </c>
      <c r="B266" s="13" t="s">
        <v>2</v>
      </c>
      <c r="C266" s="13"/>
      <c r="D266" s="13"/>
      <c r="E266" s="13" t="s">
        <v>5</v>
      </c>
      <c r="F266" s="13" t="s">
        <v>6</v>
      </c>
      <c r="G266" s="13"/>
      <c r="H266" s="14">
        <v>35</v>
      </c>
      <c r="I266" s="14" t="str">
        <f t="shared" si="4"/>
        <v>Millennial Adults</v>
      </c>
      <c r="J266" s="12">
        <v>8</v>
      </c>
      <c r="K266" s="12">
        <v>120</v>
      </c>
      <c r="L266" s="12">
        <v>10</v>
      </c>
      <c r="M266" s="12">
        <v>10</v>
      </c>
      <c r="N266" s="12" t="s">
        <v>69</v>
      </c>
      <c r="O266" s="12">
        <v>1</v>
      </c>
      <c r="P266" s="12" t="s">
        <v>55</v>
      </c>
      <c r="R266" s="12" t="s">
        <v>3411</v>
      </c>
      <c r="T266" s="12">
        <v>1</v>
      </c>
      <c r="U266" s="12" t="s">
        <v>409</v>
      </c>
      <c r="W266" s="12" t="s">
        <v>58</v>
      </c>
      <c r="Y266" s="12" t="s">
        <v>94</v>
      </c>
      <c r="AA266" s="12">
        <v>10</v>
      </c>
      <c r="AB266" s="12" t="s">
        <v>1405</v>
      </c>
      <c r="AC266" s="12" t="s">
        <v>61</v>
      </c>
      <c r="AD266" s="13"/>
      <c r="AE266" s="13"/>
      <c r="AF266" s="13"/>
      <c r="AG266" s="13"/>
      <c r="AH266" s="13" t="s">
        <v>33</v>
      </c>
      <c r="AI266" s="13"/>
      <c r="AJ266" s="13"/>
      <c r="AK266" s="13"/>
      <c r="AL266" s="13"/>
      <c r="AM266" s="13"/>
      <c r="AN266" s="12" t="s">
        <v>75</v>
      </c>
      <c r="AP266" s="12">
        <v>6</v>
      </c>
      <c r="AQ266" s="12">
        <v>6</v>
      </c>
      <c r="AR266" s="12">
        <v>48</v>
      </c>
      <c r="AS266" s="12" t="s">
        <v>1406</v>
      </c>
      <c r="AT266" s="12" t="s">
        <v>77</v>
      </c>
      <c r="AV266" s="12">
        <v>10</v>
      </c>
      <c r="AW266" s="12" t="s">
        <v>1407</v>
      </c>
      <c r="AX266" s="12" t="s">
        <v>1408</v>
      </c>
      <c r="AY266" s="12" t="s">
        <v>1409</v>
      </c>
    </row>
    <row r="267" spans="1:51" s="12" customFormat="1" x14ac:dyDescent="0.3">
      <c r="A267" s="12">
        <v>281</v>
      </c>
      <c r="B267" s="13" t="s">
        <v>2</v>
      </c>
      <c r="C267" s="13"/>
      <c r="D267" s="13"/>
      <c r="E267" s="13"/>
      <c r="F267" s="13" t="s">
        <v>6</v>
      </c>
      <c r="G267" s="13"/>
      <c r="H267" s="14">
        <v>33</v>
      </c>
      <c r="I267" s="14" t="str">
        <f t="shared" si="4"/>
        <v>Millennial Adults</v>
      </c>
      <c r="J267" s="12">
        <v>8</v>
      </c>
      <c r="K267" s="12">
        <v>0</v>
      </c>
      <c r="L267" s="12">
        <v>8</v>
      </c>
      <c r="M267" s="12">
        <v>10</v>
      </c>
      <c r="N267" s="12" t="s">
        <v>135</v>
      </c>
      <c r="O267" s="12">
        <v>1</v>
      </c>
      <c r="P267" s="12" t="s">
        <v>70</v>
      </c>
      <c r="S267" s="12" t="s">
        <v>1410</v>
      </c>
      <c r="T267" s="12">
        <v>1</v>
      </c>
      <c r="U267" s="12" t="s">
        <v>112</v>
      </c>
      <c r="W267" s="12" t="s">
        <v>113</v>
      </c>
      <c r="Y267" s="12" t="s">
        <v>94</v>
      </c>
      <c r="AA267" s="12">
        <v>5</v>
      </c>
      <c r="AB267" s="12" t="s">
        <v>201</v>
      </c>
      <c r="AC267" s="12" t="s">
        <v>365</v>
      </c>
      <c r="AD267" s="13"/>
      <c r="AE267" s="13"/>
      <c r="AF267" s="13"/>
      <c r="AG267" s="13"/>
      <c r="AH267" s="13"/>
      <c r="AI267" s="13" t="s">
        <v>34</v>
      </c>
      <c r="AJ267" s="13"/>
      <c r="AK267" s="13"/>
      <c r="AL267" s="13"/>
      <c r="AM267" s="13"/>
      <c r="AN267" s="12" t="s">
        <v>1080</v>
      </c>
      <c r="AP267" s="12">
        <v>6</v>
      </c>
      <c r="AQ267" s="12">
        <v>10</v>
      </c>
      <c r="AR267" s="12">
        <v>10</v>
      </c>
      <c r="AS267" s="12" t="s">
        <v>1411</v>
      </c>
      <c r="AT267" s="12" t="s">
        <v>66</v>
      </c>
      <c r="AV267" s="12">
        <v>10</v>
      </c>
      <c r="AW267" s="12" t="s">
        <v>1412</v>
      </c>
      <c r="AX267" s="12" t="s">
        <v>1413</v>
      </c>
      <c r="AY267" s="12" t="s">
        <v>1414</v>
      </c>
    </row>
    <row r="268" spans="1:51" s="12" customFormat="1" x14ac:dyDescent="0.3">
      <c r="A268" s="12">
        <v>282</v>
      </c>
      <c r="B268" s="13"/>
      <c r="C268" s="13"/>
      <c r="D268" s="13"/>
      <c r="E268" s="13"/>
      <c r="F268" s="13" t="s">
        <v>6</v>
      </c>
      <c r="G268" s="13"/>
      <c r="H268" s="14">
        <v>25</v>
      </c>
      <c r="I268" s="14" t="str">
        <f t="shared" si="4"/>
        <v>YoungMillennials</v>
      </c>
      <c r="J268" s="12">
        <v>8</v>
      </c>
      <c r="K268" s="12">
        <v>150</v>
      </c>
      <c r="L268" s="12">
        <v>12</v>
      </c>
      <c r="M268" s="12">
        <v>2</v>
      </c>
      <c r="N268" s="12" t="s">
        <v>69</v>
      </c>
      <c r="O268" s="12">
        <v>1</v>
      </c>
      <c r="P268" s="12" t="s">
        <v>70</v>
      </c>
      <c r="R268" s="12" t="s">
        <v>3412</v>
      </c>
      <c r="T268" s="12">
        <v>1</v>
      </c>
      <c r="U268" s="12" t="s">
        <v>215</v>
      </c>
      <c r="X268" s="12" t="s">
        <v>1415</v>
      </c>
      <c r="Y268" s="12" t="s">
        <v>94</v>
      </c>
      <c r="AA268" s="12">
        <v>0</v>
      </c>
      <c r="AB268" s="12" t="s">
        <v>1416</v>
      </c>
      <c r="AC268" s="12" t="s">
        <v>61</v>
      </c>
      <c r="AD268" s="13"/>
      <c r="AE268" s="13"/>
      <c r="AF268" s="13"/>
      <c r="AG268" s="13" t="s">
        <v>32</v>
      </c>
      <c r="AH268" s="13"/>
      <c r="AI268" s="13"/>
      <c r="AJ268" s="13"/>
      <c r="AK268" s="13"/>
      <c r="AL268" s="13"/>
      <c r="AM268" s="13"/>
      <c r="AN268" s="12" t="s">
        <v>75</v>
      </c>
      <c r="AP268" s="12">
        <v>10</v>
      </c>
      <c r="AQ268" s="12">
        <v>5</v>
      </c>
      <c r="AR268" s="12">
        <v>8</v>
      </c>
      <c r="AS268" s="12" t="s">
        <v>1417</v>
      </c>
      <c r="AT268" s="12" t="s">
        <v>77</v>
      </c>
      <c r="AV268" s="12">
        <v>10</v>
      </c>
      <c r="AW268" s="12" t="s">
        <v>1418</v>
      </c>
    </row>
    <row r="269" spans="1:51" s="12" customFormat="1" x14ac:dyDescent="0.3">
      <c r="A269" s="12">
        <v>283</v>
      </c>
      <c r="B269" s="13"/>
      <c r="C269" s="13" t="s">
        <v>3</v>
      </c>
      <c r="D269" s="13"/>
      <c r="E269" s="13"/>
      <c r="F269" s="13"/>
      <c r="G269" s="13"/>
      <c r="H269" s="14">
        <v>30</v>
      </c>
      <c r="I269" s="14" t="str">
        <f t="shared" si="4"/>
        <v>Millennial Adults</v>
      </c>
      <c r="J269" s="12">
        <v>7</v>
      </c>
      <c r="K269" s="12">
        <v>30</v>
      </c>
      <c r="L269" s="12">
        <v>10</v>
      </c>
      <c r="M269" s="12">
        <v>18</v>
      </c>
      <c r="N269" s="12" t="s">
        <v>227</v>
      </c>
      <c r="O269" s="12">
        <v>1</v>
      </c>
      <c r="P269" s="12" t="s">
        <v>55</v>
      </c>
      <c r="R269" s="12" t="s">
        <v>3411</v>
      </c>
      <c r="T269" s="12">
        <v>1</v>
      </c>
      <c r="U269" s="12" t="s">
        <v>157</v>
      </c>
      <c r="W269" s="12" t="s">
        <v>83</v>
      </c>
      <c r="Y269" s="12" t="s">
        <v>358</v>
      </c>
      <c r="AA269" s="12">
        <v>4</v>
      </c>
      <c r="AB269" s="12" t="s">
        <v>1419</v>
      </c>
      <c r="AC269" s="12" t="s">
        <v>365</v>
      </c>
      <c r="AD269" s="13"/>
      <c r="AE269" s="13"/>
      <c r="AF269" s="13" t="s">
        <v>31</v>
      </c>
      <c r="AG269" s="13" t="s">
        <v>32</v>
      </c>
      <c r="AH269" s="13"/>
      <c r="AI269" s="13"/>
      <c r="AJ269" s="13"/>
      <c r="AK269" s="13"/>
      <c r="AL269" s="13"/>
      <c r="AM269" s="13"/>
      <c r="AN269" s="12" t="s">
        <v>75</v>
      </c>
      <c r="AP269" s="12">
        <v>6</v>
      </c>
      <c r="AQ269" s="12">
        <v>4</v>
      </c>
      <c r="AR269" s="12">
        <v>10</v>
      </c>
      <c r="AS269" s="12" t="s">
        <v>1420</v>
      </c>
      <c r="AT269" s="12" t="s">
        <v>77</v>
      </c>
      <c r="AV269" s="12">
        <v>10</v>
      </c>
      <c r="AW269" s="12" t="s">
        <v>1421</v>
      </c>
      <c r="AX269" s="12" t="s">
        <v>1422</v>
      </c>
      <c r="AY269" s="12" t="s">
        <v>1423</v>
      </c>
    </row>
    <row r="270" spans="1:51" s="12" customFormat="1" x14ac:dyDescent="0.3">
      <c r="A270" s="12">
        <v>285</v>
      </c>
      <c r="B270" s="13"/>
      <c r="C270" s="13"/>
      <c r="D270" s="13"/>
      <c r="E270" s="13"/>
      <c r="F270" s="13" t="s">
        <v>6</v>
      </c>
      <c r="G270" s="13"/>
      <c r="H270" s="14">
        <v>32</v>
      </c>
      <c r="I270" s="14" t="str">
        <f t="shared" si="4"/>
        <v>Millennial Adults</v>
      </c>
      <c r="J270" s="12">
        <v>7</v>
      </c>
      <c r="K270" s="12">
        <v>20</v>
      </c>
      <c r="L270" s="12">
        <v>7</v>
      </c>
      <c r="M270" s="12">
        <v>10</v>
      </c>
      <c r="N270" s="12" t="s">
        <v>135</v>
      </c>
      <c r="O270" s="12">
        <v>1</v>
      </c>
      <c r="P270" s="12" t="s">
        <v>70</v>
      </c>
      <c r="R270" s="12" t="s">
        <v>3411</v>
      </c>
      <c r="T270" s="12">
        <v>1</v>
      </c>
      <c r="U270" s="12" t="s">
        <v>215</v>
      </c>
      <c r="W270" s="12" t="s">
        <v>83</v>
      </c>
      <c r="Y270" s="12" t="s">
        <v>94</v>
      </c>
      <c r="AA270" s="12">
        <v>8</v>
      </c>
      <c r="AB270" s="12" t="s">
        <v>1427</v>
      </c>
      <c r="AC270" s="12" t="s">
        <v>61</v>
      </c>
      <c r="AD270" s="13"/>
      <c r="AE270" s="13"/>
      <c r="AF270" s="13"/>
      <c r="AG270" s="13"/>
      <c r="AH270" s="13"/>
      <c r="AI270" s="13" t="s">
        <v>34</v>
      </c>
      <c r="AJ270" s="13"/>
      <c r="AK270" s="13"/>
      <c r="AL270" s="13"/>
      <c r="AM270" s="13"/>
      <c r="AN270" s="12" t="s">
        <v>62</v>
      </c>
      <c r="AP270" s="12">
        <v>3</v>
      </c>
      <c r="AQ270" s="12">
        <v>3</v>
      </c>
      <c r="AR270" s="12">
        <v>8</v>
      </c>
      <c r="AS270" s="12" t="s">
        <v>1428</v>
      </c>
      <c r="AU270" s="12" t="s">
        <v>1429</v>
      </c>
      <c r="AV270" s="12">
        <v>10</v>
      </c>
      <c r="AW270" s="12" t="s">
        <v>1430</v>
      </c>
      <c r="AX270" s="12" t="s">
        <v>177</v>
      </c>
      <c r="AY270" s="12" t="s">
        <v>177</v>
      </c>
    </row>
    <row r="271" spans="1:51" s="12" customFormat="1" x14ac:dyDescent="0.3">
      <c r="A271" s="12">
        <v>286</v>
      </c>
      <c r="B271" s="13" t="s">
        <v>2</v>
      </c>
      <c r="C271" s="13" t="s">
        <v>3</v>
      </c>
      <c r="D271" s="13"/>
      <c r="E271" s="13"/>
      <c r="F271" s="13" t="s">
        <v>6</v>
      </c>
      <c r="G271" s="13"/>
      <c r="H271" s="14">
        <v>30</v>
      </c>
      <c r="I271" s="14" t="str">
        <f t="shared" si="4"/>
        <v>Millennial Adults</v>
      </c>
      <c r="J271" s="12">
        <v>7</v>
      </c>
      <c r="K271" s="12">
        <v>45</v>
      </c>
      <c r="L271" s="12">
        <v>12</v>
      </c>
      <c r="M271" s="12">
        <v>2</v>
      </c>
      <c r="N271" s="12" t="s">
        <v>305</v>
      </c>
      <c r="O271" s="12">
        <v>1</v>
      </c>
      <c r="P271" s="12" t="s">
        <v>70</v>
      </c>
      <c r="R271" s="12" t="s">
        <v>3422</v>
      </c>
      <c r="T271" s="12">
        <v>1</v>
      </c>
      <c r="U271" s="12" t="s">
        <v>157</v>
      </c>
      <c r="X271" s="12" t="s">
        <v>731</v>
      </c>
      <c r="Z271" s="12" t="s">
        <v>1431</v>
      </c>
      <c r="AA271" s="12">
        <v>2</v>
      </c>
      <c r="AB271" s="12" t="s">
        <v>1432</v>
      </c>
      <c r="AC271" s="12" t="s">
        <v>86</v>
      </c>
      <c r="AD271" s="13"/>
      <c r="AE271" s="13"/>
      <c r="AF271" s="13"/>
      <c r="AG271" s="13"/>
      <c r="AH271" s="13"/>
      <c r="AI271" s="13" t="s">
        <v>34</v>
      </c>
      <c r="AJ271" s="13"/>
      <c r="AK271" s="13"/>
      <c r="AL271" s="13"/>
      <c r="AM271" s="13"/>
      <c r="AN271" s="12" t="s">
        <v>87</v>
      </c>
      <c r="AP271" s="12">
        <v>6</v>
      </c>
      <c r="AQ271" s="12">
        <v>4</v>
      </c>
      <c r="AR271" s="12">
        <v>6</v>
      </c>
      <c r="AS271" s="12" t="s">
        <v>1433</v>
      </c>
      <c r="AT271" s="12" t="s">
        <v>379</v>
      </c>
      <c r="AV271" s="12">
        <v>9</v>
      </c>
      <c r="AW271" s="12" t="s">
        <v>1434</v>
      </c>
    </row>
    <row r="272" spans="1:51" s="12" customFormat="1" x14ac:dyDescent="0.3">
      <c r="A272" s="12">
        <v>287</v>
      </c>
      <c r="B272" s="13"/>
      <c r="C272" s="13" t="s">
        <v>3</v>
      </c>
      <c r="D272" s="13"/>
      <c r="E272" s="13"/>
      <c r="F272" s="13"/>
      <c r="G272" s="13"/>
      <c r="H272" s="14">
        <v>44</v>
      </c>
      <c r="I272" s="14" t="str">
        <f t="shared" si="4"/>
        <v>YoungGenX</v>
      </c>
      <c r="J272" s="12">
        <v>5</v>
      </c>
      <c r="K272" s="12">
        <v>75</v>
      </c>
      <c r="L272" s="12">
        <v>10</v>
      </c>
      <c r="M272" s="12">
        <v>10</v>
      </c>
      <c r="N272" s="12" t="s">
        <v>99</v>
      </c>
      <c r="O272" s="12">
        <v>1</v>
      </c>
      <c r="P272" s="12" t="s">
        <v>70</v>
      </c>
      <c r="R272" s="12" t="s">
        <v>3411</v>
      </c>
      <c r="T272" s="12">
        <v>1</v>
      </c>
      <c r="U272" s="12" t="s">
        <v>215</v>
      </c>
      <c r="W272" s="12" t="s">
        <v>83</v>
      </c>
      <c r="Y272" s="12" t="s">
        <v>158</v>
      </c>
      <c r="AA272" s="12">
        <v>17</v>
      </c>
      <c r="AC272" s="12" t="s">
        <v>61</v>
      </c>
      <c r="AD272" s="13"/>
      <c r="AE272" s="13"/>
      <c r="AF272" s="13"/>
      <c r="AG272" s="13"/>
      <c r="AH272" s="13"/>
      <c r="AI272" s="13" t="s">
        <v>34</v>
      </c>
      <c r="AJ272" s="13"/>
      <c r="AK272" s="13"/>
      <c r="AL272" s="13"/>
      <c r="AM272" s="13" t="s">
        <v>1435</v>
      </c>
      <c r="AN272" s="12" t="s">
        <v>75</v>
      </c>
      <c r="AP272" s="12">
        <v>10</v>
      </c>
      <c r="AQ272" s="12">
        <v>10</v>
      </c>
      <c r="AR272" s="12">
        <v>15</v>
      </c>
      <c r="AS272" s="12" t="s">
        <v>1436</v>
      </c>
      <c r="AT272" s="12" t="s">
        <v>66</v>
      </c>
      <c r="AV272" s="12">
        <v>10</v>
      </c>
      <c r="AW272" s="12" t="s">
        <v>1437</v>
      </c>
      <c r="AX272" s="12" t="s">
        <v>324</v>
      </c>
    </row>
    <row r="273" spans="1:51" s="12" customFormat="1" x14ac:dyDescent="0.3">
      <c r="A273" s="12">
        <v>288</v>
      </c>
      <c r="B273" s="13" t="s">
        <v>2</v>
      </c>
      <c r="C273" s="13"/>
      <c r="D273" s="13"/>
      <c r="E273" s="13" t="s">
        <v>5</v>
      </c>
      <c r="F273" s="13" t="s">
        <v>6</v>
      </c>
      <c r="G273" s="13"/>
      <c r="H273" s="14">
        <v>35</v>
      </c>
      <c r="I273" s="14" t="str">
        <f t="shared" si="4"/>
        <v>Millennial Adults</v>
      </c>
      <c r="J273" s="12">
        <v>6</v>
      </c>
      <c r="K273" s="12">
        <v>35</v>
      </c>
      <c r="L273" s="12">
        <v>10</v>
      </c>
      <c r="M273" s="12">
        <v>1</v>
      </c>
      <c r="N273" s="12" t="s">
        <v>54</v>
      </c>
      <c r="O273" s="12">
        <v>1</v>
      </c>
      <c r="P273" s="12" t="s">
        <v>100</v>
      </c>
      <c r="R273" s="12" t="s">
        <v>3412</v>
      </c>
      <c r="T273" s="12">
        <v>1</v>
      </c>
      <c r="U273" s="12" t="s">
        <v>414</v>
      </c>
      <c r="W273" s="12" t="s">
        <v>83</v>
      </c>
      <c r="Y273" s="12" t="s">
        <v>358</v>
      </c>
      <c r="AA273" s="12">
        <v>10</v>
      </c>
      <c r="AB273" s="12" t="s">
        <v>990</v>
      </c>
      <c r="AC273" s="12" t="s">
        <v>61</v>
      </c>
      <c r="AD273" s="13"/>
      <c r="AE273" s="13"/>
      <c r="AF273" s="13" t="s">
        <v>31</v>
      </c>
      <c r="AG273" s="13"/>
      <c r="AH273" s="13"/>
      <c r="AI273" s="13"/>
      <c r="AJ273" s="13"/>
      <c r="AK273" s="13"/>
      <c r="AL273" s="13"/>
      <c r="AM273" s="13"/>
      <c r="AN273" s="12" t="s">
        <v>87</v>
      </c>
      <c r="AP273" s="12">
        <v>5</v>
      </c>
      <c r="AQ273" s="12">
        <v>5</v>
      </c>
      <c r="AR273" s="12">
        <v>15</v>
      </c>
      <c r="AS273" s="12" t="s">
        <v>1438</v>
      </c>
      <c r="AT273" s="12" t="s">
        <v>66</v>
      </c>
      <c r="AV273" s="12">
        <v>10</v>
      </c>
      <c r="AW273" s="12" t="s">
        <v>1439</v>
      </c>
      <c r="AX273" s="12" t="s">
        <v>1440</v>
      </c>
      <c r="AY273" s="12" t="s">
        <v>118</v>
      </c>
    </row>
    <row r="274" spans="1:51" s="12" customFormat="1" x14ac:dyDescent="0.3">
      <c r="A274" s="12">
        <v>289</v>
      </c>
      <c r="B274" s="13"/>
      <c r="C274" s="13"/>
      <c r="D274" s="13"/>
      <c r="E274" s="13"/>
      <c r="F274" s="13" t="s">
        <v>6</v>
      </c>
      <c r="G274" s="13"/>
      <c r="H274" s="14">
        <v>41</v>
      </c>
      <c r="I274" s="14" t="str">
        <f t="shared" si="4"/>
        <v>YoungGenX</v>
      </c>
      <c r="J274" s="12">
        <v>6</v>
      </c>
      <c r="K274" s="12">
        <v>30</v>
      </c>
      <c r="L274" s="12">
        <v>10</v>
      </c>
      <c r="M274" s="12">
        <v>5</v>
      </c>
      <c r="N274" s="12" t="s">
        <v>227</v>
      </c>
      <c r="O274" s="12">
        <v>1</v>
      </c>
      <c r="P274" s="12" t="s">
        <v>70</v>
      </c>
      <c r="R274" s="12" t="s">
        <v>3411</v>
      </c>
      <c r="T274" s="12">
        <v>1</v>
      </c>
      <c r="U274" s="12" t="s">
        <v>7</v>
      </c>
      <c r="W274" s="12" t="s">
        <v>93</v>
      </c>
      <c r="Y274" s="12" t="s">
        <v>222</v>
      </c>
      <c r="AA274" s="12">
        <v>17</v>
      </c>
      <c r="AB274" s="12" t="s">
        <v>1441</v>
      </c>
      <c r="AC274" s="12" t="s">
        <v>86</v>
      </c>
      <c r="AD274" s="13"/>
      <c r="AE274" s="13"/>
      <c r="AF274" s="13"/>
      <c r="AG274" s="13"/>
      <c r="AH274" s="13"/>
      <c r="AI274" s="13" t="s">
        <v>34</v>
      </c>
      <c r="AJ274" s="13"/>
      <c r="AK274" s="13"/>
      <c r="AL274" s="13"/>
      <c r="AM274" s="13"/>
      <c r="AN274" s="12" t="s">
        <v>62</v>
      </c>
      <c r="AP274" s="12">
        <v>4</v>
      </c>
      <c r="AQ274" s="12">
        <v>10</v>
      </c>
      <c r="AR274" s="12">
        <v>12</v>
      </c>
      <c r="AS274" s="12" t="s">
        <v>1442</v>
      </c>
      <c r="AT274" s="12" t="s">
        <v>194</v>
      </c>
      <c r="AV274" s="12">
        <v>10</v>
      </c>
      <c r="AW274" s="12" t="s">
        <v>1443</v>
      </c>
      <c r="AX274" s="12" t="s">
        <v>1444</v>
      </c>
    </row>
    <row r="275" spans="1:51" s="12" customFormat="1" x14ac:dyDescent="0.3">
      <c r="A275" s="12">
        <v>290</v>
      </c>
      <c r="B275" s="13" t="s">
        <v>2</v>
      </c>
      <c r="C275" s="13" t="s">
        <v>3</v>
      </c>
      <c r="D275" s="13" t="s">
        <v>4</v>
      </c>
      <c r="E275" s="13" t="s">
        <v>5</v>
      </c>
      <c r="F275" s="13" t="s">
        <v>6</v>
      </c>
      <c r="G275" s="13"/>
      <c r="H275" s="14">
        <v>31</v>
      </c>
      <c r="I275" s="14" t="str">
        <f t="shared" si="4"/>
        <v>Millennial Adults</v>
      </c>
      <c r="J275" s="12">
        <v>6</v>
      </c>
      <c r="K275" s="12">
        <v>90</v>
      </c>
      <c r="L275" s="12">
        <v>7</v>
      </c>
      <c r="M275" s="12">
        <v>5</v>
      </c>
      <c r="N275" s="12" t="s">
        <v>54</v>
      </c>
      <c r="O275" s="12">
        <v>0</v>
      </c>
      <c r="P275" s="12" t="s">
        <v>3413</v>
      </c>
      <c r="R275" s="12" t="s">
        <v>3411</v>
      </c>
      <c r="T275" s="12">
        <v>1</v>
      </c>
      <c r="U275" s="12" t="s">
        <v>72</v>
      </c>
      <c r="W275" s="12" t="s">
        <v>352</v>
      </c>
      <c r="Y275" s="12" t="s">
        <v>59</v>
      </c>
      <c r="AA275" s="12">
        <v>0</v>
      </c>
      <c r="AB275" s="12" t="s">
        <v>60</v>
      </c>
      <c r="AC275" s="12" t="s">
        <v>74</v>
      </c>
      <c r="AD275" s="13"/>
      <c r="AE275" s="13"/>
      <c r="AF275" s="13"/>
      <c r="AG275" s="13"/>
      <c r="AH275" s="13"/>
      <c r="AI275" s="13" t="s">
        <v>34</v>
      </c>
      <c r="AJ275" s="13"/>
      <c r="AK275" s="13"/>
      <c r="AL275" s="13"/>
      <c r="AM275" s="13"/>
      <c r="AN275" s="12" t="s">
        <v>75</v>
      </c>
      <c r="AP275" s="12">
        <v>4</v>
      </c>
      <c r="AQ275" s="12">
        <v>6</v>
      </c>
      <c r="AR275" s="12">
        <v>6</v>
      </c>
      <c r="AS275" s="12" t="s">
        <v>1445</v>
      </c>
      <c r="AU275" s="12" t="s">
        <v>1446</v>
      </c>
      <c r="AV275" s="12">
        <v>8</v>
      </c>
      <c r="AW275" s="12" t="s">
        <v>1447</v>
      </c>
      <c r="AX275" s="12" t="s">
        <v>1448</v>
      </c>
      <c r="AY275" s="12" t="s">
        <v>1449</v>
      </c>
    </row>
    <row r="276" spans="1:51" s="12" customFormat="1" x14ac:dyDescent="0.3">
      <c r="A276" s="12">
        <v>291</v>
      </c>
      <c r="B276" s="13"/>
      <c r="C276" s="13" t="s">
        <v>3</v>
      </c>
      <c r="D276" s="13"/>
      <c r="E276" s="13"/>
      <c r="F276" s="13"/>
      <c r="G276" s="13"/>
      <c r="H276" s="14">
        <v>33</v>
      </c>
      <c r="I276" s="14" t="str">
        <f t="shared" si="4"/>
        <v>Millennial Adults</v>
      </c>
      <c r="J276" s="12">
        <v>9</v>
      </c>
      <c r="K276" s="12">
        <v>20</v>
      </c>
      <c r="L276" s="12">
        <v>10</v>
      </c>
      <c r="M276" s="12">
        <v>40</v>
      </c>
      <c r="N276" s="12" t="s">
        <v>99</v>
      </c>
      <c r="O276" s="12">
        <v>0</v>
      </c>
      <c r="P276" s="12" t="s">
        <v>3413</v>
      </c>
      <c r="R276" s="12" t="s">
        <v>3412</v>
      </c>
      <c r="T276" s="12">
        <v>1</v>
      </c>
      <c r="U276" s="12" t="s">
        <v>215</v>
      </c>
      <c r="W276" s="12" t="s">
        <v>83</v>
      </c>
      <c r="Y276" s="12" t="s">
        <v>59</v>
      </c>
      <c r="AA276" s="12">
        <v>11</v>
      </c>
      <c r="AB276" s="12" t="s">
        <v>60</v>
      </c>
      <c r="AC276" s="12" t="s">
        <v>163</v>
      </c>
      <c r="AD276" s="13"/>
      <c r="AE276" s="13"/>
      <c r="AF276" s="13"/>
      <c r="AG276" s="13" t="s">
        <v>32</v>
      </c>
      <c r="AH276" s="13"/>
      <c r="AI276" s="13" t="s">
        <v>34</v>
      </c>
      <c r="AJ276" s="13"/>
      <c r="AK276" s="13"/>
      <c r="AL276" s="13"/>
      <c r="AM276" s="13"/>
      <c r="AO276" s="12" t="s">
        <v>1450</v>
      </c>
      <c r="AP276" s="12">
        <v>6</v>
      </c>
      <c r="AQ276" s="12">
        <v>4</v>
      </c>
      <c r="AR276" s="12">
        <v>3</v>
      </c>
      <c r="AS276" s="12" t="s">
        <v>1451</v>
      </c>
      <c r="AT276" s="12" t="s">
        <v>77</v>
      </c>
      <c r="AV276" s="12">
        <v>7</v>
      </c>
      <c r="AW276" s="12" t="s">
        <v>1452</v>
      </c>
      <c r="AX276" s="12" t="s">
        <v>1453</v>
      </c>
    </row>
    <row r="277" spans="1:51" s="12" customFormat="1" x14ac:dyDescent="0.3">
      <c r="A277" s="12">
        <v>292</v>
      </c>
      <c r="B277" s="13"/>
      <c r="C277" s="13"/>
      <c r="D277" s="13"/>
      <c r="E277" s="13"/>
      <c r="F277" s="13" t="s">
        <v>6</v>
      </c>
      <c r="G277" s="13"/>
      <c r="H277" s="14">
        <v>34</v>
      </c>
      <c r="I277" s="14" t="str">
        <f t="shared" si="4"/>
        <v>Millennial Adults</v>
      </c>
      <c r="J277" s="12">
        <v>8</v>
      </c>
      <c r="K277" s="12">
        <v>0</v>
      </c>
      <c r="L277" s="12">
        <v>10</v>
      </c>
      <c r="M277" s="12">
        <v>10</v>
      </c>
      <c r="N277" s="12" t="s">
        <v>91</v>
      </c>
      <c r="O277" s="12">
        <v>0</v>
      </c>
      <c r="P277" s="12" t="s">
        <v>55</v>
      </c>
      <c r="R277" s="12" t="s">
        <v>3422</v>
      </c>
      <c r="T277" s="12">
        <v>1</v>
      </c>
      <c r="V277" s="12" t="s">
        <v>1454</v>
      </c>
      <c r="W277" s="12" t="s">
        <v>385</v>
      </c>
      <c r="Y277" s="12" t="s">
        <v>94</v>
      </c>
      <c r="AA277" s="12">
        <v>12</v>
      </c>
      <c r="AB277" s="12" t="s">
        <v>1455</v>
      </c>
      <c r="AC277" s="12" t="s">
        <v>365</v>
      </c>
      <c r="AD277" s="13"/>
      <c r="AE277" s="13"/>
      <c r="AF277" s="13"/>
      <c r="AG277" s="13" t="s">
        <v>32</v>
      </c>
      <c r="AH277" s="13"/>
      <c r="AI277" s="13"/>
      <c r="AJ277" s="13"/>
      <c r="AK277" s="13"/>
      <c r="AL277" s="13"/>
      <c r="AM277" s="13"/>
      <c r="AN277" s="12" t="s">
        <v>75</v>
      </c>
      <c r="AP277" s="12">
        <v>3</v>
      </c>
      <c r="AQ277" s="12">
        <v>5</v>
      </c>
      <c r="AR277" s="12">
        <v>15</v>
      </c>
      <c r="AS277" s="12" t="s">
        <v>1456</v>
      </c>
      <c r="AT277" s="12" t="s">
        <v>194</v>
      </c>
      <c r="AV277" s="12">
        <v>9</v>
      </c>
      <c r="AW277" s="12" t="s">
        <v>78</v>
      </c>
      <c r="AX277" s="12" t="s">
        <v>1457</v>
      </c>
    </row>
    <row r="278" spans="1:51" s="12" customFormat="1" x14ac:dyDescent="0.3">
      <c r="A278" s="12">
        <v>293</v>
      </c>
      <c r="B278" s="13" t="s">
        <v>2</v>
      </c>
      <c r="C278" s="13"/>
      <c r="D278" s="13"/>
      <c r="E278" s="13"/>
      <c r="F278" s="13"/>
      <c r="G278" s="13"/>
      <c r="H278" s="14">
        <v>25</v>
      </c>
      <c r="I278" s="14" t="str">
        <f t="shared" si="4"/>
        <v>YoungMillennials</v>
      </c>
      <c r="J278" s="12">
        <v>7</v>
      </c>
      <c r="K278" s="12">
        <v>120</v>
      </c>
      <c r="L278" s="12">
        <v>9</v>
      </c>
      <c r="M278" s="12">
        <v>4</v>
      </c>
      <c r="N278" s="12" t="s">
        <v>337</v>
      </c>
      <c r="O278" s="12">
        <v>0</v>
      </c>
      <c r="P278" s="12" t="s">
        <v>55</v>
      </c>
      <c r="R278" s="12" t="s">
        <v>3411</v>
      </c>
      <c r="T278" s="12">
        <v>0</v>
      </c>
      <c r="AC278" s="12" t="s">
        <v>61</v>
      </c>
      <c r="AD278" s="13"/>
      <c r="AE278" s="13"/>
      <c r="AF278" s="13"/>
      <c r="AG278" s="13" t="s">
        <v>32</v>
      </c>
      <c r="AH278" s="13"/>
      <c r="AI278" s="13"/>
      <c r="AJ278" s="13"/>
      <c r="AK278" s="13"/>
      <c r="AL278" s="13"/>
      <c r="AM278" s="13"/>
      <c r="AN278" s="12" t="s">
        <v>62</v>
      </c>
      <c r="AP278" s="12">
        <v>20</v>
      </c>
      <c r="AQ278" s="12">
        <v>20</v>
      </c>
      <c r="AR278" s="12">
        <v>10</v>
      </c>
      <c r="AS278" s="12" t="s">
        <v>1458</v>
      </c>
      <c r="AT278" s="12" t="s">
        <v>66</v>
      </c>
      <c r="AV278" s="12">
        <v>8</v>
      </c>
      <c r="AW278" s="12" t="s">
        <v>1459</v>
      </c>
      <c r="AX278" s="12" t="s">
        <v>1460</v>
      </c>
      <c r="AY278" s="12" t="s">
        <v>1461</v>
      </c>
    </row>
    <row r="279" spans="1:51" s="12" customFormat="1" x14ac:dyDescent="0.3">
      <c r="A279" s="12">
        <v>294</v>
      </c>
      <c r="B279" s="13" t="s">
        <v>2</v>
      </c>
      <c r="C279" s="13" t="s">
        <v>3</v>
      </c>
      <c r="D279" s="13"/>
      <c r="E279" s="13" t="s">
        <v>5</v>
      </c>
      <c r="F279" s="13"/>
      <c r="G279" s="13"/>
      <c r="H279" s="14">
        <v>28</v>
      </c>
      <c r="I279" s="14" t="str">
        <f t="shared" si="4"/>
        <v>YoungMillennials</v>
      </c>
      <c r="J279" s="12">
        <v>8</v>
      </c>
      <c r="K279" s="12">
        <v>6</v>
      </c>
      <c r="L279" s="12">
        <v>15</v>
      </c>
      <c r="M279" s="12">
        <v>2</v>
      </c>
      <c r="N279" s="12" t="s">
        <v>135</v>
      </c>
      <c r="O279" s="12">
        <v>0</v>
      </c>
      <c r="P279" s="12" t="s">
        <v>3413</v>
      </c>
      <c r="R279" s="12" t="s">
        <v>3411</v>
      </c>
      <c r="T279" s="12">
        <v>0</v>
      </c>
      <c r="AC279" s="12" t="s">
        <v>86</v>
      </c>
      <c r="AD279" s="13"/>
      <c r="AE279" s="13"/>
      <c r="AF279" s="13"/>
      <c r="AG279" s="13"/>
      <c r="AH279" s="13"/>
      <c r="AI279" s="13" t="s">
        <v>34</v>
      </c>
      <c r="AJ279" s="13"/>
      <c r="AK279" s="13"/>
      <c r="AL279" s="13"/>
      <c r="AM279" s="13"/>
      <c r="AN279" s="12" t="s">
        <v>75</v>
      </c>
      <c r="AP279" s="12">
        <v>6</v>
      </c>
      <c r="AQ279" s="12">
        <v>4</v>
      </c>
      <c r="AR279" s="12">
        <v>48</v>
      </c>
      <c r="AS279" s="12" t="s">
        <v>1462</v>
      </c>
      <c r="AT279" s="12" t="s">
        <v>77</v>
      </c>
      <c r="AV279" s="12">
        <v>10</v>
      </c>
      <c r="AW279" s="12" t="s">
        <v>1463</v>
      </c>
      <c r="AX279" s="12" t="s">
        <v>1464</v>
      </c>
    </row>
    <row r="280" spans="1:51" s="12" customFormat="1" x14ac:dyDescent="0.3">
      <c r="A280" s="12">
        <v>295</v>
      </c>
      <c r="B280" s="13"/>
      <c r="C280" s="13" t="s">
        <v>3</v>
      </c>
      <c r="D280" s="13"/>
      <c r="E280" s="13"/>
      <c r="F280" s="13"/>
      <c r="G280" s="13"/>
      <c r="H280" s="14">
        <v>45</v>
      </c>
      <c r="I280" s="14" t="str">
        <f t="shared" si="4"/>
        <v>YoungGenX</v>
      </c>
      <c r="J280" s="12">
        <v>6</v>
      </c>
      <c r="K280" s="12">
        <v>0</v>
      </c>
      <c r="L280" s="12">
        <v>10</v>
      </c>
      <c r="M280" s="12">
        <v>2</v>
      </c>
      <c r="N280" s="12" t="s">
        <v>337</v>
      </c>
      <c r="O280" s="12">
        <v>1</v>
      </c>
      <c r="P280" s="12" t="s">
        <v>70</v>
      </c>
      <c r="R280" s="12" t="s">
        <v>3411</v>
      </c>
      <c r="T280" s="12">
        <v>1</v>
      </c>
      <c r="U280" s="12" t="s">
        <v>215</v>
      </c>
      <c r="W280" s="12" t="s">
        <v>83</v>
      </c>
      <c r="Y280" s="12" t="s">
        <v>421</v>
      </c>
      <c r="AA280" s="12">
        <v>12</v>
      </c>
      <c r="AB280" s="12" t="s">
        <v>1465</v>
      </c>
      <c r="AC280" s="12" t="s">
        <v>1119</v>
      </c>
      <c r="AD280" s="13"/>
      <c r="AE280" s="13"/>
      <c r="AF280" s="13"/>
      <c r="AG280" s="13"/>
      <c r="AH280" s="13"/>
      <c r="AI280" s="13"/>
      <c r="AJ280" s="13"/>
      <c r="AK280" s="13"/>
      <c r="AL280" s="13" t="s">
        <v>37</v>
      </c>
      <c r="AM280" s="13"/>
      <c r="AP280" s="12">
        <v>0</v>
      </c>
      <c r="AQ280" s="12">
        <v>0</v>
      </c>
      <c r="AT280" s="12" t="s">
        <v>66</v>
      </c>
      <c r="AV280" s="12">
        <v>8</v>
      </c>
      <c r="AW280" s="12" t="s">
        <v>1466</v>
      </c>
      <c r="AX280" s="12" t="s">
        <v>1467</v>
      </c>
      <c r="AY280" s="12" t="s">
        <v>118</v>
      </c>
    </row>
    <row r="281" spans="1:51" s="12" customFormat="1" x14ac:dyDescent="0.3">
      <c r="A281" s="12">
        <v>296</v>
      </c>
      <c r="B281" s="13" t="s">
        <v>2</v>
      </c>
      <c r="C281" s="13"/>
      <c r="D281" s="13"/>
      <c r="E281" s="13"/>
      <c r="F281" s="13"/>
      <c r="G281" s="13"/>
      <c r="H281" s="14">
        <v>30</v>
      </c>
      <c r="I281" s="14" t="str">
        <f t="shared" si="4"/>
        <v>Millennial Adults</v>
      </c>
      <c r="J281" s="12">
        <v>8</v>
      </c>
      <c r="K281" s="12">
        <v>0</v>
      </c>
      <c r="L281" s="12">
        <v>10</v>
      </c>
      <c r="M281" s="12">
        <v>30</v>
      </c>
      <c r="N281" s="12" t="s">
        <v>337</v>
      </c>
      <c r="O281" s="12">
        <v>0</v>
      </c>
      <c r="P281" s="12" t="s">
        <v>70</v>
      </c>
      <c r="R281" s="12" t="s">
        <v>3422</v>
      </c>
      <c r="T281" s="12">
        <v>1</v>
      </c>
      <c r="U281" s="12" t="s">
        <v>215</v>
      </c>
      <c r="W281" s="12" t="s">
        <v>83</v>
      </c>
      <c r="Y281" s="12" t="s">
        <v>94</v>
      </c>
      <c r="AA281" s="12">
        <v>7</v>
      </c>
      <c r="AB281" s="12" t="s">
        <v>1468</v>
      </c>
      <c r="AC281" s="12" t="s">
        <v>86</v>
      </c>
      <c r="AD281" s="13"/>
      <c r="AE281" s="13"/>
      <c r="AF281" s="13"/>
      <c r="AG281" s="13"/>
      <c r="AH281" s="13"/>
      <c r="AI281" s="13"/>
      <c r="AJ281" s="13"/>
      <c r="AK281" s="13"/>
      <c r="AL281" s="13" t="s">
        <v>37</v>
      </c>
      <c r="AM281" s="13"/>
      <c r="AP281" s="12">
        <v>0</v>
      </c>
      <c r="AQ281" s="12">
        <v>0</v>
      </c>
      <c r="AT281" s="12" t="s">
        <v>194</v>
      </c>
      <c r="AV281" s="12">
        <v>8</v>
      </c>
      <c r="AW281" s="12" t="s">
        <v>1469</v>
      </c>
      <c r="AX281" s="12" t="s">
        <v>1470</v>
      </c>
    </row>
    <row r="282" spans="1:51" s="12" customFormat="1" x14ac:dyDescent="0.3">
      <c r="A282" s="12">
        <v>297</v>
      </c>
      <c r="B282" s="13" t="s">
        <v>2</v>
      </c>
      <c r="C282" s="13"/>
      <c r="D282" s="13"/>
      <c r="E282" s="13"/>
      <c r="F282" s="13" t="s">
        <v>6</v>
      </c>
      <c r="G282" s="13"/>
      <c r="H282" s="14">
        <v>36</v>
      </c>
      <c r="I282" s="14" t="str">
        <f t="shared" si="4"/>
        <v>Millennial Adults</v>
      </c>
      <c r="J282" s="12">
        <v>7</v>
      </c>
      <c r="K282" s="12">
        <v>0</v>
      </c>
      <c r="L282" s="12">
        <v>12</v>
      </c>
      <c r="M282" s="12">
        <v>8</v>
      </c>
      <c r="N282" s="12" t="s">
        <v>91</v>
      </c>
      <c r="O282" s="12">
        <v>1</v>
      </c>
      <c r="P282" s="12" t="s">
        <v>100</v>
      </c>
      <c r="R282" s="12" t="s">
        <v>3412</v>
      </c>
      <c r="T282" s="12">
        <v>1</v>
      </c>
      <c r="V282" s="12" t="s">
        <v>1471</v>
      </c>
      <c r="W282" s="12" t="s">
        <v>83</v>
      </c>
      <c r="Y282" s="12" t="s">
        <v>94</v>
      </c>
      <c r="AA282" s="12">
        <v>10</v>
      </c>
      <c r="AB282" s="12" t="s">
        <v>1472</v>
      </c>
      <c r="AC282" s="12" t="s">
        <v>365</v>
      </c>
      <c r="AD282" s="13"/>
      <c r="AE282" s="13"/>
      <c r="AF282" s="13"/>
      <c r="AG282" s="13" t="s">
        <v>32</v>
      </c>
      <c r="AH282" s="13"/>
      <c r="AI282" s="13" t="s">
        <v>34</v>
      </c>
      <c r="AJ282" s="13"/>
      <c r="AK282" s="13"/>
      <c r="AL282" s="13"/>
      <c r="AM282" s="13"/>
      <c r="AN282" s="12" t="s">
        <v>87</v>
      </c>
      <c r="AP282" s="12">
        <v>3</v>
      </c>
      <c r="AQ282" s="12">
        <v>5</v>
      </c>
      <c r="AR282" s="12">
        <v>10</v>
      </c>
      <c r="AS282" s="12" t="s">
        <v>1473</v>
      </c>
      <c r="AT282" s="12" t="s">
        <v>66</v>
      </c>
      <c r="AV282" s="12">
        <v>10</v>
      </c>
      <c r="AW282" s="12" t="s">
        <v>1474</v>
      </c>
      <c r="AX282" s="12" t="s">
        <v>1475</v>
      </c>
      <c r="AY282" s="12" t="s">
        <v>1476</v>
      </c>
    </row>
    <row r="283" spans="1:51" s="12" customFormat="1" x14ac:dyDescent="0.3">
      <c r="A283" s="12">
        <v>298</v>
      </c>
      <c r="B283" s="13"/>
      <c r="C283" s="13" t="s">
        <v>3</v>
      </c>
      <c r="D283" s="13"/>
      <c r="E283" s="13" t="s">
        <v>5</v>
      </c>
      <c r="F283" s="13"/>
      <c r="G283" s="13"/>
      <c r="H283" s="14">
        <v>31</v>
      </c>
      <c r="I283" s="14" t="str">
        <f t="shared" si="4"/>
        <v>Millennial Adults</v>
      </c>
      <c r="J283" s="12">
        <v>6</v>
      </c>
      <c r="K283" s="12">
        <v>0</v>
      </c>
      <c r="L283" s="12">
        <v>10</v>
      </c>
      <c r="M283" s="12">
        <v>20</v>
      </c>
      <c r="N283" s="12" t="s">
        <v>69</v>
      </c>
      <c r="O283" s="12">
        <v>0</v>
      </c>
      <c r="P283" s="12" t="s">
        <v>55</v>
      </c>
      <c r="R283" s="12" t="s">
        <v>3410</v>
      </c>
      <c r="T283" s="12">
        <v>1</v>
      </c>
      <c r="U283" s="12" t="s">
        <v>215</v>
      </c>
      <c r="W283" s="12" t="s">
        <v>83</v>
      </c>
      <c r="Y283" s="12" t="s">
        <v>94</v>
      </c>
      <c r="AA283" s="12">
        <v>6</v>
      </c>
      <c r="AB283" s="12" t="s">
        <v>201</v>
      </c>
      <c r="AC283" s="12" t="s">
        <v>86</v>
      </c>
      <c r="AD283" s="13"/>
      <c r="AE283" s="13"/>
      <c r="AF283" s="13"/>
      <c r="AG283" s="13"/>
      <c r="AH283" s="13" t="s">
        <v>33</v>
      </c>
      <c r="AI283" s="13"/>
      <c r="AJ283" s="13"/>
      <c r="AK283" s="13"/>
      <c r="AL283" s="13"/>
      <c r="AM283" s="13"/>
      <c r="AN283" s="12" t="s">
        <v>62</v>
      </c>
      <c r="AP283" s="12">
        <v>5</v>
      </c>
      <c r="AQ283" s="12">
        <v>3</v>
      </c>
      <c r="AR283" s="12">
        <v>20</v>
      </c>
      <c r="AS283" s="12" t="s">
        <v>1477</v>
      </c>
      <c r="AT283" s="12" t="s">
        <v>66</v>
      </c>
      <c r="AV283" s="12">
        <v>7</v>
      </c>
      <c r="AW283" s="12" t="s">
        <v>1478</v>
      </c>
      <c r="AX283" s="12" t="s">
        <v>1479</v>
      </c>
      <c r="AY283" s="12" t="s">
        <v>1480</v>
      </c>
    </row>
    <row r="284" spans="1:51" s="12" customFormat="1" x14ac:dyDescent="0.3">
      <c r="A284" s="12">
        <v>299</v>
      </c>
      <c r="B284" s="13"/>
      <c r="C284" s="13"/>
      <c r="D284" s="13"/>
      <c r="E284" s="13"/>
      <c r="F284" s="13" t="s">
        <v>6</v>
      </c>
      <c r="G284" s="13"/>
      <c r="H284" s="14">
        <v>60</v>
      </c>
      <c r="I284" s="14" t="str">
        <f t="shared" si="4"/>
        <v>Boomers</v>
      </c>
      <c r="J284" s="12">
        <v>6</v>
      </c>
      <c r="K284" s="12">
        <v>60</v>
      </c>
      <c r="L284" s="12">
        <v>10</v>
      </c>
      <c r="M284" s="12">
        <v>6</v>
      </c>
      <c r="N284" s="12" t="s">
        <v>54</v>
      </c>
      <c r="O284" s="12">
        <v>0</v>
      </c>
      <c r="P284" s="12" t="s">
        <v>81</v>
      </c>
      <c r="S284" s="12" t="s">
        <v>1481</v>
      </c>
      <c r="T284" s="12">
        <v>1</v>
      </c>
      <c r="U284" s="12" t="s">
        <v>137</v>
      </c>
      <c r="W284" s="12" t="s">
        <v>144</v>
      </c>
      <c r="Z284" s="12" t="s">
        <v>1482</v>
      </c>
      <c r="AA284" s="12">
        <v>33</v>
      </c>
      <c r="AB284" s="12" t="s">
        <v>1483</v>
      </c>
      <c r="AC284" s="12" t="s">
        <v>86</v>
      </c>
      <c r="AD284" s="13"/>
      <c r="AE284" s="13"/>
      <c r="AF284" s="13"/>
      <c r="AG284" s="13"/>
      <c r="AH284" s="13"/>
      <c r="AI284" s="13" t="s">
        <v>34</v>
      </c>
      <c r="AJ284" s="13"/>
      <c r="AK284" s="13"/>
      <c r="AL284" s="13"/>
      <c r="AM284" s="13"/>
      <c r="AN284" s="12" t="s">
        <v>75</v>
      </c>
      <c r="AP284" s="12">
        <v>3</v>
      </c>
      <c r="AQ284" s="12">
        <v>5</v>
      </c>
      <c r="AR284" s="12">
        <v>12</v>
      </c>
      <c r="AS284" s="12" t="s">
        <v>1484</v>
      </c>
      <c r="AU284" s="12" t="s">
        <v>1485</v>
      </c>
      <c r="AV284" s="12">
        <v>10</v>
      </c>
      <c r="AW284" s="12" t="s">
        <v>3434</v>
      </c>
      <c r="AX284" s="12" t="s">
        <v>1487</v>
      </c>
      <c r="AY284" s="12" t="s">
        <v>1488</v>
      </c>
    </row>
    <row r="285" spans="1:51" s="12" customFormat="1" x14ac:dyDescent="0.3">
      <c r="A285" s="12">
        <v>300</v>
      </c>
      <c r="B285" s="13" t="s">
        <v>2</v>
      </c>
      <c r="C285" s="13" t="s">
        <v>3</v>
      </c>
      <c r="D285" s="13" t="s">
        <v>4</v>
      </c>
      <c r="E285" s="13" t="s">
        <v>5</v>
      </c>
      <c r="F285" s="13" t="s">
        <v>6</v>
      </c>
      <c r="G285" s="13" t="s">
        <v>1489</v>
      </c>
      <c r="H285" s="14">
        <v>31</v>
      </c>
      <c r="I285" s="14" t="str">
        <f t="shared" si="4"/>
        <v>Millennial Adults</v>
      </c>
      <c r="J285" s="12">
        <v>8</v>
      </c>
      <c r="K285" s="12">
        <v>5</v>
      </c>
      <c r="L285" s="12">
        <v>12</v>
      </c>
      <c r="M285" s="12">
        <v>4</v>
      </c>
      <c r="N285" s="12" t="s">
        <v>191</v>
      </c>
      <c r="O285" s="12">
        <v>1</v>
      </c>
      <c r="P285" s="12" t="s">
        <v>55</v>
      </c>
      <c r="R285" s="12" t="s">
        <v>3411</v>
      </c>
      <c r="T285" s="12">
        <v>0</v>
      </c>
      <c r="AC285" s="12" t="s">
        <v>61</v>
      </c>
      <c r="AD285" s="13" t="s">
        <v>29</v>
      </c>
      <c r="AE285" s="13"/>
      <c r="AF285" s="13" t="s">
        <v>31</v>
      </c>
      <c r="AG285" s="13" t="s">
        <v>32</v>
      </c>
      <c r="AH285" s="13"/>
      <c r="AI285" s="13" t="s">
        <v>34</v>
      </c>
      <c r="AJ285" s="13"/>
      <c r="AK285" s="13"/>
      <c r="AL285" s="13"/>
      <c r="AM285" s="13"/>
      <c r="AN285" s="12" t="s">
        <v>75</v>
      </c>
      <c r="AP285" s="12">
        <v>40</v>
      </c>
      <c r="AQ285" s="12">
        <v>6</v>
      </c>
      <c r="AR285" s="12">
        <v>6</v>
      </c>
      <c r="AS285" s="12" t="s">
        <v>1490</v>
      </c>
      <c r="AT285" s="12" t="s">
        <v>347</v>
      </c>
      <c r="AV285" s="12">
        <v>10</v>
      </c>
      <c r="AW285" s="12" t="s">
        <v>1491</v>
      </c>
      <c r="AX285" s="12" t="s">
        <v>1492</v>
      </c>
      <c r="AY285" s="12" t="s">
        <v>1493</v>
      </c>
    </row>
    <row r="286" spans="1:51" s="12" customFormat="1" x14ac:dyDescent="0.3">
      <c r="A286" s="12">
        <v>302</v>
      </c>
      <c r="B286" s="13" t="s">
        <v>2</v>
      </c>
      <c r="C286" s="13" t="s">
        <v>3</v>
      </c>
      <c r="D286" s="13"/>
      <c r="E286" s="13"/>
      <c r="F286" s="13"/>
      <c r="G286" s="13"/>
      <c r="H286" s="14">
        <v>38</v>
      </c>
      <c r="I286" s="14" t="str">
        <f t="shared" si="4"/>
        <v>Millennial Adults</v>
      </c>
      <c r="J286" s="12">
        <v>7</v>
      </c>
      <c r="K286" s="12">
        <v>80</v>
      </c>
      <c r="L286" s="12">
        <v>9</v>
      </c>
      <c r="M286" s="12">
        <v>20</v>
      </c>
      <c r="N286" s="12" t="s">
        <v>91</v>
      </c>
      <c r="O286" s="12">
        <v>0</v>
      </c>
      <c r="P286" s="12" t="s">
        <v>70</v>
      </c>
      <c r="R286" s="12" t="s">
        <v>3410</v>
      </c>
      <c r="T286" s="12">
        <v>1</v>
      </c>
      <c r="U286" s="12" t="s">
        <v>215</v>
      </c>
      <c r="W286" s="12" t="s">
        <v>83</v>
      </c>
      <c r="Y286" s="12" t="s">
        <v>94</v>
      </c>
      <c r="AA286" s="12">
        <v>15</v>
      </c>
      <c r="AB286" s="12" t="s">
        <v>1497</v>
      </c>
      <c r="AC286" s="12" t="s">
        <v>86</v>
      </c>
      <c r="AD286" s="13"/>
      <c r="AE286" s="13"/>
      <c r="AF286" s="13"/>
      <c r="AG286" s="13"/>
      <c r="AH286" s="13"/>
      <c r="AI286" s="13"/>
      <c r="AJ286" s="13"/>
      <c r="AK286" s="13"/>
      <c r="AL286" s="13" t="s">
        <v>37</v>
      </c>
      <c r="AM286" s="13"/>
      <c r="AP286" s="12">
        <v>0</v>
      </c>
      <c r="AQ286" s="12">
        <v>0</v>
      </c>
      <c r="AT286" s="12" t="s">
        <v>194</v>
      </c>
      <c r="AV286" s="12">
        <v>7</v>
      </c>
      <c r="AW286" s="12" t="s">
        <v>1498</v>
      </c>
      <c r="AX286" s="12" t="s">
        <v>1499</v>
      </c>
      <c r="AY286" s="12" t="s">
        <v>1500</v>
      </c>
    </row>
    <row r="287" spans="1:51" s="12" customFormat="1" x14ac:dyDescent="0.3">
      <c r="A287" s="12">
        <v>303</v>
      </c>
      <c r="B287" s="13" t="s">
        <v>2</v>
      </c>
      <c r="C287" s="13"/>
      <c r="D287" s="13" t="s">
        <v>4</v>
      </c>
      <c r="E287" s="13"/>
      <c r="F287" s="13" t="s">
        <v>6</v>
      </c>
      <c r="G287" s="13"/>
      <c r="H287" s="14">
        <v>32</v>
      </c>
      <c r="I287" s="14" t="str">
        <f t="shared" si="4"/>
        <v>Millennial Adults</v>
      </c>
      <c r="J287" s="12">
        <v>6</v>
      </c>
      <c r="K287" s="12">
        <v>25</v>
      </c>
      <c r="L287" s="12">
        <v>8</v>
      </c>
      <c r="M287" s="12">
        <v>30</v>
      </c>
      <c r="N287" s="12" t="s">
        <v>227</v>
      </c>
      <c r="O287" s="12">
        <v>0</v>
      </c>
      <c r="P287" s="12" t="s">
        <v>70</v>
      </c>
      <c r="R287" s="12" t="s">
        <v>3422</v>
      </c>
      <c r="T287" s="12">
        <v>1</v>
      </c>
      <c r="U287" s="12" t="s">
        <v>409</v>
      </c>
      <c r="X287" s="12" t="s">
        <v>1501</v>
      </c>
      <c r="Y287" s="12" t="s">
        <v>158</v>
      </c>
      <c r="AA287" s="12">
        <v>4</v>
      </c>
      <c r="AB287" s="12" t="s">
        <v>1502</v>
      </c>
      <c r="AC287" s="12" t="s">
        <v>86</v>
      </c>
      <c r="AD287" s="13"/>
      <c r="AE287" s="13"/>
      <c r="AF287" s="13" t="s">
        <v>31</v>
      </c>
      <c r="AG287" s="13"/>
      <c r="AH287" s="13"/>
      <c r="AI287" s="13"/>
      <c r="AJ287" s="13"/>
      <c r="AK287" s="13"/>
      <c r="AL287" s="13"/>
      <c r="AM287" s="13"/>
      <c r="AN287" s="12" t="s">
        <v>75</v>
      </c>
      <c r="AP287" s="12">
        <v>5</v>
      </c>
      <c r="AQ287" s="12">
        <v>5</v>
      </c>
      <c r="AR287" s="12">
        <v>20</v>
      </c>
      <c r="AS287" s="12" t="s">
        <v>1503</v>
      </c>
      <c r="AT287" s="12" t="s">
        <v>66</v>
      </c>
      <c r="AV287" s="12">
        <v>10</v>
      </c>
      <c r="AW287" s="12" t="s">
        <v>1504</v>
      </c>
      <c r="AX287" s="12" t="s">
        <v>1505</v>
      </c>
    </row>
    <row r="288" spans="1:51" s="12" customFormat="1" x14ac:dyDescent="0.3">
      <c r="A288" s="12">
        <v>305</v>
      </c>
      <c r="B288" s="13"/>
      <c r="C288" s="13" t="s">
        <v>3</v>
      </c>
      <c r="D288" s="13"/>
      <c r="E288" s="13"/>
      <c r="F288" s="13"/>
      <c r="G288" s="13"/>
      <c r="H288" s="14">
        <v>33</v>
      </c>
      <c r="I288" s="14" t="str">
        <f t="shared" si="4"/>
        <v>Millennial Adults</v>
      </c>
      <c r="J288" s="12">
        <v>8</v>
      </c>
      <c r="K288" s="12">
        <v>90</v>
      </c>
      <c r="L288" s="12">
        <v>12</v>
      </c>
      <c r="M288" s="12">
        <v>4</v>
      </c>
      <c r="N288" s="12" t="s">
        <v>105</v>
      </c>
      <c r="O288" s="12">
        <v>0</v>
      </c>
      <c r="P288" s="12" t="s">
        <v>70</v>
      </c>
      <c r="R288" s="12" t="s">
        <v>3412</v>
      </c>
      <c r="T288" s="12">
        <v>1</v>
      </c>
      <c r="U288" s="12" t="s">
        <v>215</v>
      </c>
      <c r="W288" s="12" t="s">
        <v>83</v>
      </c>
      <c r="Y288" s="12" t="s">
        <v>94</v>
      </c>
      <c r="AA288" s="12">
        <v>9</v>
      </c>
      <c r="AB288" s="12" t="s">
        <v>1515</v>
      </c>
      <c r="AC288" s="12" t="s">
        <v>86</v>
      </c>
      <c r="AD288" s="13"/>
      <c r="AE288" s="13"/>
      <c r="AF288" s="13"/>
      <c r="AG288" s="13" t="s">
        <v>32</v>
      </c>
      <c r="AH288" s="13"/>
      <c r="AI288" s="13"/>
      <c r="AJ288" s="13"/>
      <c r="AK288" s="13"/>
      <c r="AL288" s="13"/>
      <c r="AM288" s="13"/>
      <c r="AN288" s="12" t="s">
        <v>87</v>
      </c>
      <c r="AP288" s="12">
        <v>6</v>
      </c>
      <c r="AQ288" s="12">
        <v>6</v>
      </c>
      <c r="AR288" s="12">
        <v>6</v>
      </c>
      <c r="AS288" s="12" t="s">
        <v>1516</v>
      </c>
      <c r="AT288" s="12" t="s">
        <v>66</v>
      </c>
      <c r="AV288" s="12">
        <v>8</v>
      </c>
      <c r="AW288" s="12" t="s">
        <v>1517</v>
      </c>
      <c r="AX288" s="12" t="s">
        <v>1518</v>
      </c>
    </row>
    <row r="289" spans="1:51" s="12" customFormat="1" x14ac:dyDescent="0.3">
      <c r="A289" s="12">
        <v>306</v>
      </c>
      <c r="B289" s="13" t="s">
        <v>2</v>
      </c>
      <c r="C289" s="13"/>
      <c r="D289" s="13"/>
      <c r="E289" s="13"/>
      <c r="F289" s="13"/>
      <c r="G289" s="13"/>
      <c r="H289" s="14">
        <v>26</v>
      </c>
      <c r="I289" s="14" t="str">
        <f t="shared" si="4"/>
        <v>YoungMillennials</v>
      </c>
      <c r="J289" s="12">
        <v>8</v>
      </c>
      <c r="K289" s="12">
        <v>150</v>
      </c>
      <c r="L289" s="12">
        <v>6</v>
      </c>
      <c r="M289" s="12">
        <v>5</v>
      </c>
      <c r="N289" s="12" t="s">
        <v>91</v>
      </c>
      <c r="O289" s="12">
        <v>1</v>
      </c>
      <c r="P289" s="12" t="s">
        <v>81</v>
      </c>
      <c r="R289" s="12" t="s">
        <v>3411</v>
      </c>
      <c r="T289" s="12">
        <v>1</v>
      </c>
      <c r="U289" s="12" t="s">
        <v>215</v>
      </c>
      <c r="W289" s="12" t="s">
        <v>83</v>
      </c>
      <c r="Z289" s="12" t="s">
        <v>1519</v>
      </c>
      <c r="AA289" s="12">
        <v>2</v>
      </c>
      <c r="AB289" s="12" t="s">
        <v>1520</v>
      </c>
      <c r="AC289" s="12" t="s">
        <v>61</v>
      </c>
      <c r="AD289" s="13"/>
      <c r="AE289" s="13"/>
      <c r="AF289" s="13" t="s">
        <v>31</v>
      </c>
      <c r="AG289" s="13"/>
      <c r="AH289" s="13"/>
      <c r="AI289" s="13"/>
      <c r="AJ289" s="13"/>
      <c r="AK289" s="13"/>
      <c r="AL289" s="13"/>
      <c r="AM289" s="13"/>
      <c r="AN289" s="12" t="s">
        <v>75</v>
      </c>
      <c r="AP289" s="12">
        <v>12</v>
      </c>
      <c r="AQ289" s="12">
        <v>2</v>
      </c>
      <c r="AR289" s="12">
        <v>50</v>
      </c>
      <c r="AS289" s="12" t="s">
        <v>1521</v>
      </c>
      <c r="AT289" s="12" t="s">
        <v>77</v>
      </c>
      <c r="AV289" s="12">
        <v>10</v>
      </c>
      <c r="AW289" s="12" t="s">
        <v>1522</v>
      </c>
      <c r="AX289" s="12" t="s">
        <v>1523</v>
      </c>
      <c r="AY289" s="12" t="s">
        <v>1172</v>
      </c>
    </row>
    <row r="290" spans="1:51" s="12" customFormat="1" x14ac:dyDescent="0.3">
      <c r="A290" s="12">
        <v>307</v>
      </c>
      <c r="B290" s="13"/>
      <c r="C290" s="13"/>
      <c r="D290" s="13"/>
      <c r="E290" s="13"/>
      <c r="F290" s="13" t="s">
        <v>6</v>
      </c>
      <c r="G290" s="13"/>
      <c r="H290" s="14">
        <v>37</v>
      </c>
      <c r="I290" s="14" t="str">
        <f t="shared" si="4"/>
        <v>Millennial Adults</v>
      </c>
      <c r="J290" s="12">
        <v>7</v>
      </c>
      <c r="K290" s="12">
        <v>30</v>
      </c>
      <c r="L290" s="12">
        <v>13</v>
      </c>
      <c r="M290" s="12">
        <v>5</v>
      </c>
      <c r="N290" s="12" t="s">
        <v>337</v>
      </c>
      <c r="O290" s="12">
        <v>0</v>
      </c>
      <c r="P290" s="12" t="s">
        <v>70</v>
      </c>
      <c r="R290" s="12" t="s">
        <v>3422</v>
      </c>
      <c r="T290" s="12">
        <v>1</v>
      </c>
      <c r="U290" s="12" t="s">
        <v>148</v>
      </c>
      <c r="W290" s="12" t="s">
        <v>83</v>
      </c>
      <c r="Y290" s="12" t="s">
        <v>222</v>
      </c>
      <c r="AA290" s="12">
        <v>6</v>
      </c>
      <c r="AB290" s="12" t="s">
        <v>1524</v>
      </c>
      <c r="AC290" s="12" t="s">
        <v>74</v>
      </c>
      <c r="AD290" s="13"/>
      <c r="AE290" s="13"/>
      <c r="AF290" s="13"/>
      <c r="AG290" s="13"/>
      <c r="AH290" s="13"/>
      <c r="AI290" s="13" t="s">
        <v>34</v>
      </c>
      <c r="AJ290" s="13"/>
      <c r="AK290" s="13"/>
      <c r="AL290" s="13"/>
      <c r="AM290" s="13"/>
      <c r="AN290" s="12" t="s">
        <v>75</v>
      </c>
      <c r="AP290" s="12">
        <v>5</v>
      </c>
      <c r="AQ290" s="12">
        <v>2</v>
      </c>
      <c r="AR290" s="12">
        <v>10</v>
      </c>
      <c r="AS290" s="12" t="s">
        <v>177</v>
      </c>
      <c r="AT290" s="12" t="s">
        <v>77</v>
      </c>
      <c r="AV290" s="12">
        <v>10</v>
      </c>
      <c r="AW290" s="12" t="s">
        <v>177</v>
      </c>
      <c r="AY290" s="12" t="s">
        <v>177</v>
      </c>
    </row>
    <row r="291" spans="1:51" s="12" customFormat="1" x14ac:dyDescent="0.3">
      <c r="A291" s="12">
        <v>308</v>
      </c>
      <c r="B291" s="13" t="s">
        <v>2</v>
      </c>
      <c r="C291" s="13"/>
      <c r="D291" s="13"/>
      <c r="E291" s="13"/>
      <c r="F291" s="13" t="s">
        <v>6</v>
      </c>
      <c r="G291" s="13"/>
      <c r="H291" s="14">
        <v>31</v>
      </c>
      <c r="I291" s="14" t="str">
        <f t="shared" si="4"/>
        <v>Millennial Adults</v>
      </c>
      <c r="J291" s="12">
        <v>7</v>
      </c>
      <c r="K291" s="12">
        <v>60</v>
      </c>
      <c r="L291" s="12">
        <v>11</v>
      </c>
      <c r="M291" s="12">
        <v>2</v>
      </c>
      <c r="N291" s="12" t="s">
        <v>305</v>
      </c>
      <c r="O291" s="12">
        <v>1</v>
      </c>
      <c r="P291" s="12" t="s">
        <v>70</v>
      </c>
      <c r="R291" s="12" t="s">
        <v>3412</v>
      </c>
      <c r="T291" s="12">
        <v>1</v>
      </c>
      <c r="U291" s="12" t="s">
        <v>215</v>
      </c>
      <c r="W291" s="12" t="s">
        <v>113</v>
      </c>
      <c r="Y291" s="12" t="s">
        <v>94</v>
      </c>
      <c r="AA291" s="12">
        <v>5</v>
      </c>
      <c r="AB291" s="12" t="s">
        <v>1525</v>
      </c>
      <c r="AC291" s="12" t="s">
        <v>61</v>
      </c>
      <c r="AD291" s="13"/>
      <c r="AE291" s="13"/>
      <c r="AF291" s="13"/>
      <c r="AG291" s="13"/>
      <c r="AH291" s="13"/>
      <c r="AI291" s="13" t="s">
        <v>34</v>
      </c>
      <c r="AJ291" s="13"/>
      <c r="AK291" s="13"/>
      <c r="AL291" s="13"/>
      <c r="AM291" s="13"/>
      <c r="AN291" s="12" t="s">
        <v>87</v>
      </c>
      <c r="AP291" s="12">
        <v>4</v>
      </c>
      <c r="AQ291" s="12">
        <v>2</v>
      </c>
      <c r="AR291" s="12">
        <v>8</v>
      </c>
      <c r="AS291" s="12" t="s">
        <v>1526</v>
      </c>
      <c r="AT291" s="12" t="s">
        <v>66</v>
      </c>
      <c r="AV291" s="12">
        <v>8</v>
      </c>
      <c r="AW291" s="12" t="s">
        <v>1527</v>
      </c>
    </row>
    <row r="292" spans="1:51" s="12" customFormat="1" x14ac:dyDescent="0.3">
      <c r="A292" s="12">
        <v>309</v>
      </c>
      <c r="B292" s="13"/>
      <c r="C292" s="13"/>
      <c r="D292" s="13"/>
      <c r="E292" s="13"/>
      <c r="F292" s="13" t="s">
        <v>6</v>
      </c>
      <c r="G292" s="13"/>
      <c r="H292" s="14">
        <v>29</v>
      </c>
      <c r="I292" s="14" t="str">
        <f t="shared" si="4"/>
        <v>YoungMillennials</v>
      </c>
      <c r="J292" s="12">
        <v>7</v>
      </c>
      <c r="K292" s="12">
        <v>0</v>
      </c>
      <c r="L292" s="12">
        <v>8</v>
      </c>
      <c r="M292" s="12">
        <v>2</v>
      </c>
      <c r="N292" s="12" t="s">
        <v>227</v>
      </c>
      <c r="O292" s="12">
        <v>0</v>
      </c>
      <c r="P292" s="12" t="s">
        <v>70</v>
      </c>
      <c r="R292" s="12" t="s">
        <v>3411</v>
      </c>
      <c r="T292" s="12">
        <v>0</v>
      </c>
      <c r="AC292" s="12" t="s">
        <v>61</v>
      </c>
      <c r="AD292" s="13"/>
      <c r="AE292" s="13"/>
      <c r="AF292" s="13" t="s">
        <v>31</v>
      </c>
      <c r="AG292" s="13"/>
      <c r="AH292" s="13"/>
      <c r="AI292" s="13"/>
      <c r="AJ292" s="13"/>
      <c r="AK292" s="13"/>
      <c r="AL292" s="13"/>
      <c r="AM292" s="13"/>
      <c r="AN292" s="12" t="s">
        <v>164</v>
      </c>
      <c r="AP292" s="12">
        <v>4</v>
      </c>
      <c r="AQ292" s="12">
        <v>4</v>
      </c>
      <c r="AR292" s="12">
        <v>25</v>
      </c>
      <c r="AS292" s="12" t="s">
        <v>1528</v>
      </c>
      <c r="AU292" s="12" t="s">
        <v>1529</v>
      </c>
      <c r="AV292" s="12">
        <v>10</v>
      </c>
      <c r="AW292" s="12" t="s">
        <v>1530</v>
      </c>
      <c r="AX292" s="12" t="s">
        <v>324</v>
      </c>
      <c r="AY292" s="12" t="s">
        <v>1531</v>
      </c>
    </row>
    <row r="293" spans="1:51" s="12" customFormat="1" x14ac:dyDescent="0.3">
      <c r="A293" s="12">
        <v>310</v>
      </c>
      <c r="B293" s="13"/>
      <c r="C293" s="13" t="s">
        <v>3</v>
      </c>
      <c r="D293" s="13"/>
      <c r="E293" s="13" t="s">
        <v>5</v>
      </c>
      <c r="F293" s="13" t="s">
        <v>6</v>
      </c>
      <c r="G293" s="13"/>
      <c r="H293" s="14">
        <v>37</v>
      </c>
      <c r="I293" s="14" t="str">
        <f t="shared" si="4"/>
        <v>Millennial Adults</v>
      </c>
      <c r="J293" s="12">
        <v>6</v>
      </c>
      <c r="K293" s="12">
        <v>90</v>
      </c>
      <c r="L293" s="12">
        <v>10</v>
      </c>
      <c r="M293" s="12">
        <v>10</v>
      </c>
      <c r="N293" s="12" t="s">
        <v>305</v>
      </c>
      <c r="O293" s="12">
        <v>1</v>
      </c>
      <c r="P293" s="12" t="s">
        <v>55</v>
      </c>
      <c r="S293" s="12" t="s">
        <v>1532</v>
      </c>
      <c r="T293" s="12">
        <v>1</v>
      </c>
      <c r="U293" s="12" t="s">
        <v>7</v>
      </c>
      <c r="W293" s="12" t="s">
        <v>93</v>
      </c>
      <c r="Y293" s="12" t="s">
        <v>84</v>
      </c>
      <c r="AA293" s="12">
        <v>11</v>
      </c>
      <c r="AB293" s="12" t="s">
        <v>1533</v>
      </c>
      <c r="AC293" s="12" t="s">
        <v>61</v>
      </c>
      <c r="AD293" s="13"/>
      <c r="AE293" s="13"/>
      <c r="AF293" s="13"/>
      <c r="AG293" s="13"/>
      <c r="AH293" s="13"/>
      <c r="AI293" s="13" t="s">
        <v>34</v>
      </c>
      <c r="AJ293" s="13"/>
      <c r="AK293" s="13"/>
      <c r="AL293" s="13"/>
      <c r="AM293" s="13"/>
      <c r="AN293" s="12" t="s">
        <v>62</v>
      </c>
      <c r="AP293" s="12">
        <v>15</v>
      </c>
      <c r="AQ293" s="12">
        <v>6</v>
      </c>
      <c r="AR293" s="12">
        <v>20</v>
      </c>
      <c r="AS293" s="12" t="s">
        <v>1534</v>
      </c>
      <c r="AT293" s="12" t="s">
        <v>66</v>
      </c>
      <c r="AV293" s="12">
        <v>10</v>
      </c>
      <c r="AW293" s="12" t="s">
        <v>1535</v>
      </c>
      <c r="AX293" s="12" t="s">
        <v>1536</v>
      </c>
      <c r="AY293" s="12" t="s">
        <v>1537</v>
      </c>
    </row>
    <row r="294" spans="1:51" s="12" customFormat="1" x14ac:dyDescent="0.3">
      <c r="A294" s="12">
        <v>311</v>
      </c>
      <c r="B294" s="13"/>
      <c r="C294" s="13"/>
      <c r="D294" s="13"/>
      <c r="E294" s="13"/>
      <c r="F294" s="13" t="s">
        <v>6</v>
      </c>
      <c r="G294" s="13"/>
      <c r="H294" s="14">
        <v>46</v>
      </c>
      <c r="I294" s="14" t="str">
        <f t="shared" si="4"/>
        <v>YoungGenX</v>
      </c>
      <c r="J294" s="12">
        <v>8</v>
      </c>
      <c r="K294" s="12">
        <v>15</v>
      </c>
      <c r="L294" s="12">
        <v>12</v>
      </c>
      <c r="M294" s="12">
        <v>2</v>
      </c>
      <c r="N294" s="12" t="s">
        <v>123</v>
      </c>
      <c r="O294" s="12">
        <v>1</v>
      </c>
      <c r="P294" s="12" t="s">
        <v>70</v>
      </c>
      <c r="R294" s="12" t="s">
        <v>3411</v>
      </c>
      <c r="T294" s="12">
        <v>1</v>
      </c>
      <c r="U294" s="12" t="s">
        <v>521</v>
      </c>
      <c r="W294" s="12" t="s">
        <v>83</v>
      </c>
      <c r="Y294" s="12" t="s">
        <v>94</v>
      </c>
      <c r="AA294" s="12">
        <v>13</v>
      </c>
      <c r="AB294" s="12" t="s">
        <v>1538</v>
      </c>
      <c r="AC294" s="12" t="s">
        <v>61</v>
      </c>
      <c r="AD294" s="13"/>
      <c r="AE294" s="13"/>
      <c r="AF294" s="13"/>
      <c r="AG294" s="13"/>
      <c r="AH294" s="13"/>
      <c r="AI294" s="13" t="s">
        <v>34</v>
      </c>
      <c r="AJ294" s="13"/>
      <c r="AK294" s="13"/>
      <c r="AL294" s="13"/>
      <c r="AM294" s="13"/>
      <c r="AN294" s="12" t="s">
        <v>62</v>
      </c>
      <c r="AP294" s="12">
        <v>12</v>
      </c>
      <c r="AQ294" s="12">
        <v>2</v>
      </c>
      <c r="AR294" s="12">
        <v>8</v>
      </c>
      <c r="AS294" s="12" t="s">
        <v>1539</v>
      </c>
      <c r="AT294" s="12" t="s">
        <v>194</v>
      </c>
      <c r="AV294" s="12">
        <v>10</v>
      </c>
      <c r="AW294" s="12" t="s">
        <v>1540</v>
      </c>
      <c r="AX294" s="12" t="s">
        <v>1541</v>
      </c>
      <c r="AY294" s="12" t="s">
        <v>1542</v>
      </c>
    </row>
    <row r="295" spans="1:51" s="12" customFormat="1" x14ac:dyDescent="0.3">
      <c r="A295" s="12">
        <v>312</v>
      </c>
      <c r="B295" s="13" t="s">
        <v>2</v>
      </c>
      <c r="C295" s="13"/>
      <c r="D295" s="13"/>
      <c r="E295" s="13"/>
      <c r="F295" s="13"/>
      <c r="G295" s="13"/>
      <c r="H295" s="14">
        <v>54</v>
      </c>
      <c r="I295" s="14" t="str">
        <f t="shared" si="4"/>
        <v>OlderGenX</v>
      </c>
      <c r="J295" s="12">
        <v>6</v>
      </c>
      <c r="K295" s="12">
        <v>0</v>
      </c>
      <c r="L295" s="12">
        <v>10</v>
      </c>
      <c r="M295" s="12">
        <v>20</v>
      </c>
      <c r="N295" s="12" t="s">
        <v>80</v>
      </c>
      <c r="O295" s="12">
        <v>0</v>
      </c>
      <c r="P295" s="12" t="s">
        <v>100</v>
      </c>
      <c r="R295" s="12" t="s">
        <v>3411</v>
      </c>
      <c r="T295" s="12">
        <v>0</v>
      </c>
      <c r="AC295" s="12" t="s">
        <v>61</v>
      </c>
      <c r="AD295" s="13"/>
      <c r="AE295" s="13"/>
      <c r="AF295" s="13"/>
      <c r="AG295" s="13" t="s">
        <v>32</v>
      </c>
      <c r="AH295" s="13"/>
      <c r="AI295" s="13"/>
      <c r="AJ295" s="13"/>
      <c r="AK295" s="13"/>
      <c r="AL295" s="13"/>
      <c r="AM295" s="13"/>
      <c r="AN295" s="12" t="s">
        <v>62</v>
      </c>
      <c r="AP295" s="12">
        <v>4</v>
      </c>
      <c r="AQ295" s="12">
        <v>6</v>
      </c>
      <c r="AR295" s="12">
        <v>20</v>
      </c>
      <c r="AS295" s="12" t="s">
        <v>1543</v>
      </c>
      <c r="AT295" s="12" t="s">
        <v>66</v>
      </c>
      <c r="AV295" s="12">
        <v>10</v>
      </c>
      <c r="AW295" s="12" t="s">
        <v>1544</v>
      </c>
      <c r="AX295" s="12" t="s">
        <v>1545</v>
      </c>
      <c r="AY295" s="12" t="s">
        <v>1546</v>
      </c>
    </row>
    <row r="296" spans="1:51" s="12" customFormat="1" x14ac:dyDescent="0.3">
      <c r="A296" s="12">
        <v>313</v>
      </c>
      <c r="B296" s="13" t="s">
        <v>2</v>
      </c>
      <c r="C296" s="13"/>
      <c r="D296" s="13"/>
      <c r="E296" s="13"/>
      <c r="F296" s="13"/>
      <c r="G296" s="13"/>
      <c r="H296" s="14">
        <v>47</v>
      </c>
      <c r="I296" s="14" t="str">
        <f t="shared" si="4"/>
        <v>YoungGenX</v>
      </c>
      <c r="J296" s="12">
        <v>7</v>
      </c>
      <c r="K296" s="12">
        <v>30</v>
      </c>
      <c r="L296" s="12">
        <v>6</v>
      </c>
      <c r="M296" s="12">
        <v>20</v>
      </c>
      <c r="N296" s="12" t="s">
        <v>54</v>
      </c>
      <c r="O296" s="12">
        <v>1</v>
      </c>
      <c r="P296" s="12" t="s">
        <v>70</v>
      </c>
      <c r="R296" s="12" t="s">
        <v>3411</v>
      </c>
      <c r="T296" s="12">
        <v>1</v>
      </c>
      <c r="U296" s="12" t="s">
        <v>215</v>
      </c>
      <c r="W296" s="12" t="s">
        <v>83</v>
      </c>
      <c r="Y296" s="12" t="s">
        <v>94</v>
      </c>
      <c r="AA296" s="12">
        <v>20</v>
      </c>
      <c r="AB296" s="12" t="s">
        <v>1547</v>
      </c>
      <c r="AC296" s="12" t="s">
        <v>61</v>
      </c>
      <c r="AD296" s="13"/>
      <c r="AE296" s="13"/>
      <c r="AF296" s="13"/>
      <c r="AG296" s="13"/>
      <c r="AH296" s="13"/>
      <c r="AI296" s="13"/>
      <c r="AJ296" s="13"/>
      <c r="AK296" s="13"/>
      <c r="AL296" s="13" t="s">
        <v>37</v>
      </c>
      <c r="AM296" s="13"/>
      <c r="AP296" s="12">
        <v>0</v>
      </c>
      <c r="AQ296" s="12">
        <v>0</v>
      </c>
      <c r="AU296" s="12" t="s">
        <v>1548</v>
      </c>
      <c r="AV296" s="12">
        <v>10</v>
      </c>
      <c r="AW296" s="12" t="s">
        <v>1549</v>
      </c>
      <c r="AX296" s="12" t="s">
        <v>1550</v>
      </c>
      <c r="AY296" s="12" t="s">
        <v>1551</v>
      </c>
    </row>
    <row r="297" spans="1:51" s="12" customFormat="1" x14ac:dyDescent="0.3">
      <c r="A297" s="12">
        <v>314</v>
      </c>
      <c r="B297" s="13" t="s">
        <v>2</v>
      </c>
      <c r="C297" s="13" t="s">
        <v>3</v>
      </c>
      <c r="D297" s="13"/>
      <c r="E297" s="13"/>
      <c r="F297" s="13" t="s">
        <v>6</v>
      </c>
      <c r="G297" s="13"/>
      <c r="H297" s="14">
        <v>28</v>
      </c>
      <c r="I297" s="14" t="str">
        <f t="shared" si="4"/>
        <v>YoungMillennials</v>
      </c>
      <c r="J297" s="12">
        <v>8</v>
      </c>
      <c r="K297" s="12">
        <v>40</v>
      </c>
      <c r="L297" s="12">
        <v>13</v>
      </c>
      <c r="M297" s="12">
        <v>6</v>
      </c>
      <c r="N297" s="12" t="s">
        <v>191</v>
      </c>
      <c r="O297" s="12">
        <v>1</v>
      </c>
      <c r="P297" s="12" t="s">
        <v>142</v>
      </c>
      <c r="R297" s="12" t="s">
        <v>3411</v>
      </c>
      <c r="T297" s="12">
        <v>1</v>
      </c>
      <c r="U297" s="12" t="s">
        <v>409</v>
      </c>
      <c r="W297" s="12" t="s">
        <v>83</v>
      </c>
      <c r="Y297" s="12" t="s">
        <v>59</v>
      </c>
      <c r="AA297" s="12">
        <v>2</v>
      </c>
      <c r="AB297" s="12" t="s">
        <v>1552</v>
      </c>
      <c r="AC297" s="12" t="s">
        <v>86</v>
      </c>
      <c r="AD297" s="13"/>
      <c r="AE297" s="13"/>
      <c r="AF297" s="13"/>
      <c r="AG297" s="13"/>
      <c r="AH297" s="13"/>
      <c r="AI297" s="13"/>
      <c r="AJ297" s="13"/>
      <c r="AK297" s="13"/>
      <c r="AL297" s="13" t="s">
        <v>37</v>
      </c>
      <c r="AM297" s="13"/>
      <c r="AP297" s="12">
        <v>0</v>
      </c>
      <c r="AQ297" s="12">
        <v>0</v>
      </c>
      <c r="AT297" s="12" t="s">
        <v>347</v>
      </c>
      <c r="AV297" s="12">
        <v>5</v>
      </c>
      <c r="AW297" s="12" t="s">
        <v>1553</v>
      </c>
      <c r="AX297" s="12" t="s">
        <v>1554</v>
      </c>
    </row>
    <row r="298" spans="1:51" s="12" customFormat="1" x14ac:dyDescent="0.3">
      <c r="A298" s="12">
        <v>315</v>
      </c>
      <c r="B298" s="13" t="s">
        <v>2</v>
      </c>
      <c r="C298" s="13" t="s">
        <v>3</v>
      </c>
      <c r="D298" s="13"/>
      <c r="E298" s="13"/>
      <c r="F298" s="13" t="s">
        <v>6</v>
      </c>
      <c r="G298" s="13"/>
      <c r="H298" s="14">
        <v>48</v>
      </c>
      <c r="I298" s="14" t="str">
        <f t="shared" si="4"/>
        <v>YoungGenX</v>
      </c>
      <c r="J298" s="12">
        <v>6</v>
      </c>
      <c r="K298" s="12">
        <v>35</v>
      </c>
      <c r="L298" s="12">
        <v>8</v>
      </c>
      <c r="M298" s="12">
        <v>7</v>
      </c>
      <c r="N298" s="12" t="s">
        <v>99</v>
      </c>
      <c r="O298" s="12">
        <v>1</v>
      </c>
      <c r="P298" s="12" t="s">
        <v>124</v>
      </c>
      <c r="R298" s="12" t="s">
        <v>3412</v>
      </c>
      <c r="T298" s="12">
        <v>1</v>
      </c>
      <c r="U298" s="12" t="s">
        <v>57</v>
      </c>
      <c r="W298" s="12" t="s">
        <v>58</v>
      </c>
      <c r="Y298" s="12" t="s">
        <v>94</v>
      </c>
      <c r="AA298" s="12">
        <v>23</v>
      </c>
      <c r="AB298" s="12" t="s">
        <v>1555</v>
      </c>
      <c r="AC298" s="12" t="s">
        <v>86</v>
      </c>
      <c r="AD298" s="13"/>
      <c r="AE298" s="13"/>
      <c r="AF298" s="13"/>
      <c r="AG298" s="13" t="s">
        <v>32</v>
      </c>
      <c r="AH298" s="13"/>
      <c r="AI298" s="13"/>
      <c r="AJ298" s="13"/>
      <c r="AK298" s="13"/>
      <c r="AL298" s="13"/>
      <c r="AM298" s="13"/>
      <c r="AN298" s="12" t="s">
        <v>75</v>
      </c>
      <c r="AP298" s="12">
        <v>10</v>
      </c>
      <c r="AQ298" s="12">
        <v>3</v>
      </c>
      <c r="AR298" s="12">
        <v>8</v>
      </c>
      <c r="AS298" s="12" t="s">
        <v>1556</v>
      </c>
      <c r="AT298" s="12" t="s">
        <v>77</v>
      </c>
      <c r="AV298" s="12">
        <v>7</v>
      </c>
      <c r="AW298" s="12" t="s">
        <v>1557</v>
      </c>
      <c r="AX298" s="12" t="s">
        <v>1558</v>
      </c>
    </row>
    <row r="299" spans="1:51" s="12" customFormat="1" x14ac:dyDescent="0.3">
      <c r="A299" s="12">
        <v>316</v>
      </c>
      <c r="B299" s="13" t="s">
        <v>2</v>
      </c>
      <c r="C299" s="13"/>
      <c r="D299" s="13"/>
      <c r="E299" s="13" t="s">
        <v>5</v>
      </c>
      <c r="F299" s="13" t="s">
        <v>6</v>
      </c>
      <c r="G299" s="13"/>
      <c r="H299" s="14">
        <v>31</v>
      </c>
      <c r="I299" s="14" t="str">
        <f t="shared" si="4"/>
        <v>Millennial Adults</v>
      </c>
      <c r="J299" s="12">
        <v>7</v>
      </c>
      <c r="K299" s="12">
        <v>40</v>
      </c>
      <c r="L299" s="12">
        <v>12</v>
      </c>
      <c r="M299" s="12">
        <v>25</v>
      </c>
      <c r="N299" s="12" t="s">
        <v>135</v>
      </c>
      <c r="O299" s="12">
        <v>0</v>
      </c>
      <c r="P299" s="12" t="s">
        <v>70</v>
      </c>
      <c r="R299" s="12" t="s">
        <v>3411</v>
      </c>
      <c r="T299" s="12">
        <v>1</v>
      </c>
      <c r="U299" s="12" t="s">
        <v>521</v>
      </c>
      <c r="W299" s="12" t="s">
        <v>83</v>
      </c>
      <c r="Y299" s="12" t="s">
        <v>94</v>
      </c>
      <c r="AA299" s="12">
        <v>1</v>
      </c>
      <c r="AB299" s="12" t="s">
        <v>1559</v>
      </c>
      <c r="AC299" s="12" t="s">
        <v>86</v>
      </c>
      <c r="AD299" s="13"/>
      <c r="AE299" s="13"/>
      <c r="AF299" s="13"/>
      <c r="AG299" s="13" t="s">
        <v>32</v>
      </c>
      <c r="AH299" s="13"/>
      <c r="AI299" s="13"/>
      <c r="AJ299" s="13"/>
      <c r="AK299" s="13"/>
      <c r="AL299" s="13"/>
      <c r="AM299" s="13"/>
      <c r="AN299" s="12" t="s">
        <v>164</v>
      </c>
      <c r="AP299" s="12">
        <v>6</v>
      </c>
      <c r="AQ299" s="12">
        <v>2</v>
      </c>
      <c r="AR299" s="12">
        <v>15</v>
      </c>
      <c r="AS299" s="12" t="s">
        <v>1560</v>
      </c>
      <c r="AT299" s="12" t="s">
        <v>77</v>
      </c>
      <c r="AV299" s="12">
        <v>10</v>
      </c>
      <c r="AW299" s="12" t="s">
        <v>1561</v>
      </c>
    </row>
    <row r="300" spans="1:51" s="12" customFormat="1" x14ac:dyDescent="0.3">
      <c r="A300" s="12">
        <v>317</v>
      </c>
      <c r="B300" s="13" t="s">
        <v>2</v>
      </c>
      <c r="C300" s="13"/>
      <c r="D300" s="13"/>
      <c r="E300" s="13"/>
      <c r="F300" s="13"/>
      <c r="G300" s="13"/>
      <c r="H300" s="14">
        <v>28</v>
      </c>
      <c r="I300" s="14" t="str">
        <f t="shared" si="4"/>
        <v>YoungMillennials</v>
      </c>
      <c r="J300" s="12">
        <v>6</v>
      </c>
      <c r="K300" s="12">
        <v>30</v>
      </c>
      <c r="L300" s="12">
        <v>10</v>
      </c>
      <c r="M300" s="12">
        <v>20</v>
      </c>
      <c r="N300" s="12" t="s">
        <v>91</v>
      </c>
      <c r="O300" s="12">
        <v>1</v>
      </c>
      <c r="P300" s="12" t="s">
        <v>70</v>
      </c>
      <c r="R300" s="12" t="s">
        <v>3411</v>
      </c>
      <c r="T300" s="12">
        <v>1</v>
      </c>
      <c r="U300" s="12" t="s">
        <v>215</v>
      </c>
      <c r="W300" s="12" t="s">
        <v>83</v>
      </c>
      <c r="Y300" s="12" t="s">
        <v>94</v>
      </c>
      <c r="AA300" s="12">
        <v>3</v>
      </c>
      <c r="AB300" s="12" t="s">
        <v>1562</v>
      </c>
      <c r="AC300" s="12" t="s">
        <v>61</v>
      </c>
      <c r="AD300" s="13"/>
      <c r="AE300" s="13"/>
      <c r="AF300" s="13"/>
      <c r="AG300" s="13"/>
      <c r="AH300" s="13"/>
      <c r="AI300" s="13"/>
      <c r="AJ300" s="13"/>
      <c r="AK300" s="13"/>
      <c r="AL300" s="13" t="s">
        <v>37</v>
      </c>
      <c r="AM300" s="13"/>
      <c r="AP300" s="12">
        <v>0</v>
      </c>
      <c r="AQ300" s="12">
        <v>0</v>
      </c>
      <c r="AT300" s="12" t="s">
        <v>77</v>
      </c>
      <c r="AV300" s="12">
        <v>10</v>
      </c>
      <c r="AW300" s="12" t="s">
        <v>1563</v>
      </c>
      <c r="AX300" s="12" t="s">
        <v>1564</v>
      </c>
      <c r="AY300" s="12" t="s">
        <v>1565</v>
      </c>
    </row>
    <row r="301" spans="1:51" s="12" customFormat="1" x14ac:dyDescent="0.3">
      <c r="A301" s="12">
        <v>318</v>
      </c>
      <c r="B301" s="13" t="s">
        <v>2</v>
      </c>
      <c r="C301" s="13"/>
      <c r="D301" s="13" t="s">
        <v>4</v>
      </c>
      <c r="E301" s="13"/>
      <c r="F301" s="13"/>
      <c r="G301" s="13"/>
      <c r="H301" s="14">
        <v>28</v>
      </c>
      <c r="I301" s="14" t="str">
        <f t="shared" si="4"/>
        <v>YoungMillennials</v>
      </c>
      <c r="J301" s="12">
        <v>7</v>
      </c>
      <c r="K301" s="12">
        <v>0</v>
      </c>
      <c r="L301" s="12">
        <v>6</v>
      </c>
      <c r="M301" s="12">
        <v>15</v>
      </c>
      <c r="N301" s="12" t="s">
        <v>91</v>
      </c>
      <c r="O301" s="12">
        <v>1</v>
      </c>
      <c r="P301" s="12" t="s">
        <v>100</v>
      </c>
      <c r="S301" s="12" t="s">
        <v>3435</v>
      </c>
      <c r="T301" s="12">
        <v>0</v>
      </c>
      <c r="AC301" s="12" t="s">
        <v>61</v>
      </c>
      <c r="AD301" s="13"/>
      <c r="AE301" s="13"/>
      <c r="AF301" s="13"/>
      <c r="AG301" s="13" t="s">
        <v>32</v>
      </c>
      <c r="AH301" s="13"/>
      <c r="AI301" s="13" t="s">
        <v>34</v>
      </c>
      <c r="AJ301" s="13"/>
      <c r="AK301" s="13"/>
      <c r="AL301" s="13"/>
      <c r="AM301" s="13"/>
      <c r="AN301" s="12" t="s">
        <v>75</v>
      </c>
      <c r="AP301" s="12">
        <v>6</v>
      </c>
      <c r="AQ301" s="12">
        <v>6</v>
      </c>
      <c r="AR301" s="12">
        <v>20</v>
      </c>
      <c r="AS301" s="12" t="s">
        <v>1567</v>
      </c>
      <c r="AT301" s="12" t="s">
        <v>77</v>
      </c>
      <c r="AV301" s="12">
        <v>6</v>
      </c>
      <c r="AW301" s="12" t="s">
        <v>1568</v>
      </c>
      <c r="AX301" s="12" t="s">
        <v>206</v>
      </c>
      <c r="AY301" s="12" t="s">
        <v>1569</v>
      </c>
    </row>
    <row r="302" spans="1:51" s="12" customFormat="1" x14ac:dyDescent="0.3">
      <c r="A302" s="12">
        <v>319</v>
      </c>
      <c r="B302" s="13"/>
      <c r="C302" s="13"/>
      <c r="D302" s="13" t="s">
        <v>4</v>
      </c>
      <c r="E302" s="13"/>
      <c r="F302" s="13" t="s">
        <v>6</v>
      </c>
      <c r="G302" s="13"/>
      <c r="H302" s="14">
        <v>29</v>
      </c>
      <c r="I302" s="14" t="str">
        <f t="shared" si="4"/>
        <v>YoungMillennials</v>
      </c>
      <c r="J302" s="12">
        <v>5</v>
      </c>
      <c r="K302" s="12">
        <v>45</v>
      </c>
      <c r="L302" s="12">
        <v>12</v>
      </c>
      <c r="M302" s="12">
        <v>30</v>
      </c>
      <c r="N302" s="12" t="s">
        <v>91</v>
      </c>
      <c r="O302" s="12">
        <v>1</v>
      </c>
      <c r="P302" s="12" t="s">
        <v>81</v>
      </c>
      <c r="S302" s="12" t="s">
        <v>1570</v>
      </c>
      <c r="T302" s="12">
        <v>0</v>
      </c>
      <c r="AC302" s="12" t="s">
        <v>86</v>
      </c>
      <c r="AD302" s="13"/>
      <c r="AE302" s="13"/>
      <c r="AF302" s="13"/>
      <c r="AG302" s="13"/>
      <c r="AH302" s="13"/>
      <c r="AI302" s="13" t="s">
        <v>34</v>
      </c>
      <c r="AJ302" s="13"/>
      <c r="AK302" s="13"/>
      <c r="AL302" s="13"/>
      <c r="AM302" s="13"/>
      <c r="AN302" s="12" t="s">
        <v>62</v>
      </c>
      <c r="AP302" s="12">
        <v>3</v>
      </c>
      <c r="AQ302" s="12">
        <v>4</v>
      </c>
      <c r="AR302" s="12">
        <v>6</v>
      </c>
      <c r="AS302" s="12" t="s">
        <v>1571</v>
      </c>
      <c r="AT302" s="12" t="s">
        <v>66</v>
      </c>
      <c r="AV302" s="12">
        <v>8</v>
      </c>
      <c r="AW302" s="12" t="s">
        <v>1572</v>
      </c>
      <c r="AX302" s="12" t="s">
        <v>1573</v>
      </c>
      <c r="AY302" s="12" t="s">
        <v>1574</v>
      </c>
    </row>
    <row r="303" spans="1:51" s="12" customFormat="1" x14ac:dyDescent="0.3">
      <c r="A303" s="12">
        <v>320</v>
      </c>
      <c r="B303" s="13" t="s">
        <v>2</v>
      </c>
      <c r="C303" s="13"/>
      <c r="D303" s="13"/>
      <c r="E303" s="13"/>
      <c r="F303" s="13"/>
      <c r="G303" s="13"/>
      <c r="H303" s="14">
        <v>46</v>
      </c>
      <c r="I303" s="14" t="str">
        <f t="shared" si="4"/>
        <v>YoungGenX</v>
      </c>
      <c r="J303" s="12">
        <v>7</v>
      </c>
      <c r="K303" s="12">
        <v>0</v>
      </c>
      <c r="L303" s="12">
        <v>14</v>
      </c>
      <c r="M303" s="12">
        <v>2</v>
      </c>
      <c r="N303" s="12" t="s">
        <v>69</v>
      </c>
      <c r="O303" s="12">
        <v>0</v>
      </c>
      <c r="P303" s="12" t="s">
        <v>70</v>
      </c>
      <c r="R303" s="12" t="s">
        <v>3422</v>
      </c>
      <c r="T303" s="12">
        <v>0</v>
      </c>
      <c r="AC303" s="12" t="s">
        <v>61</v>
      </c>
      <c r="AD303" s="13" t="s">
        <v>29</v>
      </c>
      <c r="AE303" s="13"/>
      <c r="AF303" s="13" t="s">
        <v>31</v>
      </c>
      <c r="AG303" s="13"/>
      <c r="AH303" s="13"/>
      <c r="AI303" s="13"/>
      <c r="AJ303" s="13"/>
      <c r="AK303" s="13"/>
      <c r="AL303" s="13"/>
      <c r="AM303" s="13"/>
      <c r="AN303" s="12" t="s">
        <v>75</v>
      </c>
      <c r="AP303" s="12">
        <v>10</v>
      </c>
      <c r="AQ303" s="12">
        <v>2</v>
      </c>
      <c r="AR303" s="12">
        <v>14</v>
      </c>
      <c r="AS303" s="12" t="s">
        <v>1575</v>
      </c>
      <c r="AT303" s="12" t="s">
        <v>347</v>
      </c>
      <c r="AV303" s="12">
        <v>7</v>
      </c>
      <c r="AW303" s="12" t="s">
        <v>1576</v>
      </c>
      <c r="AX303" s="12" t="s">
        <v>1577</v>
      </c>
      <c r="AY303" s="12" t="s">
        <v>1578</v>
      </c>
    </row>
    <row r="304" spans="1:51" s="12" customFormat="1" x14ac:dyDescent="0.3">
      <c r="A304" s="12">
        <v>321</v>
      </c>
      <c r="B304" s="13"/>
      <c r="C304" s="13" t="s">
        <v>3</v>
      </c>
      <c r="D304" s="13"/>
      <c r="E304" s="13"/>
      <c r="F304" s="13" t="s">
        <v>6</v>
      </c>
      <c r="G304" s="13"/>
      <c r="H304" s="14">
        <v>27</v>
      </c>
      <c r="I304" s="14" t="str">
        <f t="shared" si="4"/>
        <v>YoungMillennials</v>
      </c>
      <c r="J304" s="12">
        <v>8</v>
      </c>
      <c r="K304" s="12">
        <v>0</v>
      </c>
      <c r="L304" s="12">
        <v>10</v>
      </c>
      <c r="M304" s="12">
        <v>30</v>
      </c>
      <c r="N304" s="12" t="s">
        <v>337</v>
      </c>
      <c r="O304" s="12">
        <v>0</v>
      </c>
      <c r="P304" s="12" t="s">
        <v>70</v>
      </c>
      <c r="R304" s="12" t="s">
        <v>3411</v>
      </c>
      <c r="T304" s="12">
        <v>1</v>
      </c>
      <c r="U304" s="12" t="s">
        <v>215</v>
      </c>
      <c r="X304" s="12" t="s">
        <v>1579</v>
      </c>
      <c r="Y304" s="12" t="s">
        <v>274</v>
      </c>
      <c r="AA304" s="12">
        <v>2</v>
      </c>
      <c r="AB304" s="12" t="s">
        <v>1580</v>
      </c>
      <c r="AC304" s="12" t="s">
        <v>61</v>
      </c>
      <c r="AD304" s="13"/>
      <c r="AE304" s="13"/>
      <c r="AF304" s="13"/>
      <c r="AG304" s="13" t="s">
        <v>32</v>
      </c>
      <c r="AH304" s="13"/>
      <c r="AI304" s="13" t="s">
        <v>34</v>
      </c>
      <c r="AJ304" s="13"/>
      <c r="AK304" s="13"/>
      <c r="AL304" s="13"/>
      <c r="AM304" s="13"/>
      <c r="AN304" s="12" t="s">
        <v>62</v>
      </c>
      <c r="AP304" s="12">
        <v>4</v>
      </c>
      <c r="AQ304" s="12">
        <v>4</v>
      </c>
      <c r="AR304" s="12">
        <v>3</v>
      </c>
      <c r="AS304" s="12" t="s">
        <v>1581</v>
      </c>
      <c r="AT304" s="12" t="s">
        <v>77</v>
      </c>
      <c r="AV304" s="12">
        <v>8</v>
      </c>
      <c r="AW304" s="12" t="s">
        <v>1582</v>
      </c>
      <c r="AX304" s="12" t="s">
        <v>1583</v>
      </c>
    </row>
    <row r="305" spans="1:51" s="12" customFormat="1" x14ac:dyDescent="0.3">
      <c r="A305" s="12">
        <v>322</v>
      </c>
      <c r="B305" s="13" t="s">
        <v>2</v>
      </c>
      <c r="C305" s="13"/>
      <c r="D305" s="13"/>
      <c r="E305" s="13" t="s">
        <v>5</v>
      </c>
      <c r="F305" s="13" t="s">
        <v>6</v>
      </c>
      <c r="G305" s="13"/>
      <c r="H305" s="14">
        <v>29</v>
      </c>
      <c r="I305" s="14" t="str">
        <f t="shared" si="4"/>
        <v>YoungMillennials</v>
      </c>
      <c r="J305" s="12">
        <v>8</v>
      </c>
      <c r="K305" s="12">
        <v>0</v>
      </c>
      <c r="L305" s="12">
        <v>7</v>
      </c>
      <c r="M305" s="12">
        <v>1</v>
      </c>
      <c r="N305" s="12" t="s">
        <v>337</v>
      </c>
      <c r="O305" s="12">
        <v>1</v>
      </c>
      <c r="P305" s="12" t="s">
        <v>70</v>
      </c>
      <c r="R305" s="12" t="s">
        <v>3422</v>
      </c>
      <c r="T305" s="12">
        <v>0</v>
      </c>
      <c r="AC305" s="12" t="s">
        <v>61</v>
      </c>
      <c r="AD305" s="13"/>
      <c r="AE305" s="13"/>
      <c r="AF305" s="13"/>
      <c r="AG305" s="13"/>
      <c r="AH305" s="13"/>
      <c r="AI305" s="13"/>
      <c r="AJ305" s="13"/>
      <c r="AK305" s="13"/>
      <c r="AL305" s="13" t="s">
        <v>37</v>
      </c>
      <c r="AM305" s="13"/>
      <c r="AP305" s="12">
        <v>0</v>
      </c>
      <c r="AQ305" s="12">
        <v>0</v>
      </c>
      <c r="AT305" s="12" t="s">
        <v>77</v>
      </c>
      <c r="AV305" s="12">
        <v>9</v>
      </c>
      <c r="AW305" s="12" t="s">
        <v>1584</v>
      </c>
      <c r="AX305" s="12" t="s">
        <v>1585</v>
      </c>
      <c r="AY305" s="12" t="s">
        <v>1586</v>
      </c>
    </row>
    <row r="306" spans="1:51" s="12" customFormat="1" x14ac:dyDescent="0.3">
      <c r="A306" s="12">
        <v>323</v>
      </c>
      <c r="B306" s="13" t="s">
        <v>2</v>
      </c>
      <c r="C306" s="13" t="s">
        <v>3</v>
      </c>
      <c r="D306" s="13"/>
      <c r="E306" s="13"/>
      <c r="F306" s="13" t="s">
        <v>6</v>
      </c>
      <c r="G306" s="13"/>
      <c r="H306" s="14">
        <v>41</v>
      </c>
      <c r="I306" s="14" t="str">
        <f t="shared" si="4"/>
        <v>YoungGenX</v>
      </c>
      <c r="J306" s="12">
        <v>6</v>
      </c>
      <c r="K306" s="12">
        <v>0</v>
      </c>
      <c r="L306" s="12">
        <v>12</v>
      </c>
      <c r="M306" s="12">
        <v>12</v>
      </c>
      <c r="N306" s="12" t="s">
        <v>227</v>
      </c>
      <c r="O306" s="12">
        <v>1</v>
      </c>
      <c r="P306" s="12" t="s">
        <v>55</v>
      </c>
      <c r="R306" s="12" t="s">
        <v>3410</v>
      </c>
      <c r="T306" s="12">
        <v>1</v>
      </c>
      <c r="U306" s="12" t="s">
        <v>215</v>
      </c>
      <c r="W306" s="12" t="s">
        <v>83</v>
      </c>
      <c r="Y306" s="12" t="s">
        <v>94</v>
      </c>
      <c r="AA306" s="12">
        <v>15</v>
      </c>
      <c r="AB306" s="12" t="s">
        <v>201</v>
      </c>
      <c r="AC306" s="12" t="s">
        <v>86</v>
      </c>
      <c r="AD306" s="13"/>
      <c r="AE306" s="13"/>
      <c r="AF306" s="13"/>
      <c r="AG306" s="13"/>
      <c r="AH306" s="13" t="s">
        <v>33</v>
      </c>
      <c r="AI306" s="13"/>
      <c r="AJ306" s="13"/>
      <c r="AK306" s="13"/>
      <c r="AL306" s="13"/>
      <c r="AM306" s="13"/>
      <c r="AN306" s="12" t="s">
        <v>164</v>
      </c>
      <c r="AP306" s="12">
        <v>6</v>
      </c>
      <c r="AQ306" s="12">
        <v>6</v>
      </c>
      <c r="AR306" s="12">
        <v>30</v>
      </c>
      <c r="AS306" s="12" t="s">
        <v>1587</v>
      </c>
      <c r="AT306" s="12" t="s">
        <v>66</v>
      </c>
      <c r="AV306" s="12">
        <v>9</v>
      </c>
      <c r="AW306" s="12" t="s">
        <v>1588</v>
      </c>
      <c r="AX306" s="12" t="s">
        <v>1589</v>
      </c>
      <c r="AY306" s="12" t="s">
        <v>292</v>
      </c>
    </row>
    <row r="307" spans="1:51" s="12" customFormat="1" x14ac:dyDescent="0.3">
      <c r="A307" s="12">
        <v>324</v>
      </c>
      <c r="B307" s="13"/>
      <c r="C307" s="13" t="s">
        <v>3</v>
      </c>
      <c r="D307" s="13"/>
      <c r="E307" s="13"/>
      <c r="F307" s="13"/>
      <c r="G307" s="13"/>
      <c r="H307" s="14">
        <v>39</v>
      </c>
      <c r="I307" s="14" t="str">
        <f t="shared" si="4"/>
        <v>Millennial Adults</v>
      </c>
      <c r="J307" s="12">
        <v>7</v>
      </c>
      <c r="K307" s="12">
        <v>120</v>
      </c>
      <c r="L307" s="12">
        <v>12</v>
      </c>
      <c r="M307" s="12">
        <v>12</v>
      </c>
      <c r="N307" s="12" t="s">
        <v>99</v>
      </c>
      <c r="O307" s="12">
        <v>1</v>
      </c>
      <c r="P307" s="12" t="s">
        <v>3413</v>
      </c>
      <c r="R307" s="12" t="s">
        <v>3411</v>
      </c>
      <c r="T307" s="12">
        <v>1</v>
      </c>
      <c r="U307" s="12" t="s">
        <v>157</v>
      </c>
      <c r="W307" s="12" t="s">
        <v>83</v>
      </c>
      <c r="Y307" s="12" t="s">
        <v>94</v>
      </c>
      <c r="AA307" s="12">
        <v>14</v>
      </c>
      <c r="AB307" s="12" t="s">
        <v>1590</v>
      </c>
      <c r="AC307" s="12" t="s">
        <v>86</v>
      </c>
      <c r="AD307" s="13"/>
      <c r="AE307" s="13"/>
      <c r="AF307" s="13"/>
      <c r="AG307" s="13" t="s">
        <v>32</v>
      </c>
      <c r="AH307" s="13"/>
      <c r="AI307" s="13" t="s">
        <v>34</v>
      </c>
      <c r="AJ307" s="13"/>
      <c r="AK307" s="13"/>
      <c r="AL307" s="13"/>
      <c r="AM307" s="13"/>
      <c r="AN307" s="12" t="s">
        <v>75</v>
      </c>
      <c r="AP307" s="12">
        <v>10</v>
      </c>
      <c r="AQ307" s="12">
        <v>8</v>
      </c>
      <c r="AR307" s="12">
        <v>24</v>
      </c>
      <c r="AS307" s="12" t="s">
        <v>1591</v>
      </c>
      <c r="AT307" s="12" t="s">
        <v>77</v>
      </c>
      <c r="AV307" s="12">
        <v>9</v>
      </c>
      <c r="AW307" s="12" t="s">
        <v>1592</v>
      </c>
      <c r="AX307" s="12" t="s">
        <v>1593</v>
      </c>
      <c r="AY307" s="12" t="s">
        <v>1594</v>
      </c>
    </row>
    <row r="308" spans="1:51" s="12" customFormat="1" x14ac:dyDescent="0.3">
      <c r="A308" s="12">
        <v>325</v>
      </c>
      <c r="B308" s="13" t="s">
        <v>2</v>
      </c>
      <c r="C308" s="13" t="s">
        <v>3</v>
      </c>
      <c r="D308" s="13" t="s">
        <v>4</v>
      </c>
      <c r="E308" s="13"/>
      <c r="F308" s="13"/>
      <c r="G308" s="13"/>
      <c r="H308" s="14">
        <v>41</v>
      </c>
      <c r="I308" s="14" t="str">
        <f t="shared" si="4"/>
        <v>YoungGenX</v>
      </c>
      <c r="J308" s="12">
        <v>8</v>
      </c>
      <c r="K308" s="12">
        <v>15</v>
      </c>
      <c r="L308" s="12">
        <v>5</v>
      </c>
      <c r="M308" s="12">
        <v>10</v>
      </c>
      <c r="N308" s="12" t="s">
        <v>305</v>
      </c>
      <c r="O308" s="12">
        <v>0</v>
      </c>
      <c r="P308" s="12" t="s">
        <v>142</v>
      </c>
      <c r="S308" s="12" t="s">
        <v>1595</v>
      </c>
      <c r="T308" s="12">
        <v>1</v>
      </c>
      <c r="U308" s="12" t="s">
        <v>72</v>
      </c>
      <c r="X308" s="12" t="s">
        <v>1596</v>
      </c>
      <c r="Y308" s="12" t="s">
        <v>59</v>
      </c>
      <c r="AA308" s="12">
        <v>6</v>
      </c>
      <c r="AB308" s="12" t="s">
        <v>1597</v>
      </c>
      <c r="AC308" s="12" t="s">
        <v>74</v>
      </c>
      <c r="AD308" s="13"/>
      <c r="AE308" s="13"/>
      <c r="AF308" s="13"/>
      <c r="AG308" s="13" t="s">
        <v>32</v>
      </c>
      <c r="AH308" s="13"/>
      <c r="AI308" s="13"/>
      <c r="AJ308" s="13"/>
      <c r="AK308" s="13"/>
      <c r="AL308" s="13"/>
      <c r="AM308" s="13"/>
      <c r="AN308" s="12" t="s">
        <v>75</v>
      </c>
      <c r="AP308" s="12">
        <v>6</v>
      </c>
      <c r="AQ308" s="12">
        <v>6</v>
      </c>
      <c r="AR308" s="12">
        <v>40</v>
      </c>
      <c r="AS308" s="12" t="s">
        <v>1598</v>
      </c>
      <c r="AU308" s="12" t="s">
        <v>1599</v>
      </c>
      <c r="AV308" s="12">
        <v>10</v>
      </c>
      <c r="AW308" s="12" t="s">
        <v>1600</v>
      </c>
      <c r="AX308" s="12" t="s">
        <v>1601</v>
      </c>
      <c r="AY308" s="12" t="s">
        <v>1602</v>
      </c>
    </row>
    <row r="309" spans="1:51" s="12" customFormat="1" x14ac:dyDescent="0.3">
      <c r="A309" s="12">
        <v>326</v>
      </c>
      <c r="B309" s="13" t="s">
        <v>2</v>
      </c>
      <c r="C309" s="13"/>
      <c r="D309" s="13"/>
      <c r="E309" s="13"/>
      <c r="F309" s="13"/>
      <c r="G309" s="13"/>
      <c r="H309" s="14">
        <v>28</v>
      </c>
      <c r="I309" s="14" t="str">
        <f t="shared" si="4"/>
        <v>YoungMillennials</v>
      </c>
      <c r="J309" s="12">
        <v>7</v>
      </c>
      <c r="K309" s="12">
        <v>180</v>
      </c>
      <c r="L309" s="12">
        <v>9</v>
      </c>
      <c r="M309" s="12">
        <v>20</v>
      </c>
      <c r="N309" s="12" t="s">
        <v>227</v>
      </c>
      <c r="O309" s="12">
        <v>1</v>
      </c>
      <c r="P309" s="12" t="s">
        <v>55</v>
      </c>
      <c r="R309" s="12" t="s">
        <v>3412</v>
      </c>
      <c r="T309" s="12">
        <v>1</v>
      </c>
      <c r="U309" s="12" t="s">
        <v>92</v>
      </c>
      <c r="W309" s="12" t="s">
        <v>83</v>
      </c>
      <c r="Y309" s="12" t="s">
        <v>94</v>
      </c>
      <c r="AA309" s="12">
        <v>2</v>
      </c>
      <c r="AB309" s="12" t="s">
        <v>1603</v>
      </c>
      <c r="AC309" s="12" t="s">
        <v>86</v>
      </c>
      <c r="AD309" s="13"/>
      <c r="AE309" s="13"/>
      <c r="AF309" s="13"/>
      <c r="AG309" s="13" t="s">
        <v>32</v>
      </c>
      <c r="AH309" s="13"/>
      <c r="AI309" s="13"/>
      <c r="AJ309" s="13" t="s">
        <v>35</v>
      </c>
      <c r="AK309" s="13"/>
      <c r="AL309" s="13"/>
      <c r="AM309" s="13"/>
      <c r="AN309" s="12" t="s">
        <v>164</v>
      </c>
      <c r="AP309" s="12">
        <v>4</v>
      </c>
      <c r="AQ309" s="12">
        <v>4</v>
      </c>
      <c r="AR309" s="12">
        <v>10</v>
      </c>
      <c r="AS309" s="12" t="s">
        <v>1604</v>
      </c>
      <c r="AT309" s="12" t="s">
        <v>77</v>
      </c>
      <c r="AV309" s="12">
        <v>6</v>
      </c>
      <c r="AW309" s="12" t="s">
        <v>1605</v>
      </c>
      <c r="AX309" s="12" t="s">
        <v>1606</v>
      </c>
      <c r="AY309" s="12" t="s">
        <v>1607</v>
      </c>
    </row>
    <row r="310" spans="1:51" s="12" customFormat="1" x14ac:dyDescent="0.3">
      <c r="A310" s="12">
        <v>327</v>
      </c>
      <c r="B310" s="13" t="s">
        <v>2</v>
      </c>
      <c r="C310" s="13"/>
      <c r="D310" s="13"/>
      <c r="E310" s="13"/>
      <c r="F310" s="13"/>
      <c r="G310" s="13"/>
      <c r="H310" s="14">
        <v>28</v>
      </c>
      <c r="I310" s="14" t="str">
        <f t="shared" si="4"/>
        <v>YoungMillennials</v>
      </c>
      <c r="J310" s="12">
        <v>9</v>
      </c>
      <c r="K310" s="12">
        <v>2</v>
      </c>
      <c r="L310" s="12">
        <v>10</v>
      </c>
      <c r="M310" s="12">
        <v>5</v>
      </c>
      <c r="N310" s="12" t="s">
        <v>105</v>
      </c>
      <c r="O310" s="12">
        <v>1</v>
      </c>
      <c r="P310" s="12" t="s">
        <v>55</v>
      </c>
      <c r="R310" s="12" t="s">
        <v>3411</v>
      </c>
      <c r="T310" s="12">
        <v>1</v>
      </c>
      <c r="U310" s="12" t="s">
        <v>215</v>
      </c>
      <c r="W310" s="12" t="s">
        <v>83</v>
      </c>
      <c r="Y310" s="12" t="s">
        <v>94</v>
      </c>
      <c r="AA310" s="12">
        <v>4</v>
      </c>
      <c r="AB310" s="12" t="s">
        <v>1186</v>
      </c>
      <c r="AC310" s="12" t="s">
        <v>61</v>
      </c>
      <c r="AD310" s="13"/>
      <c r="AE310" s="13"/>
      <c r="AF310" s="13"/>
      <c r="AG310" s="13"/>
      <c r="AH310" s="13"/>
      <c r="AI310" s="13" t="s">
        <v>34</v>
      </c>
      <c r="AJ310" s="13"/>
      <c r="AK310" s="13"/>
      <c r="AL310" s="13" t="s">
        <v>37</v>
      </c>
      <c r="AM310" s="13" t="s">
        <v>1608</v>
      </c>
      <c r="AP310" s="12">
        <v>0</v>
      </c>
      <c r="AQ310" s="12">
        <v>0</v>
      </c>
      <c r="AT310" s="12" t="s">
        <v>66</v>
      </c>
      <c r="AV310" s="12">
        <v>10</v>
      </c>
      <c r="AW310" s="12" t="s">
        <v>1609</v>
      </c>
      <c r="AX310" s="12" t="s">
        <v>1610</v>
      </c>
      <c r="AY310" s="12" t="s">
        <v>1611</v>
      </c>
    </row>
    <row r="311" spans="1:51" s="12" customFormat="1" x14ac:dyDescent="0.3">
      <c r="A311" s="12">
        <v>328</v>
      </c>
      <c r="B311" s="13"/>
      <c r="C311" s="13" t="s">
        <v>3</v>
      </c>
      <c r="D311" s="13"/>
      <c r="E311" s="13" t="s">
        <v>5</v>
      </c>
      <c r="F311" s="13" t="s">
        <v>6</v>
      </c>
      <c r="G311" s="13"/>
      <c r="H311" s="14">
        <v>47</v>
      </c>
      <c r="I311" s="14" t="str">
        <f t="shared" si="4"/>
        <v>YoungGenX</v>
      </c>
      <c r="J311" s="12">
        <v>8</v>
      </c>
      <c r="K311" s="12">
        <v>0</v>
      </c>
      <c r="L311" s="12">
        <v>10</v>
      </c>
      <c r="M311" s="12">
        <v>50</v>
      </c>
      <c r="N311" s="12" t="s">
        <v>91</v>
      </c>
      <c r="O311" s="12">
        <v>1</v>
      </c>
      <c r="P311" s="12" t="s">
        <v>81</v>
      </c>
      <c r="R311" s="12" t="s">
        <v>3412</v>
      </c>
      <c r="T311" s="12">
        <v>1</v>
      </c>
      <c r="U311" s="12" t="s">
        <v>215</v>
      </c>
      <c r="W311" s="12" t="s">
        <v>58</v>
      </c>
      <c r="Y311" s="12" t="s">
        <v>94</v>
      </c>
      <c r="AA311" s="12">
        <v>5</v>
      </c>
      <c r="AB311" s="12" t="s">
        <v>1612</v>
      </c>
      <c r="AC311" s="12" t="s">
        <v>365</v>
      </c>
      <c r="AD311" s="13"/>
      <c r="AE311" s="13"/>
      <c r="AF311" s="13"/>
      <c r="AG311" s="13"/>
      <c r="AH311" s="13"/>
      <c r="AI311" s="13" t="s">
        <v>34</v>
      </c>
      <c r="AJ311" s="13"/>
      <c r="AK311" s="13"/>
      <c r="AL311" s="13"/>
      <c r="AM311" s="13" t="s">
        <v>1613</v>
      </c>
      <c r="AN311" s="12" t="s">
        <v>62</v>
      </c>
      <c r="AP311" s="12">
        <v>5</v>
      </c>
      <c r="AQ311" s="12">
        <v>5</v>
      </c>
      <c r="AR311" s="12">
        <v>8</v>
      </c>
      <c r="AS311" s="12" t="s">
        <v>1614</v>
      </c>
      <c r="AT311" s="12" t="s">
        <v>77</v>
      </c>
      <c r="AV311" s="12">
        <v>8</v>
      </c>
      <c r="AW311" s="12" t="s">
        <v>1615</v>
      </c>
      <c r="AX311" s="12" t="s">
        <v>1616</v>
      </c>
      <c r="AY311" s="12" t="s">
        <v>1617</v>
      </c>
    </row>
    <row r="312" spans="1:51" s="12" customFormat="1" x14ac:dyDescent="0.3">
      <c r="A312" s="12">
        <v>329</v>
      </c>
      <c r="B312" s="13" t="s">
        <v>2</v>
      </c>
      <c r="C312" s="13" t="s">
        <v>3</v>
      </c>
      <c r="D312" s="13" t="s">
        <v>4</v>
      </c>
      <c r="E312" s="13"/>
      <c r="F312" s="13"/>
      <c r="G312" s="13"/>
      <c r="H312" s="14">
        <v>34</v>
      </c>
      <c r="I312" s="14" t="str">
        <f t="shared" si="4"/>
        <v>Millennial Adults</v>
      </c>
      <c r="J312" s="12">
        <v>7</v>
      </c>
      <c r="K312" s="12">
        <v>30</v>
      </c>
      <c r="L312" s="12">
        <v>8</v>
      </c>
      <c r="M312" s="12">
        <v>2</v>
      </c>
      <c r="N312" s="12" t="s">
        <v>69</v>
      </c>
      <c r="O312" s="12">
        <v>0</v>
      </c>
      <c r="P312" s="12" t="s">
        <v>100</v>
      </c>
      <c r="R312" s="12" t="s">
        <v>3412</v>
      </c>
      <c r="T312" s="12">
        <v>1</v>
      </c>
      <c r="U312" s="12" t="s">
        <v>215</v>
      </c>
      <c r="W312" s="12" t="s">
        <v>83</v>
      </c>
      <c r="Y312" s="12" t="s">
        <v>421</v>
      </c>
      <c r="AA312" s="12">
        <v>10</v>
      </c>
      <c r="AB312" s="12" t="s">
        <v>1618</v>
      </c>
      <c r="AC312" s="12" t="s">
        <v>86</v>
      </c>
      <c r="AD312" s="13"/>
      <c r="AE312" s="13" t="s">
        <v>30</v>
      </c>
      <c r="AF312" s="13"/>
      <c r="AG312" s="13"/>
      <c r="AH312" s="13"/>
      <c r="AI312" s="13"/>
      <c r="AJ312" s="13"/>
      <c r="AK312" s="13"/>
      <c r="AL312" s="13"/>
      <c r="AM312" s="13"/>
      <c r="AN312" s="12" t="s">
        <v>62</v>
      </c>
      <c r="AP312" s="12">
        <v>4</v>
      </c>
      <c r="AQ312" s="12">
        <v>4</v>
      </c>
      <c r="AR312" s="12">
        <v>6</v>
      </c>
      <c r="AS312" s="12" t="s">
        <v>1619</v>
      </c>
      <c r="AT312" s="12" t="s">
        <v>66</v>
      </c>
      <c r="AV312" s="12">
        <v>9</v>
      </c>
      <c r="AW312" s="12" t="s">
        <v>1620</v>
      </c>
    </row>
    <row r="313" spans="1:51" s="12" customFormat="1" x14ac:dyDescent="0.3">
      <c r="A313" s="12">
        <v>330</v>
      </c>
      <c r="B313" s="13" t="s">
        <v>2</v>
      </c>
      <c r="C313" s="13"/>
      <c r="D313" s="13"/>
      <c r="E313" s="13"/>
      <c r="F313" s="13"/>
      <c r="G313" s="13"/>
      <c r="H313" s="14">
        <v>51</v>
      </c>
      <c r="I313" s="14" t="str">
        <f t="shared" si="4"/>
        <v>OlderGenX</v>
      </c>
      <c r="J313" s="12">
        <v>8</v>
      </c>
      <c r="K313" s="12">
        <v>0</v>
      </c>
      <c r="L313" s="12">
        <v>14</v>
      </c>
      <c r="M313" s="12">
        <v>2</v>
      </c>
      <c r="N313" s="12" t="s">
        <v>69</v>
      </c>
      <c r="O313" s="12">
        <v>1</v>
      </c>
      <c r="T313" s="12">
        <v>0</v>
      </c>
      <c r="AC313" s="12" t="s">
        <v>61</v>
      </c>
      <c r="AD313" s="13"/>
      <c r="AE313" s="13"/>
      <c r="AF313" s="13"/>
      <c r="AG313" s="13" t="s">
        <v>32</v>
      </c>
      <c r="AH313" s="13"/>
      <c r="AI313" s="13"/>
      <c r="AJ313" s="13"/>
      <c r="AK313" s="13"/>
      <c r="AL313" s="13"/>
      <c r="AM313" s="13"/>
      <c r="AN313" s="12" t="s">
        <v>75</v>
      </c>
      <c r="AP313" s="12">
        <v>6</v>
      </c>
      <c r="AQ313" s="12">
        <v>6</v>
      </c>
      <c r="AR313" s="12">
        <v>16</v>
      </c>
      <c r="AS313" s="12" t="s">
        <v>1621</v>
      </c>
      <c r="AT313" s="12" t="s">
        <v>77</v>
      </c>
      <c r="AV313" s="12">
        <v>9</v>
      </c>
      <c r="AW313" s="12" t="s">
        <v>1622</v>
      </c>
      <c r="AY313" s="12" t="s">
        <v>1623</v>
      </c>
    </row>
    <row r="314" spans="1:51" s="12" customFormat="1" x14ac:dyDescent="0.3">
      <c r="A314" s="12">
        <v>331</v>
      </c>
      <c r="B314" s="13"/>
      <c r="C314" s="13"/>
      <c r="D314" s="13"/>
      <c r="E314" s="13" t="s">
        <v>5</v>
      </c>
      <c r="F314" s="13"/>
      <c r="G314" s="13"/>
      <c r="H314" s="14">
        <v>31</v>
      </c>
      <c r="I314" s="14" t="str">
        <f t="shared" si="4"/>
        <v>Millennial Adults</v>
      </c>
      <c r="J314" s="12">
        <v>7</v>
      </c>
      <c r="K314" s="12">
        <v>10</v>
      </c>
      <c r="L314" s="12">
        <v>7</v>
      </c>
      <c r="M314" s="12">
        <v>10</v>
      </c>
      <c r="N314" s="12" t="s">
        <v>305</v>
      </c>
      <c r="O314" s="12">
        <v>0</v>
      </c>
      <c r="P314" s="12" t="s">
        <v>55</v>
      </c>
      <c r="R314" s="12" t="s">
        <v>3422</v>
      </c>
      <c r="T314" s="12">
        <v>1</v>
      </c>
      <c r="U314" s="12" t="s">
        <v>215</v>
      </c>
      <c r="W314" s="12" t="s">
        <v>113</v>
      </c>
      <c r="Y314" s="12" t="s">
        <v>59</v>
      </c>
      <c r="AA314" s="12">
        <v>4</v>
      </c>
      <c r="AB314" s="12" t="s">
        <v>1624</v>
      </c>
      <c r="AC314" s="12" t="s">
        <v>86</v>
      </c>
      <c r="AD314" s="13"/>
      <c r="AE314" s="13"/>
      <c r="AF314" s="13" t="s">
        <v>31</v>
      </c>
      <c r="AG314" s="13"/>
      <c r="AH314" s="13"/>
      <c r="AI314" s="13"/>
      <c r="AJ314" s="13"/>
      <c r="AK314" s="13"/>
      <c r="AL314" s="13"/>
      <c r="AM314" s="13"/>
      <c r="AN314" s="12" t="s">
        <v>75</v>
      </c>
      <c r="AP314" s="12">
        <v>5</v>
      </c>
      <c r="AQ314" s="12">
        <v>5</v>
      </c>
      <c r="AR314" s="12">
        <v>180</v>
      </c>
      <c r="AS314" s="12" t="s">
        <v>1625</v>
      </c>
      <c r="AT314" s="12" t="s">
        <v>66</v>
      </c>
      <c r="AV314" s="12">
        <v>10</v>
      </c>
      <c r="AW314" s="12" t="s">
        <v>3415</v>
      </c>
      <c r="AX314" s="12" t="s">
        <v>1627</v>
      </c>
      <c r="AY314" s="12" t="s">
        <v>1628</v>
      </c>
    </row>
    <row r="315" spans="1:51" s="12" customFormat="1" x14ac:dyDescent="0.3">
      <c r="A315" s="12">
        <v>332</v>
      </c>
      <c r="B315" s="13" t="s">
        <v>2</v>
      </c>
      <c r="C315" s="13"/>
      <c r="D315" s="13"/>
      <c r="E315" s="13"/>
      <c r="F315" s="13" t="s">
        <v>6</v>
      </c>
      <c r="G315" s="13"/>
      <c r="H315" s="14">
        <v>28</v>
      </c>
      <c r="I315" s="14" t="str">
        <f t="shared" si="4"/>
        <v>YoungMillennials</v>
      </c>
      <c r="J315" s="12">
        <v>8</v>
      </c>
      <c r="K315" s="12">
        <v>110</v>
      </c>
      <c r="L315" s="12">
        <v>10</v>
      </c>
      <c r="M315" s="12">
        <v>0</v>
      </c>
      <c r="N315" s="12" t="s">
        <v>135</v>
      </c>
      <c r="O315" s="12">
        <v>0</v>
      </c>
      <c r="P315" s="12" t="s">
        <v>100</v>
      </c>
      <c r="R315" s="12" t="s">
        <v>3412</v>
      </c>
      <c r="T315" s="12">
        <v>1</v>
      </c>
      <c r="U315" s="12" t="s">
        <v>215</v>
      </c>
      <c r="W315" s="12" t="s">
        <v>83</v>
      </c>
      <c r="Y315" s="12" t="s">
        <v>94</v>
      </c>
      <c r="AA315" s="12">
        <v>3</v>
      </c>
      <c r="AB315" s="12" t="s">
        <v>1629</v>
      </c>
      <c r="AC315" s="12" t="s">
        <v>61</v>
      </c>
      <c r="AD315" s="13"/>
      <c r="AE315" s="13"/>
      <c r="AF315" s="13"/>
      <c r="AG315" s="13"/>
      <c r="AH315" s="13"/>
      <c r="AI315" s="13" t="s">
        <v>34</v>
      </c>
      <c r="AJ315" s="13"/>
      <c r="AK315" s="13"/>
      <c r="AL315" s="13"/>
      <c r="AM315" s="13"/>
      <c r="AN315" s="12" t="s">
        <v>75</v>
      </c>
      <c r="AP315" s="12">
        <v>6</v>
      </c>
      <c r="AQ315" s="12">
        <v>6</v>
      </c>
      <c r="AR315" s="12">
        <v>6</v>
      </c>
      <c r="AS315" s="12" t="s">
        <v>1630</v>
      </c>
      <c r="AT315" s="12" t="s">
        <v>77</v>
      </c>
      <c r="AV315" s="12">
        <v>9</v>
      </c>
      <c r="AW315" s="12" t="s">
        <v>1631</v>
      </c>
      <c r="AX315" s="12" t="s">
        <v>612</v>
      </c>
      <c r="AY315" s="12" t="s">
        <v>1632</v>
      </c>
    </row>
    <row r="316" spans="1:51" s="12" customFormat="1" x14ac:dyDescent="0.3">
      <c r="A316" s="12">
        <v>333</v>
      </c>
      <c r="B316" s="13"/>
      <c r="C316" s="13" t="s">
        <v>3</v>
      </c>
      <c r="D316" s="13"/>
      <c r="E316" s="13"/>
      <c r="F316" s="13" t="s">
        <v>6</v>
      </c>
      <c r="G316" s="13"/>
      <c r="H316" s="14">
        <v>47</v>
      </c>
      <c r="I316" s="14" t="str">
        <f t="shared" si="4"/>
        <v>YoungGenX</v>
      </c>
      <c r="J316" s="12">
        <v>7</v>
      </c>
      <c r="K316" s="12">
        <v>60</v>
      </c>
      <c r="L316" s="12">
        <v>11</v>
      </c>
      <c r="M316" s="12">
        <v>20</v>
      </c>
      <c r="N316" s="12" t="s">
        <v>227</v>
      </c>
      <c r="O316" s="12">
        <v>0</v>
      </c>
      <c r="P316" s="12" t="s">
        <v>142</v>
      </c>
      <c r="R316" s="12" t="s">
        <v>3411</v>
      </c>
      <c r="T316" s="12">
        <v>1</v>
      </c>
      <c r="U316" s="12" t="s">
        <v>112</v>
      </c>
      <c r="W316" s="12" t="s">
        <v>83</v>
      </c>
      <c r="Y316" s="12" t="s">
        <v>94</v>
      </c>
      <c r="AA316" s="12">
        <v>15</v>
      </c>
      <c r="AB316" s="12" t="s">
        <v>1633</v>
      </c>
      <c r="AC316" s="12" t="s">
        <v>86</v>
      </c>
      <c r="AD316" s="13"/>
      <c r="AE316" s="13"/>
      <c r="AF316" s="13"/>
      <c r="AG316" s="13"/>
      <c r="AH316" s="13" t="s">
        <v>33</v>
      </c>
      <c r="AI316" s="13"/>
      <c r="AJ316" s="13"/>
      <c r="AK316" s="13"/>
      <c r="AL316" s="13"/>
      <c r="AM316" s="13"/>
      <c r="AN316" s="12" t="s">
        <v>75</v>
      </c>
      <c r="AP316" s="12">
        <v>4</v>
      </c>
      <c r="AQ316" s="12">
        <v>6</v>
      </c>
      <c r="AR316" s="12">
        <v>25</v>
      </c>
      <c r="AS316" s="12" t="s">
        <v>1634</v>
      </c>
      <c r="AT316" s="12" t="s">
        <v>77</v>
      </c>
      <c r="AV316" s="12">
        <v>9</v>
      </c>
      <c r="AW316" s="12" t="s">
        <v>1635</v>
      </c>
      <c r="AX316" s="12" t="s">
        <v>1636</v>
      </c>
      <c r="AY316" s="12" t="s">
        <v>1637</v>
      </c>
    </row>
    <row r="317" spans="1:51" s="12" customFormat="1" x14ac:dyDescent="0.3">
      <c r="A317" s="12">
        <v>334</v>
      </c>
      <c r="B317" s="13"/>
      <c r="C317" s="13" t="s">
        <v>3</v>
      </c>
      <c r="D317" s="13"/>
      <c r="E317" s="13"/>
      <c r="F317" s="13" t="s">
        <v>6</v>
      </c>
      <c r="G317" s="13"/>
      <c r="H317" s="14">
        <v>37</v>
      </c>
      <c r="I317" s="14" t="str">
        <f t="shared" si="4"/>
        <v>Millennial Adults</v>
      </c>
      <c r="J317" s="12">
        <v>8</v>
      </c>
      <c r="K317" s="12">
        <v>0</v>
      </c>
      <c r="L317" s="12">
        <v>16</v>
      </c>
      <c r="M317" s="12">
        <v>2</v>
      </c>
      <c r="N317" s="12" t="s">
        <v>191</v>
      </c>
      <c r="O317" s="12">
        <v>0</v>
      </c>
      <c r="P317" s="12" t="s">
        <v>70</v>
      </c>
      <c r="R317" s="12" t="s">
        <v>3411</v>
      </c>
      <c r="T317" s="12">
        <v>1</v>
      </c>
      <c r="U317" s="12" t="s">
        <v>215</v>
      </c>
      <c r="W317" s="12" t="s">
        <v>83</v>
      </c>
      <c r="Y317" s="12" t="s">
        <v>108</v>
      </c>
      <c r="AA317" s="12">
        <v>12</v>
      </c>
      <c r="AB317" s="12" t="s">
        <v>1638</v>
      </c>
      <c r="AC317" s="12" t="s">
        <v>163</v>
      </c>
      <c r="AD317" s="13"/>
      <c r="AE317" s="13"/>
      <c r="AF317" s="13"/>
      <c r="AG317" s="13" t="s">
        <v>32</v>
      </c>
      <c r="AH317" s="13"/>
      <c r="AI317" s="13" t="s">
        <v>34</v>
      </c>
      <c r="AJ317" s="13"/>
      <c r="AK317" s="13"/>
      <c r="AL317" s="13"/>
      <c r="AM317" s="13"/>
      <c r="AN317" s="12" t="s">
        <v>75</v>
      </c>
      <c r="AP317" s="12">
        <v>6</v>
      </c>
      <c r="AQ317" s="12">
        <v>6</v>
      </c>
      <c r="AR317" s="12">
        <v>4</v>
      </c>
      <c r="AS317" s="12" t="s">
        <v>1639</v>
      </c>
      <c r="AT317" s="12" t="s">
        <v>77</v>
      </c>
      <c r="AV317" s="12">
        <v>10</v>
      </c>
      <c r="AW317" s="12" t="s">
        <v>1640</v>
      </c>
      <c r="AX317" s="12" t="s">
        <v>1641</v>
      </c>
    </row>
    <row r="318" spans="1:51" s="12" customFormat="1" x14ac:dyDescent="0.3">
      <c r="A318" s="12">
        <v>336</v>
      </c>
      <c r="B318" s="13" t="s">
        <v>2</v>
      </c>
      <c r="C318" s="13"/>
      <c r="D318" s="13"/>
      <c r="E318" s="13"/>
      <c r="F318" s="13" t="s">
        <v>6</v>
      </c>
      <c r="G318" s="13"/>
      <c r="H318" s="14">
        <v>31</v>
      </c>
      <c r="I318" s="14" t="str">
        <f t="shared" si="4"/>
        <v>Millennial Adults</v>
      </c>
      <c r="J318" s="12">
        <v>8</v>
      </c>
      <c r="K318" s="12">
        <v>0</v>
      </c>
      <c r="L318" s="12">
        <v>4</v>
      </c>
      <c r="M318" s="12">
        <v>20</v>
      </c>
      <c r="N318" s="12" t="s">
        <v>123</v>
      </c>
      <c r="O318" s="12">
        <v>1</v>
      </c>
      <c r="P318" s="12" t="s">
        <v>55</v>
      </c>
      <c r="R318" s="12" t="s">
        <v>3411</v>
      </c>
      <c r="T318" s="12">
        <v>1</v>
      </c>
      <c r="U318" s="12" t="s">
        <v>137</v>
      </c>
      <c r="W318" s="12" t="s">
        <v>144</v>
      </c>
      <c r="Y318" s="12" t="s">
        <v>94</v>
      </c>
      <c r="AA318" s="12">
        <v>2</v>
      </c>
      <c r="AC318" s="12" t="s">
        <v>365</v>
      </c>
      <c r="AD318" s="13"/>
      <c r="AE318" s="13"/>
      <c r="AF318" s="13"/>
      <c r="AG318" s="13" t="s">
        <v>32</v>
      </c>
      <c r="AH318" s="13"/>
      <c r="AI318" s="13"/>
      <c r="AJ318" s="13"/>
      <c r="AK318" s="13"/>
      <c r="AL318" s="13"/>
      <c r="AM318" s="13" t="s">
        <v>1646</v>
      </c>
      <c r="AN318" s="12" t="s">
        <v>62</v>
      </c>
      <c r="AP318" s="12">
        <v>6</v>
      </c>
      <c r="AQ318" s="12">
        <v>6</v>
      </c>
      <c r="AR318" s="12">
        <v>20</v>
      </c>
      <c r="AS318" s="12" t="s">
        <v>1647</v>
      </c>
      <c r="AT318" s="12" t="s">
        <v>77</v>
      </c>
      <c r="AV318" s="12">
        <v>10</v>
      </c>
      <c r="AW318" s="12" t="s">
        <v>1127</v>
      </c>
      <c r="AX318" s="12" t="s">
        <v>1648</v>
      </c>
      <c r="AY318" s="12" t="s">
        <v>1649</v>
      </c>
    </row>
    <row r="319" spans="1:51" s="12" customFormat="1" x14ac:dyDescent="0.3">
      <c r="A319" s="12">
        <v>337</v>
      </c>
      <c r="B319" s="13" t="s">
        <v>2</v>
      </c>
      <c r="C319" s="13"/>
      <c r="D319" s="13"/>
      <c r="E319" s="13"/>
      <c r="F319" s="13"/>
      <c r="G319" s="13"/>
      <c r="H319" s="14">
        <v>22</v>
      </c>
      <c r="I319" s="14" t="str">
        <f t="shared" si="4"/>
        <v>GenZ</v>
      </c>
      <c r="J319" s="12">
        <v>7</v>
      </c>
      <c r="K319" s="12">
        <v>120</v>
      </c>
      <c r="L319" s="12">
        <v>12</v>
      </c>
      <c r="M319" s="12">
        <v>3</v>
      </c>
      <c r="N319" s="12" t="s">
        <v>337</v>
      </c>
      <c r="O319" s="12">
        <v>1</v>
      </c>
      <c r="T319" s="12">
        <v>1</v>
      </c>
      <c r="U319" s="12" t="s">
        <v>32</v>
      </c>
      <c r="W319" s="12" t="s">
        <v>352</v>
      </c>
      <c r="Y319" s="12" t="s">
        <v>94</v>
      </c>
      <c r="AA319" s="12">
        <v>4</v>
      </c>
      <c r="AB319" s="12" t="s">
        <v>1650</v>
      </c>
      <c r="AC319" s="12" t="s">
        <v>1119</v>
      </c>
      <c r="AD319" s="13"/>
      <c r="AE319" s="13"/>
      <c r="AF319" s="13"/>
      <c r="AG319" s="13"/>
      <c r="AH319" s="13"/>
      <c r="AI319" s="13" t="s">
        <v>34</v>
      </c>
      <c r="AJ319" s="13" t="s">
        <v>35</v>
      </c>
      <c r="AK319" s="13"/>
      <c r="AL319" s="13"/>
      <c r="AM319" s="13"/>
      <c r="AN319" s="12" t="s">
        <v>62</v>
      </c>
      <c r="AP319" s="12">
        <v>5</v>
      </c>
      <c r="AQ319" s="12">
        <v>8</v>
      </c>
      <c r="AR319" s="12">
        <v>6</v>
      </c>
      <c r="AS319" s="12" t="s">
        <v>1652</v>
      </c>
      <c r="AT319" s="12" t="s">
        <v>66</v>
      </c>
      <c r="AV319" s="12">
        <v>10</v>
      </c>
      <c r="AW319" s="12" t="s">
        <v>1653</v>
      </c>
      <c r="AX319" s="12" t="s">
        <v>1654</v>
      </c>
    </row>
    <row r="320" spans="1:51" s="12" customFormat="1" x14ac:dyDescent="0.3">
      <c r="A320" s="12">
        <v>338</v>
      </c>
      <c r="B320" s="13"/>
      <c r="C320" s="13"/>
      <c r="D320" s="13"/>
      <c r="E320" s="13" t="s">
        <v>5</v>
      </c>
      <c r="F320" s="13" t="s">
        <v>6</v>
      </c>
      <c r="G320" s="13"/>
      <c r="H320" s="14">
        <v>25</v>
      </c>
      <c r="I320" s="14" t="str">
        <f t="shared" si="4"/>
        <v>YoungMillennials</v>
      </c>
      <c r="J320" s="12">
        <v>6</v>
      </c>
      <c r="K320" s="12">
        <v>40</v>
      </c>
      <c r="L320" s="12">
        <v>12</v>
      </c>
      <c r="M320" s="12">
        <v>5</v>
      </c>
      <c r="N320" s="12" t="s">
        <v>337</v>
      </c>
      <c r="O320" s="12">
        <v>1</v>
      </c>
      <c r="P320" s="12" t="s">
        <v>81</v>
      </c>
      <c r="R320" s="12" t="s">
        <v>3412</v>
      </c>
      <c r="T320" s="12">
        <v>1</v>
      </c>
      <c r="U320" s="12" t="s">
        <v>215</v>
      </c>
      <c r="W320" s="12" t="s">
        <v>83</v>
      </c>
      <c r="Y320" s="12" t="s">
        <v>84</v>
      </c>
      <c r="AA320" s="12">
        <v>0</v>
      </c>
      <c r="AB320" s="12" t="s">
        <v>1335</v>
      </c>
      <c r="AC320" s="12" t="s">
        <v>61</v>
      </c>
      <c r="AD320" s="13"/>
      <c r="AE320" s="13"/>
      <c r="AF320" s="13"/>
      <c r="AG320" s="13"/>
      <c r="AH320" s="13" t="s">
        <v>33</v>
      </c>
      <c r="AI320" s="13"/>
      <c r="AJ320" s="13"/>
      <c r="AK320" s="13"/>
      <c r="AL320" s="13"/>
      <c r="AM320" s="13"/>
      <c r="AN320" s="12" t="s">
        <v>75</v>
      </c>
      <c r="AP320" s="12">
        <v>4</v>
      </c>
      <c r="AQ320" s="12">
        <v>2</v>
      </c>
      <c r="AR320" s="12">
        <v>48</v>
      </c>
      <c r="AS320" s="12" t="s">
        <v>1655</v>
      </c>
      <c r="AT320" s="12" t="s">
        <v>77</v>
      </c>
      <c r="AV320" s="12">
        <v>9</v>
      </c>
      <c r="AW320" s="12" t="s">
        <v>1656</v>
      </c>
      <c r="AX320" s="12" t="s">
        <v>1657</v>
      </c>
    </row>
    <row r="321" spans="1:52" s="12" customFormat="1" x14ac:dyDescent="0.3">
      <c r="A321" s="12">
        <v>339</v>
      </c>
      <c r="B321" s="13" t="s">
        <v>2</v>
      </c>
      <c r="C321" s="13" t="s">
        <v>3</v>
      </c>
      <c r="D321" s="13"/>
      <c r="E321" s="13"/>
      <c r="F321" s="13" t="s">
        <v>6</v>
      </c>
      <c r="G321" s="13"/>
      <c r="H321" s="14">
        <v>23</v>
      </c>
      <c r="I321" s="14" t="str">
        <f t="shared" si="4"/>
        <v>GenZ</v>
      </c>
      <c r="J321" s="12">
        <v>6</v>
      </c>
      <c r="K321" s="12">
        <v>0</v>
      </c>
      <c r="L321" s="12">
        <v>12</v>
      </c>
      <c r="M321" s="12">
        <v>4</v>
      </c>
      <c r="N321" s="12" t="s">
        <v>123</v>
      </c>
      <c r="O321" s="12">
        <v>1</v>
      </c>
      <c r="P321" s="12" t="s">
        <v>100</v>
      </c>
      <c r="R321" s="12" t="s">
        <v>3410</v>
      </c>
      <c r="T321" s="12">
        <v>0</v>
      </c>
      <c r="AC321" s="12" t="s">
        <v>61</v>
      </c>
      <c r="AD321" s="13"/>
      <c r="AE321" s="13"/>
      <c r="AF321" s="13"/>
      <c r="AG321" s="13"/>
      <c r="AH321" s="13"/>
      <c r="AI321" s="13" t="s">
        <v>34</v>
      </c>
      <c r="AJ321" s="13"/>
      <c r="AK321" s="13"/>
      <c r="AL321" s="13"/>
      <c r="AM321" s="13"/>
      <c r="AN321" s="12" t="s">
        <v>62</v>
      </c>
      <c r="AP321" s="12">
        <v>3</v>
      </c>
      <c r="AQ321" s="12">
        <v>6</v>
      </c>
      <c r="AR321" s="12">
        <v>80</v>
      </c>
      <c r="AS321" s="12" t="s">
        <v>1658</v>
      </c>
      <c r="AU321" s="12" t="s">
        <v>1446</v>
      </c>
      <c r="AV321" s="12">
        <v>9</v>
      </c>
      <c r="AW321" s="12" t="s">
        <v>1659</v>
      </c>
      <c r="AX321" s="12" t="s">
        <v>1660</v>
      </c>
      <c r="AY321" s="12" t="s">
        <v>1661</v>
      </c>
    </row>
    <row r="322" spans="1:52" s="12" customFormat="1" x14ac:dyDescent="0.3">
      <c r="A322" s="12">
        <v>340</v>
      </c>
      <c r="B322" s="13"/>
      <c r="C322" s="13"/>
      <c r="D322" s="13"/>
      <c r="E322" s="13"/>
      <c r="F322" s="13" t="s">
        <v>6</v>
      </c>
      <c r="G322" s="13"/>
      <c r="H322" s="14">
        <v>31</v>
      </c>
      <c r="I322" s="14" t="str">
        <f t="shared" si="4"/>
        <v>Millennial Adults</v>
      </c>
      <c r="J322" s="12">
        <v>8</v>
      </c>
      <c r="K322" s="12">
        <v>120</v>
      </c>
      <c r="L322" s="12">
        <v>10</v>
      </c>
      <c r="M322" s="12">
        <v>10</v>
      </c>
      <c r="N322" s="12" t="s">
        <v>227</v>
      </c>
      <c r="O322" s="12">
        <v>0</v>
      </c>
      <c r="P322" s="12" t="s">
        <v>81</v>
      </c>
      <c r="R322" s="12" t="s">
        <v>3422</v>
      </c>
      <c r="T322" s="12">
        <v>1</v>
      </c>
      <c r="U322" s="12" t="s">
        <v>215</v>
      </c>
      <c r="W322" s="12" t="s">
        <v>83</v>
      </c>
      <c r="Y322" s="12" t="s">
        <v>94</v>
      </c>
      <c r="AA322" s="12">
        <v>7</v>
      </c>
      <c r="AB322" s="12" t="s">
        <v>1662</v>
      </c>
      <c r="AC322" s="12" t="s">
        <v>61</v>
      </c>
      <c r="AD322" s="13"/>
      <c r="AE322" s="13"/>
      <c r="AF322" s="13"/>
      <c r="AG322" s="13" t="s">
        <v>32</v>
      </c>
      <c r="AH322" s="13"/>
      <c r="AI322" s="13"/>
      <c r="AJ322" s="13"/>
      <c r="AK322" s="13"/>
      <c r="AL322" s="13"/>
      <c r="AM322" s="13"/>
      <c r="AN322" s="12" t="s">
        <v>62</v>
      </c>
      <c r="AP322" s="12">
        <v>10</v>
      </c>
      <c r="AQ322" s="12">
        <v>6</v>
      </c>
      <c r="AR322" s="12">
        <v>6</v>
      </c>
      <c r="AS322" s="12" t="s">
        <v>1663</v>
      </c>
      <c r="AT322" s="12" t="s">
        <v>77</v>
      </c>
      <c r="AV322" s="12">
        <v>10</v>
      </c>
      <c r="AW322" s="12" t="s">
        <v>1664</v>
      </c>
      <c r="AX322" s="12" t="s">
        <v>1470</v>
      </c>
    </row>
    <row r="323" spans="1:52" s="12" customFormat="1" x14ac:dyDescent="0.3">
      <c r="A323" s="12">
        <v>341</v>
      </c>
      <c r="B323" s="13" t="s">
        <v>2</v>
      </c>
      <c r="C323" s="13"/>
      <c r="D323" s="13"/>
      <c r="E323" s="13"/>
      <c r="F323" s="13"/>
      <c r="G323" s="13"/>
      <c r="H323" s="14">
        <v>31</v>
      </c>
      <c r="I323" s="14" t="str">
        <f t="shared" ref="I323:I386" si="5">IF(AND(H323&lt;24,H323&gt;18),"GenZ",IF(AND(H323&gt;23,H323&lt;30),"YoungMillennials",IF(AND(H323&gt;29,H323&lt;40),"Millennial Adults", IF(AND(H323&gt;39,H323&lt;50),"YoungGenX", IF(AND(H323&gt;49,H323&lt;60),"OlderGenX", IF(AND(H323&gt;59),"Boomers"))))))</f>
        <v>Millennial Adults</v>
      </c>
      <c r="J323" s="12">
        <v>7</v>
      </c>
      <c r="K323" s="12">
        <v>420</v>
      </c>
      <c r="L323" s="12">
        <v>5</v>
      </c>
      <c r="M323" s="12">
        <v>3</v>
      </c>
      <c r="N323" s="12" t="s">
        <v>91</v>
      </c>
      <c r="O323" s="12">
        <v>0</v>
      </c>
      <c r="P323" s="12" t="s">
        <v>70</v>
      </c>
      <c r="R323" s="12" t="s">
        <v>3411</v>
      </c>
      <c r="T323" s="12">
        <v>0</v>
      </c>
      <c r="AC323" s="12" t="s">
        <v>61</v>
      </c>
      <c r="AD323" s="13"/>
      <c r="AE323" s="13"/>
      <c r="AF323" s="13"/>
      <c r="AG323" s="13" t="s">
        <v>32</v>
      </c>
      <c r="AH323" s="13"/>
      <c r="AI323" s="13"/>
      <c r="AJ323" s="13"/>
      <c r="AK323" s="13"/>
      <c r="AL323" s="13"/>
      <c r="AM323" s="13"/>
      <c r="AN323" s="12" t="s">
        <v>75</v>
      </c>
      <c r="AP323" s="12">
        <v>6</v>
      </c>
      <c r="AQ323" s="12">
        <v>6</v>
      </c>
      <c r="AR323" s="12">
        <v>1</v>
      </c>
      <c r="AS323" s="12" t="s">
        <v>1665</v>
      </c>
      <c r="AT323" s="12" t="s">
        <v>77</v>
      </c>
      <c r="AV323" s="12">
        <v>4</v>
      </c>
      <c r="AW323" s="12" t="s">
        <v>1666</v>
      </c>
    </row>
    <row r="324" spans="1:52" s="12" customFormat="1" x14ac:dyDescent="0.3">
      <c r="A324" s="12">
        <v>342</v>
      </c>
      <c r="B324" s="13" t="s">
        <v>2</v>
      </c>
      <c r="C324" s="13"/>
      <c r="D324" s="13"/>
      <c r="E324" s="13" t="s">
        <v>5</v>
      </c>
      <c r="F324" s="13" t="s">
        <v>6</v>
      </c>
      <c r="G324" s="13"/>
      <c r="H324" s="14">
        <v>23</v>
      </c>
      <c r="I324" s="14" t="str">
        <f t="shared" si="5"/>
        <v>GenZ</v>
      </c>
      <c r="J324" s="12">
        <v>7</v>
      </c>
      <c r="K324" s="12">
        <v>0</v>
      </c>
      <c r="L324" s="12">
        <v>10</v>
      </c>
      <c r="M324" s="12">
        <v>45</v>
      </c>
      <c r="N324" s="12" t="s">
        <v>305</v>
      </c>
      <c r="O324" s="12">
        <v>1</v>
      </c>
      <c r="P324" s="12" t="s">
        <v>3413</v>
      </c>
      <c r="R324" s="12" t="s">
        <v>3411</v>
      </c>
      <c r="T324" s="12">
        <v>0</v>
      </c>
      <c r="AC324" s="12" t="s">
        <v>365</v>
      </c>
      <c r="AD324" s="13" t="s">
        <v>29</v>
      </c>
      <c r="AE324" s="13"/>
      <c r="AF324" s="13"/>
      <c r="AG324" s="13"/>
      <c r="AH324" s="13"/>
      <c r="AI324" s="13" t="s">
        <v>34</v>
      </c>
      <c r="AJ324" s="13"/>
      <c r="AK324" s="13"/>
      <c r="AL324" s="13"/>
      <c r="AM324" s="13" t="s">
        <v>1667</v>
      </c>
      <c r="AN324" s="12" t="s">
        <v>62</v>
      </c>
      <c r="AP324" s="12">
        <v>18</v>
      </c>
      <c r="AQ324" s="12">
        <v>40</v>
      </c>
      <c r="AR324" s="12">
        <v>18</v>
      </c>
      <c r="AS324" s="12" t="s">
        <v>1668</v>
      </c>
      <c r="AT324" s="12" t="s">
        <v>77</v>
      </c>
      <c r="AV324" s="12">
        <v>10</v>
      </c>
      <c r="AW324" s="12" t="s">
        <v>1669</v>
      </c>
      <c r="AX324" s="12" t="s">
        <v>1670</v>
      </c>
    </row>
    <row r="325" spans="1:52" s="12" customFormat="1" x14ac:dyDescent="0.3">
      <c r="A325" s="12">
        <v>343</v>
      </c>
      <c r="B325" s="13" t="s">
        <v>2</v>
      </c>
      <c r="C325" s="13"/>
      <c r="D325" s="13"/>
      <c r="E325" s="13"/>
      <c r="F325" s="13"/>
      <c r="G325" s="13"/>
      <c r="H325" s="14">
        <v>31</v>
      </c>
      <c r="I325" s="14" t="str">
        <f t="shared" si="5"/>
        <v>Millennial Adults</v>
      </c>
      <c r="J325" s="12">
        <v>7</v>
      </c>
      <c r="K325" s="12">
        <v>25</v>
      </c>
      <c r="L325" s="12">
        <v>9</v>
      </c>
      <c r="M325" s="12">
        <v>8</v>
      </c>
      <c r="N325" s="12" t="s">
        <v>191</v>
      </c>
      <c r="O325" s="12">
        <v>0</v>
      </c>
      <c r="P325" s="12" t="s">
        <v>391</v>
      </c>
      <c r="R325" s="12" t="s">
        <v>3411</v>
      </c>
      <c r="T325" s="12">
        <v>1</v>
      </c>
      <c r="U325" s="12" t="s">
        <v>414</v>
      </c>
      <c r="W325" s="12" t="s">
        <v>83</v>
      </c>
      <c r="Y325" s="12" t="s">
        <v>370</v>
      </c>
      <c r="AA325" s="12">
        <v>2</v>
      </c>
      <c r="AB325" s="12" t="s">
        <v>262</v>
      </c>
      <c r="AC325" s="12" t="s">
        <v>86</v>
      </c>
      <c r="AD325" s="13"/>
      <c r="AE325" s="13"/>
      <c r="AF325" s="13"/>
      <c r="AG325" s="13"/>
      <c r="AH325" s="13"/>
      <c r="AI325" s="13" t="s">
        <v>34</v>
      </c>
      <c r="AJ325" s="13"/>
      <c r="AK325" s="13"/>
      <c r="AL325" s="13"/>
      <c r="AM325" s="13"/>
      <c r="AN325" s="12" t="s">
        <v>87</v>
      </c>
      <c r="AP325" s="12">
        <v>10</v>
      </c>
      <c r="AQ325" s="12">
        <v>6</v>
      </c>
      <c r="AR325" s="12">
        <v>20</v>
      </c>
      <c r="AS325" s="12" t="s">
        <v>1671</v>
      </c>
      <c r="AU325" s="12" t="s">
        <v>1672</v>
      </c>
      <c r="AV325" s="12">
        <v>7</v>
      </c>
      <c r="AW325" s="12" t="s">
        <v>394</v>
      </c>
      <c r="AX325" s="12" t="s">
        <v>1673</v>
      </c>
      <c r="AY325" s="12" t="s">
        <v>1674</v>
      </c>
      <c r="AZ325" s="12">
        <v>0</v>
      </c>
    </row>
    <row r="326" spans="1:52" s="12" customFormat="1" x14ac:dyDescent="0.3">
      <c r="A326" s="12">
        <v>344</v>
      </c>
      <c r="B326" s="13"/>
      <c r="C326" s="13"/>
      <c r="D326" s="13"/>
      <c r="E326" s="13"/>
      <c r="F326" s="13" t="s">
        <v>6</v>
      </c>
      <c r="G326" s="13"/>
      <c r="H326" s="14">
        <v>30</v>
      </c>
      <c r="I326" s="14" t="str">
        <f t="shared" si="5"/>
        <v>Millennial Adults</v>
      </c>
      <c r="J326" s="12">
        <v>5</v>
      </c>
      <c r="K326" s="12">
        <v>30</v>
      </c>
      <c r="L326" s="12">
        <v>4</v>
      </c>
      <c r="M326" s="12">
        <v>56</v>
      </c>
      <c r="N326" s="12" t="s">
        <v>337</v>
      </c>
      <c r="O326" s="12">
        <v>1</v>
      </c>
      <c r="T326" s="12">
        <v>1</v>
      </c>
      <c r="U326" s="12" t="s">
        <v>215</v>
      </c>
      <c r="W326" s="12" t="s">
        <v>113</v>
      </c>
      <c r="Y326" s="12" t="s">
        <v>421</v>
      </c>
      <c r="AA326" s="12">
        <v>4</v>
      </c>
      <c r="AB326" s="12" t="s">
        <v>1675</v>
      </c>
      <c r="AC326" s="12" t="s">
        <v>61</v>
      </c>
      <c r="AD326" s="13"/>
      <c r="AE326" s="13"/>
      <c r="AF326" s="13"/>
      <c r="AG326" s="13"/>
      <c r="AH326" s="13"/>
      <c r="AI326" s="13" t="s">
        <v>34</v>
      </c>
      <c r="AJ326" s="13"/>
      <c r="AK326" s="13"/>
      <c r="AL326" s="13"/>
      <c r="AM326" s="13" t="s">
        <v>1676</v>
      </c>
      <c r="AN326" s="12" t="s">
        <v>75</v>
      </c>
      <c r="AP326" s="12">
        <v>5</v>
      </c>
      <c r="AQ326" s="12">
        <v>4</v>
      </c>
      <c r="AR326" s="12">
        <v>6</v>
      </c>
      <c r="AS326" s="12" t="s">
        <v>1677</v>
      </c>
      <c r="AT326" s="12" t="s">
        <v>77</v>
      </c>
      <c r="AV326" s="12">
        <v>10</v>
      </c>
      <c r="AW326" s="12" t="s">
        <v>1678</v>
      </c>
      <c r="AX326" s="12" t="s">
        <v>1679</v>
      </c>
      <c r="AY326" s="12" t="s">
        <v>1680</v>
      </c>
    </row>
    <row r="327" spans="1:52" s="12" customFormat="1" x14ac:dyDescent="0.3">
      <c r="A327" s="12">
        <v>345</v>
      </c>
      <c r="B327" s="13"/>
      <c r="C327" s="13" t="s">
        <v>3</v>
      </c>
      <c r="D327" s="13" t="s">
        <v>4</v>
      </c>
      <c r="E327" s="13"/>
      <c r="F327" s="13"/>
      <c r="G327" s="13"/>
      <c r="H327" s="14">
        <v>32</v>
      </c>
      <c r="I327" s="14" t="str">
        <f t="shared" si="5"/>
        <v>Millennial Adults</v>
      </c>
      <c r="J327" s="12">
        <v>7</v>
      </c>
      <c r="K327" s="12">
        <v>20</v>
      </c>
      <c r="L327" s="12">
        <v>10</v>
      </c>
      <c r="M327" s="12">
        <v>3</v>
      </c>
      <c r="N327" s="12" t="s">
        <v>91</v>
      </c>
      <c r="O327" s="12">
        <v>0</v>
      </c>
      <c r="P327" s="12" t="s">
        <v>100</v>
      </c>
      <c r="R327" s="12" t="s">
        <v>3410</v>
      </c>
      <c r="T327" s="12">
        <v>1</v>
      </c>
      <c r="U327" s="12" t="s">
        <v>157</v>
      </c>
      <c r="W327" s="12" t="s">
        <v>83</v>
      </c>
      <c r="Y327" s="12" t="s">
        <v>158</v>
      </c>
      <c r="AA327" s="12">
        <v>3</v>
      </c>
      <c r="AB327" s="12" t="s">
        <v>1681</v>
      </c>
      <c r="AC327" s="12" t="s">
        <v>74</v>
      </c>
      <c r="AD327" s="13"/>
      <c r="AE327" s="13"/>
      <c r="AF327" s="13" t="s">
        <v>31</v>
      </c>
      <c r="AG327" s="13" t="s">
        <v>32</v>
      </c>
      <c r="AH327" s="13"/>
      <c r="AI327" s="13"/>
      <c r="AJ327" s="13"/>
      <c r="AK327" s="13"/>
      <c r="AL327" s="13"/>
      <c r="AM327" s="13"/>
      <c r="AN327" s="12" t="s">
        <v>75</v>
      </c>
      <c r="AP327" s="12">
        <v>6</v>
      </c>
      <c r="AQ327" s="12">
        <v>3</v>
      </c>
      <c r="AR327" s="12">
        <v>8</v>
      </c>
      <c r="AS327" s="12" t="s">
        <v>1682</v>
      </c>
      <c r="AT327" s="12" t="s">
        <v>77</v>
      </c>
      <c r="AV327" s="12">
        <v>10</v>
      </c>
      <c r="AW327" s="12" t="s">
        <v>1683</v>
      </c>
    </row>
    <row r="328" spans="1:52" s="12" customFormat="1" x14ac:dyDescent="0.3">
      <c r="A328" s="12">
        <v>346</v>
      </c>
      <c r="B328" s="13"/>
      <c r="C328" s="13" t="s">
        <v>3</v>
      </c>
      <c r="D328" s="13"/>
      <c r="E328" s="13"/>
      <c r="F328" s="13"/>
      <c r="G328" s="13"/>
      <c r="H328" s="14">
        <v>30</v>
      </c>
      <c r="I328" s="14" t="str">
        <f t="shared" si="5"/>
        <v>Millennial Adults</v>
      </c>
      <c r="J328" s="12">
        <v>6</v>
      </c>
      <c r="K328" s="12">
        <v>10</v>
      </c>
      <c r="L328" s="12">
        <v>7</v>
      </c>
      <c r="M328" s="12">
        <v>3</v>
      </c>
      <c r="N328" s="12" t="s">
        <v>69</v>
      </c>
      <c r="O328" s="12">
        <v>0</v>
      </c>
      <c r="P328" s="12" t="s">
        <v>81</v>
      </c>
      <c r="R328" s="12" t="s">
        <v>3411</v>
      </c>
      <c r="T328" s="12">
        <v>1</v>
      </c>
      <c r="U328" s="12" t="s">
        <v>148</v>
      </c>
      <c r="W328" s="12" t="s">
        <v>83</v>
      </c>
      <c r="Y328" s="12" t="s">
        <v>158</v>
      </c>
      <c r="AA328" s="12">
        <v>3</v>
      </c>
      <c r="AB328" s="12" t="s">
        <v>1684</v>
      </c>
      <c r="AC328" s="12" t="s">
        <v>86</v>
      </c>
      <c r="AD328" s="13" t="s">
        <v>29</v>
      </c>
      <c r="AE328" s="13"/>
      <c r="AF328" s="13"/>
      <c r="AG328" s="13" t="s">
        <v>32</v>
      </c>
      <c r="AH328" s="13"/>
      <c r="AI328" s="13"/>
      <c r="AJ328" s="13"/>
      <c r="AK328" s="13"/>
      <c r="AL328" s="13"/>
      <c r="AM328" s="13"/>
      <c r="AN328" s="12" t="s">
        <v>75</v>
      </c>
      <c r="AP328" s="12">
        <v>6</v>
      </c>
      <c r="AQ328" s="12">
        <v>3</v>
      </c>
      <c r="AR328" s="12">
        <v>9</v>
      </c>
      <c r="AS328" s="12" t="s">
        <v>1685</v>
      </c>
      <c r="AT328" s="12" t="s">
        <v>77</v>
      </c>
      <c r="AV328" s="12">
        <v>9</v>
      </c>
      <c r="AW328" s="12" t="s">
        <v>1686</v>
      </c>
      <c r="AX328" s="12" t="s">
        <v>1687</v>
      </c>
      <c r="AY328" s="12" t="s">
        <v>1688</v>
      </c>
    </row>
    <row r="329" spans="1:52" s="12" customFormat="1" x14ac:dyDescent="0.3">
      <c r="A329" s="12">
        <v>347</v>
      </c>
      <c r="B329" s="13" t="s">
        <v>2</v>
      </c>
      <c r="C329" s="13" t="s">
        <v>3</v>
      </c>
      <c r="D329" s="13"/>
      <c r="E329" s="13" t="s">
        <v>5</v>
      </c>
      <c r="F329" s="13" t="s">
        <v>6</v>
      </c>
      <c r="G329" s="13"/>
      <c r="H329" s="14">
        <v>33</v>
      </c>
      <c r="I329" s="14" t="str">
        <f t="shared" si="5"/>
        <v>Millennial Adults</v>
      </c>
      <c r="J329" s="12">
        <v>7</v>
      </c>
      <c r="K329" s="12">
        <v>25</v>
      </c>
      <c r="L329" s="12">
        <v>10</v>
      </c>
      <c r="M329" s="12">
        <v>8</v>
      </c>
      <c r="N329" s="12" t="s">
        <v>305</v>
      </c>
      <c r="O329" s="12">
        <v>0</v>
      </c>
      <c r="P329" s="12" t="s">
        <v>55</v>
      </c>
      <c r="R329" s="12" t="s">
        <v>3422</v>
      </c>
      <c r="T329" s="12">
        <v>1</v>
      </c>
      <c r="V329" s="12" t="s">
        <v>1689</v>
      </c>
      <c r="X329" s="12" t="s">
        <v>261</v>
      </c>
      <c r="Y329" s="12" t="s">
        <v>94</v>
      </c>
      <c r="AA329" s="12">
        <v>4</v>
      </c>
      <c r="AB329" s="12" t="s">
        <v>457</v>
      </c>
      <c r="AC329" s="12" t="s">
        <v>86</v>
      </c>
      <c r="AD329" s="13"/>
      <c r="AE329" s="13"/>
      <c r="AF329" s="13"/>
      <c r="AG329" s="13"/>
      <c r="AH329" s="13"/>
      <c r="AI329" s="13" t="s">
        <v>34</v>
      </c>
      <c r="AJ329" s="13"/>
      <c r="AK329" s="13"/>
      <c r="AL329" s="13"/>
      <c r="AM329" s="13"/>
      <c r="AN329" s="12" t="s">
        <v>75</v>
      </c>
      <c r="AP329" s="12">
        <v>8</v>
      </c>
      <c r="AQ329" s="12">
        <v>6</v>
      </c>
      <c r="AR329" s="12">
        <v>8</v>
      </c>
      <c r="AS329" s="12" t="s">
        <v>1690</v>
      </c>
      <c r="AU329" s="12" t="s">
        <v>1691</v>
      </c>
      <c r="AV329" s="12">
        <v>10</v>
      </c>
      <c r="AW329" s="12" t="s">
        <v>1692</v>
      </c>
    </row>
    <row r="330" spans="1:52" s="12" customFormat="1" x14ac:dyDescent="0.3">
      <c r="A330" s="12">
        <v>348</v>
      </c>
      <c r="B330" s="13"/>
      <c r="C330" s="13"/>
      <c r="D330" s="13" t="s">
        <v>4</v>
      </c>
      <c r="E330" s="13"/>
      <c r="F330" s="13" t="s">
        <v>6</v>
      </c>
      <c r="G330" s="13"/>
      <c r="H330" s="14">
        <v>31</v>
      </c>
      <c r="I330" s="14" t="str">
        <f t="shared" si="5"/>
        <v>Millennial Adults</v>
      </c>
      <c r="J330" s="12">
        <v>7</v>
      </c>
      <c r="K330" s="12">
        <v>30</v>
      </c>
      <c r="L330" s="12">
        <v>8</v>
      </c>
      <c r="M330" s="12">
        <v>12</v>
      </c>
      <c r="N330" s="12" t="s">
        <v>305</v>
      </c>
      <c r="O330" s="12">
        <v>1</v>
      </c>
      <c r="Q330" s="12" t="s">
        <v>1693</v>
      </c>
      <c r="R330" s="12" t="s">
        <v>3411</v>
      </c>
      <c r="T330" s="12">
        <v>1</v>
      </c>
      <c r="U330" s="12" t="s">
        <v>409</v>
      </c>
      <c r="W330" s="12" t="s">
        <v>83</v>
      </c>
      <c r="Y330" s="12" t="s">
        <v>94</v>
      </c>
      <c r="AA330" s="12">
        <v>3</v>
      </c>
      <c r="AB330" s="12" t="s">
        <v>1694</v>
      </c>
      <c r="AC330" s="12" t="s">
        <v>86</v>
      </c>
      <c r="AD330" s="13"/>
      <c r="AE330" s="13"/>
      <c r="AF330" s="13"/>
      <c r="AG330" s="13" t="s">
        <v>32</v>
      </c>
      <c r="AH330" s="13"/>
      <c r="AI330" s="13"/>
      <c r="AJ330" s="13"/>
      <c r="AK330" s="13"/>
      <c r="AL330" s="13"/>
      <c r="AM330" s="13"/>
      <c r="AN330" s="12" t="s">
        <v>87</v>
      </c>
      <c r="AP330" s="12">
        <v>21</v>
      </c>
      <c r="AQ330" s="12">
        <v>16</v>
      </c>
      <c r="AR330" s="12">
        <v>12</v>
      </c>
      <c r="AS330" s="12" t="s">
        <v>1695</v>
      </c>
      <c r="AU330" s="12" t="s">
        <v>1696</v>
      </c>
      <c r="AV330" s="12">
        <v>10</v>
      </c>
      <c r="AW330" s="12" t="s">
        <v>1697</v>
      </c>
      <c r="AX330" s="12" t="s">
        <v>1698</v>
      </c>
      <c r="AY330" s="12" t="s">
        <v>1699</v>
      </c>
    </row>
    <row r="331" spans="1:52" s="12" customFormat="1" x14ac:dyDescent="0.3">
      <c r="A331" s="12">
        <v>350</v>
      </c>
      <c r="B331" s="13"/>
      <c r="C331" s="13"/>
      <c r="D331" s="13"/>
      <c r="E331" s="13"/>
      <c r="F331" s="13" t="s">
        <v>6</v>
      </c>
      <c r="G331" s="13"/>
      <c r="H331" s="14">
        <v>32</v>
      </c>
      <c r="I331" s="14" t="str">
        <f t="shared" si="5"/>
        <v>Millennial Adults</v>
      </c>
      <c r="J331" s="12">
        <v>8</v>
      </c>
      <c r="K331" s="12">
        <v>0</v>
      </c>
      <c r="L331" s="12">
        <v>12</v>
      </c>
      <c r="M331" s="12">
        <v>15</v>
      </c>
      <c r="N331" s="12" t="s">
        <v>191</v>
      </c>
      <c r="O331" s="12">
        <v>0</v>
      </c>
      <c r="Q331" s="12" t="s">
        <v>1705</v>
      </c>
      <c r="S331" s="12" t="s">
        <v>1706</v>
      </c>
      <c r="T331" s="12">
        <v>1</v>
      </c>
      <c r="U331" s="12" t="s">
        <v>7</v>
      </c>
      <c r="W331" s="12" t="s">
        <v>113</v>
      </c>
      <c r="Y331" s="12" t="s">
        <v>94</v>
      </c>
      <c r="AA331" s="12">
        <v>15</v>
      </c>
      <c r="AB331" s="12" t="s">
        <v>1707</v>
      </c>
      <c r="AC331" s="12" t="s">
        <v>61</v>
      </c>
      <c r="AD331" s="13"/>
      <c r="AE331" s="13"/>
      <c r="AF331" s="13"/>
      <c r="AG331" s="13" t="s">
        <v>32</v>
      </c>
      <c r="AH331" s="13"/>
      <c r="AI331" s="13"/>
      <c r="AJ331" s="13"/>
      <c r="AK331" s="13"/>
      <c r="AL331" s="13"/>
      <c r="AM331" s="13"/>
      <c r="AO331" s="12" t="s">
        <v>1708</v>
      </c>
      <c r="AP331" s="12">
        <v>15</v>
      </c>
      <c r="AQ331" s="12">
        <v>100</v>
      </c>
      <c r="AR331" s="12">
        <v>50</v>
      </c>
      <c r="AS331" s="12" t="s">
        <v>1710</v>
      </c>
      <c r="AT331" s="12" t="s">
        <v>66</v>
      </c>
      <c r="AV331" s="12">
        <v>6</v>
      </c>
      <c r="AW331" s="12" t="s">
        <v>1711</v>
      </c>
      <c r="AX331" s="12" t="s">
        <v>1712</v>
      </c>
      <c r="AY331" s="12" t="s">
        <v>1713</v>
      </c>
    </row>
    <row r="332" spans="1:52" s="12" customFormat="1" x14ac:dyDescent="0.3">
      <c r="A332" s="12">
        <v>351</v>
      </c>
      <c r="B332" s="13"/>
      <c r="C332" s="13" t="s">
        <v>3</v>
      </c>
      <c r="D332" s="13" t="s">
        <v>4</v>
      </c>
      <c r="E332" s="13"/>
      <c r="F332" s="13" t="s">
        <v>6</v>
      </c>
      <c r="G332" s="13"/>
      <c r="H332" s="14">
        <v>28</v>
      </c>
      <c r="I332" s="14" t="str">
        <f t="shared" si="5"/>
        <v>YoungMillennials</v>
      </c>
      <c r="J332" s="12">
        <v>6</v>
      </c>
      <c r="K332" s="12">
        <v>2</v>
      </c>
      <c r="L332" s="12">
        <v>12</v>
      </c>
      <c r="M332" s="12">
        <v>2</v>
      </c>
      <c r="N332" s="12" t="s">
        <v>135</v>
      </c>
      <c r="O332" s="12">
        <v>1</v>
      </c>
      <c r="T332" s="12">
        <v>0</v>
      </c>
      <c r="AC332" s="12" t="s">
        <v>86</v>
      </c>
      <c r="AD332" s="13"/>
      <c r="AE332" s="13"/>
      <c r="AF332" s="13"/>
      <c r="AG332" s="13"/>
      <c r="AH332" s="13"/>
      <c r="AI332" s="13" t="s">
        <v>34</v>
      </c>
      <c r="AJ332" s="13"/>
      <c r="AK332" s="13"/>
      <c r="AL332" s="13"/>
      <c r="AM332" s="13"/>
      <c r="AN332" s="12" t="s">
        <v>62</v>
      </c>
      <c r="AP332" s="12">
        <v>3</v>
      </c>
      <c r="AQ332" s="12">
        <v>4</v>
      </c>
      <c r="AR332" s="12">
        <v>5</v>
      </c>
      <c r="AS332" s="12" t="s">
        <v>1714</v>
      </c>
      <c r="AT332" s="12" t="s">
        <v>77</v>
      </c>
      <c r="AV332" s="12">
        <v>10</v>
      </c>
      <c r="AW332" s="12" t="s">
        <v>1715</v>
      </c>
      <c r="AX332" s="12" t="s">
        <v>1716</v>
      </c>
      <c r="AZ332" s="12">
        <v>1</v>
      </c>
    </row>
    <row r="333" spans="1:52" s="12" customFormat="1" x14ac:dyDescent="0.3">
      <c r="A333" s="12">
        <v>352</v>
      </c>
      <c r="B333" s="13" t="s">
        <v>2</v>
      </c>
      <c r="C333" s="13"/>
      <c r="D333" s="13"/>
      <c r="E333" s="13"/>
      <c r="F333" s="13" t="s">
        <v>6</v>
      </c>
      <c r="G333" s="13"/>
      <c r="H333" s="14">
        <v>42</v>
      </c>
      <c r="I333" s="14" t="str">
        <f t="shared" si="5"/>
        <v>YoungGenX</v>
      </c>
      <c r="J333" s="12">
        <v>7</v>
      </c>
      <c r="K333" s="12">
        <v>100</v>
      </c>
      <c r="L333" s="12">
        <v>7</v>
      </c>
      <c r="M333" s="12">
        <v>12</v>
      </c>
      <c r="N333" s="12" t="s">
        <v>305</v>
      </c>
      <c r="O333" s="12">
        <v>1</v>
      </c>
      <c r="T333" s="12">
        <v>1</v>
      </c>
      <c r="U333" s="12" t="s">
        <v>92</v>
      </c>
      <c r="W333" s="12" t="s">
        <v>83</v>
      </c>
      <c r="Y333" s="12" t="s">
        <v>94</v>
      </c>
      <c r="AA333" s="12">
        <v>15</v>
      </c>
      <c r="AB333" s="12" t="s">
        <v>521</v>
      </c>
      <c r="AC333" s="12" t="s">
        <v>86</v>
      </c>
      <c r="AD333" s="13"/>
      <c r="AE333" s="13"/>
      <c r="AF333" s="13"/>
      <c r="AG333" s="13"/>
      <c r="AH333" s="13"/>
      <c r="AI333" s="13" t="s">
        <v>34</v>
      </c>
      <c r="AJ333" s="13"/>
      <c r="AK333" s="13"/>
      <c r="AL333" s="13"/>
      <c r="AM333" s="13"/>
      <c r="AN333" s="12" t="s">
        <v>75</v>
      </c>
      <c r="AP333" s="12">
        <v>10</v>
      </c>
      <c r="AQ333" s="12">
        <v>5</v>
      </c>
      <c r="AR333" s="12">
        <v>300</v>
      </c>
      <c r="AS333" s="12" t="s">
        <v>1717</v>
      </c>
      <c r="AT333" s="12" t="s">
        <v>77</v>
      </c>
      <c r="AV333" s="12">
        <v>10</v>
      </c>
      <c r="AW333" s="12" t="s">
        <v>1718</v>
      </c>
      <c r="AX333" s="12" t="s">
        <v>1719</v>
      </c>
      <c r="AY333" s="12" t="s">
        <v>1720</v>
      </c>
    </row>
    <row r="334" spans="1:52" s="12" customFormat="1" x14ac:dyDescent="0.3">
      <c r="A334" s="12">
        <v>353</v>
      </c>
      <c r="B334" s="13"/>
      <c r="C334" s="13" t="s">
        <v>3</v>
      </c>
      <c r="D334" s="13"/>
      <c r="E334" s="13"/>
      <c r="F334" s="13" t="s">
        <v>6</v>
      </c>
      <c r="G334" s="13"/>
      <c r="H334" s="14">
        <v>37</v>
      </c>
      <c r="I334" s="14" t="str">
        <f t="shared" si="5"/>
        <v>Millennial Adults</v>
      </c>
      <c r="J334" s="12">
        <v>7</v>
      </c>
      <c r="K334" s="12">
        <v>15</v>
      </c>
      <c r="L334" s="12">
        <v>5</v>
      </c>
      <c r="M334" s="12">
        <v>1</v>
      </c>
      <c r="N334" s="12" t="s">
        <v>191</v>
      </c>
      <c r="O334" s="12">
        <v>1</v>
      </c>
      <c r="T334" s="12">
        <v>1</v>
      </c>
      <c r="U334" s="12" t="s">
        <v>143</v>
      </c>
      <c r="W334" s="12" t="s">
        <v>58</v>
      </c>
      <c r="Y334" s="12" t="s">
        <v>307</v>
      </c>
      <c r="AA334" s="12">
        <v>8</v>
      </c>
      <c r="AB334" s="12" t="s">
        <v>1721</v>
      </c>
      <c r="AC334" s="12" t="s">
        <v>61</v>
      </c>
      <c r="AD334" s="13"/>
      <c r="AE334" s="13"/>
      <c r="AF334" s="13"/>
      <c r="AG334" s="13"/>
      <c r="AH334" s="13"/>
      <c r="AI334" s="13" t="s">
        <v>34</v>
      </c>
      <c r="AJ334" s="13"/>
      <c r="AK334" s="13"/>
      <c r="AL334" s="13"/>
      <c r="AM334" s="13"/>
      <c r="AN334" s="12" t="s">
        <v>75</v>
      </c>
      <c r="AP334" s="12">
        <v>7</v>
      </c>
      <c r="AQ334" s="12">
        <v>7</v>
      </c>
      <c r="AR334" s="12">
        <v>6</v>
      </c>
      <c r="AS334" s="12" t="s">
        <v>1722</v>
      </c>
      <c r="AU334" s="12" t="s">
        <v>418</v>
      </c>
      <c r="AV334" s="12">
        <v>8</v>
      </c>
      <c r="AW334" s="12" t="s">
        <v>1723</v>
      </c>
      <c r="AX334" s="12" t="s">
        <v>1724</v>
      </c>
      <c r="AZ334" s="12">
        <v>1</v>
      </c>
    </row>
    <row r="335" spans="1:52" s="12" customFormat="1" x14ac:dyDescent="0.3">
      <c r="A335" s="12">
        <v>354</v>
      </c>
      <c r="B335" s="13"/>
      <c r="C335" s="13"/>
      <c r="D335" s="13"/>
      <c r="E335" s="13"/>
      <c r="F335" s="13" t="s">
        <v>6</v>
      </c>
      <c r="G335" s="13"/>
      <c r="H335" s="14">
        <v>47</v>
      </c>
      <c r="I335" s="14" t="str">
        <f t="shared" si="5"/>
        <v>YoungGenX</v>
      </c>
      <c r="J335" s="12">
        <v>7</v>
      </c>
      <c r="K335" s="12">
        <v>120</v>
      </c>
      <c r="L335" s="12">
        <v>10</v>
      </c>
      <c r="M335" s="12">
        <v>3</v>
      </c>
      <c r="N335" s="12" t="s">
        <v>105</v>
      </c>
      <c r="O335" s="12">
        <v>0</v>
      </c>
      <c r="P335" s="12" t="s">
        <v>81</v>
      </c>
      <c r="R335" s="12" t="s">
        <v>3411</v>
      </c>
      <c r="T335" s="12">
        <v>1</v>
      </c>
      <c r="U335" s="12" t="s">
        <v>57</v>
      </c>
      <c r="X335" s="12" t="s">
        <v>1725</v>
      </c>
      <c r="Y335" s="12" t="s">
        <v>94</v>
      </c>
      <c r="AA335" s="12">
        <v>20</v>
      </c>
      <c r="AB335" s="12" t="s">
        <v>1726</v>
      </c>
      <c r="AC335" s="12" t="s">
        <v>86</v>
      </c>
      <c r="AD335" s="13"/>
      <c r="AE335" s="13"/>
      <c r="AF335" s="13" t="s">
        <v>31</v>
      </c>
      <c r="AG335" s="13"/>
      <c r="AH335" s="13"/>
      <c r="AI335" s="13"/>
      <c r="AJ335" s="13"/>
      <c r="AK335" s="13"/>
      <c r="AL335" s="13"/>
      <c r="AM335" s="13"/>
      <c r="AN335" s="12" t="s">
        <v>75</v>
      </c>
      <c r="AP335" s="12">
        <v>4</v>
      </c>
      <c r="AQ335" s="12">
        <v>6</v>
      </c>
      <c r="AR335" s="12">
        <v>8</v>
      </c>
      <c r="AS335" s="12" t="s">
        <v>1727</v>
      </c>
      <c r="AU335" s="12" t="s">
        <v>1728</v>
      </c>
      <c r="AV335" s="12">
        <v>9</v>
      </c>
      <c r="AW335" s="12" t="s">
        <v>1729</v>
      </c>
      <c r="AX335" s="12" t="s">
        <v>1730</v>
      </c>
      <c r="AY335" s="12" t="s">
        <v>1731</v>
      </c>
    </row>
    <row r="336" spans="1:52" s="12" customFormat="1" x14ac:dyDescent="0.3">
      <c r="A336" s="12">
        <v>355</v>
      </c>
      <c r="B336" s="13"/>
      <c r="C336" s="13"/>
      <c r="D336" s="13"/>
      <c r="E336" s="13"/>
      <c r="F336" s="13" t="s">
        <v>6</v>
      </c>
      <c r="G336" s="13"/>
      <c r="H336" s="14">
        <v>27</v>
      </c>
      <c r="I336" s="14" t="str">
        <f t="shared" si="5"/>
        <v>YoungMillennials</v>
      </c>
      <c r="J336" s="12">
        <v>7</v>
      </c>
      <c r="K336" s="12">
        <v>0</v>
      </c>
      <c r="L336" s="12">
        <v>10</v>
      </c>
      <c r="M336" s="12">
        <v>4</v>
      </c>
      <c r="N336" s="12" t="s">
        <v>123</v>
      </c>
      <c r="O336" s="12">
        <v>1</v>
      </c>
      <c r="P336" s="12" t="s">
        <v>3413</v>
      </c>
      <c r="R336" s="12" t="s">
        <v>3412</v>
      </c>
      <c r="T336" s="12">
        <v>0</v>
      </c>
      <c r="AC336" s="12" t="s">
        <v>86</v>
      </c>
      <c r="AD336" s="13"/>
      <c r="AE336" s="13"/>
      <c r="AF336" s="13"/>
      <c r="AG336" s="13"/>
      <c r="AH336" s="13"/>
      <c r="AI336" s="13" t="s">
        <v>34</v>
      </c>
      <c r="AJ336" s="13"/>
      <c r="AK336" s="13"/>
      <c r="AL336" s="13"/>
      <c r="AM336" s="13"/>
      <c r="AN336" s="12" t="s">
        <v>75</v>
      </c>
      <c r="AP336" s="12">
        <v>6</v>
      </c>
      <c r="AQ336" s="12">
        <v>4</v>
      </c>
      <c r="AR336" s="12">
        <v>10</v>
      </c>
      <c r="AS336" s="12" t="s">
        <v>1732</v>
      </c>
      <c r="AT336" s="12" t="s">
        <v>379</v>
      </c>
      <c r="AV336" s="12">
        <v>9</v>
      </c>
      <c r="AW336" s="12" t="s">
        <v>1733</v>
      </c>
      <c r="AX336" s="12" t="s">
        <v>1734</v>
      </c>
      <c r="AY336" s="12" t="s">
        <v>1735</v>
      </c>
    </row>
    <row r="337" spans="1:52" s="12" customFormat="1" x14ac:dyDescent="0.3">
      <c r="A337" s="12">
        <v>356</v>
      </c>
      <c r="B337" s="13"/>
      <c r="C337" s="13"/>
      <c r="D337" s="13" t="s">
        <v>4</v>
      </c>
      <c r="E337" s="13"/>
      <c r="F337" s="13"/>
      <c r="G337" s="13"/>
      <c r="H337" s="14">
        <v>28</v>
      </c>
      <c r="I337" s="14" t="str">
        <f t="shared" si="5"/>
        <v>YoungMillennials</v>
      </c>
      <c r="J337" s="12">
        <v>6</v>
      </c>
      <c r="K337" s="12">
        <v>10</v>
      </c>
      <c r="L337" s="12">
        <v>13</v>
      </c>
      <c r="M337" s="12">
        <v>10</v>
      </c>
      <c r="N337" s="12" t="s">
        <v>227</v>
      </c>
      <c r="O337" s="12">
        <v>1</v>
      </c>
      <c r="P337" s="12" t="s">
        <v>124</v>
      </c>
      <c r="R337" s="12" t="s">
        <v>3411</v>
      </c>
      <c r="T337" s="12">
        <v>0</v>
      </c>
      <c r="AC337" s="12" t="s">
        <v>86</v>
      </c>
      <c r="AD337" s="13"/>
      <c r="AE337" s="13"/>
      <c r="AF337" s="13" t="s">
        <v>31</v>
      </c>
      <c r="AG337" s="13"/>
      <c r="AH337" s="13"/>
      <c r="AI337" s="13"/>
      <c r="AJ337" s="13"/>
      <c r="AK337" s="13"/>
      <c r="AL337" s="13"/>
      <c r="AM337" s="13"/>
      <c r="AN337" s="12" t="s">
        <v>75</v>
      </c>
      <c r="AP337" s="12">
        <v>6</v>
      </c>
      <c r="AQ337" s="12">
        <v>5</v>
      </c>
      <c r="AR337" s="12">
        <v>30</v>
      </c>
      <c r="AS337" s="12" t="s">
        <v>1736</v>
      </c>
      <c r="AT337" s="12" t="s">
        <v>66</v>
      </c>
      <c r="AV337" s="12">
        <v>8</v>
      </c>
      <c r="AW337" s="12" t="s">
        <v>1737</v>
      </c>
      <c r="AX337" s="12" t="s">
        <v>1738</v>
      </c>
      <c r="AY337" s="12" t="s">
        <v>1739</v>
      </c>
    </row>
    <row r="338" spans="1:52" s="12" customFormat="1" x14ac:dyDescent="0.3">
      <c r="A338" s="12">
        <v>357</v>
      </c>
      <c r="B338" s="13" t="s">
        <v>2</v>
      </c>
      <c r="C338" s="13"/>
      <c r="D338" s="13"/>
      <c r="E338" s="13"/>
      <c r="F338" s="13" t="s">
        <v>6</v>
      </c>
      <c r="G338" s="13"/>
      <c r="H338" s="14">
        <v>32</v>
      </c>
      <c r="I338" s="14" t="str">
        <f t="shared" si="5"/>
        <v>Millennial Adults</v>
      </c>
      <c r="J338" s="12">
        <v>7</v>
      </c>
      <c r="K338" s="12">
        <v>0</v>
      </c>
      <c r="L338" s="12">
        <v>12</v>
      </c>
      <c r="M338" s="12">
        <v>2</v>
      </c>
      <c r="N338" s="12" t="s">
        <v>99</v>
      </c>
      <c r="O338" s="12">
        <v>1</v>
      </c>
      <c r="T338" s="12">
        <v>1</v>
      </c>
      <c r="U338" s="12" t="s">
        <v>215</v>
      </c>
      <c r="W338" s="12" t="s">
        <v>83</v>
      </c>
      <c r="Y338" s="12" t="s">
        <v>84</v>
      </c>
      <c r="AA338" s="12">
        <v>4</v>
      </c>
      <c r="AB338" s="12" t="s">
        <v>1740</v>
      </c>
      <c r="AC338" s="12" t="s">
        <v>61</v>
      </c>
      <c r="AD338" s="13"/>
      <c r="AE338" s="13"/>
      <c r="AF338" s="13"/>
      <c r="AG338" s="13"/>
      <c r="AH338" s="13"/>
      <c r="AI338" s="13" t="s">
        <v>34</v>
      </c>
      <c r="AJ338" s="13"/>
      <c r="AK338" s="13"/>
      <c r="AL338" s="13"/>
      <c r="AM338" s="13"/>
      <c r="AN338" s="12" t="s">
        <v>75</v>
      </c>
      <c r="AP338" s="12">
        <v>6</v>
      </c>
      <c r="AQ338" s="12">
        <v>10</v>
      </c>
      <c r="AR338" s="12">
        <v>10</v>
      </c>
      <c r="AS338" s="12" t="s">
        <v>1741</v>
      </c>
      <c r="AT338" s="12" t="s">
        <v>77</v>
      </c>
      <c r="AV338" s="12">
        <v>10</v>
      </c>
      <c r="AW338" s="12" t="s">
        <v>384</v>
      </c>
      <c r="AX338" s="12" t="s">
        <v>1742</v>
      </c>
    </row>
    <row r="339" spans="1:52" s="12" customFormat="1" x14ac:dyDescent="0.3">
      <c r="A339" s="12">
        <v>358</v>
      </c>
      <c r="B339" s="13"/>
      <c r="C339" s="13" t="s">
        <v>3</v>
      </c>
      <c r="D339" s="13"/>
      <c r="E339" s="13"/>
      <c r="F339" s="13" t="s">
        <v>6</v>
      </c>
      <c r="G339" s="13"/>
      <c r="H339" s="14">
        <v>41</v>
      </c>
      <c r="I339" s="14" t="str">
        <f t="shared" si="5"/>
        <v>YoungGenX</v>
      </c>
      <c r="J339" s="12">
        <v>7</v>
      </c>
      <c r="K339" s="12">
        <v>20</v>
      </c>
      <c r="L339" s="12">
        <v>9</v>
      </c>
      <c r="M339" s="12">
        <v>3</v>
      </c>
      <c r="N339" s="12" t="s">
        <v>191</v>
      </c>
      <c r="O339" s="12">
        <v>1</v>
      </c>
      <c r="T339" s="12">
        <v>1</v>
      </c>
      <c r="U339" s="12" t="s">
        <v>72</v>
      </c>
      <c r="W339" s="12" t="s">
        <v>58</v>
      </c>
      <c r="Y339" s="12" t="s">
        <v>59</v>
      </c>
      <c r="AA339" s="12">
        <v>8</v>
      </c>
      <c r="AB339" s="12" t="s">
        <v>1743</v>
      </c>
      <c r="AC339" s="12" t="s">
        <v>74</v>
      </c>
      <c r="AD339" s="13"/>
      <c r="AE339" s="13"/>
      <c r="AF339" s="13"/>
      <c r="AG339" s="13"/>
      <c r="AH339" s="13" t="s">
        <v>33</v>
      </c>
      <c r="AI339" s="13" t="s">
        <v>34</v>
      </c>
      <c r="AJ339" s="13"/>
      <c r="AK339" s="13"/>
      <c r="AL339" s="13"/>
      <c r="AM339" s="13"/>
      <c r="AN339" s="12" t="s">
        <v>87</v>
      </c>
      <c r="AP339" s="12">
        <v>6</v>
      </c>
      <c r="AQ339" s="12">
        <v>6</v>
      </c>
      <c r="AR339" s="12">
        <v>36</v>
      </c>
      <c r="AS339" s="12" t="s">
        <v>1744</v>
      </c>
      <c r="AT339" s="12" t="s">
        <v>77</v>
      </c>
      <c r="AV339" s="12">
        <v>8</v>
      </c>
      <c r="AW339" s="12" t="s">
        <v>1745</v>
      </c>
      <c r="AX339" s="12" t="s">
        <v>1746</v>
      </c>
      <c r="AY339" s="12" t="s">
        <v>1747</v>
      </c>
      <c r="AZ339" s="12">
        <v>1</v>
      </c>
    </row>
    <row r="340" spans="1:52" s="12" customFormat="1" x14ac:dyDescent="0.3">
      <c r="A340" s="12">
        <v>359</v>
      </c>
      <c r="B340" s="13" t="s">
        <v>2</v>
      </c>
      <c r="C340" s="13"/>
      <c r="D340" s="13"/>
      <c r="E340" s="13" t="s">
        <v>5</v>
      </c>
      <c r="F340" s="13"/>
      <c r="G340" s="13"/>
      <c r="H340" s="14">
        <v>33</v>
      </c>
      <c r="I340" s="14" t="str">
        <f t="shared" si="5"/>
        <v>Millennial Adults</v>
      </c>
      <c r="J340" s="12">
        <v>7</v>
      </c>
      <c r="K340" s="12">
        <v>13</v>
      </c>
      <c r="L340" s="12">
        <v>7</v>
      </c>
      <c r="M340" s="12">
        <v>5</v>
      </c>
      <c r="N340" s="12" t="s">
        <v>105</v>
      </c>
      <c r="O340" s="12">
        <v>1</v>
      </c>
      <c r="P340" s="12" t="s">
        <v>70</v>
      </c>
      <c r="R340" s="12" t="s">
        <v>3411</v>
      </c>
      <c r="T340" s="12">
        <v>1</v>
      </c>
      <c r="U340" s="12" t="s">
        <v>7</v>
      </c>
      <c r="W340" s="12" t="s">
        <v>58</v>
      </c>
      <c r="Y340" s="12" t="s">
        <v>1302</v>
      </c>
      <c r="AA340" s="12">
        <v>3</v>
      </c>
      <c r="AB340" s="12" t="s">
        <v>1748</v>
      </c>
      <c r="AC340" s="12" t="s">
        <v>61</v>
      </c>
      <c r="AD340" s="13"/>
      <c r="AE340" s="13"/>
      <c r="AF340" s="13"/>
      <c r="AG340" s="13"/>
      <c r="AH340" s="13"/>
      <c r="AI340" s="13" t="s">
        <v>34</v>
      </c>
      <c r="AJ340" s="13"/>
      <c r="AK340" s="13"/>
      <c r="AL340" s="13"/>
      <c r="AM340" s="13"/>
      <c r="AN340" s="12" t="s">
        <v>164</v>
      </c>
      <c r="AP340" s="12">
        <v>5</v>
      </c>
      <c r="AQ340" s="12">
        <v>6</v>
      </c>
      <c r="AR340" s="12">
        <v>3</v>
      </c>
      <c r="AS340" s="12" t="s">
        <v>3416</v>
      </c>
      <c r="AT340" s="12" t="s">
        <v>77</v>
      </c>
      <c r="AV340" s="12">
        <v>10</v>
      </c>
      <c r="AW340" s="12" t="s">
        <v>1750</v>
      </c>
      <c r="AX340" s="12" t="e">
        <f>-Data science for Medicine.
- System engineering.
- Supply chain management</f>
        <v>#NAME?</v>
      </c>
      <c r="AY340" s="12" t="s">
        <v>1751</v>
      </c>
    </row>
    <row r="341" spans="1:52" s="12" customFormat="1" x14ac:dyDescent="0.3">
      <c r="A341" s="12">
        <v>360</v>
      </c>
      <c r="B341" s="13"/>
      <c r="C341" s="13" t="s">
        <v>3</v>
      </c>
      <c r="D341" s="13"/>
      <c r="E341" s="13"/>
      <c r="F341" s="13" t="s">
        <v>6</v>
      </c>
      <c r="G341" s="13"/>
      <c r="H341" s="14">
        <v>47</v>
      </c>
      <c r="I341" s="14" t="str">
        <f t="shared" si="5"/>
        <v>YoungGenX</v>
      </c>
      <c r="J341" s="12">
        <v>6</v>
      </c>
      <c r="K341" s="12">
        <v>120</v>
      </c>
      <c r="L341" s="12">
        <v>12</v>
      </c>
      <c r="M341" s="12">
        <v>15</v>
      </c>
      <c r="N341" s="12" t="s">
        <v>123</v>
      </c>
      <c r="O341" s="12">
        <v>0</v>
      </c>
      <c r="P341" s="12" t="s">
        <v>55</v>
      </c>
      <c r="R341" s="12" t="s">
        <v>3411</v>
      </c>
      <c r="T341" s="12">
        <v>1</v>
      </c>
      <c r="U341" s="12" t="s">
        <v>467</v>
      </c>
      <c r="W341" s="12" t="s">
        <v>144</v>
      </c>
      <c r="Y341" s="12" t="s">
        <v>233</v>
      </c>
      <c r="AA341" s="12">
        <v>20</v>
      </c>
      <c r="AB341" s="12" t="s">
        <v>1752</v>
      </c>
      <c r="AC341" s="12" t="s">
        <v>86</v>
      </c>
      <c r="AD341" s="13"/>
      <c r="AE341" s="13"/>
      <c r="AF341" s="13" t="s">
        <v>31</v>
      </c>
      <c r="AG341" s="13"/>
      <c r="AH341" s="13"/>
      <c r="AI341" s="13" t="s">
        <v>34</v>
      </c>
      <c r="AJ341" s="13"/>
      <c r="AK341" s="13"/>
      <c r="AL341" s="13"/>
      <c r="AM341" s="13"/>
      <c r="AN341" s="12" t="s">
        <v>75</v>
      </c>
      <c r="AP341" s="12">
        <v>6</v>
      </c>
      <c r="AQ341" s="12">
        <v>5</v>
      </c>
      <c r="AR341" s="12">
        <v>15</v>
      </c>
      <c r="AS341" s="12" t="s">
        <v>1753</v>
      </c>
      <c r="AT341" s="12" t="s">
        <v>77</v>
      </c>
      <c r="AV341" s="12">
        <v>10</v>
      </c>
      <c r="AW341" s="12" t="s">
        <v>1754</v>
      </c>
      <c r="AX341" s="12" t="s">
        <v>1755</v>
      </c>
      <c r="AZ341" s="12">
        <v>0</v>
      </c>
    </row>
    <row r="342" spans="1:52" s="12" customFormat="1" x14ac:dyDescent="0.3">
      <c r="A342" s="12">
        <v>361</v>
      </c>
      <c r="B342" s="13"/>
      <c r="C342" s="13" t="s">
        <v>3</v>
      </c>
      <c r="D342" s="13"/>
      <c r="E342" s="13"/>
      <c r="F342" s="13"/>
      <c r="G342" s="13"/>
      <c r="H342" s="14">
        <v>43</v>
      </c>
      <c r="I342" s="14" t="str">
        <f t="shared" si="5"/>
        <v>YoungGenX</v>
      </c>
      <c r="J342" s="12">
        <v>8</v>
      </c>
      <c r="K342" s="12">
        <v>45</v>
      </c>
      <c r="L342" s="12">
        <v>13</v>
      </c>
      <c r="M342" s="12">
        <v>20</v>
      </c>
      <c r="N342" s="12" t="s">
        <v>80</v>
      </c>
      <c r="O342" s="12">
        <v>0</v>
      </c>
      <c r="P342" s="12" t="s">
        <v>70</v>
      </c>
      <c r="R342" s="12" t="s">
        <v>3422</v>
      </c>
      <c r="T342" s="12">
        <v>1</v>
      </c>
      <c r="U342" s="12" t="s">
        <v>92</v>
      </c>
      <c r="W342" s="12" t="s">
        <v>58</v>
      </c>
      <c r="Y342" s="12" t="s">
        <v>358</v>
      </c>
      <c r="AA342" s="12">
        <v>15</v>
      </c>
      <c r="AB342" s="12" t="s">
        <v>1756</v>
      </c>
      <c r="AC342" s="12" t="s">
        <v>86</v>
      </c>
      <c r="AD342" s="13"/>
      <c r="AE342" s="13"/>
      <c r="AF342" s="13"/>
      <c r="AG342" s="13"/>
      <c r="AH342" s="13" t="s">
        <v>33</v>
      </c>
      <c r="AI342" s="13" t="s">
        <v>34</v>
      </c>
      <c r="AJ342" s="13"/>
      <c r="AK342" s="13"/>
      <c r="AL342" s="13"/>
      <c r="AM342" s="13"/>
      <c r="AN342" s="12" t="s">
        <v>62</v>
      </c>
      <c r="AP342" s="12">
        <v>3</v>
      </c>
      <c r="AQ342" s="12">
        <v>5</v>
      </c>
      <c r="AR342" s="12">
        <v>15</v>
      </c>
      <c r="AS342" s="12" t="s">
        <v>1757</v>
      </c>
      <c r="AT342" s="12" t="s">
        <v>77</v>
      </c>
      <c r="AV342" s="12">
        <v>9</v>
      </c>
      <c r="AW342" s="12" t="s">
        <v>1758</v>
      </c>
    </row>
    <row r="343" spans="1:52" s="12" customFormat="1" ht="129.6" x14ac:dyDescent="0.3">
      <c r="A343" s="12">
        <v>362</v>
      </c>
      <c r="B343" s="13"/>
      <c r="C343" s="13" t="s">
        <v>3</v>
      </c>
      <c r="D343" s="13"/>
      <c r="E343" s="13"/>
      <c r="F343" s="13" t="s">
        <v>6</v>
      </c>
      <c r="G343" s="13"/>
      <c r="H343" s="14">
        <v>38</v>
      </c>
      <c r="I343" s="14" t="str">
        <f t="shared" si="5"/>
        <v>Millennial Adults</v>
      </c>
      <c r="J343" s="12">
        <v>8</v>
      </c>
      <c r="K343" s="12">
        <v>2</v>
      </c>
      <c r="L343" s="12">
        <v>10</v>
      </c>
      <c r="M343" s="12">
        <v>7</v>
      </c>
      <c r="N343" s="12" t="s">
        <v>135</v>
      </c>
      <c r="O343" s="12">
        <v>0</v>
      </c>
      <c r="P343" s="12" t="s">
        <v>70</v>
      </c>
      <c r="R343" s="12" t="s">
        <v>3412</v>
      </c>
      <c r="T343" s="12">
        <v>1</v>
      </c>
      <c r="U343" s="12" t="s">
        <v>82</v>
      </c>
      <c r="W343" s="12" t="s">
        <v>83</v>
      </c>
      <c r="Y343" s="12" t="s">
        <v>274</v>
      </c>
      <c r="AA343" s="12">
        <v>11</v>
      </c>
      <c r="AB343" s="12" t="s">
        <v>1759</v>
      </c>
      <c r="AC343" s="12" t="s">
        <v>61</v>
      </c>
      <c r="AD343" s="13"/>
      <c r="AE343" s="13"/>
      <c r="AF343" s="13" t="s">
        <v>31</v>
      </c>
      <c r="AG343" s="13" t="s">
        <v>32</v>
      </c>
      <c r="AH343" s="13"/>
      <c r="AI343" s="13" t="s">
        <v>34</v>
      </c>
      <c r="AJ343" s="13"/>
      <c r="AK343" s="13"/>
      <c r="AL343" s="13"/>
      <c r="AM343" s="13"/>
      <c r="AN343" s="12" t="s">
        <v>87</v>
      </c>
      <c r="AP343" s="12">
        <v>6</v>
      </c>
      <c r="AQ343" s="12">
        <v>5</v>
      </c>
      <c r="AR343" s="12">
        <v>4</v>
      </c>
      <c r="AS343" s="12" t="s">
        <v>1760</v>
      </c>
      <c r="AT343" s="12" t="s">
        <v>77</v>
      </c>
      <c r="AV343" s="12">
        <v>8</v>
      </c>
      <c r="AW343" s="12" t="s">
        <v>1761</v>
      </c>
      <c r="AX343" s="12" t="s">
        <v>1762</v>
      </c>
      <c r="AY343" s="3" t="s">
        <v>3436</v>
      </c>
    </row>
    <row r="344" spans="1:52" s="12" customFormat="1" x14ac:dyDescent="0.3">
      <c r="A344" s="12">
        <v>363</v>
      </c>
      <c r="B344" s="13" t="s">
        <v>2</v>
      </c>
      <c r="C344" s="13"/>
      <c r="D344" s="13"/>
      <c r="E344" s="13"/>
      <c r="F344" s="13"/>
      <c r="G344" s="13"/>
      <c r="H344" s="14">
        <v>28</v>
      </c>
      <c r="I344" s="14" t="str">
        <f t="shared" si="5"/>
        <v>YoungMillennials</v>
      </c>
      <c r="J344" s="12">
        <v>8</v>
      </c>
      <c r="K344" s="12">
        <v>30</v>
      </c>
      <c r="L344" s="12">
        <v>10</v>
      </c>
      <c r="M344" s="12">
        <v>1</v>
      </c>
      <c r="N344" s="12" t="s">
        <v>123</v>
      </c>
      <c r="O344" s="12">
        <v>0</v>
      </c>
      <c r="P344" s="12" t="s">
        <v>70</v>
      </c>
      <c r="R344" s="12" t="s">
        <v>3411</v>
      </c>
      <c r="T344" s="12">
        <v>1</v>
      </c>
      <c r="U344" s="12" t="s">
        <v>7</v>
      </c>
      <c r="W344" s="12" t="s">
        <v>83</v>
      </c>
      <c r="Y344" s="12" t="s">
        <v>574</v>
      </c>
      <c r="AA344" s="12">
        <v>3</v>
      </c>
      <c r="AB344" s="12" t="s">
        <v>1764</v>
      </c>
      <c r="AC344" s="12" t="s">
        <v>86</v>
      </c>
      <c r="AD344" s="13"/>
      <c r="AE344" s="13"/>
      <c r="AF344" s="13"/>
      <c r="AG344" s="13"/>
      <c r="AH344" s="13"/>
      <c r="AI344" s="13" t="s">
        <v>34</v>
      </c>
      <c r="AJ344" s="13"/>
      <c r="AK344" s="13"/>
      <c r="AL344" s="13"/>
      <c r="AM344" s="13"/>
      <c r="AN344" s="12" t="s">
        <v>75</v>
      </c>
      <c r="AP344" s="12">
        <v>4</v>
      </c>
      <c r="AQ344" s="12">
        <v>3</v>
      </c>
      <c r="AR344" s="12">
        <v>6</v>
      </c>
      <c r="AS344" s="12" t="s">
        <v>1765</v>
      </c>
      <c r="AT344" s="12" t="s">
        <v>77</v>
      </c>
      <c r="AV344" s="12">
        <v>9</v>
      </c>
      <c r="AW344" s="12" t="s">
        <v>1766</v>
      </c>
      <c r="AX344" s="12" t="s">
        <v>1767</v>
      </c>
      <c r="AY344" s="12" t="s">
        <v>1768</v>
      </c>
    </row>
    <row r="345" spans="1:52" s="12" customFormat="1" x14ac:dyDescent="0.3">
      <c r="A345" s="12">
        <v>364</v>
      </c>
      <c r="B345" s="13" t="s">
        <v>2</v>
      </c>
      <c r="C345" s="13" t="s">
        <v>3</v>
      </c>
      <c r="D345" s="13"/>
      <c r="E345" s="13"/>
      <c r="F345" s="13" t="s">
        <v>6</v>
      </c>
      <c r="G345" s="13"/>
      <c r="H345" s="14">
        <v>28</v>
      </c>
      <c r="I345" s="14" t="str">
        <f t="shared" si="5"/>
        <v>YoungMillennials</v>
      </c>
      <c r="J345" s="12">
        <v>6</v>
      </c>
      <c r="K345" s="12">
        <v>90</v>
      </c>
      <c r="L345" s="12">
        <v>8</v>
      </c>
      <c r="M345" s="12">
        <v>12</v>
      </c>
      <c r="N345" s="12" t="s">
        <v>305</v>
      </c>
      <c r="O345" s="12">
        <v>1</v>
      </c>
      <c r="T345" s="12">
        <v>1</v>
      </c>
      <c r="U345" s="12" t="s">
        <v>148</v>
      </c>
      <c r="W345" s="12" t="s">
        <v>83</v>
      </c>
      <c r="Y345" s="12" t="s">
        <v>94</v>
      </c>
      <c r="AA345" s="12">
        <v>3</v>
      </c>
      <c r="AB345" s="12" t="s">
        <v>1769</v>
      </c>
      <c r="AC345" s="12" t="s">
        <v>61</v>
      </c>
      <c r="AD345" s="13"/>
      <c r="AE345" s="13"/>
      <c r="AF345" s="13"/>
      <c r="AG345" s="13" t="s">
        <v>32</v>
      </c>
      <c r="AH345" s="13"/>
      <c r="AI345" s="13" t="s">
        <v>34</v>
      </c>
      <c r="AJ345" s="13"/>
      <c r="AK345" s="13"/>
      <c r="AL345" s="13"/>
      <c r="AM345" s="13"/>
      <c r="AN345" s="12" t="s">
        <v>75</v>
      </c>
      <c r="AP345" s="12">
        <v>6</v>
      </c>
      <c r="AQ345" s="12">
        <v>6</v>
      </c>
      <c r="AR345" s="12">
        <v>12</v>
      </c>
      <c r="AS345" s="12" t="s">
        <v>1770</v>
      </c>
      <c r="AT345" s="12" t="s">
        <v>66</v>
      </c>
      <c r="AV345" s="12">
        <v>10</v>
      </c>
      <c r="AW345" s="12" t="s">
        <v>1771</v>
      </c>
      <c r="AX345" s="12" t="s">
        <v>1772</v>
      </c>
      <c r="AY345" s="12" t="s">
        <v>1773</v>
      </c>
      <c r="AZ345" s="12">
        <v>1</v>
      </c>
    </row>
    <row r="346" spans="1:52" s="12" customFormat="1" x14ac:dyDescent="0.3">
      <c r="A346" s="12">
        <v>365</v>
      </c>
      <c r="B346" s="13" t="s">
        <v>2</v>
      </c>
      <c r="C346" s="13"/>
      <c r="D346" s="13" t="s">
        <v>4</v>
      </c>
      <c r="E346" s="13"/>
      <c r="F346" s="13" t="s">
        <v>6</v>
      </c>
      <c r="G346" s="13"/>
      <c r="H346" s="14">
        <v>28</v>
      </c>
      <c r="I346" s="14" t="str">
        <f t="shared" si="5"/>
        <v>YoungMillennials</v>
      </c>
      <c r="J346" s="12">
        <v>7</v>
      </c>
      <c r="K346" s="12">
        <v>0</v>
      </c>
      <c r="L346" s="12">
        <v>12</v>
      </c>
      <c r="M346" s="12">
        <v>3</v>
      </c>
      <c r="N346" s="12" t="s">
        <v>54</v>
      </c>
      <c r="O346" s="12">
        <v>1</v>
      </c>
      <c r="T346" s="12">
        <v>1</v>
      </c>
      <c r="U346" s="12" t="s">
        <v>215</v>
      </c>
      <c r="W346" s="12" t="s">
        <v>113</v>
      </c>
      <c r="Y346" s="12" t="s">
        <v>94</v>
      </c>
      <c r="AA346" s="12">
        <v>2</v>
      </c>
      <c r="AB346" s="12" t="s">
        <v>1774</v>
      </c>
      <c r="AC346" s="12" t="s">
        <v>61</v>
      </c>
      <c r="AD346" s="13"/>
      <c r="AE346" s="13"/>
      <c r="AF346" s="13"/>
      <c r="AG346" s="13"/>
      <c r="AH346" s="13"/>
      <c r="AI346" s="13" t="s">
        <v>34</v>
      </c>
      <c r="AJ346" s="13"/>
      <c r="AK346" s="13"/>
      <c r="AL346" s="13"/>
      <c r="AM346" s="13"/>
      <c r="AN346" s="12" t="s">
        <v>62</v>
      </c>
      <c r="AP346" s="12">
        <v>3</v>
      </c>
      <c r="AQ346" s="12">
        <v>6</v>
      </c>
      <c r="AR346" s="12">
        <v>200</v>
      </c>
      <c r="AS346" s="12" t="s">
        <v>1775</v>
      </c>
      <c r="AU346" s="12" t="s">
        <v>1776</v>
      </c>
      <c r="AV346" s="12">
        <v>8</v>
      </c>
      <c r="AW346" s="12" t="s">
        <v>1777</v>
      </c>
      <c r="AY346" s="12" t="s">
        <v>3417</v>
      </c>
    </row>
    <row r="347" spans="1:52" s="12" customFormat="1" x14ac:dyDescent="0.3">
      <c r="A347" s="12">
        <v>366</v>
      </c>
      <c r="B347" s="13" t="s">
        <v>2</v>
      </c>
      <c r="C347" s="13"/>
      <c r="D347" s="13"/>
      <c r="E347" s="13"/>
      <c r="F347" s="13" t="s">
        <v>6</v>
      </c>
      <c r="G347" s="13"/>
      <c r="H347" s="14">
        <v>36</v>
      </c>
      <c r="I347" s="14" t="str">
        <f t="shared" si="5"/>
        <v>Millennial Adults</v>
      </c>
      <c r="J347" s="12">
        <v>8</v>
      </c>
      <c r="K347" s="12">
        <v>0</v>
      </c>
      <c r="L347" s="12">
        <v>8</v>
      </c>
      <c r="M347" s="12">
        <v>2</v>
      </c>
      <c r="N347" s="12" t="s">
        <v>99</v>
      </c>
      <c r="O347" s="12">
        <v>1</v>
      </c>
      <c r="T347" s="12">
        <v>1</v>
      </c>
      <c r="U347" s="12" t="s">
        <v>137</v>
      </c>
      <c r="W347" s="12" t="s">
        <v>144</v>
      </c>
      <c r="Y347" s="12" t="s">
        <v>94</v>
      </c>
      <c r="AA347" s="12">
        <v>12</v>
      </c>
      <c r="AB347" s="12" t="s">
        <v>1779</v>
      </c>
      <c r="AC347" s="12" t="s">
        <v>86</v>
      </c>
      <c r="AD347" s="13"/>
      <c r="AE347" s="13"/>
      <c r="AF347" s="13"/>
      <c r="AG347" s="13" t="s">
        <v>32</v>
      </c>
      <c r="AH347" s="13"/>
      <c r="AI347" s="13"/>
      <c r="AJ347" s="13"/>
      <c r="AK347" s="13"/>
      <c r="AL347" s="13"/>
      <c r="AM347" s="13"/>
      <c r="AN347" s="12" t="s">
        <v>75</v>
      </c>
      <c r="AP347" s="12">
        <v>10</v>
      </c>
      <c r="AQ347" s="12">
        <v>5</v>
      </c>
      <c r="AR347" s="12">
        <v>8</v>
      </c>
      <c r="AS347" s="12" t="s">
        <v>1780</v>
      </c>
      <c r="AT347" s="12" t="s">
        <v>77</v>
      </c>
      <c r="AV347" s="12">
        <v>10</v>
      </c>
      <c r="AW347" s="12" t="s">
        <v>1781</v>
      </c>
      <c r="AX347" s="12" t="s">
        <v>1782</v>
      </c>
      <c r="AY347" s="12" t="s">
        <v>1783</v>
      </c>
      <c r="AZ347" s="12">
        <v>1</v>
      </c>
    </row>
    <row r="348" spans="1:52" s="12" customFormat="1" x14ac:dyDescent="0.3">
      <c r="A348" s="12">
        <v>368</v>
      </c>
      <c r="B348" s="13"/>
      <c r="C348" s="13" t="s">
        <v>3</v>
      </c>
      <c r="D348" s="13"/>
      <c r="E348" s="13"/>
      <c r="F348" s="13"/>
      <c r="G348" s="13"/>
      <c r="H348" s="14">
        <v>48</v>
      </c>
      <c r="I348" s="14" t="str">
        <f t="shared" si="5"/>
        <v>YoungGenX</v>
      </c>
      <c r="J348" s="12">
        <v>6</v>
      </c>
      <c r="K348" s="12">
        <v>80</v>
      </c>
      <c r="L348" s="12">
        <v>10</v>
      </c>
      <c r="M348" s="12">
        <v>12</v>
      </c>
      <c r="N348" s="12" t="s">
        <v>305</v>
      </c>
      <c r="O348" s="12">
        <v>1</v>
      </c>
      <c r="T348" s="12">
        <v>1</v>
      </c>
      <c r="U348" s="12" t="s">
        <v>215</v>
      </c>
      <c r="X348" s="12" t="s">
        <v>261</v>
      </c>
      <c r="Z348" s="12" t="s">
        <v>1786</v>
      </c>
      <c r="AA348" s="12">
        <v>15</v>
      </c>
      <c r="AB348" s="12" t="s">
        <v>1787</v>
      </c>
      <c r="AC348" s="12" t="s">
        <v>86</v>
      </c>
      <c r="AD348" s="13"/>
      <c r="AE348" s="13"/>
      <c r="AF348" s="13" t="s">
        <v>31</v>
      </c>
      <c r="AG348" s="13"/>
      <c r="AH348" s="13"/>
      <c r="AI348" s="13"/>
      <c r="AJ348" s="13"/>
      <c r="AK348" s="13"/>
      <c r="AL348" s="13"/>
      <c r="AM348" s="13"/>
      <c r="AN348" s="12" t="s">
        <v>75</v>
      </c>
      <c r="AP348" s="12">
        <v>4</v>
      </c>
      <c r="AQ348" s="12">
        <v>4</v>
      </c>
      <c r="AR348" s="12">
        <v>10</v>
      </c>
      <c r="AS348" s="12" t="s">
        <v>3437</v>
      </c>
      <c r="AT348" s="12" t="s">
        <v>77</v>
      </c>
      <c r="AV348" s="12">
        <v>9</v>
      </c>
      <c r="AW348" s="12" t="s">
        <v>1789</v>
      </c>
      <c r="AY348" s="12" t="s">
        <v>1790</v>
      </c>
    </row>
    <row r="349" spans="1:52" s="12" customFormat="1" x14ac:dyDescent="0.3">
      <c r="A349" s="12">
        <v>369</v>
      </c>
      <c r="B349" s="13" t="s">
        <v>2</v>
      </c>
      <c r="C349" s="13"/>
      <c r="D349" s="13"/>
      <c r="E349" s="13"/>
      <c r="F349" s="13"/>
      <c r="G349" s="13"/>
      <c r="H349" s="14">
        <v>29</v>
      </c>
      <c r="I349" s="14" t="str">
        <f t="shared" si="5"/>
        <v>YoungMillennials</v>
      </c>
      <c r="J349" s="12">
        <v>7</v>
      </c>
      <c r="K349" s="12">
        <v>30</v>
      </c>
      <c r="L349" s="12">
        <v>8</v>
      </c>
      <c r="M349" s="12">
        <v>8</v>
      </c>
      <c r="N349" s="12" t="s">
        <v>305</v>
      </c>
      <c r="O349" s="12">
        <v>1</v>
      </c>
      <c r="T349" s="12">
        <v>1</v>
      </c>
      <c r="U349" s="12" t="s">
        <v>1791</v>
      </c>
      <c r="X349" s="12" t="s">
        <v>1792</v>
      </c>
      <c r="Y349" s="12" t="s">
        <v>59</v>
      </c>
      <c r="AA349" s="12">
        <v>1</v>
      </c>
      <c r="AB349" s="12" t="s">
        <v>60</v>
      </c>
      <c r="AC349" s="12" t="s">
        <v>61</v>
      </c>
      <c r="AD349" s="13"/>
      <c r="AE349" s="13"/>
      <c r="AF349" s="13"/>
      <c r="AG349" s="13" t="s">
        <v>32</v>
      </c>
      <c r="AH349" s="13"/>
      <c r="AI349" s="13" t="s">
        <v>34</v>
      </c>
      <c r="AJ349" s="13"/>
      <c r="AK349" s="13"/>
      <c r="AL349" s="13"/>
      <c r="AM349" s="13"/>
      <c r="AN349" s="12" t="s">
        <v>164</v>
      </c>
      <c r="AP349" s="12">
        <v>18</v>
      </c>
      <c r="AQ349" s="12">
        <v>6</v>
      </c>
      <c r="AR349" s="12">
        <v>10</v>
      </c>
      <c r="AS349" s="12" t="s">
        <v>1793</v>
      </c>
      <c r="AT349" s="12" t="s">
        <v>77</v>
      </c>
      <c r="AV349" s="12">
        <v>10</v>
      </c>
      <c r="AW349" s="12" t="s">
        <v>1794</v>
      </c>
      <c r="AX349" s="12" t="s">
        <v>1795</v>
      </c>
      <c r="AY349" s="12" t="s">
        <v>1796</v>
      </c>
      <c r="AZ349" s="12">
        <v>1</v>
      </c>
    </row>
    <row r="350" spans="1:52" s="12" customFormat="1" x14ac:dyDescent="0.3">
      <c r="A350" s="12">
        <v>370</v>
      </c>
      <c r="B350" s="13" t="s">
        <v>2</v>
      </c>
      <c r="C350" s="13"/>
      <c r="D350" s="13"/>
      <c r="E350" s="13"/>
      <c r="F350" s="13"/>
      <c r="G350" s="13"/>
      <c r="H350" s="14">
        <v>31</v>
      </c>
      <c r="I350" s="14" t="str">
        <f t="shared" si="5"/>
        <v>Millennial Adults</v>
      </c>
      <c r="J350" s="12">
        <v>7</v>
      </c>
      <c r="K350" s="12">
        <v>30</v>
      </c>
      <c r="L350" s="12">
        <v>4</v>
      </c>
      <c r="M350" s="12">
        <v>10</v>
      </c>
      <c r="N350" s="12" t="s">
        <v>227</v>
      </c>
      <c r="O350" s="12">
        <v>1</v>
      </c>
      <c r="T350" s="12">
        <v>1</v>
      </c>
      <c r="U350" s="12" t="s">
        <v>143</v>
      </c>
      <c r="W350" s="12" t="s">
        <v>83</v>
      </c>
      <c r="Y350" s="12" t="s">
        <v>158</v>
      </c>
      <c r="AA350" s="12">
        <v>1</v>
      </c>
      <c r="AB350" s="12" t="s">
        <v>1797</v>
      </c>
      <c r="AC350" s="12" t="s">
        <v>86</v>
      </c>
      <c r="AD350" s="13"/>
      <c r="AE350" s="13"/>
      <c r="AF350" s="13"/>
      <c r="AG350" s="13"/>
      <c r="AH350" s="13"/>
      <c r="AI350" s="13" t="s">
        <v>34</v>
      </c>
      <c r="AJ350" s="13"/>
      <c r="AK350" s="13"/>
      <c r="AL350" s="13"/>
      <c r="AM350" s="13"/>
      <c r="AN350" s="12" t="s">
        <v>62</v>
      </c>
      <c r="AP350" s="12">
        <v>6</v>
      </c>
      <c r="AQ350" s="12">
        <v>5</v>
      </c>
      <c r="AR350" s="12">
        <v>8</v>
      </c>
      <c r="AS350" s="12" t="s">
        <v>1798</v>
      </c>
      <c r="AT350" s="12" t="s">
        <v>66</v>
      </c>
      <c r="AV350" s="12">
        <v>10</v>
      </c>
      <c r="AW350" s="12" t="s">
        <v>1799</v>
      </c>
      <c r="AX350" s="12" t="s">
        <v>36</v>
      </c>
      <c r="AY350" s="12" t="s">
        <v>1674</v>
      </c>
      <c r="AZ350" s="12">
        <v>0</v>
      </c>
    </row>
    <row r="351" spans="1:52" s="12" customFormat="1" x14ac:dyDescent="0.3">
      <c r="A351" s="12">
        <v>371</v>
      </c>
      <c r="B351" s="13" t="s">
        <v>2</v>
      </c>
      <c r="C351" s="13"/>
      <c r="D351" s="13"/>
      <c r="E351" s="13" t="s">
        <v>5</v>
      </c>
      <c r="F351" s="13" t="s">
        <v>6</v>
      </c>
      <c r="G351" s="13"/>
      <c r="H351" s="14">
        <v>24</v>
      </c>
      <c r="I351" s="14" t="str">
        <f t="shared" si="5"/>
        <v>YoungMillennials</v>
      </c>
      <c r="J351" s="12">
        <v>8</v>
      </c>
      <c r="K351" s="12">
        <v>60</v>
      </c>
      <c r="L351" s="12">
        <v>9</v>
      </c>
      <c r="M351" s="12">
        <v>30</v>
      </c>
      <c r="N351" s="12" t="s">
        <v>54</v>
      </c>
      <c r="O351" s="12">
        <v>0</v>
      </c>
      <c r="P351" s="12" t="s">
        <v>100</v>
      </c>
      <c r="S351" s="12" t="s">
        <v>3438</v>
      </c>
      <c r="T351" s="12">
        <v>0</v>
      </c>
      <c r="AC351" s="12" t="s">
        <v>61</v>
      </c>
      <c r="AD351" s="13"/>
      <c r="AE351" s="13"/>
      <c r="AF351" s="13" t="s">
        <v>31</v>
      </c>
      <c r="AG351" s="13"/>
      <c r="AH351" s="13"/>
      <c r="AI351" s="13"/>
      <c r="AJ351" s="13"/>
      <c r="AK351" s="13"/>
      <c r="AL351" s="13"/>
      <c r="AM351" s="13"/>
      <c r="AN351" s="12" t="s">
        <v>87</v>
      </c>
      <c r="AP351" s="12">
        <v>10</v>
      </c>
      <c r="AQ351" s="12">
        <v>5</v>
      </c>
      <c r="AR351" s="12">
        <v>20</v>
      </c>
      <c r="AS351" s="12" t="s">
        <v>1802</v>
      </c>
      <c r="AT351" s="12" t="s">
        <v>77</v>
      </c>
      <c r="AV351" s="12">
        <v>8</v>
      </c>
      <c r="AW351" s="12" t="s">
        <v>1803</v>
      </c>
      <c r="AX351" s="12" t="s">
        <v>1804</v>
      </c>
      <c r="AY351" s="12" t="s">
        <v>1805</v>
      </c>
    </row>
    <row r="352" spans="1:52" s="12" customFormat="1" x14ac:dyDescent="0.3">
      <c r="A352" s="12">
        <v>372</v>
      </c>
      <c r="B352" s="13" t="s">
        <v>2</v>
      </c>
      <c r="C352" s="13"/>
      <c r="D352" s="13"/>
      <c r="E352" s="13" t="s">
        <v>5</v>
      </c>
      <c r="F352" s="13" t="s">
        <v>6</v>
      </c>
      <c r="G352" s="13"/>
      <c r="H352" s="14">
        <v>32</v>
      </c>
      <c r="I352" s="14" t="str">
        <f t="shared" si="5"/>
        <v>Millennial Adults</v>
      </c>
      <c r="J352" s="12">
        <v>6</v>
      </c>
      <c r="K352" s="12">
        <v>60</v>
      </c>
      <c r="L352" s="12">
        <v>12</v>
      </c>
      <c r="M352" s="12">
        <v>5</v>
      </c>
      <c r="N352" s="12" t="s">
        <v>337</v>
      </c>
      <c r="O352" s="12">
        <v>0</v>
      </c>
      <c r="P352" s="12" t="s">
        <v>55</v>
      </c>
      <c r="R352" s="12" t="s">
        <v>3411</v>
      </c>
      <c r="T352" s="12">
        <v>1</v>
      </c>
      <c r="U352" s="12" t="s">
        <v>215</v>
      </c>
      <c r="X352" s="12" t="s">
        <v>731</v>
      </c>
      <c r="Y352" s="12" t="s">
        <v>94</v>
      </c>
      <c r="AA352" s="12">
        <v>1</v>
      </c>
      <c r="AB352" s="12" t="s">
        <v>1806</v>
      </c>
      <c r="AC352" s="12" t="s">
        <v>61</v>
      </c>
      <c r="AD352" s="13"/>
      <c r="AE352" s="13"/>
      <c r="AF352" s="13"/>
      <c r="AG352" s="13"/>
      <c r="AH352" s="13"/>
      <c r="AI352" s="13" t="s">
        <v>34</v>
      </c>
      <c r="AJ352" s="13"/>
      <c r="AK352" s="13"/>
      <c r="AL352" s="13"/>
      <c r="AM352" s="13"/>
      <c r="AN352" s="12" t="s">
        <v>62</v>
      </c>
      <c r="AP352" s="12">
        <v>3</v>
      </c>
      <c r="AQ352" s="12">
        <v>4</v>
      </c>
      <c r="AR352" s="12">
        <v>3</v>
      </c>
      <c r="AS352" s="12" t="s">
        <v>1807</v>
      </c>
      <c r="AT352" s="12" t="s">
        <v>77</v>
      </c>
      <c r="AV352" s="12">
        <v>8</v>
      </c>
      <c r="AW352" s="12" t="s">
        <v>1808</v>
      </c>
      <c r="AX352" s="12" t="s">
        <v>1809</v>
      </c>
      <c r="AY352" s="12" t="s">
        <v>1810</v>
      </c>
      <c r="AZ352" s="12">
        <v>1</v>
      </c>
    </row>
    <row r="353" spans="1:52" s="12" customFormat="1" x14ac:dyDescent="0.3">
      <c r="A353" s="12">
        <v>373</v>
      </c>
      <c r="B353" s="13" t="s">
        <v>2</v>
      </c>
      <c r="C353" s="13"/>
      <c r="D353" s="13"/>
      <c r="E353" s="13"/>
      <c r="F353" s="13"/>
      <c r="G353" s="13"/>
      <c r="H353" s="14">
        <v>37</v>
      </c>
      <c r="I353" s="14" t="str">
        <f t="shared" si="5"/>
        <v>Millennial Adults</v>
      </c>
      <c r="J353" s="12">
        <v>8</v>
      </c>
      <c r="K353" s="12">
        <v>8</v>
      </c>
      <c r="L353" s="12">
        <v>8</v>
      </c>
      <c r="M353" s="12">
        <v>25</v>
      </c>
      <c r="N353" s="12" t="s">
        <v>99</v>
      </c>
      <c r="O353" s="12">
        <v>0</v>
      </c>
      <c r="P353" s="12" t="s">
        <v>81</v>
      </c>
      <c r="R353" s="12" t="s">
        <v>3412</v>
      </c>
      <c r="T353" s="12">
        <v>1</v>
      </c>
      <c r="U353" s="12" t="s">
        <v>521</v>
      </c>
      <c r="W353" s="12" t="s">
        <v>113</v>
      </c>
      <c r="Y353" s="12" t="s">
        <v>94</v>
      </c>
      <c r="AA353" s="12">
        <v>2</v>
      </c>
      <c r="AC353" s="12" t="s">
        <v>86</v>
      </c>
      <c r="AD353" s="13" t="s">
        <v>29</v>
      </c>
      <c r="AE353" s="13"/>
      <c r="AF353" s="13"/>
      <c r="AG353" s="13" t="s">
        <v>32</v>
      </c>
      <c r="AH353" s="13"/>
      <c r="AI353" s="13" t="s">
        <v>34</v>
      </c>
      <c r="AJ353" s="13"/>
      <c r="AK353" s="13"/>
      <c r="AL353" s="13"/>
      <c r="AM353" s="13"/>
      <c r="AO353" s="12" t="s">
        <v>87</v>
      </c>
      <c r="AP353" s="12">
        <v>25</v>
      </c>
      <c r="AQ353" s="12">
        <v>10</v>
      </c>
      <c r="AR353" s="12">
        <v>5</v>
      </c>
      <c r="AS353" s="12" t="s">
        <v>1811</v>
      </c>
      <c r="AT353" s="12" t="s">
        <v>77</v>
      </c>
      <c r="AV353" s="12">
        <v>9</v>
      </c>
      <c r="AW353" s="12" t="s">
        <v>1812</v>
      </c>
      <c r="AX353" s="12" t="s">
        <v>1813</v>
      </c>
      <c r="AZ353" s="12">
        <v>1</v>
      </c>
    </row>
    <row r="354" spans="1:52" s="12" customFormat="1" x14ac:dyDescent="0.3">
      <c r="A354" s="12">
        <v>374</v>
      </c>
      <c r="B354" s="13"/>
      <c r="C354" s="13" t="s">
        <v>3</v>
      </c>
      <c r="D354" s="13"/>
      <c r="E354" s="13"/>
      <c r="F354" s="13"/>
      <c r="G354" s="13"/>
      <c r="H354" s="14">
        <v>45</v>
      </c>
      <c r="I354" s="14" t="str">
        <f t="shared" si="5"/>
        <v>YoungGenX</v>
      </c>
      <c r="J354" s="12">
        <v>8</v>
      </c>
      <c r="K354" s="12">
        <v>30</v>
      </c>
      <c r="L354" s="12">
        <v>6</v>
      </c>
      <c r="M354" s="12">
        <v>25</v>
      </c>
      <c r="N354" s="12" t="s">
        <v>337</v>
      </c>
      <c r="O354" s="12">
        <v>1</v>
      </c>
      <c r="T354" s="12">
        <v>1</v>
      </c>
      <c r="U354" s="12" t="s">
        <v>215</v>
      </c>
      <c r="W354" s="12" t="s">
        <v>83</v>
      </c>
      <c r="Y354" s="12" t="s">
        <v>114</v>
      </c>
      <c r="AA354" s="12">
        <v>9</v>
      </c>
      <c r="AB354" s="12" t="s">
        <v>1814</v>
      </c>
      <c r="AC354" s="12" t="s">
        <v>61</v>
      </c>
      <c r="AD354" s="13"/>
      <c r="AE354" s="13"/>
      <c r="AF354" s="13"/>
      <c r="AG354" s="13"/>
      <c r="AH354" s="13"/>
      <c r="AI354" s="13" t="s">
        <v>34</v>
      </c>
      <c r="AJ354" s="13"/>
      <c r="AK354" s="13"/>
      <c r="AL354" s="13"/>
      <c r="AM354" s="13"/>
      <c r="AN354" s="12" t="s">
        <v>75</v>
      </c>
      <c r="AP354" s="12">
        <v>4</v>
      </c>
      <c r="AQ354" s="12">
        <v>5</v>
      </c>
      <c r="AR354" s="12">
        <v>20</v>
      </c>
      <c r="AS354" s="12" t="s">
        <v>1815</v>
      </c>
      <c r="AT354" s="12" t="s">
        <v>77</v>
      </c>
      <c r="AV354" s="12">
        <v>8</v>
      </c>
      <c r="AW354" s="12" t="s">
        <v>1816</v>
      </c>
      <c r="AX354" s="12" t="s">
        <v>1817</v>
      </c>
      <c r="AY354" s="12" t="s">
        <v>3439</v>
      </c>
      <c r="AZ354" s="12">
        <v>1</v>
      </c>
    </row>
    <row r="355" spans="1:52" s="12" customFormat="1" x14ac:dyDescent="0.3">
      <c r="A355" s="12">
        <v>375</v>
      </c>
      <c r="B355" s="13"/>
      <c r="C355" s="13"/>
      <c r="D355" s="13"/>
      <c r="E355" s="13"/>
      <c r="F355" s="13" t="s">
        <v>6</v>
      </c>
      <c r="G355" s="13"/>
      <c r="H355" s="14">
        <v>40</v>
      </c>
      <c r="I355" s="14" t="str">
        <f t="shared" si="5"/>
        <v>YoungGenX</v>
      </c>
      <c r="J355" s="12">
        <v>7</v>
      </c>
      <c r="K355" s="12">
        <v>2</v>
      </c>
      <c r="L355" s="12">
        <v>9</v>
      </c>
      <c r="M355" s="12">
        <v>3</v>
      </c>
      <c r="N355" s="12" t="s">
        <v>91</v>
      </c>
      <c r="O355" s="12">
        <v>1</v>
      </c>
      <c r="P355" s="12" t="s">
        <v>70</v>
      </c>
      <c r="S355" s="12" t="s">
        <v>1819</v>
      </c>
      <c r="T355" s="12">
        <v>1</v>
      </c>
      <c r="U355" s="12" t="s">
        <v>143</v>
      </c>
      <c r="W355" s="12" t="s">
        <v>83</v>
      </c>
      <c r="Y355" s="12" t="s">
        <v>274</v>
      </c>
      <c r="AA355" s="12">
        <v>10</v>
      </c>
      <c r="AB355" s="12" t="s">
        <v>1820</v>
      </c>
      <c r="AC355" s="12" t="s">
        <v>86</v>
      </c>
      <c r="AD355" s="13"/>
      <c r="AE355" s="13"/>
      <c r="AF355" s="13"/>
      <c r="AG355" s="13"/>
      <c r="AH355" s="13"/>
      <c r="AI355" s="13" t="s">
        <v>34</v>
      </c>
      <c r="AJ355" s="13"/>
      <c r="AK355" s="13"/>
      <c r="AL355" s="13"/>
      <c r="AM355" s="13"/>
      <c r="AN355" s="12" t="s">
        <v>62</v>
      </c>
      <c r="AP355" s="12">
        <v>3</v>
      </c>
      <c r="AQ355" s="12">
        <v>3</v>
      </c>
      <c r="AR355" s="12">
        <v>24</v>
      </c>
      <c r="AS355" s="12" t="s">
        <v>1821</v>
      </c>
      <c r="AU355" s="12" t="s">
        <v>1822</v>
      </c>
      <c r="AV355" s="12">
        <v>7</v>
      </c>
      <c r="AW355" s="12" t="s">
        <v>1823</v>
      </c>
      <c r="AX355" s="12" t="s">
        <v>1824</v>
      </c>
      <c r="AY355" s="12" t="s">
        <v>1825</v>
      </c>
    </row>
    <row r="356" spans="1:52" s="12" customFormat="1" x14ac:dyDescent="0.3">
      <c r="A356" s="12">
        <v>376</v>
      </c>
      <c r="B356" s="13"/>
      <c r="C356" s="13"/>
      <c r="D356" s="13"/>
      <c r="E356" s="13" t="s">
        <v>5</v>
      </c>
      <c r="F356" s="13"/>
      <c r="G356" s="13"/>
      <c r="H356" s="14">
        <v>35</v>
      </c>
      <c r="I356" s="14" t="str">
        <f t="shared" si="5"/>
        <v>Millennial Adults</v>
      </c>
      <c r="J356" s="12">
        <v>7</v>
      </c>
      <c r="K356" s="12">
        <v>100</v>
      </c>
      <c r="L356" s="12">
        <v>9</v>
      </c>
      <c r="M356" s="12">
        <v>15</v>
      </c>
      <c r="N356" s="12" t="s">
        <v>135</v>
      </c>
      <c r="O356" s="12">
        <v>1</v>
      </c>
      <c r="T356" s="12">
        <v>0</v>
      </c>
      <c r="AC356" s="12" t="s">
        <v>61</v>
      </c>
      <c r="AD356" s="13"/>
      <c r="AE356" s="13"/>
      <c r="AF356" s="13"/>
      <c r="AG356" s="13"/>
      <c r="AH356" s="13"/>
      <c r="AI356" s="13" t="s">
        <v>34</v>
      </c>
      <c r="AJ356" s="13"/>
      <c r="AK356" s="13"/>
      <c r="AL356" s="13"/>
      <c r="AM356" s="13"/>
      <c r="AN356" s="12" t="s">
        <v>555</v>
      </c>
      <c r="AP356" s="12">
        <v>3</v>
      </c>
      <c r="AQ356" s="12">
        <v>5</v>
      </c>
      <c r="AR356" s="12">
        <v>4</v>
      </c>
      <c r="AS356" s="12" t="s">
        <v>1826</v>
      </c>
      <c r="AT356" s="12" t="s">
        <v>77</v>
      </c>
      <c r="AV356" s="12">
        <v>9</v>
      </c>
      <c r="AW356" s="12" t="s">
        <v>1827</v>
      </c>
      <c r="AX356" s="12" t="s">
        <v>1828</v>
      </c>
      <c r="AY356" s="12" t="s">
        <v>1829</v>
      </c>
      <c r="AZ356" s="12">
        <v>1</v>
      </c>
    </row>
    <row r="357" spans="1:52" s="12" customFormat="1" x14ac:dyDescent="0.3">
      <c r="A357" s="12">
        <v>377</v>
      </c>
      <c r="B357" s="13"/>
      <c r="C357" s="13"/>
      <c r="D357" s="13"/>
      <c r="E357" s="13" t="s">
        <v>5</v>
      </c>
      <c r="F357" s="13"/>
      <c r="G357" s="13"/>
      <c r="H357" s="14">
        <v>35</v>
      </c>
      <c r="I357" s="14" t="str">
        <f t="shared" si="5"/>
        <v>Millennial Adults</v>
      </c>
      <c r="J357" s="12">
        <v>7</v>
      </c>
      <c r="K357" s="12">
        <v>90</v>
      </c>
      <c r="L357" s="12">
        <v>14</v>
      </c>
      <c r="M357" s="12">
        <v>12</v>
      </c>
      <c r="N357" s="12" t="s">
        <v>91</v>
      </c>
      <c r="O357" s="12">
        <v>1</v>
      </c>
      <c r="T357" s="12">
        <v>1</v>
      </c>
      <c r="U357" s="12" t="s">
        <v>215</v>
      </c>
      <c r="X357" s="12" t="s">
        <v>1830</v>
      </c>
      <c r="Y357" s="12" t="s">
        <v>94</v>
      </c>
      <c r="AA357" s="12">
        <v>11</v>
      </c>
      <c r="AB357" s="12" t="s">
        <v>1831</v>
      </c>
      <c r="AC357" s="12" t="s">
        <v>86</v>
      </c>
      <c r="AD357" s="13"/>
      <c r="AE357" s="13"/>
      <c r="AF357" s="13"/>
      <c r="AG357" s="13"/>
      <c r="AH357" s="13"/>
      <c r="AI357" s="13" t="s">
        <v>34</v>
      </c>
      <c r="AJ357" s="13"/>
      <c r="AK357" s="13"/>
      <c r="AL357" s="13"/>
      <c r="AM357" s="13"/>
      <c r="AN357" s="12" t="s">
        <v>87</v>
      </c>
      <c r="AP357" s="12">
        <v>6</v>
      </c>
      <c r="AQ357" s="12">
        <v>4</v>
      </c>
      <c r="AR357" s="12">
        <v>24</v>
      </c>
      <c r="AS357" s="12" t="s">
        <v>1832</v>
      </c>
      <c r="AT357" s="12" t="s">
        <v>77</v>
      </c>
      <c r="AV357" s="12">
        <v>8</v>
      </c>
      <c r="AW357" s="12" t="s">
        <v>177</v>
      </c>
      <c r="AX357" s="12" t="s">
        <v>177</v>
      </c>
      <c r="AY357" s="12" t="s">
        <v>177</v>
      </c>
      <c r="AZ357" s="12">
        <v>0</v>
      </c>
    </row>
    <row r="358" spans="1:52" s="12" customFormat="1" x14ac:dyDescent="0.3">
      <c r="A358" s="12">
        <v>378</v>
      </c>
      <c r="B358" s="13" t="s">
        <v>2</v>
      </c>
      <c r="C358" s="13"/>
      <c r="D358" s="13"/>
      <c r="E358" s="13"/>
      <c r="F358" s="13"/>
      <c r="G358" s="13"/>
      <c r="H358" s="14">
        <v>31</v>
      </c>
      <c r="I358" s="14" t="str">
        <f t="shared" si="5"/>
        <v>Millennial Adults</v>
      </c>
      <c r="J358" s="12">
        <v>7</v>
      </c>
      <c r="K358" s="12">
        <v>45</v>
      </c>
      <c r="L358" s="12">
        <v>6</v>
      </c>
      <c r="M358" s="12">
        <v>3</v>
      </c>
      <c r="N358" s="12" t="s">
        <v>135</v>
      </c>
      <c r="O358" s="12">
        <v>1</v>
      </c>
      <c r="T358" s="12">
        <v>1</v>
      </c>
      <c r="U358" s="12" t="s">
        <v>7</v>
      </c>
      <c r="W358" s="12" t="s">
        <v>83</v>
      </c>
      <c r="Z358" s="12" t="s">
        <v>1833</v>
      </c>
      <c r="AA358" s="12">
        <v>0</v>
      </c>
      <c r="AB358" s="12" t="s">
        <v>1834</v>
      </c>
      <c r="AC358" s="12" t="s">
        <v>61</v>
      </c>
      <c r="AD358" s="13"/>
      <c r="AE358" s="13"/>
      <c r="AF358" s="13"/>
      <c r="AG358" s="13" t="s">
        <v>32</v>
      </c>
      <c r="AH358" s="13"/>
      <c r="AI358" s="13"/>
      <c r="AJ358" s="13"/>
      <c r="AK358" s="13"/>
      <c r="AL358" s="13"/>
      <c r="AM358" s="13"/>
      <c r="AN358" s="12" t="s">
        <v>75</v>
      </c>
      <c r="AP358" s="12">
        <v>5</v>
      </c>
      <c r="AQ358" s="12">
        <v>5</v>
      </c>
      <c r="AR358" s="12">
        <v>15</v>
      </c>
      <c r="AS358" s="12" t="s">
        <v>1835</v>
      </c>
      <c r="AT358" s="12" t="s">
        <v>77</v>
      </c>
      <c r="AV358" s="12">
        <v>6</v>
      </c>
      <c r="AW358" s="12" t="s">
        <v>1836</v>
      </c>
      <c r="AX358" s="12" t="s">
        <v>1837</v>
      </c>
      <c r="AZ358" s="12">
        <v>1</v>
      </c>
    </row>
    <row r="359" spans="1:52" s="12" customFormat="1" x14ac:dyDescent="0.3">
      <c r="A359" s="12">
        <v>379</v>
      </c>
      <c r="B359" s="13" t="s">
        <v>2</v>
      </c>
      <c r="C359" s="13"/>
      <c r="D359" s="13"/>
      <c r="E359" s="13"/>
      <c r="F359" s="13"/>
      <c r="G359" s="13"/>
      <c r="H359" s="14">
        <v>40</v>
      </c>
      <c r="I359" s="14" t="str">
        <f t="shared" si="5"/>
        <v>YoungGenX</v>
      </c>
      <c r="J359" s="12">
        <v>8</v>
      </c>
      <c r="K359" s="12">
        <v>90</v>
      </c>
      <c r="L359" s="12">
        <v>12</v>
      </c>
      <c r="M359" s="12">
        <v>15</v>
      </c>
      <c r="N359" s="12" t="s">
        <v>69</v>
      </c>
      <c r="O359" s="12">
        <v>0</v>
      </c>
      <c r="P359" s="12" t="s">
        <v>391</v>
      </c>
      <c r="S359" s="12" t="s">
        <v>3440</v>
      </c>
      <c r="T359" s="12">
        <v>1</v>
      </c>
      <c r="U359" s="12" t="s">
        <v>57</v>
      </c>
      <c r="W359" s="12" t="s">
        <v>58</v>
      </c>
      <c r="Y359" s="12" t="s">
        <v>274</v>
      </c>
      <c r="AA359" s="12">
        <v>1</v>
      </c>
      <c r="AB359" s="12" t="s">
        <v>1839</v>
      </c>
      <c r="AC359" s="12" t="s">
        <v>86</v>
      </c>
      <c r="AD359" s="13"/>
      <c r="AE359" s="13"/>
      <c r="AF359" s="13"/>
      <c r="AG359" s="13"/>
      <c r="AH359" s="13" t="s">
        <v>33</v>
      </c>
      <c r="AI359" s="13"/>
      <c r="AJ359" s="13"/>
      <c r="AK359" s="13"/>
      <c r="AL359" s="13"/>
      <c r="AM359" s="13"/>
      <c r="AN359" s="12" t="s">
        <v>75</v>
      </c>
      <c r="AP359" s="12">
        <v>10</v>
      </c>
      <c r="AQ359" s="12">
        <v>5</v>
      </c>
      <c r="AR359" s="12">
        <v>16</v>
      </c>
      <c r="AS359" s="12" t="s">
        <v>1840</v>
      </c>
      <c r="AU359" s="12" t="s">
        <v>1841</v>
      </c>
      <c r="AV359" s="12">
        <v>10</v>
      </c>
      <c r="AW359" s="12" t="s">
        <v>1842</v>
      </c>
      <c r="AX359" s="12" t="s">
        <v>1843</v>
      </c>
      <c r="AY359" s="12" t="s">
        <v>1844</v>
      </c>
      <c r="AZ359" s="12">
        <v>0</v>
      </c>
    </row>
    <row r="360" spans="1:52" s="12" customFormat="1" x14ac:dyDescent="0.3">
      <c r="A360" s="12">
        <v>380</v>
      </c>
      <c r="B360" s="13"/>
      <c r="C360" s="13"/>
      <c r="D360" s="13"/>
      <c r="E360" s="13"/>
      <c r="F360" s="13" t="s">
        <v>6</v>
      </c>
      <c r="G360" s="13"/>
      <c r="H360" s="14">
        <v>24</v>
      </c>
      <c r="I360" s="14" t="str">
        <f t="shared" si="5"/>
        <v>YoungMillennials</v>
      </c>
      <c r="J360" s="12">
        <v>8</v>
      </c>
      <c r="K360" s="12">
        <v>45</v>
      </c>
      <c r="L360" s="12">
        <v>10</v>
      </c>
      <c r="M360" s="12">
        <v>5</v>
      </c>
      <c r="N360" s="12" t="s">
        <v>191</v>
      </c>
      <c r="O360" s="12">
        <v>1</v>
      </c>
      <c r="T360" s="12">
        <v>1</v>
      </c>
      <c r="U360" s="12" t="s">
        <v>215</v>
      </c>
      <c r="W360" s="12" t="s">
        <v>352</v>
      </c>
      <c r="Y360" s="12" t="s">
        <v>274</v>
      </c>
      <c r="AA360" s="12">
        <v>1</v>
      </c>
      <c r="AB360" s="12" t="s">
        <v>1845</v>
      </c>
      <c r="AC360" s="12" t="s">
        <v>1119</v>
      </c>
      <c r="AD360" s="13"/>
      <c r="AE360" s="13"/>
      <c r="AF360" s="13"/>
      <c r="AG360" s="13" t="s">
        <v>32</v>
      </c>
      <c r="AH360" s="13"/>
      <c r="AI360" s="13"/>
      <c r="AJ360" s="13"/>
      <c r="AK360" s="13"/>
      <c r="AL360" s="13"/>
      <c r="AM360" s="13"/>
      <c r="AN360" s="12" t="s">
        <v>87</v>
      </c>
      <c r="AP360" s="12">
        <v>25</v>
      </c>
      <c r="AQ360" s="12">
        <v>5</v>
      </c>
      <c r="AR360" s="12">
        <v>1</v>
      </c>
      <c r="AS360" s="12" t="s">
        <v>1846</v>
      </c>
      <c r="AT360" s="12" t="s">
        <v>77</v>
      </c>
      <c r="AV360" s="12">
        <v>10</v>
      </c>
      <c r="AW360" s="12" t="s">
        <v>1847</v>
      </c>
      <c r="AX360" s="12" t="s">
        <v>1848</v>
      </c>
      <c r="AZ360" s="12">
        <v>1</v>
      </c>
    </row>
    <row r="361" spans="1:52" s="12" customFormat="1" x14ac:dyDescent="0.3">
      <c r="A361" s="12">
        <v>381</v>
      </c>
      <c r="B361" s="13" t="s">
        <v>2</v>
      </c>
      <c r="C361" s="13" t="s">
        <v>3</v>
      </c>
      <c r="D361" s="13"/>
      <c r="E361" s="13"/>
      <c r="F361" s="13" t="s">
        <v>6</v>
      </c>
      <c r="G361" s="13"/>
      <c r="H361" s="14">
        <v>47</v>
      </c>
      <c r="I361" s="14" t="str">
        <f t="shared" si="5"/>
        <v>YoungGenX</v>
      </c>
      <c r="J361" s="12">
        <v>8</v>
      </c>
      <c r="K361" s="12">
        <v>15</v>
      </c>
      <c r="L361" s="12">
        <v>12</v>
      </c>
      <c r="M361" s="12">
        <v>24</v>
      </c>
      <c r="N361" s="12" t="s">
        <v>305</v>
      </c>
      <c r="O361" s="12">
        <v>1</v>
      </c>
      <c r="T361" s="12">
        <v>1</v>
      </c>
      <c r="U361" s="12" t="s">
        <v>7</v>
      </c>
      <c r="W361" s="12" t="s">
        <v>125</v>
      </c>
      <c r="Y361" s="12" t="s">
        <v>114</v>
      </c>
      <c r="AA361" s="12">
        <v>20</v>
      </c>
      <c r="AB361" s="12" t="s">
        <v>1849</v>
      </c>
      <c r="AC361" s="12" t="s">
        <v>86</v>
      </c>
      <c r="AD361" s="13"/>
      <c r="AE361" s="13"/>
      <c r="AF361" s="13"/>
      <c r="AG361" s="13" t="s">
        <v>32</v>
      </c>
      <c r="AH361" s="13"/>
      <c r="AI361" s="13"/>
      <c r="AJ361" s="13"/>
      <c r="AK361" s="13"/>
      <c r="AL361" s="13"/>
      <c r="AM361" s="13"/>
      <c r="AN361" s="12" t="s">
        <v>75</v>
      </c>
      <c r="AP361" s="12">
        <v>4</v>
      </c>
      <c r="AQ361" s="12">
        <v>6</v>
      </c>
      <c r="AR361" s="12">
        <v>12</v>
      </c>
      <c r="AS361" s="12" t="s">
        <v>1850</v>
      </c>
      <c r="AT361" s="12" t="s">
        <v>77</v>
      </c>
      <c r="AV361" s="12">
        <v>10</v>
      </c>
      <c r="AW361" s="12" t="s">
        <v>1851</v>
      </c>
      <c r="AX361" s="12" t="s">
        <v>1852</v>
      </c>
      <c r="AY361" s="12" t="s">
        <v>1853</v>
      </c>
      <c r="AZ361" s="12">
        <v>1</v>
      </c>
    </row>
    <row r="362" spans="1:52" s="12" customFormat="1" x14ac:dyDescent="0.3">
      <c r="A362" s="12">
        <v>382</v>
      </c>
      <c r="B362" s="13" t="s">
        <v>2</v>
      </c>
      <c r="C362" s="13"/>
      <c r="D362" s="13"/>
      <c r="E362" s="13"/>
      <c r="F362" s="13"/>
      <c r="G362" s="13"/>
      <c r="H362" s="14">
        <v>28</v>
      </c>
      <c r="I362" s="14" t="str">
        <f t="shared" si="5"/>
        <v>YoungMillennials</v>
      </c>
      <c r="J362" s="12">
        <v>7</v>
      </c>
      <c r="K362" s="12">
        <v>2</v>
      </c>
      <c r="L362" s="12">
        <v>7</v>
      </c>
      <c r="M362" s="12">
        <v>2</v>
      </c>
      <c r="N362" s="12" t="s">
        <v>80</v>
      </c>
      <c r="O362" s="12">
        <v>0</v>
      </c>
      <c r="P362" s="12" t="s">
        <v>3413</v>
      </c>
      <c r="S362" s="12" t="s">
        <v>1854</v>
      </c>
      <c r="T362" s="12">
        <v>1</v>
      </c>
      <c r="U362" s="12" t="s">
        <v>215</v>
      </c>
      <c r="W362" s="12" t="s">
        <v>83</v>
      </c>
      <c r="Y362" s="12" t="s">
        <v>114</v>
      </c>
      <c r="AA362" s="12">
        <v>2</v>
      </c>
      <c r="AB362" s="12" t="s">
        <v>1855</v>
      </c>
      <c r="AC362" s="12" t="s">
        <v>61</v>
      </c>
      <c r="AD362" s="13"/>
      <c r="AE362" s="13"/>
      <c r="AF362" s="13"/>
      <c r="AG362" s="13"/>
      <c r="AH362" s="13"/>
      <c r="AI362" s="13" t="s">
        <v>34</v>
      </c>
      <c r="AJ362" s="13"/>
      <c r="AK362" s="13"/>
      <c r="AL362" s="13"/>
      <c r="AM362" s="13"/>
      <c r="AN362" s="12" t="s">
        <v>62</v>
      </c>
      <c r="AP362" s="12">
        <v>4</v>
      </c>
      <c r="AQ362" s="12">
        <v>3</v>
      </c>
      <c r="AR362" s="12">
        <v>5</v>
      </c>
      <c r="AS362" s="12" t="s">
        <v>1856</v>
      </c>
      <c r="AT362" s="12" t="s">
        <v>347</v>
      </c>
      <c r="AV362" s="12">
        <v>8</v>
      </c>
      <c r="AW362" s="12" t="s">
        <v>1857</v>
      </c>
      <c r="AX362" s="12" t="s">
        <v>1858</v>
      </c>
    </row>
    <row r="363" spans="1:52" s="12" customFormat="1" x14ac:dyDescent="0.3">
      <c r="A363" s="12">
        <v>383</v>
      </c>
      <c r="B363" s="13" t="s">
        <v>2</v>
      </c>
      <c r="C363" s="13"/>
      <c r="D363" s="13"/>
      <c r="E363" s="13"/>
      <c r="F363" s="13" t="s">
        <v>6</v>
      </c>
      <c r="G363" s="13"/>
      <c r="H363" s="14">
        <v>33</v>
      </c>
      <c r="I363" s="14" t="str">
        <f t="shared" si="5"/>
        <v>Millennial Adults</v>
      </c>
      <c r="J363" s="12">
        <v>6</v>
      </c>
      <c r="K363" s="12">
        <v>80</v>
      </c>
      <c r="L363" s="12">
        <v>10</v>
      </c>
      <c r="M363" s="12">
        <v>3</v>
      </c>
      <c r="N363" s="12" t="s">
        <v>135</v>
      </c>
      <c r="O363" s="12">
        <v>1</v>
      </c>
      <c r="P363" s="12" t="s">
        <v>81</v>
      </c>
      <c r="R363" s="12" t="s">
        <v>3422</v>
      </c>
      <c r="T363" s="12">
        <v>1</v>
      </c>
      <c r="U363" s="12" t="s">
        <v>137</v>
      </c>
      <c r="W363" s="12" t="s">
        <v>113</v>
      </c>
      <c r="Y363" s="12" t="s">
        <v>94</v>
      </c>
      <c r="AA363" s="12">
        <v>10</v>
      </c>
      <c r="AB363" s="12" t="s">
        <v>1859</v>
      </c>
      <c r="AC363" s="12" t="s">
        <v>61</v>
      </c>
      <c r="AD363" s="13"/>
      <c r="AE363" s="13"/>
      <c r="AF363" s="13"/>
      <c r="AG363" s="13"/>
      <c r="AH363" s="13"/>
      <c r="AI363" s="13" t="s">
        <v>34</v>
      </c>
      <c r="AJ363" s="13"/>
      <c r="AK363" s="13"/>
      <c r="AL363" s="13"/>
      <c r="AM363" s="13"/>
      <c r="AN363" s="12" t="s">
        <v>62</v>
      </c>
      <c r="AP363" s="12">
        <v>18</v>
      </c>
      <c r="AQ363" s="12">
        <v>4</v>
      </c>
      <c r="AR363" s="12">
        <v>20</v>
      </c>
      <c r="AS363" s="12" t="s">
        <v>1860</v>
      </c>
      <c r="AT363" s="12" t="s">
        <v>77</v>
      </c>
      <c r="AV363" s="12">
        <v>10</v>
      </c>
      <c r="AW363" s="12" t="s">
        <v>78</v>
      </c>
      <c r="AX363" s="12" t="s">
        <v>1861</v>
      </c>
      <c r="AY363" s="12" t="s">
        <v>1862</v>
      </c>
    </row>
    <row r="364" spans="1:52" s="12" customFormat="1" x14ac:dyDescent="0.3">
      <c r="A364" s="12">
        <v>384</v>
      </c>
      <c r="B364" s="13" t="s">
        <v>2</v>
      </c>
      <c r="C364" s="13"/>
      <c r="D364" s="13"/>
      <c r="E364" s="13"/>
      <c r="F364" s="13" t="s">
        <v>6</v>
      </c>
      <c r="G364" s="13"/>
      <c r="H364" s="14">
        <v>29</v>
      </c>
      <c r="I364" s="14" t="str">
        <f t="shared" si="5"/>
        <v>YoungMillennials</v>
      </c>
      <c r="J364" s="12">
        <v>7</v>
      </c>
      <c r="K364" s="12">
        <v>0</v>
      </c>
      <c r="L364" s="12">
        <v>8</v>
      </c>
      <c r="M364" s="12">
        <v>12</v>
      </c>
      <c r="N364" s="12" t="s">
        <v>99</v>
      </c>
      <c r="O364" s="12">
        <v>0</v>
      </c>
      <c r="P364" s="12" t="s">
        <v>55</v>
      </c>
      <c r="R364" s="12" t="s">
        <v>3410</v>
      </c>
      <c r="T364" s="12">
        <v>1</v>
      </c>
      <c r="U364" s="12" t="s">
        <v>215</v>
      </c>
      <c r="W364" s="12" t="s">
        <v>93</v>
      </c>
      <c r="Y364" s="12" t="s">
        <v>158</v>
      </c>
      <c r="AA364" s="12">
        <v>8</v>
      </c>
      <c r="AB364" s="12" t="s">
        <v>1863</v>
      </c>
      <c r="AC364" s="12" t="s">
        <v>61</v>
      </c>
      <c r="AD364" s="13"/>
      <c r="AE364" s="13"/>
      <c r="AF364" s="13"/>
      <c r="AG364" s="13"/>
      <c r="AH364" s="13"/>
      <c r="AI364" s="13" t="s">
        <v>34</v>
      </c>
      <c r="AJ364" s="13"/>
      <c r="AK364" s="13"/>
      <c r="AL364" s="13"/>
      <c r="AM364" s="13" t="s">
        <v>1646</v>
      </c>
      <c r="AN364" s="12" t="s">
        <v>87</v>
      </c>
      <c r="AP364" s="12">
        <v>1</v>
      </c>
      <c r="AQ364" s="12">
        <v>1</v>
      </c>
      <c r="AR364" s="12">
        <v>1</v>
      </c>
      <c r="AS364" s="12" t="s">
        <v>1864</v>
      </c>
      <c r="AT364" s="12" t="s">
        <v>77</v>
      </c>
      <c r="AV364" s="12">
        <v>6</v>
      </c>
      <c r="AW364" s="12" t="s">
        <v>1865</v>
      </c>
      <c r="AZ364" s="12">
        <v>0</v>
      </c>
    </row>
    <row r="365" spans="1:52" s="12" customFormat="1" x14ac:dyDescent="0.3">
      <c r="A365" s="12">
        <v>385</v>
      </c>
      <c r="B365" s="13"/>
      <c r="C365" s="13" t="s">
        <v>3</v>
      </c>
      <c r="D365" s="13"/>
      <c r="E365" s="13"/>
      <c r="F365" s="13"/>
      <c r="G365" s="13"/>
      <c r="H365" s="14">
        <v>25</v>
      </c>
      <c r="I365" s="14" t="str">
        <f t="shared" si="5"/>
        <v>YoungMillennials</v>
      </c>
      <c r="J365" s="12">
        <v>7</v>
      </c>
      <c r="K365" s="12">
        <v>40</v>
      </c>
      <c r="L365" s="12">
        <v>7</v>
      </c>
      <c r="M365" s="12">
        <v>2</v>
      </c>
      <c r="N365" s="12" t="s">
        <v>99</v>
      </c>
      <c r="O365" s="12">
        <v>1</v>
      </c>
      <c r="T365" s="12">
        <v>1</v>
      </c>
      <c r="U365" s="12" t="s">
        <v>143</v>
      </c>
      <c r="W365" s="12" t="s">
        <v>83</v>
      </c>
      <c r="Y365" s="12" t="s">
        <v>94</v>
      </c>
      <c r="AA365" s="12">
        <v>1</v>
      </c>
      <c r="AB365" s="12" t="s">
        <v>1866</v>
      </c>
      <c r="AC365" s="12" t="s">
        <v>86</v>
      </c>
      <c r="AD365" s="13"/>
      <c r="AE365" s="13"/>
      <c r="AF365" s="13"/>
      <c r="AG365" s="13"/>
      <c r="AH365" s="13"/>
      <c r="AI365" s="13" t="s">
        <v>34</v>
      </c>
      <c r="AJ365" s="13"/>
      <c r="AK365" s="13"/>
      <c r="AL365" s="13"/>
      <c r="AM365" s="13"/>
      <c r="AN365" s="12" t="s">
        <v>62</v>
      </c>
      <c r="AP365" s="12">
        <v>5</v>
      </c>
      <c r="AQ365" s="12">
        <v>3</v>
      </c>
      <c r="AR365" s="12">
        <v>9</v>
      </c>
      <c r="AS365" s="12" t="s">
        <v>1867</v>
      </c>
      <c r="AT365" s="12" t="s">
        <v>66</v>
      </c>
      <c r="AV365" s="12">
        <v>8</v>
      </c>
      <c r="AW365" s="12" t="s">
        <v>1868</v>
      </c>
      <c r="AZ365" s="12">
        <v>1</v>
      </c>
    </row>
    <row r="366" spans="1:52" s="12" customFormat="1" x14ac:dyDescent="0.3">
      <c r="A366" s="12">
        <v>387</v>
      </c>
      <c r="B366" s="13"/>
      <c r="C366" s="13" t="s">
        <v>3</v>
      </c>
      <c r="D366" s="13"/>
      <c r="E366" s="13"/>
      <c r="F366" s="13"/>
      <c r="G366" s="13"/>
      <c r="H366" s="14">
        <v>36</v>
      </c>
      <c r="I366" s="14" t="str">
        <f t="shared" si="5"/>
        <v>Millennial Adults</v>
      </c>
      <c r="J366" s="12">
        <v>7</v>
      </c>
      <c r="K366" s="12">
        <v>35</v>
      </c>
      <c r="L366" s="12">
        <v>6</v>
      </c>
      <c r="M366" s="12">
        <v>2</v>
      </c>
      <c r="N366" s="12" t="s">
        <v>191</v>
      </c>
      <c r="O366" s="12">
        <v>1</v>
      </c>
      <c r="T366" s="12">
        <v>1</v>
      </c>
      <c r="U366" s="12" t="s">
        <v>92</v>
      </c>
      <c r="W366" s="12" t="s">
        <v>93</v>
      </c>
      <c r="Y366" s="12" t="s">
        <v>94</v>
      </c>
      <c r="AA366" s="12">
        <v>12</v>
      </c>
      <c r="AB366" s="12" t="s">
        <v>77</v>
      </c>
      <c r="AC366" s="12" t="s">
        <v>61</v>
      </c>
      <c r="AD366" s="13"/>
      <c r="AE366" s="13"/>
      <c r="AF366" s="13"/>
      <c r="AG366" s="13"/>
      <c r="AH366" s="13"/>
      <c r="AI366" s="13" t="s">
        <v>34</v>
      </c>
      <c r="AJ366" s="13"/>
      <c r="AK366" s="13"/>
      <c r="AL366" s="13"/>
      <c r="AM366" s="13"/>
      <c r="AN366" s="12" t="s">
        <v>62</v>
      </c>
      <c r="AP366" s="12">
        <v>6</v>
      </c>
      <c r="AQ366" s="12">
        <v>4</v>
      </c>
      <c r="AR366" s="12">
        <v>5</v>
      </c>
      <c r="AS366" s="12" t="s">
        <v>1874</v>
      </c>
      <c r="AT366" s="12" t="s">
        <v>347</v>
      </c>
      <c r="AV366" s="12">
        <v>10</v>
      </c>
      <c r="AW366" s="12" t="s">
        <v>1875</v>
      </c>
      <c r="AZ366" s="12">
        <v>1</v>
      </c>
    </row>
    <row r="367" spans="1:52" s="12" customFormat="1" x14ac:dyDescent="0.3">
      <c r="A367" s="12">
        <v>388</v>
      </c>
      <c r="B367" s="13" t="s">
        <v>2</v>
      </c>
      <c r="C367" s="13" t="s">
        <v>3</v>
      </c>
      <c r="D367" s="13"/>
      <c r="E367" s="13"/>
      <c r="F367" s="13" t="s">
        <v>6</v>
      </c>
      <c r="G367" s="13"/>
      <c r="H367" s="14">
        <v>31</v>
      </c>
      <c r="I367" s="14" t="str">
        <f t="shared" si="5"/>
        <v>Millennial Adults</v>
      </c>
      <c r="J367" s="12">
        <v>6</v>
      </c>
      <c r="K367" s="12">
        <v>140</v>
      </c>
      <c r="L367" s="12">
        <v>5</v>
      </c>
      <c r="M367" s="12">
        <v>4</v>
      </c>
      <c r="N367" s="12" t="s">
        <v>69</v>
      </c>
      <c r="O367" s="12">
        <v>1</v>
      </c>
      <c r="T367" s="12">
        <v>1</v>
      </c>
      <c r="U367" s="12" t="s">
        <v>215</v>
      </c>
      <c r="W367" s="12" t="s">
        <v>83</v>
      </c>
      <c r="Y367" s="12" t="s">
        <v>1302</v>
      </c>
      <c r="AA367" s="12">
        <v>3</v>
      </c>
      <c r="AB367" s="12" t="s">
        <v>1876</v>
      </c>
      <c r="AC367" s="12" t="s">
        <v>61</v>
      </c>
      <c r="AD367" s="13"/>
      <c r="AE367" s="13"/>
      <c r="AF367" s="13"/>
      <c r="AG367" s="13"/>
      <c r="AH367" s="13" t="s">
        <v>33</v>
      </c>
      <c r="AI367" s="13" t="s">
        <v>34</v>
      </c>
      <c r="AJ367" s="13"/>
      <c r="AK367" s="13"/>
      <c r="AL367" s="13"/>
      <c r="AM367" s="13"/>
      <c r="AN367" s="12" t="s">
        <v>75</v>
      </c>
      <c r="AP367" s="12">
        <v>5</v>
      </c>
      <c r="AQ367" s="12">
        <v>5</v>
      </c>
      <c r="AR367" s="12">
        <v>10</v>
      </c>
      <c r="AS367" s="12" t="s">
        <v>1877</v>
      </c>
      <c r="AT367" s="12" t="s">
        <v>77</v>
      </c>
      <c r="AV367" s="12">
        <v>7</v>
      </c>
      <c r="AW367" s="12" t="s">
        <v>1878</v>
      </c>
      <c r="AZ367" s="12">
        <v>1</v>
      </c>
    </row>
    <row r="368" spans="1:52" s="12" customFormat="1" x14ac:dyDescent="0.3">
      <c r="A368" s="12">
        <v>389</v>
      </c>
      <c r="B368" s="13"/>
      <c r="C368" s="13" t="s">
        <v>3</v>
      </c>
      <c r="D368" s="13"/>
      <c r="E368" s="13"/>
      <c r="F368" s="13"/>
      <c r="G368" s="13"/>
      <c r="H368" s="14">
        <v>27</v>
      </c>
      <c r="I368" s="14" t="str">
        <f t="shared" si="5"/>
        <v>YoungMillennials</v>
      </c>
      <c r="J368" s="12">
        <v>7</v>
      </c>
      <c r="K368" s="12">
        <v>120</v>
      </c>
      <c r="L368" s="12">
        <v>8</v>
      </c>
      <c r="M368" s="12">
        <v>3</v>
      </c>
      <c r="N368" s="12" t="s">
        <v>227</v>
      </c>
      <c r="O368" s="12">
        <v>0</v>
      </c>
      <c r="P368" s="12" t="s">
        <v>3413</v>
      </c>
      <c r="R368" s="12" t="s">
        <v>3411</v>
      </c>
      <c r="T368" s="12">
        <v>1</v>
      </c>
      <c r="U368" s="12" t="s">
        <v>215</v>
      </c>
      <c r="W368" s="12" t="s">
        <v>83</v>
      </c>
      <c r="Y368" s="12" t="s">
        <v>94</v>
      </c>
      <c r="AA368" s="12">
        <v>2</v>
      </c>
      <c r="AB368" s="12" t="s">
        <v>1879</v>
      </c>
      <c r="AC368" s="12" t="s">
        <v>365</v>
      </c>
      <c r="AD368" s="13"/>
      <c r="AE368" s="13"/>
      <c r="AF368" s="13"/>
      <c r="AG368" s="13" t="s">
        <v>32</v>
      </c>
      <c r="AH368" s="13"/>
      <c r="AI368" s="13"/>
      <c r="AJ368" s="13"/>
      <c r="AK368" s="13"/>
      <c r="AL368" s="13"/>
      <c r="AM368" s="13"/>
      <c r="AN368" s="12" t="s">
        <v>75</v>
      </c>
      <c r="AP368" s="12">
        <v>6</v>
      </c>
      <c r="AQ368" s="12">
        <v>5</v>
      </c>
      <c r="AR368" s="12">
        <v>3</v>
      </c>
      <c r="AS368" s="12" t="s">
        <v>1880</v>
      </c>
      <c r="AU368" s="12" t="s">
        <v>1881</v>
      </c>
      <c r="AV368" s="12">
        <v>9</v>
      </c>
      <c r="AW368" s="12" t="s">
        <v>1882</v>
      </c>
      <c r="AX368" s="12" t="s">
        <v>1883</v>
      </c>
      <c r="AY368" s="12" t="s">
        <v>1884</v>
      </c>
      <c r="AZ368" s="12">
        <v>1</v>
      </c>
    </row>
    <row r="369" spans="1:52" s="12" customFormat="1" x14ac:dyDescent="0.3">
      <c r="A369" s="12">
        <v>390</v>
      </c>
      <c r="B369" s="13" t="s">
        <v>2</v>
      </c>
      <c r="C369" s="13" t="s">
        <v>3</v>
      </c>
      <c r="D369" s="13"/>
      <c r="E369" s="13"/>
      <c r="F369" s="13" t="s">
        <v>6</v>
      </c>
      <c r="G369" s="13"/>
      <c r="H369" s="14">
        <v>42</v>
      </c>
      <c r="I369" s="14" t="str">
        <f t="shared" si="5"/>
        <v>YoungGenX</v>
      </c>
      <c r="J369" s="12">
        <v>7</v>
      </c>
      <c r="K369" s="12">
        <v>50</v>
      </c>
      <c r="L369" s="12">
        <v>10</v>
      </c>
      <c r="M369" s="12">
        <v>6</v>
      </c>
      <c r="N369" s="12" t="s">
        <v>135</v>
      </c>
      <c r="O369" s="12">
        <v>1</v>
      </c>
      <c r="T369" s="12">
        <v>1</v>
      </c>
      <c r="U369" s="12" t="s">
        <v>215</v>
      </c>
      <c r="W369" s="12" t="s">
        <v>385</v>
      </c>
      <c r="Y369" s="12" t="s">
        <v>222</v>
      </c>
      <c r="AA369" s="12">
        <v>11</v>
      </c>
      <c r="AB369" s="12" t="s">
        <v>1885</v>
      </c>
      <c r="AC369" s="12" t="s">
        <v>74</v>
      </c>
      <c r="AD369" s="13"/>
      <c r="AE369" s="13"/>
      <c r="AF369" s="13"/>
      <c r="AG369" s="13"/>
      <c r="AH369" s="13" t="s">
        <v>33</v>
      </c>
      <c r="AI369" s="13"/>
      <c r="AJ369" s="13"/>
      <c r="AK369" s="13"/>
      <c r="AL369" s="13"/>
      <c r="AM369" s="13"/>
      <c r="AN369" s="12" t="s">
        <v>75</v>
      </c>
      <c r="AP369" s="12">
        <v>4</v>
      </c>
      <c r="AQ369" s="12">
        <v>1</v>
      </c>
      <c r="AR369" s="12">
        <v>40</v>
      </c>
      <c r="AS369" s="12" t="s">
        <v>1886</v>
      </c>
      <c r="AT369" s="12" t="s">
        <v>77</v>
      </c>
      <c r="AV369" s="12">
        <v>7</v>
      </c>
      <c r="AW369" s="12" t="s">
        <v>1887</v>
      </c>
      <c r="AZ369" s="12">
        <v>0</v>
      </c>
    </row>
    <row r="370" spans="1:52" s="12" customFormat="1" x14ac:dyDescent="0.3">
      <c r="A370" s="12">
        <v>391</v>
      </c>
      <c r="B370" s="13"/>
      <c r="C370" s="13"/>
      <c r="D370" s="13"/>
      <c r="E370" s="13" t="s">
        <v>5</v>
      </c>
      <c r="F370" s="13"/>
      <c r="G370" s="13"/>
      <c r="H370" s="14">
        <v>39</v>
      </c>
      <c r="I370" s="14" t="str">
        <f t="shared" si="5"/>
        <v>Millennial Adults</v>
      </c>
      <c r="J370" s="12">
        <v>8</v>
      </c>
      <c r="K370" s="12">
        <v>60</v>
      </c>
      <c r="L370" s="12">
        <v>10</v>
      </c>
      <c r="M370" s="12">
        <v>5</v>
      </c>
      <c r="N370" s="12" t="s">
        <v>80</v>
      </c>
      <c r="O370" s="12">
        <v>0</v>
      </c>
      <c r="P370" s="12" t="s">
        <v>70</v>
      </c>
      <c r="R370" s="12" t="s">
        <v>3412</v>
      </c>
      <c r="T370" s="12">
        <v>1</v>
      </c>
      <c r="U370" s="12" t="s">
        <v>215</v>
      </c>
      <c r="W370" s="12" t="s">
        <v>113</v>
      </c>
      <c r="Y370" s="12" t="s">
        <v>299</v>
      </c>
      <c r="AA370" s="12">
        <v>1</v>
      </c>
      <c r="AB370" s="12" t="s">
        <v>1888</v>
      </c>
      <c r="AC370" s="12" t="s">
        <v>1119</v>
      </c>
      <c r="AD370" s="13"/>
      <c r="AE370" s="13"/>
      <c r="AF370" s="13"/>
      <c r="AG370" s="13"/>
      <c r="AH370" s="13"/>
      <c r="AI370" s="13" t="s">
        <v>34</v>
      </c>
      <c r="AJ370" s="13"/>
      <c r="AK370" s="13"/>
      <c r="AL370" s="13"/>
      <c r="AM370" s="13"/>
      <c r="AN370" s="12" t="s">
        <v>75</v>
      </c>
      <c r="AP370" s="12">
        <v>5</v>
      </c>
      <c r="AQ370" s="12">
        <v>3</v>
      </c>
      <c r="AR370" s="12">
        <v>14</v>
      </c>
      <c r="AS370" s="12" t="s">
        <v>1889</v>
      </c>
      <c r="AT370" s="12" t="s">
        <v>77</v>
      </c>
      <c r="AV370" s="12">
        <v>7</v>
      </c>
      <c r="AW370" s="12" t="s">
        <v>1890</v>
      </c>
      <c r="AX370" s="12" t="s">
        <v>1891</v>
      </c>
      <c r="AY370" s="12" t="s">
        <v>1892</v>
      </c>
      <c r="AZ370" s="12">
        <v>1</v>
      </c>
    </row>
    <row r="371" spans="1:52" s="12" customFormat="1" x14ac:dyDescent="0.3">
      <c r="A371" s="12">
        <v>392</v>
      </c>
      <c r="B371" s="13"/>
      <c r="C371" s="13"/>
      <c r="D371" s="13"/>
      <c r="E371" s="13"/>
      <c r="F371" s="13" t="s">
        <v>6</v>
      </c>
      <c r="G371" s="13"/>
      <c r="H371" s="14">
        <v>45</v>
      </c>
      <c r="I371" s="14" t="str">
        <f t="shared" si="5"/>
        <v>YoungGenX</v>
      </c>
      <c r="J371" s="12">
        <v>7</v>
      </c>
      <c r="K371" s="12">
        <v>30</v>
      </c>
      <c r="L371" s="12">
        <v>10</v>
      </c>
      <c r="M371" s="12">
        <v>4</v>
      </c>
      <c r="N371" s="12" t="s">
        <v>105</v>
      </c>
      <c r="O371" s="12">
        <v>1</v>
      </c>
      <c r="T371" s="12">
        <v>1</v>
      </c>
      <c r="U371" s="12" t="s">
        <v>148</v>
      </c>
      <c r="W371" s="12" t="s">
        <v>58</v>
      </c>
      <c r="Y371" s="12" t="s">
        <v>358</v>
      </c>
      <c r="AA371" s="12">
        <v>10</v>
      </c>
      <c r="AB371" s="12" t="s">
        <v>1893</v>
      </c>
      <c r="AC371" s="12" t="s">
        <v>61</v>
      </c>
      <c r="AD371" s="13" t="s">
        <v>29</v>
      </c>
      <c r="AE371" s="13"/>
      <c r="AF371" s="13"/>
      <c r="AG371" s="13"/>
      <c r="AH371" s="13"/>
      <c r="AI371" s="13"/>
      <c r="AJ371" s="13"/>
      <c r="AK371" s="13"/>
      <c r="AL371" s="13"/>
      <c r="AM371" s="13" t="s">
        <v>1894</v>
      </c>
      <c r="AN371" s="12" t="s">
        <v>164</v>
      </c>
      <c r="AP371" s="12">
        <v>10</v>
      </c>
      <c r="AQ371" s="12">
        <v>6</v>
      </c>
      <c r="AR371" s="12">
        <v>40</v>
      </c>
      <c r="AS371" s="12" t="s">
        <v>1895</v>
      </c>
      <c r="AT371" s="12" t="s">
        <v>66</v>
      </c>
      <c r="AV371" s="12">
        <v>10</v>
      </c>
      <c r="AW371" s="12" t="s">
        <v>1896</v>
      </c>
      <c r="AX371" s="12" t="s">
        <v>1897</v>
      </c>
      <c r="AY371" s="12" t="s">
        <v>1898</v>
      </c>
      <c r="AZ371" s="12">
        <v>1</v>
      </c>
    </row>
    <row r="372" spans="1:52" s="12" customFormat="1" x14ac:dyDescent="0.3">
      <c r="A372" s="12">
        <v>393</v>
      </c>
      <c r="B372" s="13"/>
      <c r="C372" s="13"/>
      <c r="D372" s="13" t="s">
        <v>4</v>
      </c>
      <c r="E372" s="13"/>
      <c r="F372" s="13" t="s">
        <v>6</v>
      </c>
      <c r="G372" s="13"/>
      <c r="H372" s="14">
        <v>35</v>
      </c>
      <c r="I372" s="14" t="str">
        <f t="shared" si="5"/>
        <v>Millennial Adults</v>
      </c>
      <c r="J372" s="12">
        <v>8</v>
      </c>
      <c r="K372" s="12">
        <v>40</v>
      </c>
      <c r="L372" s="12">
        <v>12</v>
      </c>
      <c r="M372" s="12">
        <v>75</v>
      </c>
      <c r="N372" s="12" t="s">
        <v>305</v>
      </c>
      <c r="O372" s="12">
        <v>1</v>
      </c>
      <c r="T372" s="12">
        <v>1</v>
      </c>
      <c r="U372" s="12" t="s">
        <v>157</v>
      </c>
      <c r="W372" s="12" t="s">
        <v>83</v>
      </c>
      <c r="Y372" s="12" t="s">
        <v>158</v>
      </c>
      <c r="AA372" s="12">
        <v>2</v>
      </c>
      <c r="AB372" s="12" t="s">
        <v>1899</v>
      </c>
      <c r="AC372" s="12" t="s">
        <v>86</v>
      </c>
      <c r="AD372" s="13"/>
      <c r="AE372" s="13"/>
      <c r="AF372" s="13"/>
      <c r="AG372" s="13" t="s">
        <v>32</v>
      </c>
      <c r="AH372" s="13"/>
      <c r="AI372" s="13"/>
      <c r="AJ372" s="13"/>
      <c r="AK372" s="13"/>
      <c r="AL372" s="13"/>
      <c r="AM372" s="13"/>
      <c r="AO372" s="12" t="s">
        <v>1900</v>
      </c>
      <c r="AP372" s="12">
        <v>4</v>
      </c>
      <c r="AQ372" s="12">
        <v>12</v>
      </c>
      <c r="AR372" s="12">
        <v>12</v>
      </c>
      <c r="AS372" s="12" t="s">
        <v>1901</v>
      </c>
      <c r="AU372" s="12" t="s">
        <v>1902</v>
      </c>
      <c r="AV372" s="12">
        <v>7</v>
      </c>
      <c r="AW372" s="12" t="s">
        <v>1903</v>
      </c>
      <c r="AX372" s="12" t="s">
        <v>1904</v>
      </c>
      <c r="AZ372" s="12">
        <v>1</v>
      </c>
    </row>
    <row r="373" spans="1:52" s="12" customFormat="1" x14ac:dyDescent="0.3">
      <c r="A373" s="12">
        <v>394</v>
      </c>
      <c r="B373" s="13"/>
      <c r="C373" s="13"/>
      <c r="D373" s="13"/>
      <c r="E373" s="13"/>
      <c r="F373" s="13" t="s">
        <v>6</v>
      </c>
      <c r="G373" s="13"/>
      <c r="H373" s="14">
        <v>44</v>
      </c>
      <c r="I373" s="14" t="str">
        <f t="shared" si="5"/>
        <v>YoungGenX</v>
      </c>
      <c r="J373" s="12">
        <v>8</v>
      </c>
      <c r="K373" s="12">
        <v>0</v>
      </c>
      <c r="L373" s="12">
        <v>2</v>
      </c>
      <c r="M373" s="12">
        <v>0</v>
      </c>
      <c r="N373" s="12" t="s">
        <v>227</v>
      </c>
      <c r="O373" s="12">
        <v>1</v>
      </c>
      <c r="T373" s="12">
        <v>1</v>
      </c>
      <c r="U373" s="12" t="s">
        <v>414</v>
      </c>
      <c r="W373" s="12" t="s">
        <v>83</v>
      </c>
      <c r="Y373" s="12" t="s">
        <v>94</v>
      </c>
      <c r="AA373" s="12">
        <v>20</v>
      </c>
      <c r="AB373" s="12" t="s">
        <v>1905</v>
      </c>
      <c r="AC373" s="12" t="s">
        <v>86</v>
      </c>
      <c r="AD373" s="13"/>
      <c r="AE373" s="13"/>
      <c r="AF373" s="13"/>
      <c r="AG373" s="13" t="s">
        <v>32</v>
      </c>
      <c r="AH373" s="13"/>
      <c r="AI373" s="13"/>
      <c r="AJ373" s="13"/>
      <c r="AK373" s="13"/>
      <c r="AL373" s="13"/>
      <c r="AM373" s="13"/>
      <c r="AN373" s="12" t="s">
        <v>75</v>
      </c>
      <c r="AP373" s="12">
        <v>2</v>
      </c>
      <c r="AQ373" s="12">
        <v>2</v>
      </c>
      <c r="AR373" s="12">
        <v>80</v>
      </c>
      <c r="AS373" s="12" t="s">
        <v>1906</v>
      </c>
      <c r="AU373" s="12" t="s">
        <v>1907</v>
      </c>
      <c r="AV373" s="12">
        <v>10</v>
      </c>
      <c r="AW373" s="12" t="s">
        <v>1578</v>
      </c>
      <c r="AX373" s="12" t="s">
        <v>1380</v>
      </c>
      <c r="AY373" s="12" t="s">
        <v>1908</v>
      </c>
      <c r="AZ373" s="12">
        <v>1</v>
      </c>
    </row>
    <row r="374" spans="1:52" s="12" customFormat="1" x14ac:dyDescent="0.3">
      <c r="A374" s="12">
        <v>395</v>
      </c>
      <c r="B374" s="13" t="s">
        <v>2</v>
      </c>
      <c r="C374" s="13" t="s">
        <v>3</v>
      </c>
      <c r="D374" s="13"/>
      <c r="E374" s="13" t="s">
        <v>5</v>
      </c>
      <c r="F374" s="13" t="s">
        <v>6</v>
      </c>
      <c r="G374" s="13"/>
      <c r="H374" s="14">
        <v>43</v>
      </c>
      <c r="I374" s="14" t="str">
        <f t="shared" si="5"/>
        <v>YoungGenX</v>
      </c>
      <c r="J374" s="12">
        <v>7</v>
      </c>
      <c r="K374" s="12">
        <v>3</v>
      </c>
      <c r="L374" s="12">
        <v>15</v>
      </c>
      <c r="M374" s="12">
        <v>7</v>
      </c>
      <c r="N374" s="12" t="s">
        <v>80</v>
      </c>
      <c r="O374" s="12">
        <v>0</v>
      </c>
      <c r="P374" s="12" t="s">
        <v>100</v>
      </c>
      <c r="S374" s="12" t="s">
        <v>1909</v>
      </c>
      <c r="T374" s="12">
        <v>1</v>
      </c>
      <c r="U374" s="12" t="s">
        <v>414</v>
      </c>
      <c r="W374" s="12" t="s">
        <v>58</v>
      </c>
      <c r="Y374" s="12" t="s">
        <v>358</v>
      </c>
      <c r="AA374" s="12">
        <v>20</v>
      </c>
      <c r="AB374" s="12" t="s">
        <v>1910</v>
      </c>
      <c r="AC374" s="12" t="s">
        <v>61</v>
      </c>
      <c r="AD374" s="13"/>
      <c r="AE374" s="13"/>
      <c r="AF374" s="13"/>
      <c r="AG374" s="13"/>
      <c r="AH374" s="13"/>
      <c r="AI374" s="13" t="s">
        <v>34</v>
      </c>
      <c r="AJ374" s="13"/>
      <c r="AK374" s="13"/>
      <c r="AL374" s="13"/>
      <c r="AM374" s="13"/>
      <c r="AN374" s="12" t="s">
        <v>62</v>
      </c>
      <c r="AP374" s="12">
        <v>5</v>
      </c>
      <c r="AQ374" s="12">
        <v>7</v>
      </c>
      <c r="AR374" s="12">
        <v>16</v>
      </c>
      <c r="AS374" s="12" t="s">
        <v>1911</v>
      </c>
      <c r="AT374" s="12" t="s">
        <v>77</v>
      </c>
      <c r="AV374" s="12">
        <v>10</v>
      </c>
      <c r="AW374" s="12" t="s">
        <v>1912</v>
      </c>
      <c r="AX374" s="12" t="s">
        <v>1913</v>
      </c>
      <c r="AY374" s="12" t="s">
        <v>1914</v>
      </c>
    </row>
    <row r="375" spans="1:52" s="12" customFormat="1" x14ac:dyDescent="0.3">
      <c r="A375" s="12">
        <v>396</v>
      </c>
      <c r="B375" s="13" t="s">
        <v>2</v>
      </c>
      <c r="C375" s="13"/>
      <c r="D375" s="13"/>
      <c r="E375" s="13" t="s">
        <v>5</v>
      </c>
      <c r="F375" s="13" t="s">
        <v>6</v>
      </c>
      <c r="G375" s="13"/>
      <c r="H375" s="14">
        <v>42</v>
      </c>
      <c r="I375" s="14" t="str">
        <f t="shared" si="5"/>
        <v>YoungGenX</v>
      </c>
      <c r="J375" s="12">
        <v>7</v>
      </c>
      <c r="K375" s="12">
        <v>0</v>
      </c>
      <c r="L375" s="12">
        <v>8</v>
      </c>
      <c r="M375" s="12">
        <v>10</v>
      </c>
      <c r="N375" s="12" t="s">
        <v>54</v>
      </c>
      <c r="O375" s="12">
        <v>1</v>
      </c>
      <c r="T375" s="12">
        <v>1</v>
      </c>
      <c r="U375" s="12" t="s">
        <v>137</v>
      </c>
      <c r="W375" s="12" t="s">
        <v>93</v>
      </c>
      <c r="Y375" s="12" t="s">
        <v>312</v>
      </c>
      <c r="AA375" s="12">
        <v>15</v>
      </c>
      <c r="AB375" s="12" t="s">
        <v>1915</v>
      </c>
      <c r="AC375" s="12" t="s">
        <v>86</v>
      </c>
      <c r="AD375" s="13"/>
      <c r="AE375" s="13"/>
      <c r="AF375" s="13"/>
      <c r="AG375" s="13"/>
      <c r="AH375" s="13"/>
      <c r="AI375" s="13" t="s">
        <v>34</v>
      </c>
      <c r="AJ375" s="13"/>
      <c r="AK375" s="13"/>
      <c r="AL375" s="13"/>
      <c r="AM375" s="13"/>
      <c r="AN375" s="12" t="s">
        <v>75</v>
      </c>
      <c r="AP375" s="12">
        <v>6</v>
      </c>
      <c r="AQ375" s="12">
        <v>6</v>
      </c>
      <c r="AR375" s="12">
        <v>8</v>
      </c>
      <c r="AS375" s="12" t="s">
        <v>1916</v>
      </c>
      <c r="AT375" s="12" t="s">
        <v>77</v>
      </c>
      <c r="AV375" s="12">
        <v>10</v>
      </c>
      <c r="AW375" s="12" t="s">
        <v>1917</v>
      </c>
      <c r="AZ375" s="12">
        <v>1</v>
      </c>
    </row>
    <row r="376" spans="1:52" s="12" customFormat="1" x14ac:dyDescent="0.3">
      <c r="A376" s="12">
        <v>397</v>
      </c>
      <c r="B376" s="13"/>
      <c r="C376" s="13" t="s">
        <v>3</v>
      </c>
      <c r="D376" s="13"/>
      <c r="E376" s="13"/>
      <c r="F376" s="13"/>
      <c r="G376" s="13"/>
      <c r="H376" s="14">
        <v>33</v>
      </c>
      <c r="I376" s="14" t="str">
        <f t="shared" si="5"/>
        <v>Millennial Adults</v>
      </c>
      <c r="J376" s="12">
        <v>8</v>
      </c>
      <c r="K376" s="12">
        <v>20</v>
      </c>
      <c r="L376" s="12">
        <v>6</v>
      </c>
      <c r="M376" s="12">
        <v>0</v>
      </c>
      <c r="N376" s="12" t="s">
        <v>54</v>
      </c>
      <c r="O376" s="12">
        <v>0</v>
      </c>
      <c r="P376" s="12" t="s">
        <v>81</v>
      </c>
      <c r="R376" s="12" t="s">
        <v>3412</v>
      </c>
      <c r="T376" s="12">
        <v>1</v>
      </c>
      <c r="U376" s="12" t="s">
        <v>215</v>
      </c>
      <c r="W376" s="12" t="s">
        <v>83</v>
      </c>
      <c r="Y376" s="12" t="s">
        <v>94</v>
      </c>
      <c r="AA376" s="12">
        <v>8</v>
      </c>
      <c r="AB376" s="12" t="s">
        <v>347</v>
      </c>
      <c r="AC376" s="12" t="s">
        <v>61</v>
      </c>
      <c r="AD376" s="13"/>
      <c r="AE376" s="13"/>
      <c r="AF376" s="13"/>
      <c r="AG376" s="13"/>
      <c r="AH376" s="13" t="s">
        <v>33</v>
      </c>
      <c r="AI376" s="13"/>
      <c r="AJ376" s="13"/>
      <c r="AK376" s="13"/>
      <c r="AL376" s="13"/>
      <c r="AM376" s="13"/>
      <c r="AN376" s="12" t="s">
        <v>62</v>
      </c>
      <c r="AP376" s="12">
        <v>2</v>
      </c>
      <c r="AQ376" s="12">
        <v>2</v>
      </c>
      <c r="AR376" s="12">
        <v>3</v>
      </c>
      <c r="AS376" s="12" t="s">
        <v>1918</v>
      </c>
      <c r="AT376" s="12" t="s">
        <v>347</v>
      </c>
      <c r="AV376" s="12">
        <v>6</v>
      </c>
      <c r="AW376" s="12" t="s">
        <v>1919</v>
      </c>
      <c r="AZ376" s="12">
        <v>1</v>
      </c>
    </row>
    <row r="377" spans="1:52" s="12" customFormat="1" x14ac:dyDescent="0.3">
      <c r="A377" s="12">
        <v>398</v>
      </c>
      <c r="B377" s="13" t="s">
        <v>2</v>
      </c>
      <c r="C377" s="13"/>
      <c r="D377" s="13"/>
      <c r="E377" s="13"/>
      <c r="F377" s="13" t="s">
        <v>6</v>
      </c>
      <c r="G377" s="13"/>
      <c r="H377" s="14">
        <v>58</v>
      </c>
      <c r="I377" s="14" t="str">
        <f t="shared" si="5"/>
        <v>OlderGenX</v>
      </c>
      <c r="J377" s="12">
        <v>7</v>
      </c>
      <c r="K377" s="12">
        <v>90</v>
      </c>
      <c r="L377" s="12">
        <v>13</v>
      </c>
      <c r="M377" s="12">
        <v>20</v>
      </c>
      <c r="N377" s="12" t="s">
        <v>227</v>
      </c>
      <c r="O377" s="12">
        <v>1</v>
      </c>
      <c r="P377" s="12" t="s">
        <v>70</v>
      </c>
      <c r="R377" s="12" t="s">
        <v>3411</v>
      </c>
      <c r="T377" s="12">
        <v>1</v>
      </c>
      <c r="U377" s="12" t="s">
        <v>215</v>
      </c>
      <c r="W377" s="12" t="s">
        <v>58</v>
      </c>
      <c r="Y377" s="12" t="s">
        <v>94</v>
      </c>
      <c r="AA377" s="12">
        <v>20</v>
      </c>
      <c r="AB377" s="12" t="s">
        <v>1920</v>
      </c>
      <c r="AC377" s="12" t="s">
        <v>86</v>
      </c>
      <c r="AD377" s="13"/>
      <c r="AE377" s="13"/>
      <c r="AF377" s="13"/>
      <c r="AG377" s="13"/>
      <c r="AH377" s="13" t="s">
        <v>33</v>
      </c>
      <c r="AI377" s="13" t="s">
        <v>34</v>
      </c>
      <c r="AJ377" s="13"/>
      <c r="AK377" s="13"/>
      <c r="AL377" s="13"/>
      <c r="AM377" s="13" t="s">
        <v>1073</v>
      </c>
      <c r="AN377" s="12" t="s">
        <v>87</v>
      </c>
      <c r="AP377" s="12">
        <v>6</v>
      </c>
      <c r="AQ377" s="12">
        <v>3</v>
      </c>
      <c r="AR377" s="12">
        <v>12</v>
      </c>
      <c r="AS377" s="12" t="s">
        <v>1921</v>
      </c>
      <c r="AT377" s="12" t="s">
        <v>77</v>
      </c>
      <c r="AV377" s="12">
        <v>10</v>
      </c>
      <c r="AW377" s="12" t="s">
        <v>1922</v>
      </c>
      <c r="AX377" s="12" t="s">
        <v>1923</v>
      </c>
      <c r="AY377" s="12" t="s">
        <v>1924</v>
      </c>
    </row>
    <row r="378" spans="1:52" s="12" customFormat="1" x14ac:dyDescent="0.3">
      <c r="A378" s="12">
        <v>399</v>
      </c>
      <c r="B378" s="13"/>
      <c r="C378" s="13" t="s">
        <v>3</v>
      </c>
      <c r="D378" s="13" t="s">
        <v>4</v>
      </c>
      <c r="E378" s="13" t="s">
        <v>5</v>
      </c>
      <c r="F378" s="13"/>
      <c r="G378" s="13"/>
      <c r="H378" s="14">
        <v>24</v>
      </c>
      <c r="I378" s="14" t="str">
        <f t="shared" si="5"/>
        <v>YoungMillennials</v>
      </c>
      <c r="J378" s="12">
        <v>5</v>
      </c>
      <c r="K378" s="12">
        <v>0</v>
      </c>
      <c r="L378" s="12">
        <v>8</v>
      </c>
      <c r="M378" s="12">
        <v>10</v>
      </c>
      <c r="N378" s="12" t="s">
        <v>105</v>
      </c>
      <c r="O378" s="12">
        <v>1</v>
      </c>
      <c r="T378" s="12">
        <v>0</v>
      </c>
      <c r="AC378" s="12" t="s">
        <v>163</v>
      </c>
      <c r="AD378" s="13"/>
      <c r="AE378" s="13"/>
      <c r="AF378" s="13" t="s">
        <v>31</v>
      </c>
      <c r="AG378" s="13"/>
      <c r="AH378" s="13"/>
      <c r="AI378" s="13"/>
      <c r="AJ378" s="13"/>
      <c r="AK378" s="13"/>
      <c r="AL378" s="13" t="s">
        <v>37</v>
      </c>
      <c r="AM378" s="13"/>
      <c r="AP378" s="12">
        <v>0</v>
      </c>
      <c r="AQ378" s="12">
        <v>0</v>
      </c>
      <c r="AT378" s="12" t="s">
        <v>66</v>
      </c>
      <c r="AV378" s="12">
        <v>8</v>
      </c>
      <c r="AW378" s="12" t="s">
        <v>1925</v>
      </c>
      <c r="AX378" s="12" t="s">
        <v>1926</v>
      </c>
      <c r="AY378" s="12" t="s">
        <v>1927</v>
      </c>
      <c r="AZ378" s="12">
        <v>1</v>
      </c>
    </row>
    <row r="379" spans="1:52" s="12" customFormat="1" x14ac:dyDescent="0.3">
      <c r="A379" s="12">
        <v>401</v>
      </c>
      <c r="B379" s="13" t="s">
        <v>2</v>
      </c>
      <c r="C379" s="13" t="s">
        <v>3</v>
      </c>
      <c r="D379" s="13"/>
      <c r="E379" s="13"/>
      <c r="F379" s="13" t="s">
        <v>6</v>
      </c>
      <c r="G379" s="13"/>
      <c r="H379" s="14">
        <v>46</v>
      </c>
      <c r="I379" s="14" t="str">
        <f t="shared" si="5"/>
        <v>YoungGenX</v>
      </c>
      <c r="J379" s="12">
        <v>7</v>
      </c>
      <c r="K379" s="12">
        <v>100</v>
      </c>
      <c r="L379" s="12">
        <v>11</v>
      </c>
      <c r="M379" s="12">
        <v>6</v>
      </c>
      <c r="N379" s="12" t="s">
        <v>54</v>
      </c>
      <c r="O379" s="12">
        <v>0</v>
      </c>
      <c r="P379" s="12" t="s">
        <v>124</v>
      </c>
      <c r="R379" s="12" t="s">
        <v>3412</v>
      </c>
      <c r="T379" s="12">
        <v>1</v>
      </c>
      <c r="U379" s="12" t="s">
        <v>7</v>
      </c>
      <c r="X379" s="12" t="s">
        <v>1932</v>
      </c>
      <c r="Y379" s="12" t="s">
        <v>421</v>
      </c>
      <c r="AA379" s="12">
        <v>3</v>
      </c>
      <c r="AB379" s="12" t="s">
        <v>1933</v>
      </c>
      <c r="AC379" s="12" t="s">
        <v>61</v>
      </c>
      <c r="AD379" s="13"/>
      <c r="AE379" s="13"/>
      <c r="AF379" s="13"/>
      <c r="AG379" s="13" t="s">
        <v>32</v>
      </c>
      <c r="AH379" s="13"/>
      <c r="AI379" s="13"/>
      <c r="AJ379" s="13"/>
      <c r="AK379" s="13"/>
      <c r="AL379" s="13"/>
      <c r="AM379" s="13"/>
      <c r="AN379" s="12" t="s">
        <v>75</v>
      </c>
      <c r="AP379" s="12">
        <v>5</v>
      </c>
      <c r="AQ379" s="12">
        <v>5</v>
      </c>
      <c r="AR379" s="12">
        <v>130</v>
      </c>
      <c r="AS379" s="12" t="s">
        <v>1934</v>
      </c>
      <c r="AT379" s="12" t="s">
        <v>77</v>
      </c>
      <c r="AV379" s="12">
        <v>7</v>
      </c>
      <c r="AW379" s="12" t="s">
        <v>1935</v>
      </c>
      <c r="AX379" s="12" t="s">
        <v>1936</v>
      </c>
      <c r="AZ379" s="12">
        <v>1</v>
      </c>
    </row>
    <row r="380" spans="1:52" s="12" customFormat="1" x14ac:dyDescent="0.3">
      <c r="A380" s="12">
        <v>402</v>
      </c>
      <c r="B380" s="13"/>
      <c r="C380" s="13" t="s">
        <v>3</v>
      </c>
      <c r="D380" s="13"/>
      <c r="E380" s="13"/>
      <c r="F380" s="13"/>
      <c r="G380" s="13"/>
      <c r="H380" s="14">
        <v>30</v>
      </c>
      <c r="I380" s="14" t="str">
        <f t="shared" si="5"/>
        <v>Millennial Adults</v>
      </c>
      <c r="J380" s="12">
        <v>7</v>
      </c>
      <c r="K380" s="12">
        <v>10</v>
      </c>
      <c r="L380" s="12">
        <v>10</v>
      </c>
      <c r="M380" s="12">
        <v>15</v>
      </c>
      <c r="N380" s="12" t="s">
        <v>123</v>
      </c>
      <c r="O380" s="12">
        <v>1</v>
      </c>
      <c r="T380" s="12">
        <v>1</v>
      </c>
      <c r="U380" s="12" t="s">
        <v>215</v>
      </c>
      <c r="W380" s="12" t="s">
        <v>113</v>
      </c>
      <c r="Y380" s="12" t="s">
        <v>94</v>
      </c>
      <c r="AA380" s="12">
        <v>6</v>
      </c>
      <c r="AB380" s="12" t="s">
        <v>1937</v>
      </c>
      <c r="AC380" s="12" t="s">
        <v>86</v>
      </c>
      <c r="AD380" s="13"/>
      <c r="AE380" s="13"/>
      <c r="AF380" s="13"/>
      <c r="AG380" s="13" t="s">
        <v>32</v>
      </c>
      <c r="AH380" s="13"/>
      <c r="AI380" s="13"/>
      <c r="AJ380" s="13"/>
      <c r="AK380" s="13"/>
      <c r="AL380" s="13"/>
      <c r="AM380" s="13"/>
      <c r="AN380" s="12" t="s">
        <v>62</v>
      </c>
      <c r="AP380" s="12">
        <v>4</v>
      </c>
      <c r="AQ380" s="12">
        <v>4</v>
      </c>
      <c r="AR380" s="12">
        <v>10</v>
      </c>
      <c r="AS380" s="12" t="s">
        <v>1938</v>
      </c>
      <c r="AT380" s="12" t="s">
        <v>77</v>
      </c>
      <c r="AV380" s="12">
        <v>10</v>
      </c>
      <c r="AW380" s="12" t="s">
        <v>1939</v>
      </c>
      <c r="AX380" s="12" t="s">
        <v>1940</v>
      </c>
      <c r="AZ380" s="12">
        <v>1</v>
      </c>
    </row>
    <row r="381" spans="1:52" s="12" customFormat="1" x14ac:dyDescent="0.3">
      <c r="A381" s="12">
        <v>403</v>
      </c>
      <c r="B381" s="13" t="s">
        <v>2</v>
      </c>
      <c r="C381" s="13" t="s">
        <v>3</v>
      </c>
      <c r="D381" s="13"/>
      <c r="E381" s="13"/>
      <c r="F381" s="13" t="s">
        <v>6</v>
      </c>
      <c r="G381" s="13"/>
      <c r="H381" s="14">
        <v>33</v>
      </c>
      <c r="I381" s="14" t="str">
        <f t="shared" si="5"/>
        <v>Millennial Adults</v>
      </c>
      <c r="J381" s="12">
        <v>8</v>
      </c>
      <c r="K381" s="12">
        <v>45</v>
      </c>
      <c r="L381" s="12">
        <v>12</v>
      </c>
      <c r="M381" s="12">
        <v>2</v>
      </c>
      <c r="N381" s="12" t="s">
        <v>337</v>
      </c>
      <c r="O381" s="12">
        <v>1</v>
      </c>
      <c r="T381" s="12">
        <v>1</v>
      </c>
      <c r="U381" s="12" t="s">
        <v>148</v>
      </c>
      <c r="W381" s="12" t="s">
        <v>58</v>
      </c>
      <c r="Y381" s="12" t="s">
        <v>158</v>
      </c>
      <c r="AA381" s="12">
        <v>2</v>
      </c>
      <c r="AB381" s="12" t="s">
        <v>1941</v>
      </c>
      <c r="AC381" s="12" t="s">
        <v>61</v>
      </c>
      <c r="AD381" s="13"/>
      <c r="AE381" s="13"/>
      <c r="AF381" s="13" t="s">
        <v>31</v>
      </c>
      <c r="AG381" s="13"/>
      <c r="AH381" s="13"/>
      <c r="AI381" s="13"/>
      <c r="AJ381" s="13"/>
      <c r="AK381" s="13"/>
      <c r="AL381" s="13"/>
      <c r="AM381" s="13"/>
      <c r="AN381" s="12" t="s">
        <v>75</v>
      </c>
      <c r="AP381" s="12">
        <v>6</v>
      </c>
      <c r="AQ381" s="12">
        <v>4</v>
      </c>
      <c r="AR381" s="12">
        <v>35</v>
      </c>
      <c r="AS381" s="12" t="s">
        <v>1942</v>
      </c>
      <c r="AT381" s="12" t="s">
        <v>77</v>
      </c>
      <c r="AV381" s="12">
        <v>9</v>
      </c>
      <c r="AW381" s="12" t="s">
        <v>78</v>
      </c>
      <c r="AX381" s="12" t="s">
        <v>1943</v>
      </c>
      <c r="AZ381" s="12">
        <v>1</v>
      </c>
    </row>
    <row r="382" spans="1:52" s="12" customFormat="1" x14ac:dyDescent="0.3">
      <c r="A382" s="12">
        <v>404</v>
      </c>
      <c r="B382" s="13" t="s">
        <v>2</v>
      </c>
      <c r="C382" s="13"/>
      <c r="D382" s="13" t="s">
        <v>4</v>
      </c>
      <c r="E382" s="13" t="s">
        <v>5</v>
      </c>
      <c r="F382" s="13" t="s">
        <v>6</v>
      </c>
      <c r="G382" s="13"/>
      <c r="H382" s="14">
        <v>29</v>
      </c>
      <c r="I382" s="14" t="str">
        <f t="shared" si="5"/>
        <v>YoungMillennials</v>
      </c>
      <c r="J382" s="12">
        <v>7</v>
      </c>
      <c r="K382" s="12">
        <v>60</v>
      </c>
      <c r="L382" s="12">
        <v>8</v>
      </c>
      <c r="M382" s="12">
        <v>2</v>
      </c>
      <c r="N382" s="12" t="s">
        <v>305</v>
      </c>
      <c r="O382" s="12">
        <v>0</v>
      </c>
      <c r="P382" s="12" t="s">
        <v>70</v>
      </c>
      <c r="R382" s="12" t="s">
        <v>3422</v>
      </c>
      <c r="T382" s="12">
        <v>1</v>
      </c>
      <c r="U382" s="12" t="s">
        <v>172</v>
      </c>
      <c r="W382" s="12" t="s">
        <v>352</v>
      </c>
      <c r="Y382" s="12" t="s">
        <v>495</v>
      </c>
      <c r="AA382" s="12">
        <v>2</v>
      </c>
      <c r="AB382" s="12" t="s">
        <v>1944</v>
      </c>
      <c r="AC382" s="12" t="s">
        <v>61</v>
      </c>
      <c r="AD382" s="13"/>
      <c r="AE382" s="13"/>
      <c r="AF382" s="13"/>
      <c r="AG382" s="13"/>
      <c r="AH382" s="13" t="s">
        <v>33</v>
      </c>
      <c r="AI382" s="13"/>
      <c r="AJ382" s="13"/>
      <c r="AK382" s="13"/>
      <c r="AL382" s="13"/>
      <c r="AM382" s="13"/>
      <c r="AN382" s="12" t="s">
        <v>87</v>
      </c>
      <c r="AP382" s="12">
        <v>5</v>
      </c>
      <c r="AQ382" s="12">
        <v>3</v>
      </c>
      <c r="AR382" s="12">
        <v>10</v>
      </c>
      <c r="AS382" s="12" t="s">
        <v>1945</v>
      </c>
      <c r="AT382" s="12" t="s">
        <v>77</v>
      </c>
      <c r="AV382" s="12">
        <v>10</v>
      </c>
      <c r="AW382" s="12" t="s">
        <v>1946</v>
      </c>
      <c r="AX382" s="12" t="s">
        <v>1947</v>
      </c>
      <c r="AY382" s="12" t="s">
        <v>1948</v>
      </c>
      <c r="AZ382" s="12">
        <v>1</v>
      </c>
    </row>
    <row r="383" spans="1:52" s="12" customFormat="1" x14ac:dyDescent="0.3">
      <c r="A383" s="12">
        <v>405</v>
      </c>
      <c r="B383" s="13"/>
      <c r="C383" s="13"/>
      <c r="D383" s="13"/>
      <c r="E383" s="13" t="s">
        <v>5</v>
      </c>
      <c r="F383" s="13" t="s">
        <v>6</v>
      </c>
      <c r="G383" s="13"/>
      <c r="H383" s="14">
        <v>24</v>
      </c>
      <c r="I383" s="14" t="str">
        <f t="shared" si="5"/>
        <v>YoungMillennials</v>
      </c>
      <c r="J383" s="12">
        <v>4</v>
      </c>
      <c r="K383" s="12">
        <v>10</v>
      </c>
      <c r="L383" s="12">
        <v>10</v>
      </c>
      <c r="M383" s="12">
        <v>14</v>
      </c>
      <c r="N383" s="12" t="s">
        <v>105</v>
      </c>
      <c r="O383" s="12">
        <v>0</v>
      </c>
      <c r="P383" s="12" t="s">
        <v>70</v>
      </c>
      <c r="R383" s="12" t="s">
        <v>3411</v>
      </c>
      <c r="T383" s="12">
        <v>0</v>
      </c>
      <c r="AC383" s="12" t="s">
        <v>61</v>
      </c>
      <c r="AD383" s="13"/>
      <c r="AE383" s="13"/>
      <c r="AF383" s="13"/>
      <c r="AG383" s="13" t="s">
        <v>32</v>
      </c>
      <c r="AH383" s="13"/>
      <c r="AI383" s="13"/>
      <c r="AJ383" s="13"/>
      <c r="AK383" s="13"/>
      <c r="AL383" s="13"/>
      <c r="AM383" s="13"/>
      <c r="AN383" s="12" t="s">
        <v>75</v>
      </c>
      <c r="AP383" s="12">
        <v>30</v>
      </c>
      <c r="AQ383" s="12">
        <v>6</v>
      </c>
      <c r="AR383" s="12">
        <v>25</v>
      </c>
      <c r="AS383" s="12" t="s">
        <v>3441</v>
      </c>
      <c r="AT383" s="12" t="s">
        <v>66</v>
      </c>
      <c r="AV383" s="12">
        <v>9</v>
      </c>
      <c r="AW383" s="12" t="s">
        <v>1950</v>
      </c>
      <c r="AX383" s="12" t="s">
        <v>1951</v>
      </c>
      <c r="AZ383" s="12">
        <v>1</v>
      </c>
    </row>
    <row r="384" spans="1:52" s="12" customFormat="1" x14ac:dyDescent="0.3">
      <c r="A384" s="12">
        <v>406</v>
      </c>
      <c r="B384" s="13" t="s">
        <v>2</v>
      </c>
      <c r="C384" s="13"/>
      <c r="D384" s="13"/>
      <c r="E384" s="13"/>
      <c r="F384" s="13" t="s">
        <v>6</v>
      </c>
      <c r="G384" s="13"/>
      <c r="H384" s="14">
        <v>35</v>
      </c>
      <c r="I384" s="14" t="str">
        <f t="shared" si="5"/>
        <v>Millennial Adults</v>
      </c>
      <c r="J384" s="12">
        <v>8</v>
      </c>
      <c r="K384" s="12">
        <v>60</v>
      </c>
      <c r="L384" s="12">
        <v>10</v>
      </c>
      <c r="M384" s="12">
        <v>20</v>
      </c>
      <c r="N384" s="12" t="s">
        <v>54</v>
      </c>
      <c r="O384" s="12">
        <v>0</v>
      </c>
      <c r="P384" s="12" t="s">
        <v>70</v>
      </c>
      <c r="R384" s="12" t="s">
        <v>3410</v>
      </c>
      <c r="T384" s="12">
        <v>1</v>
      </c>
      <c r="U384" s="12" t="s">
        <v>72</v>
      </c>
      <c r="W384" s="12" t="s">
        <v>113</v>
      </c>
      <c r="Y384" s="12" t="s">
        <v>59</v>
      </c>
      <c r="AA384" s="12">
        <v>6</v>
      </c>
      <c r="AB384" s="12" t="s">
        <v>1952</v>
      </c>
      <c r="AC384" s="12" t="s">
        <v>86</v>
      </c>
      <c r="AD384" s="13"/>
      <c r="AE384" s="13"/>
      <c r="AF384" s="13"/>
      <c r="AG384" s="13"/>
      <c r="AH384" s="13"/>
      <c r="AI384" s="13" t="s">
        <v>34</v>
      </c>
      <c r="AJ384" s="13"/>
      <c r="AK384" s="13"/>
      <c r="AL384" s="13"/>
      <c r="AM384" s="13"/>
      <c r="AN384" s="12" t="s">
        <v>75</v>
      </c>
      <c r="AP384" s="12">
        <v>3</v>
      </c>
      <c r="AQ384" s="12">
        <v>5</v>
      </c>
      <c r="AR384" s="12">
        <v>6</v>
      </c>
      <c r="AS384" s="12" t="s">
        <v>1953</v>
      </c>
      <c r="AT384" s="12" t="s">
        <v>77</v>
      </c>
      <c r="AV384" s="12">
        <v>8</v>
      </c>
      <c r="AW384" s="12" t="s">
        <v>1954</v>
      </c>
      <c r="AZ384" s="12">
        <v>0</v>
      </c>
    </row>
    <row r="385" spans="1:52" s="12" customFormat="1" x14ac:dyDescent="0.3">
      <c r="A385" s="12">
        <v>407</v>
      </c>
      <c r="B385" s="13"/>
      <c r="C385" s="13" t="s">
        <v>3</v>
      </c>
      <c r="D385" s="13"/>
      <c r="E385" s="13"/>
      <c r="F385" s="13" t="s">
        <v>6</v>
      </c>
      <c r="G385" s="13"/>
      <c r="H385" s="14">
        <v>28</v>
      </c>
      <c r="I385" s="14" t="str">
        <f t="shared" si="5"/>
        <v>YoungMillennials</v>
      </c>
      <c r="J385" s="12">
        <v>6</v>
      </c>
      <c r="K385" s="12">
        <v>50</v>
      </c>
      <c r="L385" s="12">
        <v>12</v>
      </c>
      <c r="M385" s="12">
        <v>2</v>
      </c>
      <c r="N385" s="12" t="s">
        <v>80</v>
      </c>
      <c r="O385" s="12">
        <v>0</v>
      </c>
      <c r="P385" s="12" t="s">
        <v>70</v>
      </c>
      <c r="R385" s="12" t="s">
        <v>3422</v>
      </c>
      <c r="T385" s="12">
        <v>1</v>
      </c>
      <c r="U385" s="12" t="s">
        <v>215</v>
      </c>
      <c r="W385" s="12" t="s">
        <v>83</v>
      </c>
      <c r="Y385" s="12" t="s">
        <v>650</v>
      </c>
      <c r="AA385" s="12">
        <v>3</v>
      </c>
      <c r="AB385" s="12" t="s">
        <v>1955</v>
      </c>
      <c r="AC385" s="12" t="s">
        <v>61</v>
      </c>
      <c r="AD385" s="13"/>
      <c r="AE385" s="13"/>
      <c r="AF385" s="13"/>
      <c r="AG385" s="13" t="s">
        <v>32</v>
      </c>
      <c r="AH385" s="13"/>
      <c r="AI385" s="13"/>
      <c r="AJ385" s="13"/>
      <c r="AK385" s="13"/>
      <c r="AL385" s="13"/>
      <c r="AM385" s="13"/>
      <c r="AN385" s="12" t="s">
        <v>87</v>
      </c>
      <c r="AP385" s="12">
        <v>6</v>
      </c>
      <c r="AQ385" s="12">
        <v>6</v>
      </c>
      <c r="AR385" s="12">
        <v>220</v>
      </c>
      <c r="AS385" s="12" t="s">
        <v>1956</v>
      </c>
      <c r="AT385" s="12" t="s">
        <v>66</v>
      </c>
      <c r="AV385" s="12">
        <v>10</v>
      </c>
      <c r="AW385" s="12" t="s">
        <v>1957</v>
      </c>
      <c r="AX385" s="12" t="s">
        <v>1958</v>
      </c>
      <c r="AZ385" s="12">
        <v>0</v>
      </c>
    </row>
    <row r="386" spans="1:52" s="12" customFormat="1" x14ac:dyDescent="0.3">
      <c r="A386" s="12">
        <v>408</v>
      </c>
      <c r="B386" s="13"/>
      <c r="C386" s="13"/>
      <c r="D386" s="13" t="s">
        <v>4</v>
      </c>
      <c r="E386" s="13" t="s">
        <v>5</v>
      </c>
      <c r="F386" s="13" t="s">
        <v>6</v>
      </c>
      <c r="G386" s="13"/>
      <c r="H386" s="14">
        <v>31</v>
      </c>
      <c r="I386" s="14" t="str">
        <f t="shared" si="5"/>
        <v>Millennial Adults</v>
      </c>
      <c r="J386" s="12">
        <v>7</v>
      </c>
      <c r="K386" s="12">
        <v>180</v>
      </c>
      <c r="L386" s="12">
        <v>8</v>
      </c>
      <c r="M386" s="12">
        <v>30</v>
      </c>
      <c r="N386" s="12" t="s">
        <v>135</v>
      </c>
      <c r="O386" s="12">
        <v>0</v>
      </c>
      <c r="P386" s="12" t="s">
        <v>55</v>
      </c>
      <c r="R386" s="12" t="s">
        <v>3422</v>
      </c>
      <c r="T386" s="12">
        <v>1</v>
      </c>
      <c r="U386" s="12" t="s">
        <v>172</v>
      </c>
      <c r="W386" s="12" t="s">
        <v>113</v>
      </c>
      <c r="Y386" s="12" t="s">
        <v>421</v>
      </c>
      <c r="AA386" s="12">
        <v>2</v>
      </c>
      <c r="AB386" s="12" t="s">
        <v>1959</v>
      </c>
      <c r="AC386" s="12" t="s">
        <v>86</v>
      </c>
      <c r="AD386" s="13"/>
      <c r="AE386" s="13"/>
      <c r="AF386" s="13"/>
      <c r="AG386" s="13"/>
      <c r="AH386" s="13"/>
      <c r="AI386" s="13" t="s">
        <v>34</v>
      </c>
      <c r="AJ386" s="13"/>
      <c r="AK386" s="13"/>
      <c r="AL386" s="13"/>
      <c r="AM386" s="13"/>
      <c r="AN386" s="12" t="s">
        <v>75</v>
      </c>
      <c r="AP386" s="12">
        <v>4</v>
      </c>
      <c r="AQ386" s="12">
        <v>3</v>
      </c>
      <c r="AR386" s="12">
        <v>10</v>
      </c>
      <c r="AS386" s="12" t="s">
        <v>1960</v>
      </c>
      <c r="AT386" s="12" t="s">
        <v>77</v>
      </c>
      <c r="AV386" s="12">
        <v>9</v>
      </c>
      <c r="AW386" s="12" t="s">
        <v>1961</v>
      </c>
      <c r="AX386" s="12" t="s">
        <v>1962</v>
      </c>
      <c r="AZ386" s="12">
        <v>1</v>
      </c>
    </row>
    <row r="387" spans="1:52" s="12" customFormat="1" x14ac:dyDescent="0.3">
      <c r="A387" s="12">
        <v>410</v>
      </c>
      <c r="B387" s="13"/>
      <c r="C387" s="13" t="s">
        <v>3</v>
      </c>
      <c r="D387" s="13"/>
      <c r="E387" s="13"/>
      <c r="F387" s="13" t="s">
        <v>6</v>
      </c>
      <c r="G387" s="13"/>
      <c r="H387" s="14">
        <v>50</v>
      </c>
      <c r="I387" s="14" t="str">
        <f t="shared" ref="I387:I450" si="6">IF(AND(H387&lt;24,H387&gt;18),"GenZ",IF(AND(H387&gt;23,H387&lt;30),"YoungMillennials",IF(AND(H387&gt;29,H387&lt;40),"Millennial Adults", IF(AND(H387&gt;39,H387&lt;50),"YoungGenX", IF(AND(H387&gt;49,H387&lt;60),"OlderGenX", IF(AND(H387&gt;59),"Boomers"))))))</f>
        <v>OlderGenX</v>
      </c>
      <c r="J387" s="12">
        <v>7</v>
      </c>
      <c r="K387" s="12">
        <v>90</v>
      </c>
      <c r="L387" s="12">
        <v>9</v>
      </c>
      <c r="M387" s="12">
        <v>5</v>
      </c>
      <c r="N387" s="12" t="s">
        <v>91</v>
      </c>
      <c r="O387" s="12">
        <v>1</v>
      </c>
      <c r="T387" s="12">
        <v>1</v>
      </c>
      <c r="U387" s="12" t="s">
        <v>215</v>
      </c>
      <c r="W387" s="12" t="s">
        <v>83</v>
      </c>
      <c r="Y387" s="12" t="s">
        <v>94</v>
      </c>
      <c r="AA387" s="12">
        <v>21</v>
      </c>
      <c r="AC387" s="12" t="s">
        <v>61</v>
      </c>
      <c r="AD387" s="13"/>
      <c r="AE387" s="13"/>
      <c r="AF387" s="13"/>
      <c r="AG387" s="13"/>
      <c r="AH387" s="13"/>
      <c r="AI387" s="13" t="s">
        <v>34</v>
      </c>
      <c r="AJ387" s="13"/>
      <c r="AK387" s="13"/>
      <c r="AL387" s="13"/>
      <c r="AM387" s="13"/>
      <c r="AN387" s="12" t="s">
        <v>75</v>
      </c>
      <c r="AP387" s="12">
        <v>5</v>
      </c>
      <c r="AQ387" s="12">
        <v>5</v>
      </c>
      <c r="AR387" s="12">
        <v>36</v>
      </c>
      <c r="AS387" s="12" t="s">
        <v>1967</v>
      </c>
      <c r="AT387" s="12" t="s">
        <v>77</v>
      </c>
      <c r="AV387" s="12">
        <v>7</v>
      </c>
      <c r="AW387" s="12" t="s">
        <v>1968</v>
      </c>
      <c r="AX387" s="12" t="s">
        <v>1969</v>
      </c>
      <c r="AY387" s="12" t="s">
        <v>1970</v>
      </c>
      <c r="AZ387" s="12">
        <v>0</v>
      </c>
    </row>
    <row r="388" spans="1:52" s="12" customFormat="1" x14ac:dyDescent="0.3">
      <c r="A388" s="12">
        <v>411</v>
      </c>
      <c r="B388" s="13"/>
      <c r="C388" s="13" t="s">
        <v>3</v>
      </c>
      <c r="D388" s="13"/>
      <c r="E388" s="13"/>
      <c r="F388" s="13" t="s">
        <v>6</v>
      </c>
      <c r="G388" s="13"/>
      <c r="H388" s="14">
        <v>32</v>
      </c>
      <c r="I388" s="14" t="str">
        <f t="shared" si="6"/>
        <v>Millennial Adults</v>
      </c>
      <c r="J388" s="12">
        <v>7</v>
      </c>
      <c r="K388" s="12">
        <v>40</v>
      </c>
      <c r="L388" s="12">
        <v>10</v>
      </c>
      <c r="M388" s="12">
        <v>12</v>
      </c>
      <c r="N388" s="12" t="s">
        <v>69</v>
      </c>
      <c r="O388" s="12">
        <v>0</v>
      </c>
      <c r="P388" s="12" t="s">
        <v>55</v>
      </c>
      <c r="R388" s="12" t="s">
        <v>3411</v>
      </c>
      <c r="T388" s="12">
        <v>1</v>
      </c>
      <c r="U388" s="12" t="s">
        <v>157</v>
      </c>
      <c r="W388" s="12" t="s">
        <v>58</v>
      </c>
      <c r="Y388" s="12" t="s">
        <v>358</v>
      </c>
      <c r="AA388" s="12">
        <v>3</v>
      </c>
      <c r="AB388" s="12" t="s">
        <v>1971</v>
      </c>
      <c r="AC388" s="12" t="s">
        <v>74</v>
      </c>
      <c r="AD388" s="13"/>
      <c r="AE388" s="13"/>
      <c r="AF388" s="13"/>
      <c r="AG388" s="13"/>
      <c r="AH388" s="13" t="s">
        <v>33</v>
      </c>
      <c r="AI388" s="13"/>
      <c r="AJ388" s="13"/>
      <c r="AK388" s="13"/>
      <c r="AL388" s="13"/>
      <c r="AM388" s="13"/>
      <c r="AN388" s="12" t="s">
        <v>62</v>
      </c>
      <c r="AP388" s="12">
        <v>4</v>
      </c>
      <c r="AQ388" s="12">
        <v>3</v>
      </c>
      <c r="AR388" s="12">
        <v>5</v>
      </c>
      <c r="AS388" s="12" t="s">
        <v>1972</v>
      </c>
      <c r="AT388" s="12" t="s">
        <v>77</v>
      </c>
      <c r="AV388" s="12">
        <v>10</v>
      </c>
      <c r="AW388" s="12" t="s">
        <v>1973</v>
      </c>
      <c r="AX388" s="12" t="s">
        <v>1974</v>
      </c>
      <c r="AZ388" s="12">
        <v>1</v>
      </c>
    </row>
    <row r="389" spans="1:52" s="12" customFormat="1" x14ac:dyDescent="0.3">
      <c r="A389" s="12">
        <v>412</v>
      </c>
      <c r="B389" s="13"/>
      <c r="C389" s="13" t="s">
        <v>3</v>
      </c>
      <c r="D389" s="13"/>
      <c r="E389" s="13"/>
      <c r="F389" s="13"/>
      <c r="G389" s="13"/>
      <c r="H389" s="14">
        <v>27</v>
      </c>
      <c r="I389" s="14" t="str">
        <f t="shared" si="6"/>
        <v>YoungMillennials</v>
      </c>
      <c r="J389" s="12">
        <v>7</v>
      </c>
      <c r="K389" s="12">
        <v>40</v>
      </c>
      <c r="L389" s="12">
        <v>10</v>
      </c>
      <c r="M389" s="12">
        <v>10</v>
      </c>
      <c r="N389" s="12" t="s">
        <v>69</v>
      </c>
      <c r="O389" s="12">
        <v>0</v>
      </c>
      <c r="P389" s="12" t="s">
        <v>55</v>
      </c>
      <c r="R389" s="12" t="s">
        <v>3412</v>
      </c>
      <c r="T389" s="12">
        <v>1</v>
      </c>
      <c r="U389" s="12" t="s">
        <v>215</v>
      </c>
      <c r="W389" s="12" t="s">
        <v>83</v>
      </c>
      <c r="Y389" s="12" t="s">
        <v>94</v>
      </c>
      <c r="AA389" s="12">
        <v>3</v>
      </c>
      <c r="AB389" s="12" t="s">
        <v>1975</v>
      </c>
      <c r="AC389" s="12" t="s">
        <v>61</v>
      </c>
      <c r="AD389" s="13"/>
      <c r="AE389" s="13"/>
      <c r="AF389" s="13"/>
      <c r="AG389" s="13"/>
      <c r="AH389" s="13" t="s">
        <v>33</v>
      </c>
      <c r="AI389" s="13"/>
      <c r="AJ389" s="13"/>
      <c r="AK389" s="13"/>
      <c r="AL389" s="13"/>
      <c r="AM389" s="13"/>
      <c r="AN389" s="12" t="s">
        <v>75</v>
      </c>
      <c r="AP389" s="12">
        <v>8</v>
      </c>
      <c r="AQ389" s="12">
        <v>3</v>
      </c>
      <c r="AR389" s="12">
        <v>12</v>
      </c>
      <c r="AS389" s="12" t="s">
        <v>1976</v>
      </c>
      <c r="AT389" s="12" t="s">
        <v>77</v>
      </c>
      <c r="AV389" s="12">
        <v>7</v>
      </c>
      <c r="AW389" s="12" t="s">
        <v>1977</v>
      </c>
      <c r="AX389" s="12" t="s">
        <v>1978</v>
      </c>
      <c r="AY389" s="12" t="s">
        <v>141</v>
      </c>
      <c r="AZ389" s="12">
        <v>1</v>
      </c>
    </row>
    <row r="390" spans="1:52" s="12" customFormat="1" x14ac:dyDescent="0.3">
      <c r="A390" s="12">
        <v>413</v>
      </c>
      <c r="B390" s="13"/>
      <c r="C390" s="13" t="s">
        <v>3</v>
      </c>
      <c r="D390" s="13"/>
      <c r="E390" s="13"/>
      <c r="F390" s="13" t="s">
        <v>6</v>
      </c>
      <c r="G390" s="13"/>
      <c r="H390" s="14">
        <v>28</v>
      </c>
      <c r="I390" s="14" t="str">
        <f t="shared" si="6"/>
        <v>YoungMillennials</v>
      </c>
      <c r="J390" s="12">
        <v>7</v>
      </c>
      <c r="K390" s="12">
        <v>30</v>
      </c>
      <c r="L390" s="12">
        <v>10</v>
      </c>
      <c r="M390" s="12">
        <v>20</v>
      </c>
      <c r="N390" s="12" t="s">
        <v>227</v>
      </c>
      <c r="O390" s="12">
        <v>0</v>
      </c>
      <c r="P390" s="12" t="s">
        <v>55</v>
      </c>
      <c r="R390" s="12" t="s">
        <v>3411</v>
      </c>
      <c r="T390" s="12">
        <v>1</v>
      </c>
      <c r="U390" s="12" t="s">
        <v>215</v>
      </c>
      <c r="W390" s="12" t="s">
        <v>83</v>
      </c>
      <c r="Y390" s="12" t="s">
        <v>94</v>
      </c>
      <c r="AA390" s="12">
        <v>6</v>
      </c>
      <c r="AB390" s="12" t="s">
        <v>1979</v>
      </c>
      <c r="AC390" s="12" t="s">
        <v>86</v>
      </c>
      <c r="AD390" s="13"/>
      <c r="AE390" s="13"/>
      <c r="AF390" s="13"/>
      <c r="AG390" s="13"/>
      <c r="AH390" s="13"/>
      <c r="AI390" s="13" t="s">
        <v>34</v>
      </c>
      <c r="AJ390" s="13"/>
      <c r="AK390" s="13"/>
      <c r="AL390" s="13"/>
      <c r="AM390" s="13"/>
      <c r="AN390" s="12" t="s">
        <v>75</v>
      </c>
      <c r="AP390" s="12">
        <v>15</v>
      </c>
      <c r="AQ390" s="12">
        <v>4</v>
      </c>
      <c r="AR390" s="12">
        <v>8</v>
      </c>
      <c r="AS390" s="12" t="s">
        <v>1980</v>
      </c>
      <c r="AT390" s="12" t="s">
        <v>77</v>
      </c>
      <c r="AV390" s="12">
        <v>10</v>
      </c>
      <c r="AW390" s="12" t="s">
        <v>1981</v>
      </c>
      <c r="AX390" s="12" t="s">
        <v>1982</v>
      </c>
      <c r="AY390" s="12" t="s">
        <v>1983</v>
      </c>
      <c r="AZ390" s="12">
        <v>1</v>
      </c>
    </row>
    <row r="391" spans="1:52" s="12" customFormat="1" x14ac:dyDescent="0.3">
      <c r="A391" s="12">
        <v>414</v>
      </c>
      <c r="B391" s="13"/>
      <c r="C391" s="13" t="s">
        <v>3</v>
      </c>
      <c r="D391" s="13"/>
      <c r="E391" s="13"/>
      <c r="F391" s="13"/>
      <c r="G391" s="13"/>
      <c r="H391" s="14">
        <v>29</v>
      </c>
      <c r="I391" s="14" t="str">
        <f t="shared" si="6"/>
        <v>YoungMillennials</v>
      </c>
      <c r="J391" s="12">
        <v>7</v>
      </c>
      <c r="K391" s="12">
        <v>60</v>
      </c>
      <c r="L391" s="12">
        <v>12</v>
      </c>
      <c r="M391" s="12">
        <v>10</v>
      </c>
      <c r="N391" s="12" t="s">
        <v>69</v>
      </c>
      <c r="O391" s="12">
        <v>0</v>
      </c>
      <c r="P391" s="12" t="s">
        <v>55</v>
      </c>
      <c r="R391" s="12" t="s">
        <v>3422</v>
      </c>
      <c r="T391" s="12">
        <v>1</v>
      </c>
      <c r="U391" s="12" t="s">
        <v>148</v>
      </c>
      <c r="W391" s="12" t="s">
        <v>83</v>
      </c>
      <c r="Y391" s="12" t="s">
        <v>233</v>
      </c>
      <c r="AA391" s="12">
        <v>2</v>
      </c>
      <c r="AB391" s="12" t="s">
        <v>457</v>
      </c>
      <c r="AC391" s="12" t="s">
        <v>86</v>
      </c>
      <c r="AD391" s="13"/>
      <c r="AE391" s="13"/>
      <c r="AF391" s="13"/>
      <c r="AG391" s="13" t="s">
        <v>32</v>
      </c>
      <c r="AH391" s="13"/>
      <c r="AI391" s="13"/>
      <c r="AJ391" s="13"/>
      <c r="AK391" s="13"/>
      <c r="AL391" s="13"/>
      <c r="AM391" s="13"/>
      <c r="AN391" s="12" t="s">
        <v>87</v>
      </c>
      <c r="AP391" s="12">
        <v>3</v>
      </c>
      <c r="AQ391" s="12">
        <v>2</v>
      </c>
      <c r="AR391" s="12">
        <v>4</v>
      </c>
      <c r="AS391" s="12" t="s">
        <v>1984</v>
      </c>
      <c r="AT391" s="12" t="s">
        <v>66</v>
      </c>
      <c r="AV391" s="12">
        <v>9</v>
      </c>
      <c r="AW391" s="12" t="s">
        <v>1985</v>
      </c>
      <c r="AX391" s="12" t="s">
        <v>1986</v>
      </c>
      <c r="AY391" s="12" t="s">
        <v>1987</v>
      </c>
      <c r="AZ391" s="12">
        <v>0</v>
      </c>
    </row>
    <row r="392" spans="1:52" s="12" customFormat="1" x14ac:dyDescent="0.3">
      <c r="A392" s="12">
        <v>415</v>
      </c>
      <c r="B392" s="13" t="s">
        <v>2</v>
      </c>
      <c r="C392" s="13"/>
      <c r="D392" s="13"/>
      <c r="E392" s="13"/>
      <c r="F392" s="13"/>
      <c r="G392" s="13"/>
      <c r="H392" s="14">
        <v>23</v>
      </c>
      <c r="I392" s="14" t="str">
        <f t="shared" si="6"/>
        <v>GenZ</v>
      </c>
      <c r="J392" s="12">
        <v>5</v>
      </c>
      <c r="K392" s="12">
        <v>60</v>
      </c>
      <c r="L392" s="12">
        <v>8</v>
      </c>
      <c r="M392" s="12">
        <v>2</v>
      </c>
      <c r="N392" s="12" t="s">
        <v>105</v>
      </c>
      <c r="O392" s="12">
        <v>1</v>
      </c>
      <c r="T392" s="12">
        <v>0</v>
      </c>
      <c r="AC392" s="12" t="s">
        <v>163</v>
      </c>
      <c r="AD392" s="13"/>
      <c r="AE392" s="13"/>
      <c r="AF392" s="13" t="s">
        <v>31</v>
      </c>
      <c r="AG392" s="13"/>
      <c r="AH392" s="13"/>
      <c r="AI392" s="13"/>
      <c r="AJ392" s="13"/>
      <c r="AK392" s="13"/>
      <c r="AL392" s="13"/>
      <c r="AM392" s="13"/>
      <c r="AN392" s="12" t="s">
        <v>62</v>
      </c>
      <c r="AP392" s="12">
        <v>5</v>
      </c>
      <c r="AQ392" s="12">
        <v>6</v>
      </c>
      <c r="AR392" s="12">
        <v>72</v>
      </c>
      <c r="AS392" s="12" t="s">
        <v>1988</v>
      </c>
      <c r="AT392" s="12" t="s">
        <v>77</v>
      </c>
      <c r="AV392" s="12">
        <v>10</v>
      </c>
      <c r="AW392" s="12" t="s">
        <v>1989</v>
      </c>
      <c r="AX392" s="12" t="s">
        <v>1990</v>
      </c>
      <c r="AY392" s="12" t="s">
        <v>1991</v>
      </c>
      <c r="AZ392" s="12">
        <v>1</v>
      </c>
    </row>
    <row r="393" spans="1:52" s="12" customFormat="1" x14ac:dyDescent="0.3">
      <c r="A393" s="12">
        <v>416</v>
      </c>
      <c r="B393" s="13" t="s">
        <v>2</v>
      </c>
      <c r="C393" s="13" t="s">
        <v>3</v>
      </c>
      <c r="D393" s="13"/>
      <c r="E393" s="13"/>
      <c r="F393" s="13" t="s">
        <v>6</v>
      </c>
      <c r="G393" s="13"/>
      <c r="H393" s="14">
        <v>34</v>
      </c>
      <c r="I393" s="14" t="str">
        <f t="shared" si="6"/>
        <v>Millennial Adults</v>
      </c>
      <c r="J393" s="12">
        <v>8</v>
      </c>
      <c r="K393" s="12">
        <v>30</v>
      </c>
      <c r="L393" s="12">
        <v>8</v>
      </c>
      <c r="M393" s="12">
        <v>3</v>
      </c>
      <c r="N393" s="12" t="s">
        <v>123</v>
      </c>
      <c r="O393" s="12">
        <v>1</v>
      </c>
      <c r="T393" s="12">
        <v>1</v>
      </c>
      <c r="U393" s="12" t="s">
        <v>92</v>
      </c>
      <c r="W393" s="12" t="s">
        <v>83</v>
      </c>
      <c r="Y393" s="12" t="s">
        <v>94</v>
      </c>
      <c r="AA393" s="12">
        <v>7</v>
      </c>
      <c r="AB393" s="12" t="s">
        <v>201</v>
      </c>
      <c r="AC393" s="12" t="s">
        <v>86</v>
      </c>
      <c r="AD393" s="13"/>
      <c r="AE393" s="13"/>
      <c r="AF393" s="13"/>
      <c r="AG393" s="13"/>
      <c r="AH393" s="13" t="s">
        <v>33</v>
      </c>
      <c r="AI393" s="13"/>
      <c r="AJ393" s="13"/>
      <c r="AK393" s="13"/>
      <c r="AL393" s="13"/>
      <c r="AM393" s="13"/>
      <c r="AN393" s="12" t="s">
        <v>75</v>
      </c>
      <c r="AP393" s="12">
        <v>6</v>
      </c>
      <c r="AQ393" s="12">
        <v>6</v>
      </c>
      <c r="AR393" s="12">
        <v>15</v>
      </c>
      <c r="AS393" s="12" t="s">
        <v>1992</v>
      </c>
      <c r="AT393" s="12" t="s">
        <v>77</v>
      </c>
      <c r="AV393" s="12">
        <v>10</v>
      </c>
      <c r="AW393" s="12" t="s">
        <v>1993</v>
      </c>
      <c r="AX393" s="12" t="s">
        <v>1994</v>
      </c>
      <c r="AY393" s="12" t="s">
        <v>118</v>
      </c>
      <c r="AZ393" s="12">
        <v>0</v>
      </c>
    </row>
    <row r="394" spans="1:52" s="12" customFormat="1" x14ac:dyDescent="0.3">
      <c r="A394" s="12">
        <v>417</v>
      </c>
      <c r="B394" s="13"/>
      <c r="C394" s="13"/>
      <c r="D394" s="13"/>
      <c r="E394" s="13" t="s">
        <v>5</v>
      </c>
      <c r="F394" s="13"/>
      <c r="G394" s="13"/>
      <c r="H394" s="14">
        <v>24</v>
      </c>
      <c r="I394" s="14" t="str">
        <f t="shared" si="6"/>
        <v>YoungMillennials</v>
      </c>
      <c r="J394" s="12">
        <v>5</v>
      </c>
      <c r="K394" s="12">
        <v>40</v>
      </c>
      <c r="L394" s="12">
        <v>16</v>
      </c>
      <c r="M394" s="12">
        <v>12</v>
      </c>
      <c r="N394" s="12" t="s">
        <v>227</v>
      </c>
      <c r="O394" s="12">
        <v>1</v>
      </c>
      <c r="T394" s="12">
        <v>1</v>
      </c>
      <c r="U394" s="12" t="s">
        <v>32</v>
      </c>
      <c r="W394" s="12" t="s">
        <v>352</v>
      </c>
      <c r="Y394" s="12" t="s">
        <v>59</v>
      </c>
      <c r="AA394" s="12">
        <v>1</v>
      </c>
      <c r="AB394" s="12" t="s">
        <v>1020</v>
      </c>
      <c r="AC394" s="12" t="s">
        <v>61</v>
      </c>
      <c r="AD394" s="13"/>
      <c r="AE394" s="13"/>
      <c r="AF394" s="13"/>
      <c r="AG394" s="13"/>
      <c r="AH394" s="13"/>
      <c r="AI394" s="13" t="s">
        <v>34</v>
      </c>
      <c r="AJ394" s="13"/>
      <c r="AK394" s="13"/>
      <c r="AL394" s="13"/>
      <c r="AM394" s="13"/>
      <c r="AN394" s="12" t="s">
        <v>87</v>
      </c>
      <c r="AP394" s="12">
        <v>5</v>
      </c>
      <c r="AQ394" s="12">
        <v>4</v>
      </c>
      <c r="AR394" s="12">
        <v>3</v>
      </c>
      <c r="AS394" s="12" t="s">
        <v>1995</v>
      </c>
      <c r="AT394" s="12" t="s">
        <v>77</v>
      </c>
      <c r="AV394" s="12">
        <v>10</v>
      </c>
      <c r="AW394" s="12" t="s">
        <v>1996</v>
      </c>
      <c r="AX394" s="12" t="s">
        <v>199</v>
      </c>
      <c r="AY394" s="12" t="s">
        <v>1997</v>
      </c>
      <c r="AZ394" s="12">
        <v>1</v>
      </c>
    </row>
    <row r="395" spans="1:52" s="12" customFormat="1" x14ac:dyDescent="0.3">
      <c r="A395" s="12">
        <v>418</v>
      </c>
      <c r="B395" s="13"/>
      <c r="C395" s="13"/>
      <c r="D395" s="13"/>
      <c r="E395" s="13"/>
      <c r="F395" s="13" t="s">
        <v>6</v>
      </c>
      <c r="G395" s="13"/>
      <c r="H395" s="14">
        <v>35</v>
      </c>
      <c r="I395" s="14" t="str">
        <f t="shared" si="6"/>
        <v>Millennial Adults</v>
      </c>
      <c r="J395" s="12">
        <v>8</v>
      </c>
      <c r="K395" s="12">
        <v>180</v>
      </c>
      <c r="L395" s="12">
        <v>6</v>
      </c>
      <c r="M395" s="12">
        <v>200</v>
      </c>
      <c r="N395" s="12" t="s">
        <v>191</v>
      </c>
      <c r="O395" s="12">
        <v>0</v>
      </c>
      <c r="P395" s="12" t="s">
        <v>55</v>
      </c>
      <c r="R395" s="12" t="s">
        <v>3410</v>
      </c>
      <c r="T395" s="12">
        <v>1</v>
      </c>
      <c r="U395" s="12" t="s">
        <v>215</v>
      </c>
      <c r="W395" s="12" t="s">
        <v>83</v>
      </c>
      <c r="Z395" s="12" t="s">
        <v>1167</v>
      </c>
      <c r="AA395" s="12">
        <v>9</v>
      </c>
      <c r="AC395" s="12" t="s">
        <v>86</v>
      </c>
      <c r="AD395" s="13"/>
      <c r="AE395" s="13"/>
      <c r="AF395" s="13" t="s">
        <v>31</v>
      </c>
      <c r="AG395" s="13"/>
      <c r="AH395" s="13"/>
      <c r="AI395" s="13"/>
      <c r="AJ395" s="13"/>
      <c r="AK395" s="13"/>
      <c r="AL395" s="13"/>
      <c r="AM395" s="13"/>
      <c r="AN395" s="12" t="s">
        <v>75</v>
      </c>
      <c r="AP395" s="12">
        <v>4</v>
      </c>
      <c r="AQ395" s="12">
        <v>2</v>
      </c>
      <c r="AR395" s="12">
        <v>800</v>
      </c>
      <c r="AS395" s="12" t="s">
        <v>1998</v>
      </c>
      <c r="AT395" s="12" t="s">
        <v>77</v>
      </c>
      <c r="AV395" s="12">
        <v>9</v>
      </c>
      <c r="AW395" s="12" t="s">
        <v>1578</v>
      </c>
      <c r="AX395" s="12" t="s">
        <v>1578</v>
      </c>
      <c r="AZ395" s="12">
        <v>1</v>
      </c>
    </row>
    <row r="396" spans="1:52" s="12" customFormat="1" x14ac:dyDescent="0.3">
      <c r="A396" s="12">
        <v>419</v>
      </c>
      <c r="B396" s="13"/>
      <c r="C396" s="13" t="s">
        <v>3</v>
      </c>
      <c r="D396" s="13"/>
      <c r="E396" s="13" t="s">
        <v>5</v>
      </c>
      <c r="F396" s="13" t="s">
        <v>6</v>
      </c>
      <c r="G396" s="13"/>
      <c r="H396" s="14">
        <v>31</v>
      </c>
      <c r="I396" s="14" t="str">
        <f t="shared" si="6"/>
        <v>Millennial Adults</v>
      </c>
      <c r="J396" s="12">
        <v>7</v>
      </c>
      <c r="K396" s="12">
        <v>60</v>
      </c>
      <c r="L396" s="12">
        <v>10</v>
      </c>
      <c r="M396" s="12">
        <v>12</v>
      </c>
      <c r="N396" s="12" t="s">
        <v>123</v>
      </c>
      <c r="O396" s="12">
        <v>0</v>
      </c>
      <c r="P396" s="12" t="s">
        <v>100</v>
      </c>
      <c r="R396" s="12" t="s">
        <v>3410</v>
      </c>
      <c r="T396" s="12">
        <v>1</v>
      </c>
      <c r="U396" s="12" t="s">
        <v>92</v>
      </c>
      <c r="W396" s="12" t="s">
        <v>83</v>
      </c>
      <c r="Y396" s="12" t="s">
        <v>650</v>
      </c>
      <c r="AA396" s="12">
        <v>5</v>
      </c>
      <c r="AB396" s="12" t="s">
        <v>1999</v>
      </c>
      <c r="AC396" s="12" t="s">
        <v>86</v>
      </c>
      <c r="AD396" s="13"/>
      <c r="AE396" s="13"/>
      <c r="AF396" s="13" t="s">
        <v>31</v>
      </c>
      <c r="AG396" s="13"/>
      <c r="AH396" s="13" t="s">
        <v>33</v>
      </c>
      <c r="AI396" s="13"/>
      <c r="AJ396" s="13"/>
      <c r="AK396" s="13"/>
      <c r="AL396" s="13"/>
      <c r="AM396" s="13"/>
      <c r="AN396" s="12" t="s">
        <v>75</v>
      </c>
      <c r="AP396" s="12">
        <v>10</v>
      </c>
      <c r="AQ396" s="12">
        <v>6</v>
      </c>
      <c r="AR396" s="12">
        <v>400</v>
      </c>
      <c r="AS396" s="12" t="s">
        <v>2000</v>
      </c>
      <c r="AT396" s="12" t="s">
        <v>77</v>
      </c>
      <c r="AV396" s="12">
        <v>8</v>
      </c>
      <c r="AW396" s="12" t="s">
        <v>2001</v>
      </c>
      <c r="AZ396" s="12">
        <v>1</v>
      </c>
    </row>
    <row r="397" spans="1:52" s="12" customFormat="1" x14ac:dyDescent="0.3">
      <c r="A397" s="12">
        <v>420</v>
      </c>
      <c r="B397" s="13"/>
      <c r="C397" s="13"/>
      <c r="D397" s="13" t="s">
        <v>4</v>
      </c>
      <c r="E397" s="13" t="s">
        <v>5</v>
      </c>
      <c r="F397" s="13" t="s">
        <v>6</v>
      </c>
      <c r="G397" s="13"/>
      <c r="H397" s="14">
        <v>27</v>
      </c>
      <c r="I397" s="14" t="str">
        <f t="shared" si="6"/>
        <v>YoungMillennials</v>
      </c>
      <c r="J397" s="12">
        <v>7</v>
      </c>
      <c r="K397" s="12">
        <v>3</v>
      </c>
      <c r="L397" s="12">
        <v>8</v>
      </c>
      <c r="M397" s="12">
        <v>6</v>
      </c>
      <c r="N397" s="12" t="s">
        <v>135</v>
      </c>
      <c r="O397" s="12">
        <v>1</v>
      </c>
      <c r="T397" s="12">
        <v>1</v>
      </c>
      <c r="U397" s="12" t="s">
        <v>148</v>
      </c>
      <c r="W397" s="12" t="s">
        <v>83</v>
      </c>
      <c r="Y397" s="12" t="s">
        <v>126</v>
      </c>
      <c r="AA397" s="12">
        <v>1</v>
      </c>
      <c r="AC397" s="12" t="s">
        <v>61</v>
      </c>
      <c r="AD397" s="13"/>
      <c r="AE397" s="13"/>
      <c r="AF397" s="13"/>
      <c r="AG397" s="13"/>
      <c r="AH397" s="13" t="s">
        <v>33</v>
      </c>
      <c r="AI397" s="13"/>
      <c r="AJ397" s="13"/>
      <c r="AK397" s="13"/>
      <c r="AL397" s="13"/>
      <c r="AM397" s="13"/>
      <c r="AN397" s="12" t="s">
        <v>75</v>
      </c>
      <c r="AP397" s="12">
        <v>3</v>
      </c>
      <c r="AQ397" s="12">
        <v>8</v>
      </c>
      <c r="AR397" s="12">
        <v>10</v>
      </c>
      <c r="AS397" s="12" t="s">
        <v>2002</v>
      </c>
      <c r="AT397" s="12" t="s">
        <v>66</v>
      </c>
      <c r="AV397" s="12">
        <v>9</v>
      </c>
      <c r="AW397" s="12" t="s">
        <v>2003</v>
      </c>
      <c r="AX397" s="12" t="s">
        <v>2004</v>
      </c>
      <c r="AY397" s="12" t="s">
        <v>2005</v>
      </c>
      <c r="AZ397" s="12">
        <v>1</v>
      </c>
    </row>
    <row r="398" spans="1:52" s="12" customFormat="1" x14ac:dyDescent="0.3">
      <c r="A398" s="12">
        <v>421</v>
      </c>
      <c r="B398" s="13" t="s">
        <v>2</v>
      </c>
      <c r="C398" s="13" t="s">
        <v>3</v>
      </c>
      <c r="D398" s="13" t="s">
        <v>4</v>
      </c>
      <c r="E398" s="13"/>
      <c r="F398" s="13" t="s">
        <v>6</v>
      </c>
      <c r="G398" s="13"/>
      <c r="H398" s="14">
        <v>24</v>
      </c>
      <c r="I398" s="14" t="str">
        <f t="shared" si="6"/>
        <v>YoungMillennials</v>
      </c>
      <c r="J398" s="12">
        <v>8</v>
      </c>
      <c r="K398" s="12">
        <v>0</v>
      </c>
      <c r="L398" s="12">
        <v>10</v>
      </c>
      <c r="M398" s="12">
        <v>2</v>
      </c>
      <c r="N398" s="12" t="s">
        <v>91</v>
      </c>
      <c r="O398" s="12">
        <v>0</v>
      </c>
      <c r="P398" s="12" t="s">
        <v>100</v>
      </c>
      <c r="R398" s="12" t="s">
        <v>3412</v>
      </c>
      <c r="T398" s="12">
        <v>0</v>
      </c>
      <c r="AC398" s="12" t="s">
        <v>61</v>
      </c>
      <c r="AD398" s="13"/>
      <c r="AE398" s="13"/>
      <c r="AF398" s="13"/>
      <c r="AG398" s="13" t="s">
        <v>32</v>
      </c>
      <c r="AH398" s="13"/>
      <c r="AI398" s="13"/>
      <c r="AJ398" s="13"/>
      <c r="AK398" s="13"/>
      <c r="AL398" s="13"/>
      <c r="AM398" s="13" t="s">
        <v>1073</v>
      </c>
      <c r="AN398" s="12" t="s">
        <v>75</v>
      </c>
      <c r="AP398" s="12">
        <v>25</v>
      </c>
      <c r="AQ398" s="12">
        <v>10</v>
      </c>
      <c r="AR398" s="12">
        <v>12</v>
      </c>
      <c r="AS398" s="12" t="s">
        <v>2006</v>
      </c>
      <c r="AT398" s="12" t="s">
        <v>77</v>
      </c>
      <c r="AV398" s="12">
        <v>10</v>
      </c>
      <c r="AW398" s="12" t="s">
        <v>2007</v>
      </c>
      <c r="AX398" s="12" t="s">
        <v>2008</v>
      </c>
      <c r="AY398" s="12" t="s">
        <v>2009</v>
      </c>
      <c r="AZ398" s="12">
        <v>1</v>
      </c>
    </row>
    <row r="399" spans="1:52" s="12" customFormat="1" x14ac:dyDescent="0.3">
      <c r="A399" s="12">
        <v>422</v>
      </c>
      <c r="B399" s="13"/>
      <c r="C399" s="13" t="s">
        <v>3</v>
      </c>
      <c r="D399" s="13"/>
      <c r="E399" s="13"/>
      <c r="F399" s="13" t="s">
        <v>6</v>
      </c>
      <c r="G399" s="13"/>
      <c r="H399" s="14">
        <v>28</v>
      </c>
      <c r="I399" s="14" t="str">
        <f t="shared" si="6"/>
        <v>YoungMillennials</v>
      </c>
      <c r="J399" s="12">
        <v>7</v>
      </c>
      <c r="K399" s="12">
        <v>1</v>
      </c>
      <c r="L399" s="12">
        <v>10</v>
      </c>
      <c r="M399" s="12">
        <v>10</v>
      </c>
      <c r="N399" s="12" t="s">
        <v>191</v>
      </c>
      <c r="O399" s="12">
        <v>1</v>
      </c>
      <c r="T399" s="12">
        <v>1</v>
      </c>
      <c r="U399" s="12" t="s">
        <v>31</v>
      </c>
      <c r="W399" s="12" t="s">
        <v>83</v>
      </c>
      <c r="Y399" s="12" t="s">
        <v>94</v>
      </c>
      <c r="AA399" s="12">
        <v>3</v>
      </c>
      <c r="AB399" s="12" t="s">
        <v>2010</v>
      </c>
      <c r="AC399" s="12" t="s">
        <v>61</v>
      </c>
      <c r="AD399" s="13"/>
      <c r="AE399" s="13"/>
      <c r="AF399" s="13"/>
      <c r="AG399" s="13"/>
      <c r="AH399" s="13"/>
      <c r="AI399" s="13" t="s">
        <v>34</v>
      </c>
      <c r="AJ399" s="13"/>
      <c r="AK399" s="13"/>
      <c r="AL399" s="13"/>
      <c r="AM399" s="13"/>
      <c r="AN399" s="12" t="s">
        <v>75</v>
      </c>
      <c r="AP399" s="12">
        <v>15</v>
      </c>
      <c r="AQ399" s="12">
        <v>3</v>
      </c>
      <c r="AR399" s="12">
        <v>20</v>
      </c>
      <c r="AS399" s="12" t="s">
        <v>2011</v>
      </c>
      <c r="AT399" s="12" t="s">
        <v>77</v>
      </c>
      <c r="AV399" s="12">
        <v>10</v>
      </c>
      <c r="AW399" s="12" t="s">
        <v>2012</v>
      </c>
      <c r="AX399" s="12" t="s">
        <v>2013</v>
      </c>
      <c r="AY399" s="12" t="s">
        <v>2014</v>
      </c>
      <c r="AZ399" s="12">
        <v>0</v>
      </c>
    </row>
    <row r="400" spans="1:52" s="12" customFormat="1" x14ac:dyDescent="0.3">
      <c r="A400" s="12">
        <v>423</v>
      </c>
      <c r="B400" s="13"/>
      <c r="C400" s="13" t="s">
        <v>3</v>
      </c>
      <c r="D400" s="13"/>
      <c r="E400" s="13" t="s">
        <v>5</v>
      </c>
      <c r="F400" s="13"/>
      <c r="G400" s="13"/>
      <c r="H400" s="14">
        <v>38</v>
      </c>
      <c r="I400" s="14" t="str">
        <f t="shared" si="6"/>
        <v>Millennial Adults</v>
      </c>
      <c r="J400" s="12">
        <v>6</v>
      </c>
      <c r="K400" s="12">
        <v>60</v>
      </c>
      <c r="L400" s="12">
        <v>7</v>
      </c>
      <c r="M400" s="12">
        <v>10</v>
      </c>
      <c r="N400" s="12" t="s">
        <v>91</v>
      </c>
      <c r="O400" s="12">
        <v>1</v>
      </c>
      <c r="T400" s="12">
        <v>1</v>
      </c>
      <c r="U400" s="12" t="s">
        <v>215</v>
      </c>
      <c r="W400" s="12" t="s">
        <v>113</v>
      </c>
      <c r="Y400" s="12" t="s">
        <v>94</v>
      </c>
      <c r="AA400" s="12">
        <v>11</v>
      </c>
      <c r="AB400" s="12" t="s">
        <v>2015</v>
      </c>
      <c r="AC400" s="12" t="s">
        <v>86</v>
      </c>
      <c r="AD400" s="13"/>
      <c r="AE400" s="13"/>
      <c r="AF400" s="13"/>
      <c r="AG400" s="13"/>
      <c r="AH400" s="13" t="s">
        <v>33</v>
      </c>
      <c r="AI400" s="13"/>
      <c r="AJ400" s="13"/>
      <c r="AK400" s="13"/>
      <c r="AL400" s="13"/>
      <c r="AM400" s="13"/>
      <c r="AN400" s="12" t="s">
        <v>87</v>
      </c>
      <c r="AP400" s="12">
        <v>4</v>
      </c>
      <c r="AQ400" s="12">
        <v>4</v>
      </c>
      <c r="AR400" s="12">
        <v>10</v>
      </c>
      <c r="AS400" s="12" t="s">
        <v>2016</v>
      </c>
      <c r="AT400" s="12" t="s">
        <v>77</v>
      </c>
      <c r="AV400" s="12">
        <v>10</v>
      </c>
      <c r="AW400" s="12" t="s">
        <v>2017</v>
      </c>
      <c r="AX400" s="12" t="s">
        <v>2018</v>
      </c>
      <c r="AY400" s="12" t="s">
        <v>2019</v>
      </c>
      <c r="AZ400" s="12">
        <v>1</v>
      </c>
    </row>
    <row r="401" spans="1:52" s="12" customFormat="1" x14ac:dyDescent="0.3">
      <c r="A401" s="12">
        <v>424</v>
      </c>
      <c r="B401" s="13"/>
      <c r="C401" s="13" t="s">
        <v>3</v>
      </c>
      <c r="D401" s="13"/>
      <c r="E401" s="13" t="s">
        <v>5</v>
      </c>
      <c r="F401" s="13"/>
      <c r="G401" s="13"/>
      <c r="H401" s="14">
        <v>27</v>
      </c>
      <c r="I401" s="14" t="str">
        <f t="shared" si="6"/>
        <v>YoungMillennials</v>
      </c>
      <c r="J401" s="12">
        <v>5</v>
      </c>
      <c r="K401" s="12">
        <v>240</v>
      </c>
      <c r="L401" s="12">
        <v>6</v>
      </c>
      <c r="M401" s="12">
        <v>24</v>
      </c>
      <c r="N401" s="12" t="s">
        <v>105</v>
      </c>
      <c r="O401" s="12">
        <v>1</v>
      </c>
      <c r="T401" s="12">
        <v>1</v>
      </c>
      <c r="U401" s="12" t="s">
        <v>215</v>
      </c>
      <c r="W401" s="12" t="s">
        <v>113</v>
      </c>
      <c r="Y401" s="12" t="s">
        <v>94</v>
      </c>
      <c r="AA401" s="12">
        <v>2</v>
      </c>
      <c r="AB401" s="12" t="s">
        <v>2020</v>
      </c>
      <c r="AC401" s="12" t="s">
        <v>365</v>
      </c>
      <c r="AD401" s="13"/>
      <c r="AE401" s="13"/>
      <c r="AF401" s="13"/>
      <c r="AG401" s="13"/>
      <c r="AH401" s="13"/>
      <c r="AI401" s="13" t="s">
        <v>34</v>
      </c>
      <c r="AJ401" s="13"/>
      <c r="AK401" s="13"/>
      <c r="AL401" s="13"/>
      <c r="AM401" s="13"/>
      <c r="AN401" s="12" t="s">
        <v>62</v>
      </c>
      <c r="AP401" s="12">
        <v>4</v>
      </c>
      <c r="AQ401" s="12">
        <v>4</v>
      </c>
      <c r="AR401" s="12">
        <v>12</v>
      </c>
      <c r="AS401" s="12" t="s">
        <v>2021</v>
      </c>
      <c r="AT401" s="12" t="s">
        <v>77</v>
      </c>
      <c r="AV401" s="12">
        <v>10</v>
      </c>
      <c r="AW401" s="12" t="s">
        <v>2022</v>
      </c>
      <c r="AZ401" s="12">
        <v>0</v>
      </c>
    </row>
    <row r="402" spans="1:52" s="12" customFormat="1" x14ac:dyDescent="0.3">
      <c r="A402" s="12">
        <v>425</v>
      </c>
      <c r="B402" s="13" t="s">
        <v>2</v>
      </c>
      <c r="C402" s="13"/>
      <c r="D402" s="13"/>
      <c r="E402" s="13"/>
      <c r="F402" s="13"/>
      <c r="G402" s="13"/>
      <c r="H402" s="14">
        <v>59</v>
      </c>
      <c r="I402" s="14" t="str">
        <f t="shared" si="6"/>
        <v>OlderGenX</v>
      </c>
      <c r="J402" s="12">
        <v>7</v>
      </c>
      <c r="K402" s="12">
        <v>0</v>
      </c>
      <c r="L402" s="12">
        <v>8</v>
      </c>
      <c r="M402" s="12">
        <v>15</v>
      </c>
      <c r="N402" s="12" t="s">
        <v>123</v>
      </c>
      <c r="O402" s="12">
        <v>0</v>
      </c>
      <c r="P402" s="12" t="s">
        <v>100</v>
      </c>
      <c r="R402" s="12" t="s">
        <v>3411</v>
      </c>
      <c r="T402" s="12">
        <v>1</v>
      </c>
      <c r="U402" s="12" t="s">
        <v>414</v>
      </c>
      <c r="W402" s="12" t="s">
        <v>83</v>
      </c>
      <c r="Y402" s="12" t="s">
        <v>94</v>
      </c>
      <c r="AA402" s="12">
        <v>30</v>
      </c>
      <c r="AB402" s="12" t="s">
        <v>112</v>
      </c>
      <c r="AC402" s="12" t="s">
        <v>86</v>
      </c>
      <c r="AD402" s="13"/>
      <c r="AE402" s="13"/>
      <c r="AF402" s="13"/>
      <c r="AG402" s="13" t="s">
        <v>32</v>
      </c>
      <c r="AH402" s="13"/>
      <c r="AI402" s="13"/>
      <c r="AJ402" s="13"/>
      <c r="AK402" s="13"/>
      <c r="AL402" s="13"/>
      <c r="AM402" s="13"/>
      <c r="AN402" s="12" t="s">
        <v>75</v>
      </c>
      <c r="AP402" s="12">
        <v>6</v>
      </c>
      <c r="AQ402" s="12">
        <v>6</v>
      </c>
      <c r="AR402" s="12">
        <v>40</v>
      </c>
      <c r="AS402" s="12" t="s">
        <v>2023</v>
      </c>
      <c r="AT402" s="12" t="s">
        <v>77</v>
      </c>
      <c r="AV402" s="12">
        <v>10</v>
      </c>
      <c r="AW402" s="12" t="s">
        <v>2024</v>
      </c>
      <c r="AX402" s="12" t="s">
        <v>2025</v>
      </c>
      <c r="AY402" s="12" t="s">
        <v>2026</v>
      </c>
      <c r="AZ402" s="12">
        <v>1</v>
      </c>
    </row>
    <row r="403" spans="1:52" s="12" customFormat="1" x14ac:dyDescent="0.3">
      <c r="A403" s="12">
        <v>427</v>
      </c>
      <c r="B403" s="13" t="s">
        <v>2</v>
      </c>
      <c r="C403" s="13"/>
      <c r="D403" s="13"/>
      <c r="E403" s="13"/>
      <c r="F403" s="13"/>
      <c r="G403" s="13"/>
      <c r="H403" s="14">
        <v>38</v>
      </c>
      <c r="I403" s="14" t="str">
        <f t="shared" si="6"/>
        <v>Millennial Adults</v>
      </c>
      <c r="J403" s="12">
        <v>7</v>
      </c>
      <c r="K403" s="12">
        <v>40</v>
      </c>
      <c r="L403" s="12">
        <v>7</v>
      </c>
      <c r="M403" s="12">
        <v>36</v>
      </c>
      <c r="N403" s="12" t="s">
        <v>69</v>
      </c>
      <c r="O403" s="12">
        <v>0</v>
      </c>
      <c r="P403" s="12" t="s">
        <v>70</v>
      </c>
      <c r="R403" s="12" t="s">
        <v>3412</v>
      </c>
      <c r="T403" s="12">
        <v>1</v>
      </c>
      <c r="U403" s="12" t="s">
        <v>7</v>
      </c>
      <c r="W403" s="12" t="s">
        <v>113</v>
      </c>
      <c r="Y403" s="12" t="s">
        <v>421</v>
      </c>
      <c r="AA403" s="12">
        <v>6</v>
      </c>
      <c r="AB403" s="12" t="s">
        <v>2028</v>
      </c>
      <c r="AC403" s="12" t="s">
        <v>1119</v>
      </c>
      <c r="AD403" s="13"/>
      <c r="AE403" s="13"/>
      <c r="AF403" s="13"/>
      <c r="AG403" s="13" t="s">
        <v>32</v>
      </c>
      <c r="AH403" s="13"/>
      <c r="AI403" s="13"/>
      <c r="AJ403" s="13"/>
      <c r="AK403" s="13"/>
      <c r="AL403" s="13"/>
      <c r="AM403" s="13"/>
      <c r="AN403" s="12" t="s">
        <v>75</v>
      </c>
      <c r="AP403" s="12">
        <v>5</v>
      </c>
      <c r="AQ403" s="12">
        <v>3</v>
      </c>
      <c r="AR403" s="12">
        <v>3</v>
      </c>
      <c r="AS403" s="12" t="s">
        <v>2029</v>
      </c>
      <c r="AT403" s="12" t="s">
        <v>77</v>
      </c>
      <c r="AV403" s="12">
        <v>7</v>
      </c>
      <c r="AW403" s="12" t="s">
        <v>2030</v>
      </c>
      <c r="AX403" s="12" t="s">
        <v>2031</v>
      </c>
      <c r="AY403" s="12" t="s">
        <v>2032</v>
      </c>
      <c r="AZ403" s="12">
        <v>0</v>
      </c>
    </row>
    <row r="404" spans="1:52" s="12" customFormat="1" x14ac:dyDescent="0.3">
      <c r="A404" s="12">
        <v>428</v>
      </c>
      <c r="B404" s="13"/>
      <c r="C404" s="13"/>
      <c r="D404" s="13"/>
      <c r="E404" s="13"/>
      <c r="F404" s="13" t="s">
        <v>6</v>
      </c>
      <c r="G404" s="13"/>
      <c r="H404" s="14">
        <v>25</v>
      </c>
      <c r="I404" s="14" t="str">
        <f t="shared" si="6"/>
        <v>YoungMillennials</v>
      </c>
      <c r="J404" s="12">
        <v>7</v>
      </c>
      <c r="K404" s="12">
        <v>120</v>
      </c>
      <c r="L404" s="12">
        <v>8</v>
      </c>
      <c r="M404" s="12">
        <v>8</v>
      </c>
      <c r="N404" s="12" t="s">
        <v>105</v>
      </c>
      <c r="O404" s="12">
        <v>1</v>
      </c>
      <c r="P404" s="12" t="s">
        <v>55</v>
      </c>
      <c r="R404" s="12" t="s">
        <v>3411</v>
      </c>
      <c r="T404" s="12">
        <v>0</v>
      </c>
      <c r="AC404" s="12" t="s">
        <v>365</v>
      </c>
      <c r="AD404" s="13"/>
      <c r="AE404" s="13"/>
      <c r="AF404" s="13" t="s">
        <v>31</v>
      </c>
      <c r="AG404" s="13"/>
      <c r="AH404" s="13"/>
      <c r="AI404" s="13"/>
      <c r="AJ404" s="13" t="s">
        <v>35</v>
      </c>
      <c r="AK404" s="13"/>
      <c r="AL404" s="13"/>
      <c r="AM404" s="13"/>
      <c r="AN404" s="12" t="s">
        <v>75</v>
      </c>
      <c r="AP404" s="12">
        <v>6</v>
      </c>
      <c r="AQ404" s="12">
        <v>6</v>
      </c>
      <c r="AR404" s="12">
        <v>10</v>
      </c>
      <c r="AS404" s="12" t="s">
        <v>2033</v>
      </c>
      <c r="AT404" s="12" t="s">
        <v>77</v>
      </c>
      <c r="AV404" s="12">
        <v>8</v>
      </c>
      <c r="AW404" s="12" t="s">
        <v>2034</v>
      </c>
      <c r="AX404" s="12" t="s">
        <v>2035</v>
      </c>
      <c r="AY404" s="12" t="s">
        <v>2036</v>
      </c>
    </row>
    <row r="405" spans="1:52" s="12" customFormat="1" x14ac:dyDescent="0.3">
      <c r="A405" s="12">
        <v>429</v>
      </c>
      <c r="B405" s="13" t="s">
        <v>2</v>
      </c>
      <c r="C405" s="13" t="s">
        <v>3</v>
      </c>
      <c r="D405" s="13" t="s">
        <v>4</v>
      </c>
      <c r="E405" s="13"/>
      <c r="F405" s="13"/>
      <c r="G405" s="13"/>
      <c r="H405" s="14">
        <v>38</v>
      </c>
      <c r="I405" s="14" t="str">
        <f t="shared" si="6"/>
        <v>Millennial Adults</v>
      </c>
      <c r="J405" s="12">
        <v>7</v>
      </c>
      <c r="K405" s="12">
        <v>20</v>
      </c>
      <c r="L405" s="12">
        <v>8</v>
      </c>
      <c r="M405" s="12">
        <v>2</v>
      </c>
      <c r="N405" s="12" t="s">
        <v>227</v>
      </c>
      <c r="O405" s="12">
        <v>0</v>
      </c>
      <c r="P405" s="12" t="s">
        <v>55</v>
      </c>
      <c r="R405" s="12" t="s">
        <v>3412</v>
      </c>
      <c r="T405" s="12">
        <v>0</v>
      </c>
      <c r="AC405" s="12" t="s">
        <v>74</v>
      </c>
      <c r="AD405" s="13"/>
      <c r="AE405" s="13"/>
      <c r="AF405" s="13" t="s">
        <v>31</v>
      </c>
      <c r="AG405" s="13"/>
      <c r="AH405" s="13"/>
      <c r="AI405" s="13"/>
      <c r="AJ405" s="13"/>
      <c r="AK405" s="13"/>
      <c r="AL405" s="13"/>
      <c r="AM405" s="13"/>
      <c r="AN405" s="12" t="s">
        <v>75</v>
      </c>
      <c r="AP405" s="12">
        <v>10</v>
      </c>
      <c r="AQ405" s="12">
        <v>10</v>
      </c>
      <c r="AR405" s="12">
        <v>30</v>
      </c>
      <c r="AS405" s="12" t="s">
        <v>2037</v>
      </c>
      <c r="AT405" s="12" t="s">
        <v>77</v>
      </c>
      <c r="AV405" s="12">
        <v>8</v>
      </c>
      <c r="AW405" s="12" t="s">
        <v>2038</v>
      </c>
      <c r="AY405" s="12" t="s">
        <v>2039</v>
      </c>
      <c r="AZ405" s="12">
        <v>0</v>
      </c>
    </row>
    <row r="406" spans="1:52" s="12" customFormat="1" x14ac:dyDescent="0.3">
      <c r="A406" s="12">
        <v>430</v>
      </c>
      <c r="B406" s="13" t="s">
        <v>2</v>
      </c>
      <c r="C406" s="13"/>
      <c r="D406" s="13"/>
      <c r="E406" s="13" t="s">
        <v>5</v>
      </c>
      <c r="F406" s="13" t="s">
        <v>6</v>
      </c>
      <c r="G406" s="13"/>
      <c r="H406" s="14">
        <v>28</v>
      </c>
      <c r="I406" s="14" t="str">
        <f t="shared" si="6"/>
        <v>YoungMillennials</v>
      </c>
      <c r="J406" s="12">
        <v>8</v>
      </c>
      <c r="K406" s="12">
        <v>15</v>
      </c>
      <c r="L406" s="12">
        <v>6</v>
      </c>
      <c r="M406" s="12">
        <v>30</v>
      </c>
      <c r="N406" s="12" t="s">
        <v>337</v>
      </c>
      <c r="O406" s="12">
        <v>0</v>
      </c>
      <c r="P406" s="12" t="s">
        <v>70</v>
      </c>
      <c r="R406" s="12" t="s">
        <v>3410</v>
      </c>
      <c r="T406" s="12">
        <v>1</v>
      </c>
      <c r="U406" s="12" t="s">
        <v>215</v>
      </c>
      <c r="W406" s="12" t="s">
        <v>83</v>
      </c>
      <c r="Y406" s="12" t="s">
        <v>94</v>
      </c>
      <c r="AA406" s="12">
        <v>2</v>
      </c>
      <c r="AB406" s="12" t="s">
        <v>2040</v>
      </c>
      <c r="AC406" s="12" t="s">
        <v>61</v>
      </c>
      <c r="AD406" s="13"/>
      <c r="AE406" s="13"/>
      <c r="AF406" s="13"/>
      <c r="AG406" s="13" t="s">
        <v>32</v>
      </c>
      <c r="AH406" s="13"/>
      <c r="AI406" s="13"/>
      <c r="AJ406" s="13"/>
      <c r="AK406" s="13"/>
      <c r="AL406" s="13"/>
      <c r="AM406" s="13"/>
      <c r="AN406" s="12" t="s">
        <v>87</v>
      </c>
      <c r="AP406" s="12">
        <v>3</v>
      </c>
      <c r="AQ406" s="12">
        <v>3</v>
      </c>
      <c r="AR406" s="12">
        <v>5</v>
      </c>
      <c r="AS406" s="12" t="s">
        <v>2041</v>
      </c>
      <c r="AT406" s="12" t="s">
        <v>77</v>
      </c>
      <c r="AV406" s="12">
        <v>9</v>
      </c>
      <c r="AW406" s="12" t="s">
        <v>2042</v>
      </c>
      <c r="AZ406" s="12">
        <v>1</v>
      </c>
    </row>
    <row r="407" spans="1:52" s="12" customFormat="1" x14ac:dyDescent="0.3">
      <c r="A407" s="12">
        <v>431</v>
      </c>
      <c r="B407" s="13" t="s">
        <v>2</v>
      </c>
      <c r="C407" s="13"/>
      <c r="D407" s="13" t="s">
        <v>4</v>
      </c>
      <c r="E407" s="13"/>
      <c r="F407" s="13" t="s">
        <v>6</v>
      </c>
      <c r="G407" s="13"/>
      <c r="H407" s="14">
        <v>29</v>
      </c>
      <c r="I407" s="14" t="str">
        <f t="shared" si="6"/>
        <v>YoungMillennials</v>
      </c>
      <c r="J407" s="12">
        <v>6</v>
      </c>
      <c r="K407" s="12">
        <v>0</v>
      </c>
      <c r="L407" s="12">
        <v>4</v>
      </c>
      <c r="M407" s="12">
        <v>4</v>
      </c>
      <c r="N407" s="12" t="s">
        <v>227</v>
      </c>
      <c r="O407" s="12">
        <v>1</v>
      </c>
      <c r="T407" s="12">
        <v>1</v>
      </c>
      <c r="U407" s="12" t="s">
        <v>157</v>
      </c>
      <c r="W407" s="12" t="s">
        <v>352</v>
      </c>
      <c r="Y407" s="12" t="s">
        <v>158</v>
      </c>
      <c r="AA407" s="12">
        <v>0</v>
      </c>
      <c r="AB407" s="12" t="s">
        <v>2043</v>
      </c>
      <c r="AC407" s="12" t="s">
        <v>61</v>
      </c>
      <c r="AD407" s="13"/>
      <c r="AE407" s="13"/>
      <c r="AF407" s="13" t="s">
        <v>31</v>
      </c>
      <c r="AG407" s="13"/>
      <c r="AH407" s="13"/>
      <c r="AI407" s="13"/>
      <c r="AJ407" s="13"/>
      <c r="AK407" s="13"/>
      <c r="AL407" s="13"/>
      <c r="AM407" s="13"/>
      <c r="AN407" s="12" t="s">
        <v>75</v>
      </c>
      <c r="AP407" s="12">
        <v>10</v>
      </c>
      <c r="AQ407" s="12">
        <v>2</v>
      </c>
      <c r="AR407" s="12">
        <v>8</v>
      </c>
      <c r="AS407" s="12" t="s">
        <v>2044</v>
      </c>
      <c r="AT407" s="12" t="s">
        <v>77</v>
      </c>
      <c r="AV407" s="12">
        <v>10</v>
      </c>
      <c r="AW407" s="12" t="s">
        <v>2045</v>
      </c>
      <c r="AX407" s="12" t="s">
        <v>2046</v>
      </c>
      <c r="AY407" s="12" t="s">
        <v>2047</v>
      </c>
      <c r="AZ407" s="12">
        <v>1</v>
      </c>
    </row>
    <row r="408" spans="1:52" s="12" customFormat="1" x14ac:dyDescent="0.3">
      <c r="A408" s="12">
        <v>432</v>
      </c>
      <c r="B408" s="13" t="s">
        <v>2</v>
      </c>
      <c r="C408" s="13"/>
      <c r="D408" s="13"/>
      <c r="E408" s="13"/>
      <c r="F408" s="13"/>
      <c r="G408" s="13"/>
      <c r="H408" s="14">
        <v>36</v>
      </c>
      <c r="I408" s="14" t="str">
        <f t="shared" si="6"/>
        <v>Millennial Adults</v>
      </c>
      <c r="J408" s="12">
        <v>7</v>
      </c>
      <c r="K408" s="12">
        <v>40</v>
      </c>
      <c r="L408" s="12">
        <v>12</v>
      </c>
      <c r="M408" s="12">
        <v>10</v>
      </c>
      <c r="N408" s="12" t="s">
        <v>135</v>
      </c>
      <c r="O408" s="12">
        <v>0</v>
      </c>
      <c r="P408" s="12" t="s">
        <v>55</v>
      </c>
      <c r="R408" s="12" t="s">
        <v>3411</v>
      </c>
      <c r="T408" s="12">
        <v>1</v>
      </c>
      <c r="U408" s="12" t="s">
        <v>82</v>
      </c>
      <c r="W408" s="12" t="s">
        <v>93</v>
      </c>
      <c r="Y408" s="12" t="s">
        <v>84</v>
      </c>
      <c r="AA408" s="12">
        <v>13</v>
      </c>
      <c r="AB408" s="12" t="s">
        <v>2048</v>
      </c>
      <c r="AC408" s="12" t="s">
        <v>86</v>
      </c>
      <c r="AD408" s="13"/>
      <c r="AE408" s="13"/>
      <c r="AF408" s="13"/>
      <c r="AG408" s="13" t="s">
        <v>32</v>
      </c>
      <c r="AH408" s="13"/>
      <c r="AI408" s="13" t="s">
        <v>34</v>
      </c>
      <c r="AJ408" s="13"/>
      <c r="AK408" s="13"/>
      <c r="AL408" s="13"/>
      <c r="AM408" s="13"/>
      <c r="AN408" s="12" t="s">
        <v>75</v>
      </c>
      <c r="AP408" s="12">
        <v>6</v>
      </c>
      <c r="AQ408" s="12">
        <v>5</v>
      </c>
      <c r="AR408" s="12">
        <v>6</v>
      </c>
      <c r="AS408" s="12" t="s">
        <v>2049</v>
      </c>
      <c r="AT408" s="12" t="s">
        <v>66</v>
      </c>
      <c r="AV408" s="12">
        <v>8</v>
      </c>
      <c r="AW408" s="12" t="s">
        <v>2050</v>
      </c>
      <c r="AX408" s="12" t="s">
        <v>2051</v>
      </c>
      <c r="AZ408" s="12">
        <v>1</v>
      </c>
    </row>
    <row r="409" spans="1:52" s="12" customFormat="1" x14ac:dyDescent="0.3">
      <c r="A409" s="12">
        <v>433</v>
      </c>
      <c r="B409" s="13" t="s">
        <v>2</v>
      </c>
      <c r="C409" s="13" t="s">
        <v>3</v>
      </c>
      <c r="D409" s="13"/>
      <c r="E409" s="13"/>
      <c r="F409" s="13"/>
      <c r="G409" s="13"/>
      <c r="H409" s="14">
        <v>34</v>
      </c>
      <c r="I409" s="14" t="str">
        <f t="shared" si="6"/>
        <v>Millennial Adults</v>
      </c>
      <c r="J409" s="12">
        <v>6</v>
      </c>
      <c r="K409" s="12">
        <v>30</v>
      </c>
      <c r="L409" s="12">
        <v>12</v>
      </c>
      <c r="M409" s="12">
        <v>2</v>
      </c>
      <c r="N409" s="12" t="s">
        <v>191</v>
      </c>
      <c r="O409" s="12">
        <v>0</v>
      </c>
      <c r="P409" s="12" t="s">
        <v>55</v>
      </c>
      <c r="S409" s="12" t="s">
        <v>2052</v>
      </c>
      <c r="T409" s="12">
        <v>1</v>
      </c>
      <c r="U409" s="12" t="s">
        <v>215</v>
      </c>
      <c r="X409" s="12" t="s">
        <v>2053</v>
      </c>
      <c r="Y409" s="12" t="s">
        <v>108</v>
      </c>
      <c r="AA409" s="12">
        <v>3</v>
      </c>
      <c r="AB409" s="12" t="s">
        <v>2054</v>
      </c>
      <c r="AC409" s="12" t="s">
        <v>86</v>
      </c>
      <c r="AD409" s="13"/>
      <c r="AE409" s="13"/>
      <c r="AF409" s="13" t="s">
        <v>31</v>
      </c>
      <c r="AG409" s="13"/>
      <c r="AH409" s="13"/>
      <c r="AI409" s="13"/>
      <c r="AJ409" s="13"/>
      <c r="AK409" s="13"/>
      <c r="AL409" s="13"/>
      <c r="AM409" s="13"/>
      <c r="AN409" s="12" t="s">
        <v>87</v>
      </c>
      <c r="AP409" s="12">
        <v>12</v>
      </c>
      <c r="AQ409" s="12">
        <v>5</v>
      </c>
      <c r="AR409" s="12">
        <v>20</v>
      </c>
      <c r="AS409" s="12" t="s">
        <v>2055</v>
      </c>
      <c r="AT409" s="12" t="s">
        <v>77</v>
      </c>
      <c r="AV409" s="12">
        <v>8</v>
      </c>
      <c r="AW409" s="12" t="s">
        <v>2056</v>
      </c>
      <c r="AX409" s="12" t="s">
        <v>2057</v>
      </c>
      <c r="AY409" s="12" t="s">
        <v>2058</v>
      </c>
      <c r="AZ409" s="12">
        <v>1</v>
      </c>
    </row>
    <row r="410" spans="1:52" s="12" customFormat="1" x14ac:dyDescent="0.3">
      <c r="A410" s="12">
        <v>434</v>
      </c>
      <c r="B410" s="13"/>
      <c r="C410" s="13"/>
      <c r="D410" s="13"/>
      <c r="E410" s="13"/>
      <c r="F410" s="13" t="s">
        <v>6</v>
      </c>
      <c r="G410" s="13"/>
      <c r="H410" s="14">
        <v>38</v>
      </c>
      <c r="I410" s="14" t="str">
        <f t="shared" si="6"/>
        <v>Millennial Adults</v>
      </c>
      <c r="J410" s="12">
        <v>4</v>
      </c>
      <c r="K410" s="12">
        <v>0</v>
      </c>
      <c r="L410" s="12">
        <v>10</v>
      </c>
      <c r="M410" s="12">
        <v>120</v>
      </c>
      <c r="N410" s="12" t="s">
        <v>69</v>
      </c>
      <c r="O410" s="12">
        <v>0</v>
      </c>
      <c r="P410" s="12" t="s">
        <v>100</v>
      </c>
      <c r="R410" s="12" t="s">
        <v>3411</v>
      </c>
      <c r="T410" s="12">
        <v>1</v>
      </c>
      <c r="U410" s="12" t="s">
        <v>414</v>
      </c>
      <c r="W410" s="12" t="s">
        <v>113</v>
      </c>
      <c r="Y410" s="12" t="s">
        <v>94</v>
      </c>
      <c r="AA410" s="12">
        <v>15</v>
      </c>
      <c r="AC410" s="12" t="s">
        <v>61</v>
      </c>
      <c r="AD410" s="13"/>
      <c r="AE410" s="13"/>
      <c r="AF410" s="13"/>
      <c r="AG410" s="13" t="s">
        <v>32</v>
      </c>
      <c r="AH410" s="13"/>
      <c r="AI410" s="13"/>
      <c r="AJ410" s="13"/>
      <c r="AK410" s="13"/>
      <c r="AL410" s="13"/>
      <c r="AM410" s="13"/>
      <c r="AN410" s="12" t="s">
        <v>62</v>
      </c>
      <c r="AP410" s="12">
        <v>5</v>
      </c>
      <c r="AQ410" s="12">
        <v>10</v>
      </c>
      <c r="AR410" s="12">
        <v>20</v>
      </c>
      <c r="AS410" s="12" t="s">
        <v>2059</v>
      </c>
      <c r="AT410" s="12" t="s">
        <v>77</v>
      </c>
      <c r="AV410" s="12">
        <v>10</v>
      </c>
      <c r="AW410" s="12" t="s">
        <v>2060</v>
      </c>
      <c r="AZ410" s="12">
        <v>0</v>
      </c>
    </row>
    <row r="411" spans="1:52" s="12" customFormat="1" x14ac:dyDescent="0.3">
      <c r="A411" s="12">
        <v>435</v>
      </c>
      <c r="B411" s="13" t="s">
        <v>2</v>
      </c>
      <c r="C411" s="13"/>
      <c r="D411" s="13"/>
      <c r="E411" s="13" t="s">
        <v>5</v>
      </c>
      <c r="F411" s="13" t="s">
        <v>6</v>
      </c>
      <c r="G411" s="13"/>
      <c r="H411" s="14">
        <v>33</v>
      </c>
      <c r="I411" s="14" t="str">
        <f t="shared" si="6"/>
        <v>Millennial Adults</v>
      </c>
      <c r="J411" s="12">
        <v>8</v>
      </c>
      <c r="K411" s="12">
        <v>60</v>
      </c>
      <c r="L411" s="12">
        <v>12</v>
      </c>
      <c r="M411" s="12">
        <v>20</v>
      </c>
      <c r="N411" s="12" t="s">
        <v>305</v>
      </c>
      <c r="O411" s="12">
        <v>0</v>
      </c>
      <c r="P411" s="12" t="s">
        <v>55</v>
      </c>
      <c r="R411" s="12" t="s">
        <v>3412</v>
      </c>
      <c r="T411" s="12">
        <v>0</v>
      </c>
      <c r="AC411" s="12" t="s">
        <v>86</v>
      </c>
      <c r="AD411" s="13"/>
      <c r="AE411" s="13"/>
      <c r="AF411" s="13" t="s">
        <v>31</v>
      </c>
      <c r="AG411" s="13"/>
      <c r="AH411" s="13"/>
      <c r="AI411" s="13"/>
      <c r="AJ411" s="13"/>
      <c r="AK411" s="13"/>
      <c r="AL411" s="13"/>
      <c r="AM411" s="13"/>
      <c r="AN411" s="12" t="s">
        <v>75</v>
      </c>
      <c r="AP411" s="12">
        <v>3</v>
      </c>
      <c r="AQ411" s="12">
        <v>3</v>
      </c>
      <c r="AR411" s="12">
        <v>180</v>
      </c>
      <c r="AS411" s="12" t="s">
        <v>2061</v>
      </c>
      <c r="AT411" s="12" t="s">
        <v>194</v>
      </c>
      <c r="AV411" s="12">
        <v>9</v>
      </c>
      <c r="AW411" s="12" t="s">
        <v>2062</v>
      </c>
      <c r="AX411" s="12" t="s">
        <v>2063</v>
      </c>
      <c r="AY411" s="12" t="s">
        <v>2064</v>
      </c>
      <c r="AZ411" s="12">
        <v>1</v>
      </c>
    </row>
    <row r="412" spans="1:52" s="12" customFormat="1" x14ac:dyDescent="0.3">
      <c r="A412" s="12">
        <v>436</v>
      </c>
      <c r="B412" s="13"/>
      <c r="C412" s="13" t="s">
        <v>3</v>
      </c>
      <c r="D412" s="13" t="s">
        <v>4</v>
      </c>
      <c r="E412" s="13"/>
      <c r="F412" s="13" t="s">
        <v>6</v>
      </c>
      <c r="G412" s="13"/>
      <c r="H412" s="14">
        <v>28</v>
      </c>
      <c r="I412" s="14" t="str">
        <f t="shared" si="6"/>
        <v>YoungMillennials</v>
      </c>
      <c r="J412" s="12">
        <v>8</v>
      </c>
      <c r="K412" s="12">
        <v>0</v>
      </c>
      <c r="L412" s="12">
        <v>8</v>
      </c>
      <c r="M412" s="12">
        <v>15</v>
      </c>
      <c r="N412" s="12" t="s">
        <v>99</v>
      </c>
      <c r="O412" s="12">
        <v>1</v>
      </c>
      <c r="T412" s="12">
        <v>0</v>
      </c>
      <c r="AC412" s="12" t="s">
        <v>86</v>
      </c>
      <c r="AD412" s="13"/>
      <c r="AE412" s="13"/>
      <c r="AF412" s="13"/>
      <c r="AG412" s="13"/>
      <c r="AH412" s="13"/>
      <c r="AI412" s="13" t="s">
        <v>34</v>
      </c>
      <c r="AJ412" s="13"/>
      <c r="AK412" s="13"/>
      <c r="AL412" s="13"/>
      <c r="AM412" s="13"/>
      <c r="AN412" s="12" t="s">
        <v>75</v>
      </c>
      <c r="AP412" s="12">
        <v>3</v>
      </c>
      <c r="AQ412" s="12">
        <v>5</v>
      </c>
      <c r="AR412" s="12">
        <v>5</v>
      </c>
      <c r="AS412" s="12" t="s">
        <v>2065</v>
      </c>
      <c r="AT412" s="12" t="s">
        <v>77</v>
      </c>
      <c r="AV412" s="12">
        <v>8</v>
      </c>
      <c r="AW412" s="12" t="s">
        <v>2066</v>
      </c>
      <c r="AX412" s="12" t="s">
        <v>2067</v>
      </c>
      <c r="AY412" s="12" t="s">
        <v>2068</v>
      </c>
      <c r="AZ412" s="12">
        <v>0</v>
      </c>
    </row>
    <row r="413" spans="1:52" s="12" customFormat="1" x14ac:dyDescent="0.3">
      <c r="A413" s="12">
        <v>437</v>
      </c>
      <c r="B413" s="13"/>
      <c r="C413" s="13"/>
      <c r="D413" s="13"/>
      <c r="E413" s="13"/>
      <c r="F413" s="13" t="s">
        <v>6</v>
      </c>
      <c r="G413" s="13"/>
      <c r="H413" s="14">
        <v>40</v>
      </c>
      <c r="I413" s="14" t="str">
        <f t="shared" si="6"/>
        <v>YoungGenX</v>
      </c>
      <c r="J413" s="12">
        <v>7</v>
      </c>
      <c r="K413" s="12">
        <v>50</v>
      </c>
      <c r="L413" s="12">
        <v>8</v>
      </c>
      <c r="M413" s="12">
        <v>3</v>
      </c>
      <c r="N413" s="12" t="s">
        <v>191</v>
      </c>
      <c r="O413" s="12">
        <v>1</v>
      </c>
      <c r="T413" s="12">
        <v>1</v>
      </c>
      <c r="U413" s="12" t="s">
        <v>215</v>
      </c>
      <c r="W413" s="12" t="s">
        <v>83</v>
      </c>
      <c r="Y413" s="12" t="s">
        <v>94</v>
      </c>
      <c r="AA413" s="12">
        <v>12</v>
      </c>
      <c r="AC413" s="12" t="s">
        <v>86</v>
      </c>
      <c r="AD413" s="13"/>
      <c r="AE413" s="13"/>
      <c r="AF413" s="13"/>
      <c r="AG413" s="13"/>
      <c r="AH413" s="13"/>
      <c r="AI413" s="13" t="s">
        <v>34</v>
      </c>
      <c r="AJ413" s="13"/>
      <c r="AK413" s="13"/>
      <c r="AL413" s="13"/>
      <c r="AM413" s="13"/>
      <c r="AN413" s="12" t="s">
        <v>87</v>
      </c>
      <c r="AP413" s="12">
        <v>3</v>
      </c>
      <c r="AQ413" s="12">
        <v>2</v>
      </c>
      <c r="AR413" s="12">
        <v>5</v>
      </c>
      <c r="AS413" s="12" t="s">
        <v>2069</v>
      </c>
      <c r="AT413" s="12" t="s">
        <v>77</v>
      </c>
      <c r="AV413" s="12">
        <v>7</v>
      </c>
      <c r="AW413" s="12" t="s">
        <v>2070</v>
      </c>
      <c r="AZ413" s="12">
        <v>0</v>
      </c>
    </row>
    <row r="414" spans="1:52" s="12" customFormat="1" x14ac:dyDescent="0.3">
      <c r="A414" s="12">
        <v>438</v>
      </c>
      <c r="B414" s="13"/>
      <c r="C414" s="13"/>
      <c r="D414" s="13" t="s">
        <v>4</v>
      </c>
      <c r="E414" s="13" t="s">
        <v>5</v>
      </c>
      <c r="F414" s="13"/>
      <c r="G414" s="13"/>
      <c r="H414" s="14">
        <v>26</v>
      </c>
      <c r="I414" s="14" t="str">
        <f t="shared" si="6"/>
        <v>YoungMillennials</v>
      </c>
      <c r="J414" s="12">
        <v>7</v>
      </c>
      <c r="K414" s="12">
        <v>30</v>
      </c>
      <c r="L414" s="12">
        <v>8</v>
      </c>
      <c r="M414" s="12">
        <v>5</v>
      </c>
      <c r="N414" s="12" t="s">
        <v>227</v>
      </c>
      <c r="O414" s="12">
        <v>1</v>
      </c>
      <c r="T414" s="12">
        <v>0</v>
      </c>
      <c r="AC414" s="12" t="s">
        <v>61</v>
      </c>
      <c r="AD414" s="13"/>
      <c r="AE414" s="13"/>
      <c r="AF414" s="13"/>
      <c r="AG414" s="13" t="s">
        <v>32</v>
      </c>
      <c r="AH414" s="13"/>
      <c r="AI414" s="13"/>
      <c r="AJ414" s="13"/>
      <c r="AK414" s="13"/>
      <c r="AL414" s="13"/>
      <c r="AM414" s="13"/>
      <c r="AN414" s="12" t="s">
        <v>75</v>
      </c>
      <c r="AP414" s="12">
        <v>6</v>
      </c>
      <c r="AQ414" s="12">
        <v>4</v>
      </c>
      <c r="AR414" s="12">
        <v>30</v>
      </c>
      <c r="AS414" s="12" t="s">
        <v>2071</v>
      </c>
      <c r="AT414" s="12" t="s">
        <v>66</v>
      </c>
      <c r="AV414" s="12">
        <v>9</v>
      </c>
      <c r="AW414" s="12" t="s">
        <v>2072</v>
      </c>
      <c r="AX414" s="12" t="s">
        <v>2073</v>
      </c>
      <c r="AY414" s="12" t="s">
        <v>2074</v>
      </c>
      <c r="AZ414" s="12">
        <v>0</v>
      </c>
    </row>
    <row r="415" spans="1:52" s="12" customFormat="1" x14ac:dyDescent="0.3">
      <c r="A415" s="12">
        <v>439</v>
      </c>
      <c r="B415" s="13"/>
      <c r="C415" s="13"/>
      <c r="D415" s="13"/>
      <c r="E415" s="13"/>
      <c r="F415" s="13"/>
      <c r="G415" s="13" t="s">
        <v>2075</v>
      </c>
      <c r="H415" s="14">
        <v>51</v>
      </c>
      <c r="I415" s="14" t="str">
        <f t="shared" si="6"/>
        <v>OlderGenX</v>
      </c>
      <c r="J415" s="12">
        <v>7</v>
      </c>
      <c r="K415" s="12">
        <v>0</v>
      </c>
      <c r="L415" s="12">
        <v>8</v>
      </c>
      <c r="M415" s="12">
        <v>20</v>
      </c>
      <c r="N415" s="12" t="s">
        <v>123</v>
      </c>
      <c r="O415" s="12">
        <v>1</v>
      </c>
      <c r="T415" s="12">
        <v>1</v>
      </c>
      <c r="U415" s="12" t="s">
        <v>2076</v>
      </c>
      <c r="W415" s="12" t="s">
        <v>144</v>
      </c>
      <c r="Y415" s="12" t="s">
        <v>94</v>
      </c>
      <c r="AA415" s="12">
        <v>25</v>
      </c>
      <c r="AB415" s="12" t="s">
        <v>2077</v>
      </c>
      <c r="AC415" s="12" t="s">
        <v>86</v>
      </c>
      <c r="AD415" s="13"/>
      <c r="AE415" s="13"/>
      <c r="AF415" s="13"/>
      <c r="AG415" s="13"/>
      <c r="AH415" s="13" t="s">
        <v>33</v>
      </c>
      <c r="AI415" s="13" t="s">
        <v>34</v>
      </c>
      <c r="AJ415" s="13"/>
      <c r="AK415" s="13"/>
      <c r="AL415" s="13"/>
      <c r="AM415" s="13" t="s">
        <v>2078</v>
      </c>
      <c r="AN415" s="12" t="s">
        <v>75</v>
      </c>
      <c r="AP415" s="12">
        <v>6</v>
      </c>
      <c r="AQ415" s="12">
        <v>6</v>
      </c>
      <c r="AR415" s="12">
        <v>6</v>
      </c>
      <c r="AS415" s="12" t="s">
        <v>2079</v>
      </c>
      <c r="AT415" s="12" t="s">
        <v>77</v>
      </c>
      <c r="AV415" s="12">
        <v>9</v>
      </c>
      <c r="AW415" s="12" t="s">
        <v>2080</v>
      </c>
      <c r="AX415" s="12" t="s">
        <v>2081</v>
      </c>
      <c r="AY415" s="12" t="s">
        <v>2082</v>
      </c>
      <c r="AZ415" s="12">
        <v>1</v>
      </c>
    </row>
    <row r="416" spans="1:52" s="12" customFormat="1" x14ac:dyDescent="0.3">
      <c r="A416" s="12">
        <v>440</v>
      </c>
      <c r="B416" s="13"/>
      <c r="C416" s="13" t="s">
        <v>3</v>
      </c>
      <c r="D416" s="13"/>
      <c r="E416" s="13"/>
      <c r="F416" s="13"/>
      <c r="G416" s="13"/>
      <c r="H416" s="14">
        <v>58</v>
      </c>
      <c r="I416" s="14" t="str">
        <f t="shared" si="6"/>
        <v>OlderGenX</v>
      </c>
      <c r="J416" s="12">
        <v>7</v>
      </c>
      <c r="K416" s="12">
        <v>0</v>
      </c>
      <c r="L416" s="12">
        <v>10</v>
      </c>
      <c r="M416" s="12">
        <v>10</v>
      </c>
      <c r="N416" s="12" t="s">
        <v>135</v>
      </c>
      <c r="O416" s="12">
        <v>1</v>
      </c>
      <c r="T416" s="12">
        <v>1</v>
      </c>
      <c r="U416" s="12" t="s">
        <v>215</v>
      </c>
      <c r="X416" s="12" t="s">
        <v>2083</v>
      </c>
      <c r="Y416" s="12" t="s">
        <v>574</v>
      </c>
      <c r="AA416" s="12">
        <v>35</v>
      </c>
      <c r="AB416" s="12" t="s">
        <v>2084</v>
      </c>
      <c r="AC416" s="12" t="s">
        <v>74</v>
      </c>
      <c r="AD416" s="13"/>
      <c r="AE416" s="13"/>
      <c r="AF416" s="13"/>
      <c r="AG416" s="13"/>
      <c r="AH416" s="13"/>
      <c r="AI416" s="13" t="s">
        <v>34</v>
      </c>
      <c r="AJ416" s="13"/>
      <c r="AK416" s="13"/>
      <c r="AL416" s="13"/>
      <c r="AM416" s="13"/>
      <c r="AN416" s="12" t="s">
        <v>75</v>
      </c>
      <c r="AP416" s="12">
        <v>5</v>
      </c>
      <c r="AQ416" s="12">
        <v>3</v>
      </c>
      <c r="AR416" s="12">
        <v>10</v>
      </c>
      <c r="AS416" s="12" t="s">
        <v>2085</v>
      </c>
      <c r="AT416" s="12" t="s">
        <v>66</v>
      </c>
      <c r="AV416" s="12">
        <v>10</v>
      </c>
      <c r="AW416" s="12" t="s">
        <v>3442</v>
      </c>
      <c r="AX416" s="12" t="s">
        <v>2087</v>
      </c>
      <c r="AY416" s="12" t="s">
        <v>141</v>
      </c>
      <c r="AZ416" s="12">
        <v>1</v>
      </c>
    </row>
    <row r="417" spans="1:52" s="12" customFormat="1" x14ac:dyDescent="0.3">
      <c r="A417" s="12">
        <v>441</v>
      </c>
      <c r="B417" s="13" t="s">
        <v>2</v>
      </c>
      <c r="C417" s="13"/>
      <c r="D417" s="13"/>
      <c r="E417" s="13" t="s">
        <v>5</v>
      </c>
      <c r="F417" s="13" t="s">
        <v>6</v>
      </c>
      <c r="G417" s="13"/>
      <c r="H417" s="14">
        <v>41</v>
      </c>
      <c r="I417" s="14" t="str">
        <f t="shared" si="6"/>
        <v>YoungGenX</v>
      </c>
      <c r="J417" s="12">
        <v>8</v>
      </c>
      <c r="K417" s="12">
        <v>75</v>
      </c>
      <c r="L417" s="12">
        <v>14</v>
      </c>
      <c r="M417" s="12">
        <v>8</v>
      </c>
      <c r="N417" s="12" t="s">
        <v>99</v>
      </c>
      <c r="O417" s="12">
        <v>1</v>
      </c>
      <c r="T417" s="12">
        <v>1</v>
      </c>
      <c r="U417" s="12" t="s">
        <v>57</v>
      </c>
      <c r="W417" s="12" t="s">
        <v>83</v>
      </c>
      <c r="Y417" s="12" t="s">
        <v>299</v>
      </c>
      <c r="AA417" s="12">
        <v>13</v>
      </c>
      <c r="AB417" s="12" t="s">
        <v>2088</v>
      </c>
      <c r="AC417" s="12" t="s">
        <v>61</v>
      </c>
      <c r="AD417" s="13"/>
      <c r="AE417" s="13"/>
      <c r="AF417" s="13"/>
      <c r="AG417" s="13"/>
      <c r="AH417" s="13"/>
      <c r="AI417" s="13" t="s">
        <v>34</v>
      </c>
      <c r="AJ417" s="13"/>
      <c r="AK417" s="13"/>
      <c r="AL417" s="13"/>
      <c r="AM417" s="13"/>
      <c r="AN417" s="12" t="s">
        <v>75</v>
      </c>
      <c r="AP417" s="12">
        <v>9</v>
      </c>
      <c r="AQ417" s="12">
        <v>6</v>
      </c>
      <c r="AR417" s="12">
        <v>12</v>
      </c>
      <c r="AS417" s="12" t="s">
        <v>2090</v>
      </c>
      <c r="AT417" s="12" t="s">
        <v>77</v>
      </c>
      <c r="AV417" s="12">
        <v>10</v>
      </c>
      <c r="AW417" s="12" t="s">
        <v>2091</v>
      </c>
      <c r="AX417" s="12" t="s">
        <v>2092</v>
      </c>
      <c r="AY417" s="12" t="s">
        <v>1396</v>
      </c>
      <c r="AZ417" s="12">
        <v>1</v>
      </c>
    </row>
    <row r="418" spans="1:52" s="12" customFormat="1" x14ac:dyDescent="0.3">
      <c r="A418" s="12">
        <v>442</v>
      </c>
      <c r="B418" s="13"/>
      <c r="C418" s="13" t="s">
        <v>3</v>
      </c>
      <c r="D418" s="13"/>
      <c r="E418" s="13"/>
      <c r="F418" s="13"/>
      <c r="G418" s="13"/>
      <c r="H418" s="14">
        <v>28</v>
      </c>
      <c r="I418" s="14" t="str">
        <f t="shared" si="6"/>
        <v>YoungMillennials</v>
      </c>
      <c r="J418" s="12">
        <v>7</v>
      </c>
      <c r="K418" s="12">
        <v>0</v>
      </c>
      <c r="L418" s="12">
        <v>12</v>
      </c>
      <c r="M418" s="12">
        <v>20</v>
      </c>
      <c r="N418" s="12" t="s">
        <v>191</v>
      </c>
      <c r="O418" s="12">
        <v>1</v>
      </c>
      <c r="T418" s="12">
        <v>1</v>
      </c>
      <c r="U418" s="12" t="s">
        <v>148</v>
      </c>
      <c r="W418" s="12" t="s">
        <v>83</v>
      </c>
      <c r="Y418" s="12" t="s">
        <v>233</v>
      </c>
      <c r="AA418" s="12">
        <v>3</v>
      </c>
      <c r="AB418" s="12" t="s">
        <v>2093</v>
      </c>
      <c r="AC418" s="12" t="s">
        <v>61</v>
      </c>
      <c r="AD418" s="13"/>
      <c r="AE418" s="13"/>
      <c r="AF418" s="13"/>
      <c r="AG418" s="13"/>
      <c r="AH418" s="13" t="s">
        <v>33</v>
      </c>
      <c r="AI418" s="13"/>
      <c r="AJ418" s="13"/>
      <c r="AK418" s="13"/>
      <c r="AL418" s="13"/>
      <c r="AM418" s="13"/>
      <c r="AN418" s="12" t="s">
        <v>62</v>
      </c>
      <c r="AP418" s="12">
        <v>10</v>
      </c>
      <c r="AQ418" s="12">
        <v>8</v>
      </c>
      <c r="AR418" s="12">
        <v>8</v>
      </c>
      <c r="AS418" s="12" t="s">
        <v>2094</v>
      </c>
      <c r="AT418" s="12" t="s">
        <v>77</v>
      </c>
      <c r="AV418" s="12">
        <v>9</v>
      </c>
      <c r="AW418" s="12" t="s">
        <v>2095</v>
      </c>
      <c r="AZ418" s="12">
        <v>1</v>
      </c>
    </row>
    <row r="419" spans="1:52" s="12" customFormat="1" x14ac:dyDescent="0.3">
      <c r="A419" s="12">
        <v>443</v>
      </c>
      <c r="B419" s="13" t="s">
        <v>2</v>
      </c>
      <c r="C419" s="13" t="s">
        <v>3</v>
      </c>
      <c r="D419" s="13" t="s">
        <v>4</v>
      </c>
      <c r="E419" s="13"/>
      <c r="F419" s="13" t="s">
        <v>6</v>
      </c>
      <c r="G419" s="13"/>
      <c r="H419" s="14">
        <v>31</v>
      </c>
      <c r="I419" s="14" t="str">
        <f t="shared" si="6"/>
        <v>Millennial Adults</v>
      </c>
      <c r="J419" s="12">
        <v>8</v>
      </c>
      <c r="K419" s="12">
        <v>1</v>
      </c>
      <c r="L419" s="12">
        <v>8</v>
      </c>
      <c r="M419" s="12">
        <v>25</v>
      </c>
      <c r="N419" s="12" t="s">
        <v>305</v>
      </c>
      <c r="O419" s="12">
        <v>1</v>
      </c>
      <c r="T419" s="12">
        <v>1</v>
      </c>
      <c r="U419" s="12" t="s">
        <v>215</v>
      </c>
      <c r="W419" s="12" t="s">
        <v>83</v>
      </c>
      <c r="Y419" s="12" t="s">
        <v>94</v>
      </c>
      <c r="AA419" s="12">
        <v>1</v>
      </c>
      <c r="AB419" s="12" t="s">
        <v>77</v>
      </c>
      <c r="AC419" s="12" t="s">
        <v>74</v>
      </c>
      <c r="AD419" s="13"/>
      <c r="AE419" s="13"/>
      <c r="AF419" s="13" t="s">
        <v>31</v>
      </c>
      <c r="AG419" s="13" t="s">
        <v>32</v>
      </c>
      <c r="AH419" s="13"/>
      <c r="AI419" s="13" t="s">
        <v>34</v>
      </c>
      <c r="AJ419" s="13"/>
      <c r="AK419" s="13"/>
      <c r="AL419" s="13"/>
      <c r="AM419" s="13"/>
      <c r="AN419" s="12" t="s">
        <v>87</v>
      </c>
      <c r="AP419" s="12">
        <v>1</v>
      </c>
      <c r="AQ419" s="12">
        <v>1</v>
      </c>
      <c r="AR419" s="12">
        <v>30</v>
      </c>
      <c r="AS419" s="12" t="s">
        <v>2096</v>
      </c>
      <c r="AT419" s="12" t="s">
        <v>77</v>
      </c>
      <c r="AV419" s="12">
        <v>10</v>
      </c>
      <c r="AW419" s="12" t="s">
        <v>2097</v>
      </c>
      <c r="AY419" s="12" t="s">
        <v>2098</v>
      </c>
      <c r="AZ419" s="12">
        <v>1</v>
      </c>
    </row>
    <row r="420" spans="1:52" s="12" customFormat="1" x14ac:dyDescent="0.3">
      <c r="A420" s="12">
        <v>444</v>
      </c>
      <c r="B420" s="13" t="s">
        <v>2</v>
      </c>
      <c r="C420" s="13"/>
      <c r="D420" s="13"/>
      <c r="E420" s="13"/>
      <c r="F420" s="13"/>
      <c r="G420" s="13"/>
      <c r="H420" s="14">
        <v>56</v>
      </c>
      <c r="I420" s="14" t="str">
        <f t="shared" si="6"/>
        <v>OlderGenX</v>
      </c>
      <c r="J420" s="12">
        <v>7</v>
      </c>
      <c r="K420" s="12">
        <v>90</v>
      </c>
      <c r="L420" s="12">
        <v>8</v>
      </c>
      <c r="M420" s="12">
        <v>10</v>
      </c>
      <c r="N420" s="12" t="s">
        <v>80</v>
      </c>
      <c r="O420" s="12">
        <v>0</v>
      </c>
      <c r="P420" s="12" t="s">
        <v>70</v>
      </c>
      <c r="R420" s="12" t="s">
        <v>3412</v>
      </c>
      <c r="T420" s="12">
        <v>1</v>
      </c>
      <c r="U420" s="12" t="s">
        <v>409</v>
      </c>
      <c r="W420" s="12" t="s">
        <v>83</v>
      </c>
      <c r="Y420" s="12" t="s">
        <v>59</v>
      </c>
      <c r="AA420" s="12">
        <v>28</v>
      </c>
      <c r="AB420" s="12" t="s">
        <v>2099</v>
      </c>
      <c r="AC420" s="12" t="s">
        <v>74</v>
      </c>
      <c r="AD420" s="13"/>
      <c r="AE420" s="13"/>
      <c r="AF420" s="13"/>
      <c r="AG420" s="13"/>
      <c r="AH420" s="13"/>
      <c r="AI420" s="13"/>
      <c r="AJ420" s="13"/>
      <c r="AK420" s="13"/>
      <c r="AL420" s="13"/>
      <c r="AM420" s="13" t="s">
        <v>2100</v>
      </c>
      <c r="AN420" s="12" t="s">
        <v>75</v>
      </c>
      <c r="AP420" s="12">
        <v>6</v>
      </c>
      <c r="AQ420" s="12">
        <v>6</v>
      </c>
      <c r="AR420" s="12">
        <v>10</v>
      </c>
      <c r="AS420" s="12" t="s">
        <v>2101</v>
      </c>
      <c r="AT420" s="12" t="s">
        <v>77</v>
      </c>
      <c r="AV420" s="12">
        <v>9</v>
      </c>
      <c r="AW420" s="12" t="s">
        <v>2102</v>
      </c>
      <c r="AZ420" s="12">
        <v>0</v>
      </c>
    </row>
    <row r="421" spans="1:52" s="12" customFormat="1" x14ac:dyDescent="0.3">
      <c r="A421" s="12">
        <v>445</v>
      </c>
      <c r="B421" s="13"/>
      <c r="C421" s="13" t="s">
        <v>3</v>
      </c>
      <c r="D421" s="13"/>
      <c r="E421" s="13" t="s">
        <v>5</v>
      </c>
      <c r="F421" s="13" t="s">
        <v>6</v>
      </c>
      <c r="G421" s="13"/>
      <c r="H421" s="14">
        <v>30</v>
      </c>
      <c r="I421" s="14" t="str">
        <f t="shared" si="6"/>
        <v>Millennial Adults</v>
      </c>
      <c r="J421" s="12">
        <v>5</v>
      </c>
      <c r="K421" s="12">
        <v>0</v>
      </c>
      <c r="L421" s="12">
        <v>16</v>
      </c>
      <c r="M421" s="12">
        <v>2</v>
      </c>
      <c r="N421" s="12" t="s">
        <v>337</v>
      </c>
      <c r="O421" s="12">
        <v>0</v>
      </c>
      <c r="P421" s="12" t="s">
        <v>100</v>
      </c>
      <c r="R421" s="12" t="s">
        <v>3411</v>
      </c>
      <c r="T421" s="12">
        <v>1</v>
      </c>
      <c r="U421" s="12" t="s">
        <v>414</v>
      </c>
      <c r="W421" s="12" t="s">
        <v>58</v>
      </c>
      <c r="Y421" s="12" t="s">
        <v>94</v>
      </c>
      <c r="AA421" s="12">
        <v>5</v>
      </c>
      <c r="AB421" s="12" t="s">
        <v>2103</v>
      </c>
      <c r="AC421" s="12" t="s">
        <v>61</v>
      </c>
      <c r="AD421" s="13"/>
      <c r="AE421" s="13"/>
      <c r="AF421" s="13"/>
      <c r="AG421" s="13"/>
      <c r="AH421" s="13"/>
      <c r="AI421" s="13" t="s">
        <v>34</v>
      </c>
      <c r="AJ421" s="13"/>
      <c r="AK421" s="13"/>
      <c r="AL421" s="13"/>
      <c r="AM421" s="13"/>
      <c r="AN421" s="12" t="s">
        <v>75</v>
      </c>
      <c r="AP421" s="12">
        <v>6</v>
      </c>
      <c r="AQ421" s="12">
        <v>6</v>
      </c>
      <c r="AR421" s="12">
        <v>12</v>
      </c>
      <c r="AS421" s="12" t="s">
        <v>2104</v>
      </c>
      <c r="AT421" s="12" t="s">
        <v>77</v>
      </c>
      <c r="AV421" s="12">
        <v>10</v>
      </c>
      <c r="AW421" s="12" t="s">
        <v>2105</v>
      </c>
      <c r="AX421" s="12" t="s">
        <v>2106</v>
      </c>
      <c r="AZ421" s="12">
        <v>1</v>
      </c>
    </row>
    <row r="422" spans="1:52" s="12" customFormat="1" x14ac:dyDescent="0.3">
      <c r="A422" s="12">
        <v>446</v>
      </c>
      <c r="B422" s="13" t="s">
        <v>2</v>
      </c>
      <c r="C422" s="13" t="s">
        <v>3</v>
      </c>
      <c r="D422" s="13"/>
      <c r="E422" s="13"/>
      <c r="F422" s="13" t="s">
        <v>6</v>
      </c>
      <c r="G422" s="13"/>
      <c r="H422" s="14">
        <v>29</v>
      </c>
      <c r="I422" s="14" t="str">
        <f t="shared" si="6"/>
        <v>YoungMillennials</v>
      </c>
      <c r="J422" s="12">
        <v>6</v>
      </c>
      <c r="K422" s="12">
        <v>180</v>
      </c>
      <c r="L422" s="12">
        <v>10</v>
      </c>
      <c r="M422" s="12">
        <v>9</v>
      </c>
      <c r="N422" s="12" t="s">
        <v>99</v>
      </c>
      <c r="O422" s="12">
        <v>1</v>
      </c>
      <c r="T422" s="12">
        <v>1</v>
      </c>
      <c r="U422" s="12" t="s">
        <v>157</v>
      </c>
      <c r="W422" s="12" t="s">
        <v>83</v>
      </c>
      <c r="Z422" s="12" t="s">
        <v>2107</v>
      </c>
      <c r="AA422" s="12">
        <v>1</v>
      </c>
      <c r="AB422" s="12" t="s">
        <v>2108</v>
      </c>
      <c r="AC422" s="12" t="s">
        <v>86</v>
      </c>
      <c r="AD422" s="13"/>
      <c r="AE422" s="13"/>
      <c r="AF422" s="13"/>
      <c r="AG422" s="13"/>
      <c r="AH422" s="13"/>
      <c r="AI422" s="13" t="s">
        <v>34</v>
      </c>
      <c r="AJ422" s="13"/>
      <c r="AK422" s="13"/>
      <c r="AL422" s="13"/>
      <c r="AM422" s="13"/>
      <c r="AN422" s="12" t="s">
        <v>1080</v>
      </c>
      <c r="AP422" s="12">
        <v>10</v>
      </c>
      <c r="AQ422" s="12">
        <v>6</v>
      </c>
      <c r="AR422" s="12">
        <v>6</v>
      </c>
      <c r="AS422" s="12" t="s">
        <v>2109</v>
      </c>
      <c r="AT422" s="12" t="s">
        <v>194</v>
      </c>
      <c r="AV422" s="12">
        <v>9</v>
      </c>
      <c r="AW422" s="12" t="s">
        <v>2110</v>
      </c>
      <c r="AX422" s="12" t="s">
        <v>3443</v>
      </c>
      <c r="AY422" s="12" t="s">
        <v>2112</v>
      </c>
      <c r="AZ422" s="12">
        <v>1</v>
      </c>
    </row>
    <row r="423" spans="1:52" s="12" customFormat="1" x14ac:dyDescent="0.3">
      <c r="A423" s="12">
        <v>447</v>
      </c>
      <c r="B423" s="13" t="s">
        <v>2</v>
      </c>
      <c r="C423" s="13"/>
      <c r="D423" s="13"/>
      <c r="E423" s="13"/>
      <c r="F423" s="13"/>
      <c r="G423" s="13"/>
      <c r="H423" s="14">
        <v>27</v>
      </c>
      <c r="I423" s="14" t="str">
        <f t="shared" si="6"/>
        <v>YoungMillennials</v>
      </c>
      <c r="J423" s="12">
        <v>9</v>
      </c>
      <c r="K423" s="12">
        <v>1</v>
      </c>
      <c r="L423" s="12">
        <v>6</v>
      </c>
      <c r="M423" s="12">
        <v>5</v>
      </c>
      <c r="N423" s="12" t="s">
        <v>305</v>
      </c>
      <c r="O423" s="12">
        <v>1</v>
      </c>
      <c r="T423" s="12">
        <v>1</v>
      </c>
      <c r="U423" s="12" t="s">
        <v>215</v>
      </c>
      <c r="W423" s="12" t="s">
        <v>83</v>
      </c>
      <c r="Y423" s="12" t="s">
        <v>94</v>
      </c>
      <c r="AA423" s="12">
        <v>2</v>
      </c>
      <c r="AB423" s="12" t="s">
        <v>2113</v>
      </c>
      <c r="AC423" s="12" t="s">
        <v>61</v>
      </c>
      <c r="AD423" s="13"/>
      <c r="AE423" s="13"/>
      <c r="AF423" s="13"/>
      <c r="AG423" s="13" t="s">
        <v>32</v>
      </c>
      <c r="AH423" s="13"/>
      <c r="AI423" s="13"/>
      <c r="AJ423" s="13"/>
      <c r="AK423" s="13"/>
      <c r="AL423" s="13"/>
      <c r="AM423" s="13"/>
      <c r="AN423" s="12" t="s">
        <v>87</v>
      </c>
      <c r="AP423" s="12">
        <v>6</v>
      </c>
      <c r="AQ423" s="12">
        <v>5</v>
      </c>
      <c r="AR423" s="12">
        <v>100</v>
      </c>
      <c r="AS423" s="12" t="s">
        <v>2114</v>
      </c>
      <c r="AT423" s="12" t="s">
        <v>77</v>
      </c>
      <c r="AV423" s="12">
        <v>9</v>
      </c>
      <c r="AW423" s="12" t="s">
        <v>2115</v>
      </c>
      <c r="AX423" s="12" t="s">
        <v>2116</v>
      </c>
      <c r="AZ423" s="12">
        <v>1</v>
      </c>
    </row>
    <row r="424" spans="1:52" s="12" customFormat="1" x14ac:dyDescent="0.3">
      <c r="A424" s="12">
        <v>448</v>
      </c>
      <c r="B424" s="13"/>
      <c r="C424" s="13" t="s">
        <v>3</v>
      </c>
      <c r="D424" s="13"/>
      <c r="E424" s="13"/>
      <c r="F424" s="13"/>
      <c r="G424" s="13"/>
      <c r="H424" s="14">
        <v>29</v>
      </c>
      <c r="I424" s="14" t="str">
        <f t="shared" si="6"/>
        <v>YoungMillennials</v>
      </c>
      <c r="J424" s="12">
        <v>8</v>
      </c>
      <c r="K424" s="12">
        <v>6</v>
      </c>
      <c r="L424" s="12">
        <v>14</v>
      </c>
      <c r="M424" s="12">
        <v>6</v>
      </c>
      <c r="N424" s="12" t="s">
        <v>54</v>
      </c>
      <c r="O424" s="12">
        <v>0</v>
      </c>
      <c r="P424" s="12" t="s">
        <v>70</v>
      </c>
      <c r="R424" s="12" t="s">
        <v>3412</v>
      </c>
      <c r="T424" s="12">
        <v>1</v>
      </c>
      <c r="U424" s="12" t="s">
        <v>215</v>
      </c>
      <c r="W424" s="12" t="s">
        <v>83</v>
      </c>
      <c r="Y424" s="12" t="s">
        <v>94</v>
      </c>
      <c r="AA424" s="12">
        <v>5</v>
      </c>
      <c r="AB424" s="12" t="s">
        <v>2117</v>
      </c>
      <c r="AC424" s="12" t="s">
        <v>61</v>
      </c>
      <c r="AD424" s="13"/>
      <c r="AE424" s="13"/>
      <c r="AF424" s="13"/>
      <c r="AG424" s="13" t="s">
        <v>32</v>
      </c>
      <c r="AH424" s="13"/>
      <c r="AI424" s="13"/>
      <c r="AJ424" s="13"/>
      <c r="AK424" s="13"/>
      <c r="AL424" s="13"/>
      <c r="AM424" s="13"/>
      <c r="AN424" s="12" t="s">
        <v>87</v>
      </c>
      <c r="AP424" s="12">
        <v>6</v>
      </c>
      <c r="AQ424" s="12">
        <v>4</v>
      </c>
      <c r="AR424" s="12">
        <v>3</v>
      </c>
      <c r="AS424" s="12" t="s">
        <v>2118</v>
      </c>
      <c r="AT424" s="12" t="s">
        <v>66</v>
      </c>
      <c r="AV424" s="12">
        <v>10</v>
      </c>
      <c r="AW424" s="12" t="s">
        <v>2119</v>
      </c>
      <c r="AX424" s="12" t="s">
        <v>2120</v>
      </c>
      <c r="AZ424" s="12">
        <v>0</v>
      </c>
    </row>
    <row r="425" spans="1:52" s="12" customFormat="1" x14ac:dyDescent="0.3">
      <c r="A425" s="12">
        <v>449</v>
      </c>
      <c r="B425" s="13"/>
      <c r="C425" s="13"/>
      <c r="D425" s="13"/>
      <c r="E425" s="13"/>
      <c r="F425" s="13" t="s">
        <v>6</v>
      </c>
      <c r="G425" s="13"/>
      <c r="H425" s="14">
        <v>43</v>
      </c>
      <c r="I425" s="14" t="str">
        <f t="shared" si="6"/>
        <v>YoungGenX</v>
      </c>
      <c r="J425" s="12">
        <v>6</v>
      </c>
      <c r="K425" s="12">
        <v>50</v>
      </c>
      <c r="L425" s="12">
        <v>8</v>
      </c>
      <c r="M425" s="12">
        <v>5</v>
      </c>
      <c r="N425" s="12" t="s">
        <v>305</v>
      </c>
      <c r="O425" s="12">
        <v>1</v>
      </c>
      <c r="T425" s="12">
        <v>1</v>
      </c>
      <c r="U425" s="12" t="s">
        <v>1791</v>
      </c>
      <c r="W425" s="12" t="s">
        <v>58</v>
      </c>
      <c r="Y425" s="12" t="s">
        <v>274</v>
      </c>
      <c r="AA425" s="12">
        <v>5</v>
      </c>
      <c r="AB425" s="12" t="s">
        <v>2121</v>
      </c>
      <c r="AC425" s="12" t="s">
        <v>74</v>
      </c>
      <c r="AD425" s="13"/>
      <c r="AE425" s="13"/>
      <c r="AF425" s="13"/>
      <c r="AG425" s="13" t="s">
        <v>32</v>
      </c>
      <c r="AH425" s="13"/>
      <c r="AI425" s="13"/>
      <c r="AJ425" s="13" t="s">
        <v>35</v>
      </c>
      <c r="AK425" s="13"/>
      <c r="AL425" s="13"/>
      <c r="AM425" s="13"/>
      <c r="AN425" s="12" t="s">
        <v>75</v>
      </c>
      <c r="AP425" s="12">
        <v>5</v>
      </c>
      <c r="AQ425" s="12">
        <v>3</v>
      </c>
      <c r="AR425" s="12">
        <v>20</v>
      </c>
      <c r="AS425" s="12" t="s">
        <v>2122</v>
      </c>
      <c r="AU425" s="12" t="s">
        <v>2123</v>
      </c>
      <c r="AV425" s="12">
        <v>9</v>
      </c>
      <c r="AW425" s="12" t="s">
        <v>2124</v>
      </c>
      <c r="AX425" s="12" t="s">
        <v>1306</v>
      </c>
      <c r="AZ425" s="12">
        <v>0</v>
      </c>
    </row>
    <row r="426" spans="1:52" s="12" customFormat="1" x14ac:dyDescent="0.3">
      <c r="A426" s="12">
        <v>450</v>
      </c>
      <c r="B426" s="13" t="s">
        <v>2</v>
      </c>
      <c r="C426" s="13"/>
      <c r="D426" s="13"/>
      <c r="E426" s="13"/>
      <c r="F426" s="13" t="s">
        <v>6</v>
      </c>
      <c r="G426" s="13"/>
      <c r="H426" s="14">
        <v>40</v>
      </c>
      <c r="I426" s="14" t="str">
        <f t="shared" si="6"/>
        <v>YoungGenX</v>
      </c>
      <c r="J426" s="12">
        <v>8</v>
      </c>
      <c r="K426" s="12">
        <v>75</v>
      </c>
      <c r="L426" s="12">
        <v>9</v>
      </c>
      <c r="M426" s="12">
        <v>20</v>
      </c>
      <c r="N426" s="12" t="s">
        <v>99</v>
      </c>
      <c r="O426" s="12">
        <v>0</v>
      </c>
      <c r="P426" s="12" t="s">
        <v>70</v>
      </c>
      <c r="R426" s="12" t="s">
        <v>3411</v>
      </c>
      <c r="T426" s="12">
        <v>1</v>
      </c>
      <c r="U426" s="12" t="s">
        <v>112</v>
      </c>
      <c r="W426" s="12" t="s">
        <v>113</v>
      </c>
      <c r="Y426" s="12" t="s">
        <v>94</v>
      </c>
      <c r="AA426" s="12">
        <v>14</v>
      </c>
      <c r="AB426" s="12" t="s">
        <v>2125</v>
      </c>
      <c r="AC426" s="12" t="s">
        <v>86</v>
      </c>
      <c r="AD426" s="13"/>
      <c r="AE426" s="13"/>
      <c r="AF426" s="13"/>
      <c r="AG426" s="13" t="s">
        <v>32</v>
      </c>
      <c r="AH426" s="13"/>
      <c r="AI426" s="13"/>
      <c r="AJ426" s="13"/>
      <c r="AK426" s="13"/>
      <c r="AL426" s="13"/>
      <c r="AM426" s="13"/>
      <c r="AN426" s="12" t="s">
        <v>75</v>
      </c>
      <c r="AP426" s="12">
        <v>6</v>
      </c>
      <c r="AQ426" s="12">
        <v>10</v>
      </c>
      <c r="AR426" s="12">
        <v>15</v>
      </c>
      <c r="AS426" s="12" t="s">
        <v>2126</v>
      </c>
      <c r="AU426" s="12" t="s">
        <v>2127</v>
      </c>
      <c r="AV426" s="12">
        <v>10</v>
      </c>
      <c r="AW426" s="12" t="s">
        <v>2128</v>
      </c>
      <c r="AX426" s="12" t="s">
        <v>2129</v>
      </c>
      <c r="AY426" s="12" t="s">
        <v>118</v>
      </c>
      <c r="AZ426" s="12">
        <v>1</v>
      </c>
    </row>
    <row r="427" spans="1:52" s="12" customFormat="1" x14ac:dyDescent="0.3">
      <c r="A427" s="12">
        <v>451</v>
      </c>
      <c r="B427" s="13" t="s">
        <v>2</v>
      </c>
      <c r="C427" s="13"/>
      <c r="D427" s="13"/>
      <c r="E427" s="13" t="s">
        <v>5</v>
      </c>
      <c r="F427" s="13" t="s">
        <v>6</v>
      </c>
      <c r="G427" s="13"/>
      <c r="H427" s="14">
        <v>31</v>
      </c>
      <c r="I427" s="14" t="str">
        <f t="shared" si="6"/>
        <v>Millennial Adults</v>
      </c>
      <c r="J427" s="12">
        <v>8</v>
      </c>
      <c r="K427" s="12">
        <v>0</v>
      </c>
      <c r="L427" s="12">
        <v>10</v>
      </c>
      <c r="M427" s="12">
        <v>60</v>
      </c>
      <c r="N427" s="12" t="s">
        <v>123</v>
      </c>
      <c r="O427" s="12">
        <v>1</v>
      </c>
      <c r="T427" s="12">
        <v>1</v>
      </c>
      <c r="U427" s="12" t="s">
        <v>172</v>
      </c>
      <c r="W427" s="12" t="s">
        <v>352</v>
      </c>
      <c r="Y427" s="12" t="s">
        <v>94</v>
      </c>
      <c r="AA427" s="12">
        <v>1</v>
      </c>
      <c r="AB427" s="12" t="s">
        <v>2130</v>
      </c>
      <c r="AC427" s="12" t="s">
        <v>61</v>
      </c>
      <c r="AD427" s="13"/>
      <c r="AE427" s="13"/>
      <c r="AF427" s="13"/>
      <c r="AG427" s="13" t="s">
        <v>32</v>
      </c>
      <c r="AH427" s="13" t="s">
        <v>33</v>
      </c>
      <c r="AI427" s="13"/>
      <c r="AJ427" s="13"/>
      <c r="AK427" s="13"/>
      <c r="AL427" s="13"/>
      <c r="AM427" s="13"/>
      <c r="AN427" s="12" t="s">
        <v>62</v>
      </c>
      <c r="AP427" s="12">
        <v>5</v>
      </c>
      <c r="AQ427" s="12">
        <v>2</v>
      </c>
      <c r="AR427" s="12">
        <v>6</v>
      </c>
      <c r="AS427" s="12" t="s">
        <v>2131</v>
      </c>
      <c r="AT427" s="12" t="s">
        <v>77</v>
      </c>
      <c r="AV427" s="12">
        <v>7</v>
      </c>
      <c r="AW427" s="12" t="s">
        <v>2132</v>
      </c>
      <c r="AX427" s="12" t="s">
        <v>2133</v>
      </c>
      <c r="AY427" s="12" t="s">
        <v>2134</v>
      </c>
      <c r="AZ427" s="12">
        <v>0</v>
      </c>
    </row>
    <row r="428" spans="1:52" s="12" customFormat="1" x14ac:dyDescent="0.3">
      <c r="A428" s="12">
        <v>452</v>
      </c>
      <c r="B428" s="13" t="s">
        <v>2</v>
      </c>
      <c r="C428" s="13"/>
      <c r="D428" s="13"/>
      <c r="E428" s="13"/>
      <c r="F428" s="13"/>
      <c r="G428" s="13"/>
      <c r="H428" s="14">
        <v>44</v>
      </c>
      <c r="I428" s="14" t="str">
        <f t="shared" si="6"/>
        <v>YoungGenX</v>
      </c>
      <c r="J428" s="12">
        <v>7</v>
      </c>
      <c r="K428" s="12">
        <v>70</v>
      </c>
      <c r="L428" s="12">
        <v>8</v>
      </c>
      <c r="M428" s="12">
        <v>50</v>
      </c>
      <c r="N428" s="12" t="s">
        <v>123</v>
      </c>
      <c r="O428" s="12">
        <v>1</v>
      </c>
      <c r="T428" s="12">
        <v>1</v>
      </c>
      <c r="U428" s="12" t="s">
        <v>215</v>
      </c>
      <c r="W428" s="12" t="s">
        <v>83</v>
      </c>
      <c r="Y428" s="12" t="s">
        <v>312</v>
      </c>
      <c r="AA428" s="12">
        <v>15</v>
      </c>
      <c r="AB428" s="12" t="s">
        <v>2135</v>
      </c>
      <c r="AC428" s="12" t="s">
        <v>86</v>
      </c>
      <c r="AD428" s="13"/>
      <c r="AE428" s="13"/>
      <c r="AF428" s="13"/>
      <c r="AG428" s="13"/>
      <c r="AH428" s="13" t="s">
        <v>33</v>
      </c>
      <c r="AI428" s="13"/>
      <c r="AJ428" s="13"/>
      <c r="AK428" s="13"/>
      <c r="AL428" s="13"/>
      <c r="AM428" s="13"/>
      <c r="AN428" s="12" t="s">
        <v>75</v>
      </c>
      <c r="AP428" s="12">
        <v>6</v>
      </c>
      <c r="AQ428" s="12">
        <v>4</v>
      </c>
      <c r="AR428" s="12">
        <v>25</v>
      </c>
      <c r="AS428" s="12" t="s">
        <v>334</v>
      </c>
      <c r="AT428" s="12" t="s">
        <v>77</v>
      </c>
      <c r="AV428" s="12">
        <v>7</v>
      </c>
      <c r="AW428" s="12" t="s">
        <v>1777</v>
      </c>
      <c r="AZ428" s="12">
        <v>0</v>
      </c>
    </row>
    <row r="429" spans="1:52" s="12" customFormat="1" x14ac:dyDescent="0.3">
      <c r="A429" s="12">
        <v>453</v>
      </c>
      <c r="B429" s="13"/>
      <c r="C429" s="13" t="s">
        <v>3</v>
      </c>
      <c r="D429" s="13"/>
      <c r="E429" s="13"/>
      <c r="F429" s="13"/>
      <c r="G429" s="13"/>
      <c r="H429" s="14">
        <v>34</v>
      </c>
      <c r="I429" s="14" t="str">
        <f t="shared" si="6"/>
        <v>Millennial Adults</v>
      </c>
      <c r="J429" s="12">
        <v>7</v>
      </c>
      <c r="K429" s="12">
        <v>0</v>
      </c>
      <c r="L429" s="12">
        <v>6</v>
      </c>
      <c r="M429" s="12">
        <v>20</v>
      </c>
      <c r="N429" s="12" t="s">
        <v>69</v>
      </c>
      <c r="O429" s="12">
        <v>0</v>
      </c>
      <c r="P429" s="12" t="s">
        <v>55</v>
      </c>
      <c r="R429" s="12" t="s">
        <v>3422</v>
      </c>
      <c r="T429" s="12">
        <v>1</v>
      </c>
      <c r="U429" s="12" t="s">
        <v>157</v>
      </c>
      <c r="W429" s="12" t="s">
        <v>83</v>
      </c>
      <c r="Y429" s="12" t="s">
        <v>94</v>
      </c>
      <c r="AA429" s="12">
        <v>2</v>
      </c>
      <c r="AC429" s="12" t="s">
        <v>86</v>
      </c>
      <c r="AD429" s="13"/>
      <c r="AE429" s="13"/>
      <c r="AF429" s="13"/>
      <c r="AG429" s="13"/>
      <c r="AH429" s="13"/>
      <c r="AI429" s="13" t="s">
        <v>34</v>
      </c>
      <c r="AJ429" s="13"/>
      <c r="AK429" s="13"/>
      <c r="AL429" s="13"/>
      <c r="AM429" s="13"/>
      <c r="AN429" s="12" t="s">
        <v>62</v>
      </c>
      <c r="AP429" s="12">
        <v>5</v>
      </c>
      <c r="AQ429" s="12">
        <v>5</v>
      </c>
      <c r="AR429" s="12">
        <v>10</v>
      </c>
      <c r="AS429" s="12" t="s">
        <v>698</v>
      </c>
      <c r="AT429" s="12" t="s">
        <v>66</v>
      </c>
      <c r="AV429" s="12">
        <v>7</v>
      </c>
      <c r="AW429" s="12" t="s">
        <v>2136</v>
      </c>
      <c r="AZ429" s="12">
        <v>0</v>
      </c>
    </row>
    <row r="430" spans="1:52" s="12" customFormat="1" x14ac:dyDescent="0.3">
      <c r="A430" s="12">
        <v>454</v>
      </c>
      <c r="B430" s="13"/>
      <c r="C430" s="13" t="s">
        <v>3</v>
      </c>
      <c r="D430" s="13"/>
      <c r="E430" s="13"/>
      <c r="F430" s="13"/>
      <c r="G430" s="13"/>
      <c r="H430" s="14">
        <v>37</v>
      </c>
      <c r="I430" s="14" t="str">
        <f t="shared" si="6"/>
        <v>Millennial Adults</v>
      </c>
      <c r="J430" s="12">
        <v>7</v>
      </c>
      <c r="K430" s="12">
        <v>30</v>
      </c>
      <c r="L430" s="12">
        <v>15</v>
      </c>
      <c r="M430" s="12">
        <v>8</v>
      </c>
      <c r="N430" s="12" t="s">
        <v>105</v>
      </c>
      <c r="O430" s="12">
        <v>1</v>
      </c>
      <c r="T430" s="12">
        <v>1</v>
      </c>
      <c r="U430" s="12" t="s">
        <v>215</v>
      </c>
      <c r="W430" s="12" t="s">
        <v>58</v>
      </c>
      <c r="Y430" s="12" t="s">
        <v>421</v>
      </c>
      <c r="AA430" s="12">
        <v>14</v>
      </c>
      <c r="AB430" s="12" t="s">
        <v>2137</v>
      </c>
      <c r="AC430" s="12" t="s">
        <v>61</v>
      </c>
      <c r="AD430" s="13"/>
      <c r="AE430" s="13"/>
      <c r="AF430" s="13"/>
      <c r="AG430" s="13"/>
      <c r="AH430" s="13"/>
      <c r="AI430" s="13" t="s">
        <v>34</v>
      </c>
      <c r="AJ430" s="13"/>
      <c r="AK430" s="13"/>
      <c r="AL430" s="13"/>
      <c r="AM430" s="13"/>
      <c r="AN430" s="12" t="s">
        <v>62</v>
      </c>
      <c r="AP430" s="12">
        <v>5</v>
      </c>
      <c r="AQ430" s="12">
        <v>4</v>
      </c>
      <c r="AR430" s="12">
        <v>12</v>
      </c>
      <c r="AS430" s="12" t="s">
        <v>2138</v>
      </c>
      <c r="AT430" s="12" t="s">
        <v>77</v>
      </c>
      <c r="AV430" s="12">
        <v>10</v>
      </c>
      <c r="AW430" s="12" t="s">
        <v>2139</v>
      </c>
      <c r="AX430" s="12" t="s">
        <v>2140</v>
      </c>
      <c r="AY430" s="12" t="s">
        <v>2141</v>
      </c>
      <c r="AZ430" s="12">
        <v>1</v>
      </c>
    </row>
    <row r="431" spans="1:52" s="12" customFormat="1" x14ac:dyDescent="0.3">
      <c r="A431" s="12">
        <v>455</v>
      </c>
      <c r="B431" s="13" t="s">
        <v>2</v>
      </c>
      <c r="C431" s="13"/>
      <c r="D431" s="13"/>
      <c r="E431" s="13"/>
      <c r="F431" s="13" t="s">
        <v>6</v>
      </c>
      <c r="G431" s="13"/>
      <c r="H431" s="14">
        <v>32</v>
      </c>
      <c r="I431" s="14" t="str">
        <f t="shared" si="6"/>
        <v>Millennial Adults</v>
      </c>
      <c r="J431" s="12">
        <v>7</v>
      </c>
      <c r="K431" s="12">
        <v>0</v>
      </c>
      <c r="L431" s="12">
        <v>8</v>
      </c>
      <c r="M431" s="12">
        <v>50</v>
      </c>
      <c r="N431" s="12" t="s">
        <v>305</v>
      </c>
      <c r="O431" s="12">
        <v>1</v>
      </c>
      <c r="T431" s="12">
        <v>0</v>
      </c>
      <c r="AC431" s="12" t="s">
        <v>86</v>
      </c>
      <c r="AD431" s="13" t="s">
        <v>29</v>
      </c>
      <c r="AE431" s="13"/>
      <c r="AF431" s="13" t="s">
        <v>31</v>
      </c>
      <c r="AG431" s="13" t="s">
        <v>32</v>
      </c>
      <c r="AH431" s="13"/>
      <c r="AI431" s="13"/>
      <c r="AJ431" s="13"/>
      <c r="AK431" s="13"/>
      <c r="AL431" s="13"/>
      <c r="AM431" s="13"/>
      <c r="AN431" s="12" t="s">
        <v>75</v>
      </c>
      <c r="AP431" s="12">
        <v>20</v>
      </c>
      <c r="AQ431" s="12">
        <v>10</v>
      </c>
      <c r="AR431" s="12">
        <v>5</v>
      </c>
      <c r="AS431" s="12" t="s">
        <v>2142</v>
      </c>
      <c r="AU431" s="12" t="s">
        <v>2143</v>
      </c>
      <c r="AV431" s="12">
        <v>9</v>
      </c>
      <c r="AW431" s="12" t="s">
        <v>3418</v>
      </c>
      <c r="AX431" s="12" t="s">
        <v>2145</v>
      </c>
      <c r="AY431" s="12" t="s">
        <v>2146</v>
      </c>
      <c r="AZ431" s="12">
        <v>1</v>
      </c>
    </row>
    <row r="432" spans="1:52" s="12" customFormat="1" x14ac:dyDescent="0.3">
      <c r="A432" s="12">
        <v>456</v>
      </c>
      <c r="B432" s="13" t="s">
        <v>2</v>
      </c>
      <c r="C432" s="13"/>
      <c r="D432" s="13"/>
      <c r="E432" s="13" t="s">
        <v>5</v>
      </c>
      <c r="F432" s="13" t="s">
        <v>6</v>
      </c>
      <c r="G432" s="13"/>
      <c r="H432" s="14">
        <v>23</v>
      </c>
      <c r="I432" s="14" t="str">
        <f t="shared" si="6"/>
        <v>GenZ</v>
      </c>
      <c r="J432" s="12">
        <v>7</v>
      </c>
      <c r="K432" s="12">
        <v>50</v>
      </c>
      <c r="L432" s="12">
        <v>9</v>
      </c>
      <c r="M432" s="12">
        <v>15</v>
      </c>
      <c r="N432" s="12" t="s">
        <v>99</v>
      </c>
      <c r="O432" s="12">
        <v>1</v>
      </c>
      <c r="T432" s="12">
        <v>0</v>
      </c>
      <c r="AC432" s="12" t="s">
        <v>61</v>
      </c>
      <c r="AD432" s="13"/>
      <c r="AE432" s="13"/>
      <c r="AF432" s="13"/>
      <c r="AG432" s="13" t="s">
        <v>32</v>
      </c>
      <c r="AH432" s="13"/>
      <c r="AI432" s="13"/>
      <c r="AJ432" s="13"/>
      <c r="AK432" s="13"/>
      <c r="AL432" s="13"/>
      <c r="AM432" s="13"/>
      <c r="AN432" s="12" t="s">
        <v>75</v>
      </c>
      <c r="AP432" s="12">
        <v>5</v>
      </c>
      <c r="AQ432" s="12">
        <v>6</v>
      </c>
      <c r="AR432" s="12">
        <v>14</v>
      </c>
      <c r="AS432" s="12" t="s">
        <v>2147</v>
      </c>
      <c r="AT432" s="12" t="s">
        <v>66</v>
      </c>
      <c r="AV432" s="12">
        <v>10</v>
      </c>
      <c r="AW432" s="12" t="s">
        <v>2148</v>
      </c>
      <c r="AX432" s="12" t="s">
        <v>2149</v>
      </c>
      <c r="AY432" s="12" t="s">
        <v>2150</v>
      </c>
      <c r="AZ432" s="12">
        <v>1</v>
      </c>
    </row>
    <row r="433" spans="1:52" s="12" customFormat="1" x14ac:dyDescent="0.3">
      <c r="A433" s="12">
        <v>457</v>
      </c>
      <c r="B433" s="13"/>
      <c r="C433" s="13"/>
      <c r="D433" s="13"/>
      <c r="E433" s="13"/>
      <c r="F433" s="13" t="s">
        <v>6</v>
      </c>
      <c r="G433" s="13"/>
      <c r="H433" s="14">
        <v>43</v>
      </c>
      <c r="I433" s="14" t="str">
        <f t="shared" si="6"/>
        <v>YoungGenX</v>
      </c>
      <c r="J433" s="12">
        <v>8</v>
      </c>
      <c r="K433" s="12">
        <v>10</v>
      </c>
      <c r="L433" s="12">
        <v>14</v>
      </c>
      <c r="M433" s="12">
        <v>0</v>
      </c>
      <c r="N433" s="12" t="s">
        <v>191</v>
      </c>
      <c r="O433" s="12">
        <v>0</v>
      </c>
      <c r="P433" s="12" t="s">
        <v>100</v>
      </c>
      <c r="R433" s="12" t="s">
        <v>3412</v>
      </c>
      <c r="T433" s="12">
        <v>1</v>
      </c>
      <c r="U433" s="12" t="s">
        <v>409</v>
      </c>
      <c r="W433" s="12" t="s">
        <v>83</v>
      </c>
      <c r="Y433" s="12" t="s">
        <v>94</v>
      </c>
      <c r="AA433" s="12">
        <v>10</v>
      </c>
      <c r="AC433" s="12" t="s">
        <v>74</v>
      </c>
      <c r="AD433" s="13"/>
      <c r="AE433" s="13"/>
      <c r="AF433" s="13"/>
      <c r="AG433" s="13"/>
      <c r="AH433" s="13"/>
      <c r="AI433" s="13" t="s">
        <v>34</v>
      </c>
      <c r="AJ433" s="13"/>
      <c r="AK433" s="13"/>
      <c r="AL433" s="13"/>
      <c r="AM433" s="13"/>
      <c r="AN433" s="12" t="s">
        <v>75</v>
      </c>
      <c r="AP433" s="12">
        <v>5</v>
      </c>
      <c r="AQ433" s="12">
        <v>4</v>
      </c>
      <c r="AR433" s="12">
        <v>12</v>
      </c>
      <c r="AS433" s="12" t="s">
        <v>2151</v>
      </c>
      <c r="AT433" s="12" t="s">
        <v>66</v>
      </c>
      <c r="AV433" s="12">
        <v>9</v>
      </c>
      <c r="AW433" s="12" t="s">
        <v>2152</v>
      </c>
      <c r="AX433" s="12" t="s">
        <v>2153</v>
      </c>
      <c r="AY433" s="12" t="s">
        <v>2154</v>
      </c>
      <c r="AZ433" s="12">
        <v>0</v>
      </c>
    </row>
    <row r="434" spans="1:52" s="12" customFormat="1" x14ac:dyDescent="0.3">
      <c r="A434" s="12">
        <v>458</v>
      </c>
      <c r="B434" s="13" t="s">
        <v>2</v>
      </c>
      <c r="C434" s="13"/>
      <c r="D434" s="13" t="s">
        <v>4</v>
      </c>
      <c r="E434" s="13" t="s">
        <v>5</v>
      </c>
      <c r="F434" s="13" t="s">
        <v>6</v>
      </c>
      <c r="G434" s="13"/>
      <c r="H434" s="14">
        <v>22</v>
      </c>
      <c r="I434" s="14" t="str">
        <f t="shared" si="6"/>
        <v>GenZ</v>
      </c>
      <c r="J434" s="12">
        <v>7</v>
      </c>
      <c r="K434" s="12">
        <v>120</v>
      </c>
      <c r="L434" s="12">
        <v>15</v>
      </c>
      <c r="M434" s="12">
        <v>100</v>
      </c>
      <c r="N434" s="12" t="s">
        <v>105</v>
      </c>
      <c r="O434" s="12">
        <v>0</v>
      </c>
      <c r="P434" s="12" t="s">
        <v>3413</v>
      </c>
      <c r="S434" s="12" t="s">
        <v>2155</v>
      </c>
      <c r="T434" s="12">
        <v>0</v>
      </c>
      <c r="AC434" s="12" t="s">
        <v>61</v>
      </c>
      <c r="AD434" s="13"/>
      <c r="AE434" s="13"/>
      <c r="AF434" s="13"/>
      <c r="AG434" s="13"/>
      <c r="AH434" s="13"/>
      <c r="AI434" s="13" t="s">
        <v>34</v>
      </c>
      <c r="AJ434" s="13"/>
      <c r="AK434" s="13"/>
      <c r="AL434" s="13"/>
      <c r="AM434" s="13"/>
      <c r="AN434" s="12" t="s">
        <v>62</v>
      </c>
      <c r="AP434" s="12">
        <v>6</v>
      </c>
      <c r="AQ434" s="12">
        <v>6</v>
      </c>
      <c r="AR434" s="12">
        <v>4</v>
      </c>
      <c r="AS434" s="12" t="s">
        <v>2156</v>
      </c>
      <c r="AT434" s="12" t="s">
        <v>66</v>
      </c>
      <c r="AV434" s="12">
        <v>9</v>
      </c>
      <c r="AW434" s="12" t="s">
        <v>2157</v>
      </c>
      <c r="AX434" s="12" t="s">
        <v>2158</v>
      </c>
      <c r="AZ434" s="12">
        <v>1</v>
      </c>
    </row>
    <row r="435" spans="1:52" s="12" customFormat="1" x14ac:dyDescent="0.3">
      <c r="A435" s="12">
        <v>459</v>
      </c>
      <c r="B435" s="13" t="s">
        <v>2</v>
      </c>
      <c r="C435" s="13" t="s">
        <v>3</v>
      </c>
      <c r="D435" s="13"/>
      <c r="E435" s="13"/>
      <c r="F435" s="13"/>
      <c r="G435" s="13"/>
      <c r="H435" s="14">
        <v>46</v>
      </c>
      <c r="I435" s="14" t="str">
        <f t="shared" si="6"/>
        <v>YoungGenX</v>
      </c>
      <c r="J435" s="12">
        <v>6</v>
      </c>
      <c r="K435" s="12">
        <v>60</v>
      </c>
      <c r="L435" s="12">
        <v>16</v>
      </c>
      <c r="M435" s="12">
        <v>10</v>
      </c>
      <c r="N435" s="12" t="s">
        <v>105</v>
      </c>
      <c r="O435" s="12">
        <v>0</v>
      </c>
      <c r="P435" s="12" t="s">
        <v>100</v>
      </c>
      <c r="R435" s="12" t="s">
        <v>3411</v>
      </c>
      <c r="T435" s="12">
        <v>0</v>
      </c>
      <c r="AC435" s="12" t="s">
        <v>86</v>
      </c>
      <c r="AD435" s="13"/>
      <c r="AE435" s="13"/>
      <c r="AF435" s="13" t="s">
        <v>31</v>
      </c>
      <c r="AG435" s="13"/>
      <c r="AH435" s="13"/>
      <c r="AI435" s="13"/>
      <c r="AJ435" s="13"/>
      <c r="AK435" s="13"/>
      <c r="AL435" s="13"/>
      <c r="AM435" s="13"/>
      <c r="AN435" s="12" t="s">
        <v>75</v>
      </c>
      <c r="AP435" s="12">
        <v>40</v>
      </c>
      <c r="AQ435" s="12">
        <v>20</v>
      </c>
      <c r="AR435" s="12">
        <v>25</v>
      </c>
      <c r="AS435" s="12" t="s">
        <v>2159</v>
      </c>
      <c r="AT435" s="12" t="s">
        <v>77</v>
      </c>
      <c r="AV435" s="12">
        <v>9</v>
      </c>
      <c r="AW435" s="12" t="s">
        <v>2160</v>
      </c>
      <c r="AX435" s="12" t="s">
        <v>2161</v>
      </c>
      <c r="AY435" s="12" t="s">
        <v>2162</v>
      </c>
      <c r="AZ435" s="12">
        <v>1</v>
      </c>
    </row>
    <row r="436" spans="1:52" s="12" customFormat="1" x14ac:dyDescent="0.3">
      <c r="A436" s="12">
        <v>460</v>
      </c>
      <c r="B436" s="13" t="s">
        <v>2</v>
      </c>
      <c r="C436" s="13"/>
      <c r="D436" s="13"/>
      <c r="E436" s="13"/>
      <c r="F436" s="13"/>
      <c r="G436" s="13"/>
      <c r="H436" s="14">
        <v>32</v>
      </c>
      <c r="I436" s="14" t="str">
        <f t="shared" si="6"/>
        <v>Millennial Adults</v>
      </c>
      <c r="J436" s="12">
        <v>6</v>
      </c>
      <c r="K436" s="12">
        <v>20</v>
      </c>
      <c r="L436" s="12">
        <v>8</v>
      </c>
      <c r="M436" s="12">
        <v>3</v>
      </c>
      <c r="N436" s="12" t="s">
        <v>305</v>
      </c>
      <c r="O436" s="12">
        <v>1</v>
      </c>
      <c r="T436" s="12">
        <v>1</v>
      </c>
      <c r="U436" s="12" t="s">
        <v>215</v>
      </c>
      <c r="W436" s="12" t="s">
        <v>113</v>
      </c>
      <c r="Y436" s="12" t="s">
        <v>94</v>
      </c>
      <c r="AA436" s="12">
        <v>2</v>
      </c>
      <c r="AB436" s="12" t="s">
        <v>1700</v>
      </c>
      <c r="AC436" s="12" t="s">
        <v>86</v>
      </c>
      <c r="AD436" s="13"/>
      <c r="AE436" s="13"/>
      <c r="AF436" s="13"/>
      <c r="AG436" s="13" t="s">
        <v>32</v>
      </c>
      <c r="AH436" s="13"/>
      <c r="AI436" s="13"/>
      <c r="AJ436" s="13"/>
      <c r="AK436" s="13"/>
      <c r="AL436" s="13"/>
      <c r="AM436" s="13"/>
      <c r="AO436" s="12" t="s">
        <v>2163</v>
      </c>
      <c r="AP436" s="12">
        <v>5</v>
      </c>
      <c r="AQ436" s="12">
        <v>5</v>
      </c>
      <c r="AR436" s="12">
        <v>20</v>
      </c>
      <c r="AS436" s="12" t="s">
        <v>2164</v>
      </c>
      <c r="AT436" s="12" t="s">
        <v>66</v>
      </c>
      <c r="AV436" s="12">
        <v>10</v>
      </c>
      <c r="AW436" s="12" t="s">
        <v>78</v>
      </c>
      <c r="AX436" s="12" t="s">
        <v>78</v>
      </c>
      <c r="AY436" s="12" t="s">
        <v>292</v>
      </c>
      <c r="AZ436" s="12">
        <v>0</v>
      </c>
    </row>
    <row r="437" spans="1:52" s="12" customFormat="1" x14ac:dyDescent="0.3">
      <c r="A437" s="12">
        <v>461</v>
      </c>
      <c r="B437" s="13" t="s">
        <v>2</v>
      </c>
      <c r="C437" s="13"/>
      <c r="D437" s="13"/>
      <c r="E437" s="13"/>
      <c r="F437" s="13" t="s">
        <v>6</v>
      </c>
      <c r="G437" s="13"/>
      <c r="H437" s="14">
        <v>44</v>
      </c>
      <c r="I437" s="14" t="str">
        <f t="shared" si="6"/>
        <v>YoungGenX</v>
      </c>
      <c r="J437" s="12">
        <v>6</v>
      </c>
      <c r="K437" s="12">
        <v>0</v>
      </c>
      <c r="L437" s="12">
        <v>5</v>
      </c>
      <c r="M437" s="12">
        <v>5</v>
      </c>
      <c r="N437" s="12" t="s">
        <v>135</v>
      </c>
      <c r="O437" s="12">
        <v>0</v>
      </c>
      <c r="P437" s="12" t="s">
        <v>100</v>
      </c>
      <c r="R437" s="12" t="s">
        <v>3411</v>
      </c>
      <c r="T437" s="12">
        <v>1</v>
      </c>
      <c r="U437" s="12" t="s">
        <v>112</v>
      </c>
      <c r="W437" s="12" t="s">
        <v>113</v>
      </c>
      <c r="Y437" s="12" t="s">
        <v>94</v>
      </c>
      <c r="AA437" s="12">
        <v>15</v>
      </c>
      <c r="AC437" s="12" t="s">
        <v>86</v>
      </c>
      <c r="AD437" s="13"/>
      <c r="AE437" s="13"/>
      <c r="AF437" s="13"/>
      <c r="AG437" s="13"/>
      <c r="AH437" s="13"/>
      <c r="AI437" s="13"/>
      <c r="AJ437" s="13"/>
      <c r="AK437" s="13"/>
      <c r="AL437" s="13" t="s">
        <v>37</v>
      </c>
      <c r="AM437" s="13"/>
      <c r="AP437" s="12">
        <v>0</v>
      </c>
      <c r="AQ437" s="12">
        <v>0</v>
      </c>
      <c r="AT437" s="12" t="s">
        <v>347</v>
      </c>
      <c r="AV437" s="12">
        <v>8</v>
      </c>
      <c r="AW437" s="12" t="s">
        <v>2165</v>
      </c>
      <c r="AX437" s="12" t="s">
        <v>2166</v>
      </c>
      <c r="AY437" s="12" t="s">
        <v>2167</v>
      </c>
      <c r="AZ437" s="12">
        <v>0</v>
      </c>
    </row>
    <row r="438" spans="1:52" s="12" customFormat="1" x14ac:dyDescent="0.3">
      <c r="A438" s="12">
        <v>462</v>
      </c>
      <c r="B438" s="13" t="s">
        <v>2</v>
      </c>
      <c r="C438" s="13"/>
      <c r="D438" s="13"/>
      <c r="E438" s="13"/>
      <c r="F438" s="13"/>
      <c r="G438" s="13"/>
      <c r="H438" s="14">
        <v>27</v>
      </c>
      <c r="I438" s="14" t="str">
        <f t="shared" si="6"/>
        <v>YoungMillennials</v>
      </c>
      <c r="J438" s="12">
        <v>7</v>
      </c>
      <c r="K438" s="12">
        <v>0</v>
      </c>
      <c r="L438" s="12">
        <v>15</v>
      </c>
      <c r="M438" s="12">
        <v>5</v>
      </c>
      <c r="N438" s="12" t="s">
        <v>123</v>
      </c>
      <c r="O438" s="12">
        <v>0</v>
      </c>
      <c r="P438" s="12" t="s">
        <v>55</v>
      </c>
      <c r="R438" s="12" t="s">
        <v>3411</v>
      </c>
      <c r="T438" s="12">
        <v>0</v>
      </c>
      <c r="AC438" s="12" t="s">
        <v>86</v>
      </c>
      <c r="AD438" s="13"/>
      <c r="AE438" s="13"/>
      <c r="AF438" s="13"/>
      <c r="AG438" s="13"/>
      <c r="AH438" s="13"/>
      <c r="AI438" s="13" t="s">
        <v>34</v>
      </c>
      <c r="AJ438" s="13"/>
      <c r="AK438" s="13"/>
      <c r="AL438" s="13"/>
      <c r="AM438" s="13"/>
      <c r="AN438" s="12" t="s">
        <v>75</v>
      </c>
      <c r="AP438" s="12">
        <v>5</v>
      </c>
      <c r="AQ438" s="12">
        <v>5</v>
      </c>
      <c r="AR438" s="12">
        <v>100</v>
      </c>
      <c r="AS438" s="12" t="s">
        <v>2168</v>
      </c>
      <c r="AT438" s="12" t="s">
        <v>77</v>
      </c>
      <c r="AV438" s="12">
        <v>10</v>
      </c>
      <c r="AW438" s="12" t="s">
        <v>2169</v>
      </c>
      <c r="AX438" s="12" t="s">
        <v>2170</v>
      </c>
      <c r="AZ438" s="12">
        <v>1</v>
      </c>
    </row>
    <row r="439" spans="1:52" s="12" customFormat="1" x14ac:dyDescent="0.3">
      <c r="A439" s="12">
        <v>463</v>
      </c>
      <c r="B439" s="13" t="s">
        <v>2</v>
      </c>
      <c r="C439" s="13"/>
      <c r="D439" s="13"/>
      <c r="E439" s="13"/>
      <c r="F439" s="13"/>
      <c r="G439" s="13"/>
      <c r="H439" s="14">
        <v>33</v>
      </c>
      <c r="I439" s="14" t="str">
        <f t="shared" si="6"/>
        <v>Millennial Adults</v>
      </c>
      <c r="J439" s="12">
        <v>8</v>
      </c>
      <c r="K439" s="12">
        <v>0</v>
      </c>
      <c r="L439" s="12">
        <v>10</v>
      </c>
      <c r="M439" s="12">
        <v>12</v>
      </c>
      <c r="N439" s="12" t="s">
        <v>191</v>
      </c>
      <c r="O439" s="12">
        <v>0</v>
      </c>
      <c r="P439" s="12" t="s">
        <v>55</v>
      </c>
      <c r="R439" s="12" t="s">
        <v>3422</v>
      </c>
      <c r="T439" s="12">
        <v>0</v>
      </c>
      <c r="AC439" s="12" t="s">
        <v>61</v>
      </c>
      <c r="AD439" s="13"/>
      <c r="AE439" s="13"/>
      <c r="AF439" s="13" t="s">
        <v>31</v>
      </c>
      <c r="AG439" s="13"/>
      <c r="AH439" s="13"/>
      <c r="AI439" s="13"/>
      <c r="AJ439" s="13"/>
      <c r="AK439" s="13"/>
      <c r="AL439" s="13"/>
      <c r="AM439" s="13"/>
      <c r="AN439" s="12" t="s">
        <v>75</v>
      </c>
      <c r="AP439" s="12">
        <v>5</v>
      </c>
      <c r="AQ439" s="12">
        <v>5</v>
      </c>
      <c r="AR439" s="12">
        <v>5</v>
      </c>
      <c r="AS439" s="12" t="s">
        <v>2171</v>
      </c>
      <c r="AT439" s="12" t="s">
        <v>77</v>
      </c>
      <c r="AV439" s="12">
        <v>8</v>
      </c>
      <c r="AW439" s="12" t="s">
        <v>78</v>
      </c>
      <c r="AX439" s="12" t="s">
        <v>2172</v>
      </c>
      <c r="AY439" s="12" t="s">
        <v>2173</v>
      </c>
      <c r="AZ439" s="12">
        <v>1</v>
      </c>
    </row>
    <row r="440" spans="1:52" s="12" customFormat="1" x14ac:dyDescent="0.3">
      <c r="A440" s="12">
        <v>464</v>
      </c>
      <c r="B440" s="13" t="s">
        <v>2</v>
      </c>
      <c r="C440" s="13"/>
      <c r="D440" s="13" t="s">
        <v>4</v>
      </c>
      <c r="E440" s="13"/>
      <c r="F440" s="13" t="s">
        <v>6</v>
      </c>
      <c r="G440" s="13"/>
      <c r="H440" s="14">
        <v>39</v>
      </c>
      <c r="I440" s="14" t="str">
        <f t="shared" si="6"/>
        <v>Millennial Adults</v>
      </c>
      <c r="J440" s="12">
        <v>7</v>
      </c>
      <c r="K440" s="12">
        <v>0</v>
      </c>
      <c r="L440" s="12">
        <v>10</v>
      </c>
      <c r="M440" s="12">
        <v>0</v>
      </c>
      <c r="N440" s="12" t="s">
        <v>123</v>
      </c>
      <c r="O440" s="12">
        <v>0</v>
      </c>
      <c r="P440" s="12" t="s">
        <v>70</v>
      </c>
      <c r="R440" s="12" t="s">
        <v>3411</v>
      </c>
      <c r="T440" s="12">
        <v>1</v>
      </c>
      <c r="U440" s="12" t="s">
        <v>157</v>
      </c>
      <c r="W440" s="12" t="s">
        <v>83</v>
      </c>
      <c r="Y440" s="12" t="s">
        <v>94</v>
      </c>
      <c r="AA440" s="12">
        <v>1</v>
      </c>
      <c r="AB440" s="12" t="s">
        <v>2174</v>
      </c>
      <c r="AC440" s="12" t="s">
        <v>86</v>
      </c>
      <c r="AD440" s="13"/>
      <c r="AE440" s="13"/>
      <c r="AF440" s="13" t="s">
        <v>31</v>
      </c>
      <c r="AG440" s="13"/>
      <c r="AH440" s="13"/>
      <c r="AI440" s="13"/>
      <c r="AJ440" s="13"/>
      <c r="AK440" s="13"/>
      <c r="AL440" s="13"/>
      <c r="AM440" s="13"/>
      <c r="AN440" s="12" t="s">
        <v>87</v>
      </c>
      <c r="AP440" s="12">
        <v>6</v>
      </c>
      <c r="AQ440" s="12">
        <v>3</v>
      </c>
      <c r="AR440" s="12">
        <v>8</v>
      </c>
      <c r="AS440" s="12" t="s">
        <v>2175</v>
      </c>
      <c r="AU440" s="12" t="s">
        <v>2176</v>
      </c>
      <c r="AV440" s="12">
        <v>6</v>
      </c>
      <c r="AW440" s="12" t="s">
        <v>2177</v>
      </c>
      <c r="AX440" s="12" t="s">
        <v>2178</v>
      </c>
      <c r="AZ440" s="12">
        <v>1</v>
      </c>
    </row>
    <row r="441" spans="1:52" s="12" customFormat="1" ht="409.6" x14ac:dyDescent="0.3">
      <c r="A441" s="12">
        <v>465</v>
      </c>
      <c r="B441" s="13" t="s">
        <v>2</v>
      </c>
      <c r="C441" s="13"/>
      <c r="D441" s="13"/>
      <c r="E441" s="13"/>
      <c r="F441" s="13" t="s">
        <v>6</v>
      </c>
      <c r="G441" s="13"/>
      <c r="H441" s="14">
        <v>34</v>
      </c>
      <c r="I441" s="14" t="str">
        <f t="shared" si="6"/>
        <v>Millennial Adults</v>
      </c>
      <c r="J441" s="12">
        <v>7</v>
      </c>
      <c r="K441" s="12">
        <v>90</v>
      </c>
      <c r="L441" s="12">
        <v>14</v>
      </c>
      <c r="M441" s="12">
        <v>0</v>
      </c>
      <c r="N441" s="12" t="s">
        <v>69</v>
      </c>
      <c r="O441" s="12">
        <v>0</v>
      </c>
      <c r="P441" s="12" t="s">
        <v>3413</v>
      </c>
      <c r="R441" s="12" t="s">
        <v>3411</v>
      </c>
      <c r="T441" s="12">
        <v>1</v>
      </c>
      <c r="V441" s="12" t="s">
        <v>2179</v>
      </c>
      <c r="W441" s="12" t="s">
        <v>113</v>
      </c>
      <c r="Y441" s="12" t="s">
        <v>59</v>
      </c>
      <c r="AA441" s="12">
        <v>1</v>
      </c>
      <c r="AB441" s="12" t="s">
        <v>2043</v>
      </c>
      <c r="AC441" s="12" t="s">
        <v>61</v>
      </c>
      <c r="AD441" s="13"/>
      <c r="AE441" s="13"/>
      <c r="AF441" s="13" t="s">
        <v>31</v>
      </c>
      <c r="AG441" s="13" t="s">
        <v>32</v>
      </c>
      <c r="AH441" s="13" t="s">
        <v>33</v>
      </c>
      <c r="AI441" s="13" t="s">
        <v>34</v>
      </c>
      <c r="AJ441" s="13" t="s">
        <v>35</v>
      </c>
      <c r="AK441" s="13"/>
      <c r="AL441" s="13"/>
      <c r="AM441" s="13"/>
      <c r="AN441" s="12" t="s">
        <v>75</v>
      </c>
      <c r="AP441" s="12">
        <v>10</v>
      </c>
      <c r="AQ441" s="12">
        <v>8</v>
      </c>
      <c r="AR441" s="12">
        <v>12</v>
      </c>
      <c r="AS441" s="12" t="s">
        <v>2180</v>
      </c>
      <c r="AU441" s="12" t="s">
        <v>2181</v>
      </c>
      <c r="AV441" s="12">
        <v>9</v>
      </c>
      <c r="AW441" s="12" t="s">
        <v>2182</v>
      </c>
      <c r="AX441" s="12" t="e">
        <f>- Bioinformatics
- Advanced statistics
- Competitive programming</f>
        <v>#NAME?</v>
      </c>
      <c r="AY441" s="3" t="s">
        <v>3444</v>
      </c>
    </row>
    <row r="442" spans="1:52" s="12" customFormat="1" x14ac:dyDescent="0.3">
      <c r="A442" s="12">
        <v>466</v>
      </c>
      <c r="B442" s="13"/>
      <c r="C442" s="13" t="s">
        <v>3</v>
      </c>
      <c r="D442" s="13"/>
      <c r="E442" s="13"/>
      <c r="F442" s="13" t="s">
        <v>6</v>
      </c>
      <c r="G442" s="13"/>
      <c r="H442" s="14">
        <v>65</v>
      </c>
      <c r="I442" s="14" t="str">
        <f t="shared" si="6"/>
        <v>Boomers</v>
      </c>
      <c r="J442" s="12">
        <v>6</v>
      </c>
      <c r="K442" s="12">
        <v>48</v>
      </c>
      <c r="L442" s="12">
        <v>10</v>
      </c>
      <c r="M442" s="12">
        <v>4</v>
      </c>
      <c r="N442" s="12" t="s">
        <v>305</v>
      </c>
      <c r="O442" s="12">
        <v>0</v>
      </c>
      <c r="P442" s="12" t="s">
        <v>100</v>
      </c>
      <c r="R442" s="12" t="s">
        <v>3411</v>
      </c>
      <c r="T442" s="12">
        <v>1</v>
      </c>
      <c r="U442" s="12" t="s">
        <v>414</v>
      </c>
      <c r="W442" s="12" t="s">
        <v>58</v>
      </c>
      <c r="Y442" s="12" t="s">
        <v>94</v>
      </c>
      <c r="AA442" s="12">
        <v>40</v>
      </c>
      <c r="AB442" s="12" t="s">
        <v>2184</v>
      </c>
      <c r="AC442" s="12" t="s">
        <v>86</v>
      </c>
      <c r="AD442" s="13"/>
      <c r="AE442" s="13"/>
      <c r="AF442" s="13"/>
      <c r="AG442" s="13" t="s">
        <v>32</v>
      </c>
      <c r="AH442" s="13"/>
      <c r="AI442" s="13"/>
      <c r="AJ442" s="13"/>
      <c r="AK442" s="13"/>
      <c r="AL442" s="13"/>
      <c r="AM442" s="13"/>
      <c r="AN442" s="12" t="s">
        <v>75</v>
      </c>
      <c r="AP442" s="12">
        <v>6</v>
      </c>
      <c r="AQ442" s="12">
        <v>6</v>
      </c>
      <c r="AR442" s="12">
        <v>100</v>
      </c>
      <c r="AS442" s="12" t="s">
        <v>2185</v>
      </c>
      <c r="AT442" s="12" t="s">
        <v>77</v>
      </c>
      <c r="AV442" s="12">
        <v>9</v>
      </c>
      <c r="AW442" s="12" t="s">
        <v>2186</v>
      </c>
      <c r="AX442" s="12" t="s">
        <v>2187</v>
      </c>
      <c r="AZ442" s="12">
        <v>1</v>
      </c>
    </row>
    <row r="443" spans="1:52" s="12" customFormat="1" x14ac:dyDescent="0.3">
      <c r="A443" s="12">
        <v>467</v>
      </c>
      <c r="B443" s="13" t="s">
        <v>2</v>
      </c>
      <c r="C443" s="13"/>
      <c r="D443" s="13"/>
      <c r="E443" s="13"/>
      <c r="F443" s="13"/>
      <c r="G443" s="13"/>
      <c r="H443" s="14">
        <v>39</v>
      </c>
      <c r="I443" s="14" t="str">
        <f t="shared" si="6"/>
        <v>Millennial Adults</v>
      </c>
      <c r="J443" s="12">
        <v>7</v>
      </c>
      <c r="K443" s="12">
        <v>0</v>
      </c>
      <c r="L443" s="12">
        <v>11</v>
      </c>
      <c r="M443" s="12">
        <v>12</v>
      </c>
      <c r="N443" s="12" t="s">
        <v>123</v>
      </c>
      <c r="O443" s="12">
        <v>1</v>
      </c>
      <c r="T443" s="12">
        <v>1</v>
      </c>
      <c r="U443" s="12" t="s">
        <v>137</v>
      </c>
      <c r="W443" s="12" t="s">
        <v>93</v>
      </c>
      <c r="Y443" s="12" t="s">
        <v>94</v>
      </c>
      <c r="AA443" s="12">
        <v>18</v>
      </c>
      <c r="AB443" s="12" t="s">
        <v>2188</v>
      </c>
      <c r="AC443" s="12" t="s">
        <v>365</v>
      </c>
      <c r="AD443" s="13"/>
      <c r="AE443" s="13"/>
      <c r="AF443" s="13"/>
      <c r="AG443" s="13"/>
      <c r="AH443" s="13"/>
      <c r="AI443" s="13" t="s">
        <v>34</v>
      </c>
      <c r="AJ443" s="13"/>
      <c r="AK443" s="13"/>
      <c r="AL443" s="13"/>
      <c r="AM443" s="13"/>
      <c r="AN443" s="12" t="s">
        <v>62</v>
      </c>
      <c r="AP443" s="12">
        <v>20</v>
      </c>
      <c r="AQ443" s="12">
        <v>10</v>
      </c>
      <c r="AR443" s="12">
        <v>30</v>
      </c>
      <c r="AS443" s="12" t="s">
        <v>2189</v>
      </c>
      <c r="AU443" s="12" t="s">
        <v>2190</v>
      </c>
      <c r="AV443" s="12">
        <v>10</v>
      </c>
      <c r="AW443" s="12" t="s">
        <v>2191</v>
      </c>
      <c r="AX443" s="12" t="s">
        <v>2192</v>
      </c>
      <c r="AY443" s="12" t="s">
        <v>2193</v>
      </c>
      <c r="AZ443" s="12">
        <v>0</v>
      </c>
    </row>
    <row r="444" spans="1:52" s="12" customFormat="1" x14ac:dyDescent="0.3">
      <c r="A444" s="12">
        <v>468</v>
      </c>
      <c r="B444" s="13" t="s">
        <v>2</v>
      </c>
      <c r="C444" s="13"/>
      <c r="D444" s="13"/>
      <c r="E444" s="13"/>
      <c r="F444" s="13"/>
      <c r="G444" s="13"/>
      <c r="H444" s="14">
        <v>25</v>
      </c>
      <c r="I444" s="14" t="str">
        <f t="shared" si="6"/>
        <v>YoungMillennials</v>
      </c>
      <c r="J444" s="12">
        <v>7</v>
      </c>
      <c r="K444" s="12">
        <v>0</v>
      </c>
      <c r="L444" s="12">
        <v>9</v>
      </c>
      <c r="M444" s="12">
        <v>3</v>
      </c>
      <c r="N444" s="12" t="s">
        <v>91</v>
      </c>
      <c r="O444" s="12">
        <v>1</v>
      </c>
      <c r="T444" s="12">
        <v>1</v>
      </c>
      <c r="U444" s="12" t="s">
        <v>32</v>
      </c>
      <c r="W444" s="12" t="s">
        <v>113</v>
      </c>
      <c r="Y444" s="12" t="s">
        <v>59</v>
      </c>
      <c r="AA444" s="12">
        <v>0</v>
      </c>
      <c r="AB444" s="12" t="s">
        <v>60</v>
      </c>
      <c r="AC444" s="12" t="s">
        <v>61</v>
      </c>
      <c r="AD444" s="13"/>
      <c r="AE444" s="13"/>
      <c r="AF444" s="13"/>
      <c r="AG444" s="13" t="s">
        <v>32</v>
      </c>
      <c r="AH444" s="13"/>
      <c r="AI444" s="13"/>
      <c r="AJ444" s="13"/>
      <c r="AK444" s="13"/>
      <c r="AL444" s="13"/>
      <c r="AM444" s="13"/>
      <c r="AN444" s="12" t="s">
        <v>62</v>
      </c>
      <c r="AP444" s="12">
        <v>6</v>
      </c>
      <c r="AQ444" s="12">
        <v>6</v>
      </c>
      <c r="AR444" s="12">
        <v>10</v>
      </c>
      <c r="AS444" s="12" t="s">
        <v>2194</v>
      </c>
      <c r="AT444" s="12" t="s">
        <v>77</v>
      </c>
      <c r="AV444" s="12">
        <v>10</v>
      </c>
      <c r="AW444" s="12" t="s">
        <v>2195</v>
      </c>
      <c r="AX444" s="12" t="s">
        <v>2196</v>
      </c>
      <c r="AY444" s="12" t="s">
        <v>2197</v>
      </c>
      <c r="AZ444" s="12">
        <v>1</v>
      </c>
    </row>
    <row r="445" spans="1:52" s="12" customFormat="1" x14ac:dyDescent="0.3">
      <c r="A445" s="12">
        <v>469</v>
      </c>
      <c r="B445" s="13" t="s">
        <v>2</v>
      </c>
      <c r="C445" s="13" t="s">
        <v>3</v>
      </c>
      <c r="D445" s="13"/>
      <c r="E445" s="13"/>
      <c r="F445" s="13" t="s">
        <v>6</v>
      </c>
      <c r="G445" s="13"/>
      <c r="H445" s="14">
        <v>41</v>
      </c>
      <c r="I445" s="14" t="str">
        <f t="shared" si="6"/>
        <v>YoungGenX</v>
      </c>
      <c r="J445" s="12">
        <v>4</v>
      </c>
      <c r="K445" s="12">
        <v>180</v>
      </c>
      <c r="L445" s="12">
        <v>12</v>
      </c>
      <c r="M445" s="12">
        <v>10</v>
      </c>
      <c r="N445" s="12" t="s">
        <v>337</v>
      </c>
      <c r="O445" s="12">
        <v>1</v>
      </c>
      <c r="T445" s="12">
        <v>1</v>
      </c>
      <c r="U445" s="12" t="s">
        <v>409</v>
      </c>
      <c r="X445" s="12" t="s">
        <v>293</v>
      </c>
      <c r="Y445" s="12" t="s">
        <v>94</v>
      </c>
      <c r="AA445" s="12">
        <v>14</v>
      </c>
      <c r="AB445" s="12" t="s">
        <v>2198</v>
      </c>
      <c r="AC445" s="12" t="s">
        <v>74</v>
      </c>
      <c r="AD445" s="13"/>
      <c r="AE445" s="13"/>
      <c r="AF445" s="13"/>
      <c r="AG445" s="13" t="s">
        <v>32</v>
      </c>
      <c r="AH445" s="13" t="s">
        <v>33</v>
      </c>
      <c r="AI445" s="13" t="s">
        <v>34</v>
      </c>
      <c r="AJ445" s="13" t="s">
        <v>35</v>
      </c>
      <c r="AK445" s="13"/>
      <c r="AL445" s="13"/>
      <c r="AM445" s="13"/>
      <c r="AN445" s="12" t="s">
        <v>62</v>
      </c>
      <c r="AP445" s="12">
        <v>30</v>
      </c>
      <c r="AQ445" s="12">
        <v>6</v>
      </c>
      <c r="AR445" s="12">
        <v>60</v>
      </c>
      <c r="AS445" s="12" t="s">
        <v>2199</v>
      </c>
      <c r="AT445" s="12" t="s">
        <v>66</v>
      </c>
      <c r="AV445" s="12">
        <v>10</v>
      </c>
      <c r="AW445" s="12" t="s">
        <v>2200</v>
      </c>
      <c r="AX445" s="12" t="s">
        <v>2201</v>
      </c>
      <c r="AY445" s="12" t="s">
        <v>2202</v>
      </c>
      <c r="AZ445" s="12">
        <v>0</v>
      </c>
    </row>
    <row r="446" spans="1:52" s="12" customFormat="1" x14ac:dyDescent="0.3">
      <c r="A446" s="12">
        <v>470</v>
      </c>
      <c r="B446" s="13"/>
      <c r="C446" s="13"/>
      <c r="D446" s="13"/>
      <c r="E446" s="13"/>
      <c r="F446" s="13" t="s">
        <v>6</v>
      </c>
      <c r="G446" s="13"/>
      <c r="H446" s="14">
        <v>35</v>
      </c>
      <c r="I446" s="14" t="str">
        <f t="shared" si="6"/>
        <v>Millennial Adults</v>
      </c>
      <c r="J446" s="12">
        <v>6</v>
      </c>
      <c r="K446" s="12">
        <v>120</v>
      </c>
      <c r="L446" s="12">
        <v>12</v>
      </c>
      <c r="M446" s="12">
        <v>12</v>
      </c>
      <c r="N446" s="12" t="s">
        <v>227</v>
      </c>
      <c r="O446" s="12">
        <v>1</v>
      </c>
      <c r="T446" s="12">
        <v>1</v>
      </c>
      <c r="V446" s="12" t="s">
        <v>2203</v>
      </c>
      <c r="W446" s="12" t="s">
        <v>58</v>
      </c>
      <c r="Y446" s="12" t="s">
        <v>358</v>
      </c>
      <c r="AA446" s="12">
        <v>7</v>
      </c>
      <c r="AB446" s="12" t="s">
        <v>2204</v>
      </c>
      <c r="AC446" s="12" t="s">
        <v>86</v>
      </c>
      <c r="AD446" s="13"/>
      <c r="AE446" s="13"/>
      <c r="AF446" s="13"/>
      <c r="AG446" s="13"/>
      <c r="AH446" s="13"/>
      <c r="AI446" s="13" t="s">
        <v>34</v>
      </c>
      <c r="AJ446" s="13"/>
      <c r="AK446" s="13"/>
      <c r="AL446" s="13"/>
      <c r="AM446" s="13"/>
      <c r="AN446" s="12" t="s">
        <v>75</v>
      </c>
      <c r="AP446" s="12">
        <v>4</v>
      </c>
      <c r="AQ446" s="12">
        <v>4</v>
      </c>
      <c r="AR446" s="12">
        <v>4</v>
      </c>
      <c r="AS446" s="12" t="s">
        <v>2205</v>
      </c>
      <c r="AT446" s="12" t="s">
        <v>77</v>
      </c>
      <c r="AV446" s="12">
        <v>8</v>
      </c>
      <c r="AW446" s="12" t="s">
        <v>2206</v>
      </c>
      <c r="AX446" s="12" t="s">
        <v>2207</v>
      </c>
      <c r="AY446" s="12" t="s">
        <v>2208</v>
      </c>
      <c r="AZ446" s="12">
        <v>0</v>
      </c>
    </row>
    <row r="447" spans="1:52" s="12" customFormat="1" x14ac:dyDescent="0.3">
      <c r="A447" s="12">
        <v>471</v>
      </c>
      <c r="B447" s="13"/>
      <c r="C447" s="13" t="s">
        <v>3</v>
      </c>
      <c r="D447" s="13"/>
      <c r="E447" s="13"/>
      <c r="F447" s="13"/>
      <c r="G447" s="13"/>
      <c r="H447" s="14">
        <v>31</v>
      </c>
      <c r="I447" s="14" t="str">
        <f t="shared" si="6"/>
        <v>Millennial Adults</v>
      </c>
      <c r="J447" s="12">
        <v>6</v>
      </c>
      <c r="K447" s="12">
        <v>120</v>
      </c>
      <c r="L447" s="12">
        <v>14</v>
      </c>
      <c r="M447" s="12">
        <v>50</v>
      </c>
      <c r="N447" s="12" t="s">
        <v>227</v>
      </c>
      <c r="O447" s="12">
        <v>0</v>
      </c>
      <c r="P447" s="12" t="s">
        <v>55</v>
      </c>
      <c r="R447" s="12" t="s">
        <v>3411</v>
      </c>
      <c r="T447" s="12">
        <v>1</v>
      </c>
      <c r="U447" s="12" t="s">
        <v>137</v>
      </c>
      <c r="W447" s="12" t="s">
        <v>144</v>
      </c>
      <c r="Y447" s="12" t="s">
        <v>94</v>
      </c>
      <c r="AA447" s="12">
        <v>1</v>
      </c>
      <c r="AB447" s="12" t="s">
        <v>2209</v>
      </c>
      <c r="AC447" s="12" t="s">
        <v>365</v>
      </c>
      <c r="AD447" s="13"/>
      <c r="AE447" s="13"/>
      <c r="AF447" s="13"/>
      <c r="AG447" s="13" t="s">
        <v>32</v>
      </c>
      <c r="AH447" s="13"/>
      <c r="AI447" s="13"/>
      <c r="AJ447" s="13"/>
      <c r="AK447" s="13"/>
      <c r="AL447" s="13"/>
      <c r="AM447" s="13"/>
      <c r="AN447" s="12" t="s">
        <v>87</v>
      </c>
      <c r="AP447" s="12">
        <v>25</v>
      </c>
      <c r="AQ447" s="12">
        <v>15</v>
      </c>
      <c r="AR447" s="12">
        <v>5</v>
      </c>
      <c r="AS447" s="12" t="s">
        <v>250</v>
      </c>
      <c r="AT447" s="12" t="s">
        <v>66</v>
      </c>
      <c r="AV447" s="12">
        <v>10</v>
      </c>
      <c r="AW447" s="12" t="s">
        <v>2210</v>
      </c>
      <c r="AX447" s="12" t="s">
        <v>2211</v>
      </c>
      <c r="AY447" s="12" t="s">
        <v>2212</v>
      </c>
      <c r="AZ447" s="12">
        <v>1</v>
      </c>
    </row>
    <row r="448" spans="1:52" s="12" customFormat="1" x14ac:dyDescent="0.3">
      <c r="A448" s="12">
        <v>472</v>
      </c>
      <c r="B448" s="13" t="s">
        <v>2</v>
      </c>
      <c r="C448" s="13"/>
      <c r="D448" s="13"/>
      <c r="E448" s="13"/>
      <c r="F448" s="13"/>
      <c r="G448" s="13"/>
      <c r="H448" s="14">
        <v>47</v>
      </c>
      <c r="I448" s="14" t="str">
        <f t="shared" si="6"/>
        <v>YoungGenX</v>
      </c>
      <c r="J448" s="12">
        <v>7</v>
      </c>
      <c r="K448" s="12">
        <v>0</v>
      </c>
      <c r="L448" s="12">
        <v>6</v>
      </c>
      <c r="M448" s="12">
        <v>10</v>
      </c>
      <c r="N448" s="12" t="s">
        <v>80</v>
      </c>
      <c r="O448" s="12">
        <v>1</v>
      </c>
      <c r="T448" s="12">
        <v>1</v>
      </c>
      <c r="U448" s="12" t="s">
        <v>7</v>
      </c>
      <c r="X448" s="12" t="s">
        <v>2213</v>
      </c>
      <c r="Y448" s="12" t="s">
        <v>158</v>
      </c>
      <c r="AA448" s="12">
        <v>10</v>
      </c>
      <c r="AB448" s="12" t="s">
        <v>2214</v>
      </c>
      <c r="AC448" s="12" t="s">
        <v>365</v>
      </c>
      <c r="AD448" s="13"/>
      <c r="AE448" s="13"/>
      <c r="AF448" s="13"/>
      <c r="AG448" s="13"/>
      <c r="AH448" s="13"/>
      <c r="AI448" s="13" t="s">
        <v>34</v>
      </c>
      <c r="AJ448" s="13"/>
      <c r="AK448" s="13"/>
      <c r="AL448" s="13"/>
      <c r="AM448" s="13"/>
      <c r="AN448" s="12" t="s">
        <v>75</v>
      </c>
      <c r="AP448" s="12">
        <v>5</v>
      </c>
      <c r="AQ448" s="12">
        <v>2</v>
      </c>
      <c r="AR448" s="12">
        <v>10</v>
      </c>
      <c r="AS448" s="12" t="s">
        <v>2215</v>
      </c>
      <c r="AT448" s="12" t="s">
        <v>77</v>
      </c>
      <c r="AV448" s="12">
        <v>10</v>
      </c>
      <c r="AW448" s="12" t="s">
        <v>2216</v>
      </c>
      <c r="AX448" s="12" t="s">
        <v>2217</v>
      </c>
      <c r="AY448" s="12" t="s">
        <v>2218</v>
      </c>
      <c r="AZ448" s="12">
        <v>1</v>
      </c>
    </row>
    <row r="449" spans="1:52" s="12" customFormat="1" x14ac:dyDescent="0.3">
      <c r="A449" s="12">
        <v>473</v>
      </c>
      <c r="B449" s="13" t="s">
        <v>2</v>
      </c>
      <c r="C449" s="13"/>
      <c r="D449" s="13"/>
      <c r="E449" s="13"/>
      <c r="F449" s="13"/>
      <c r="G449" s="13"/>
      <c r="H449" s="14">
        <v>39</v>
      </c>
      <c r="I449" s="14" t="str">
        <f t="shared" si="6"/>
        <v>Millennial Adults</v>
      </c>
      <c r="J449" s="12">
        <v>7</v>
      </c>
      <c r="K449" s="12">
        <v>50</v>
      </c>
      <c r="L449" s="12">
        <v>8</v>
      </c>
      <c r="M449" s="12">
        <v>4</v>
      </c>
      <c r="N449" s="12" t="s">
        <v>123</v>
      </c>
      <c r="O449" s="12">
        <v>1</v>
      </c>
      <c r="T449" s="12">
        <v>1</v>
      </c>
      <c r="U449" s="12" t="s">
        <v>409</v>
      </c>
      <c r="W449" s="12" t="s">
        <v>83</v>
      </c>
      <c r="Y449" s="12" t="s">
        <v>126</v>
      </c>
      <c r="AA449" s="12">
        <v>12</v>
      </c>
      <c r="AB449" s="12" t="s">
        <v>2219</v>
      </c>
      <c r="AC449" s="12" t="s">
        <v>74</v>
      </c>
      <c r="AD449" s="13"/>
      <c r="AE449" s="13"/>
      <c r="AF449" s="13"/>
      <c r="AG449" s="13"/>
      <c r="AH449" s="13"/>
      <c r="AI449" s="13" t="s">
        <v>34</v>
      </c>
      <c r="AJ449" s="13"/>
      <c r="AK449" s="13"/>
      <c r="AL449" s="13"/>
      <c r="AM449" s="13"/>
      <c r="AN449" s="12" t="s">
        <v>75</v>
      </c>
      <c r="AP449" s="12">
        <v>3</v>
      </c>
      <c r="AQ449" s="12">
        <v>4</v>
      </c>
      <c r="AR449" s="12">
        <v>7</v>
      </c>
      <c r="AS449" s="12" t="s">
        <v>2220</v>
      </c>
      <c r="AT449" s="12" t="s">
        <v>66</v>
      </c>
      <c r="AV449" s="12">
        <v>10</v>
      </c>
      <c r="AW449" s="12" t="s">
        <v>2221</v>
      </c>
      <c r="AX449" s="12" t="s">
        <v>2222</v>
      </c>
      <c r="AY449" s="12" t="s">
        <v>2223</v>
      </c>
      <c r="AZ449" s="12">
        <v>1</v>
      </c>
    </row>
    <row r="450" spans="1:52" s="12" customFormat="1" x14ac:dyDescent="0.3">
      <c r="A450" s="12">
        <v>474</v>
      </c>
      <c r="B450" s="13"/>
      <c r="C450" s="13"/>
      <c r="D450" s="13"/>
      <c r="E450" s="13"/>
      <c r="F450" s="13" t="s">
        <v>6</v>
      </c>
      <c r="G450" s="13"/>
      <c r="H450" s="14">
        <v>37</v>
      </c>
      <c r="I450" s="14" t="str">
        <f t="shared" si="6"/>
        <v>Millennial Adults</v>
      </c>
      <c r="J450" s="12">
        <v>8</v>
      </c>
      <c r="K450" s="12">
        <v>25</v>
      </c>
      <c r="L450" s="12">
        <v>10</v>
      </c>
      <c r="M450" s="12">
        <v>40</v>
      </c>
      <c r="N450" s="12" t="s">
        <v>123</v>
      </c>
      <c r="O450" s="12">
        <v>1</v>
      </c>
      <c r="T450" s="12">
        <v>1</v>
      </c>
      <c r="U450" s="12" t="s">
        <v>148</v>
      </c>
      <c r="W450" s="12" t="s">
        <v>83</v>
      </c>
      <c r="Y450" s="12" t="s">
        <v>158</v>
      </c>
      <c r="AA450" s="12">
        <v>5</v>
      </c>
      <c r="AB450" s="12" t="s">
        <v>1524</v>
      </c>
      <c r="AC450" s="12" t="s">
        <v>74</v>
      </c>
      <c r="AD450" s="13"/>
      <c r="AE450" s="13"/>
      <c r="AF450" s="13"/>
      <c r="AG450" s="13" t="s">
        <v>32</v>
      </c>
      <c r="AH450" s="13"/>
      <c r="AI450" s="13"/>
      <c r="AJ450" s="13"/>
      <c r="AK450" s="13"/>
      <c r="AL450" s="13"/>
      <c r="AM450" s="13"/>
      <c r="AN450" s="12" t="s">
        <v>75</v>
      </c>
      <c r="AP450" s="12">
        <v>4</v>
      </c>
      <c r="AQ450" s="12">
        <v>3</v>
      </c>
      <c r="AR450" s="12">
        <v>120</v>
      </c>
      <c r="AS450" s="12" t="s">
        <v>2224</v>
      </c>
      <c r="AU450" s="12" t="s">
        <v>2127</v>
      </c>
      <c r="AV450" s="12">
        <v>9</v>
      </c>
      <c r="AW450" s="12" t="s">
        <v>78</v>
      </c>
      <c r="AX450" s="12" t="s">
        <v>2225</v>
      </c>
      <c r="AY450" s="12" t="s">
        <v>1674</v>
      </c>
      <c r="AZ450" s="12">
        <v>0</v>
      </c>
    </row>
    <row r="451" spans="1:52" s="12" customFormat="1" x14ac:dyDescent="0.3">
      <c r="A451" s="12">
        <v>475</v>
      </c>
      <c r="B451" s="13" t="s">
        <v>2</v>
      </c>
      <c r="C451" s="13" t="s">
        <v>3</v>
      </c>
      <c r="D451" s="13"/>
      <c r="E451" s="13"/>
      <c r="F451" s="13" t="s">
        <v>6</v>
      </c>
      <c r="G451" s="13"/>
      <c r="H451" s="14">
        <v>36</v>
      </c>
      <c r="I451" s="14" t="str">
        <f t="shared" ref="I451:I514" si="7">IF(AND(H451&lt;24,H451&gt;18),"GenZ",IF(AND(H451&gt;23,H451&lt;30),"YoungMillennials",IF(AND(H451&gt;29,H451&lt;40),"Millennial Adults", IF(AND(H451&gt;39,H451&lt;50),"YoungGenX", IF(AND(H451&gt;49,H451&lt;60),"OlderGenX", IF(AND(H451&gt;59),"Boomers"))))))</f>
        <v>Millennial Adults</v>
      </c>
      <c r="J451" s="12">
        <v>8</v>
      </c>
      <c r="K451" s="12">
        <v>60</v>
      </c>
      <c r="L451" s="12">
        <v>11</v>
      </c>
      <c r="M451" s="12">
        <v>7</v>
      </c>
      <c r="N451" s="12" t="s">
        <v>91</v>
      </c>
      <c r="O451" s="12">
        <v>1</v>
      </c>
      <c r="T451" s="12">
        <v>1</v>
      </c>
      <c r="U451" s="12" t="s">
        <v>215</v>
      </c>
      <c r="W451" s="12" t="s">
        <v>83</v>
      </c>
      <c r="Y451" s="12" t="s">
        <v>94</v>
      </c>
      <c r="AA451" s="12">
        <v>10</v>
      </c>
      <c r="AC451" s="12" t="s">
        <v>86</v>
      </c>
      <c r="AD451" s="13"/>
      <c r="AE451" s="13"/>
      <c r="AF451" s="13"/>
      <c r="AG451" s="13"/>
      <c r="AH451" s="13"/>
      <c r="AI451" s="13" t="s">
        <v>34</v>
      </c>
      <c r="AJ451" s="13"/>
      <c r="AK451" s="13"/>
      <c r="AL451" s="13"/>
      <c r="AM451" s="13"/>
      <c r="AN451" s="12" t="s">
        <v>75</v>
      </c>
      <c r="AP451" s="12">
        <v>4</v>
      </c>
      <c r="AQ451" s="12">
        <v>16</v>
      </c>
      <c r="AR451" s="12">
        <v>30</v>
      </c>
      <c r="AS451" s="12" t="s">
        <v>2226</v>
      </c>
      <c r="AU451" s="12" t="s">
        <v>2227</v>
      </c>
      <c r="AV451" s="12">
        <v>8</v>
      </c>
      <c r="AW451" s="12" t="s">
        <v>2228</v>
      </c>
      <c r="AZ451" s="12">
        <v>0</v>
      </c>
    </row>
    <row r="452" spans="1:52" s="12" customFormat="1" x14ac:dyDescent="0.3">
      <c r="A452" s="12">
        <v>476</v>
      </c>
      <c r="B452" s="13"/>
      <c r="C452" s="13" t="s">
        <v>3</v>
      </c>
      <c r="D452" s="13"/>
      <c r="E452" s="13"/>
      <c r="F452" s="13" t="s">
        <v>6</v>
      </c>
      <c r="G452" s="13"/>
      <c r="H452" s="14">
        <v>36</v>
      </c>
      <c r="I452" s="14" t="str">
        <f t="shared" si="7"/>
        <v>Millennial Adults</v>
      </c>
      <c r="J452" s="12">
        <v>6</v>
      </c>
      <c r="K452" s="12">
        <v>30</v>
      </c>
      <c r="L452" s="12">
        <v>12</v>
      </c>
      <c r="M452" s="12">
        <v>25</v>
      </c>
      <c r="N452" s="12" t="s">
        <v>99</v>
      </c>
      <c r="O452" s="12">
        <v>0</v>
      </c>
      <c r="P452" s="12" t="s">
        <v>70</v>
      </c>
      <c r="R452" s="12" t="s">
        <v>3411</v>
      </c>
      <c r="T452" s="12">
        <v>1</v>
      </c>
      <c r="U452" s="12" t="s">
        <v>157</v>
      </c>
      <c r="W452" s="12" t="s">
        <v>83</v>
      </c>
      <c r="Z452" s="12" t="s">
        <v>2229</v>
      </c>
      <c r="AA452" s="12">
        <v>5</v>
      </c>
      <c r="AB452" s="12" t="s">
        <v>2230</v>
      </c>
      <c r="AC452" s="12" t="s">
        <v>86</v>
      </c>
      <c r="AD452" s="13"/>
      <c r="AE452" s="13"/>
      <c r="AF452" s="13"/>
      <c r="AG452" s="13"/>
      <c r="AH452" s="13"/>
      <c r="AI452" s="13" t="s">
        <v>34</v>
      </c>
      <c r="AJ452" s="13"/>
      <c r="AK452" s="13"/>
      <c r="AL452" s="13"/>
      <c r="AM452" s="13"/>
      <c r="AN452" s="12" t="s">
        <v>75</v>
      </c>
      <c r="AP452" s="12">
        <v>10</v>
      </c>
      <c r="AQ452" s="12">
        <v>6</v>
      </c>
      <c r="AR452" s="12">
        <v>10</v>
      </c>
      <c r="AS452" s="12" t="s">
        <v>2231</v>
      </c>
      <c r="AT452" s="12" t="s">
        <v>77</v>
      </c>
      <c r="AV452" s="12">
        <v>10</v>
      </c>
      <c r="AW452" s="12" t="s">
        <v>2232</v>
      </c>
      <c r="AX452" s="12" t="s">
        <v>2233</v>
      </c>
      <c r="AY452" s="12" t="s">
        <v>2234</v>
      </c>
      <c r="AZ452" s="12">
        <v>0</v>
      </c>
    </row>
    <row r="453" spans="1:52" s="12" customFormat="1" x14ac:dyDescent="0.3">
      <c r="A453" s="12">
        <v>477</v>
      </c>
      <c r="B453" s="13" t="s">
        <v>2</v>
      </c>
      <c r="C453" s="13"/>
      <c r="D453" s="13"/>
      <c r="E453" s="13" t="s">
        <v>5</v>
      </c>
      <c r="F453" s="13" t="s">
        <v>6</v>
      </c>
      <c r="G453" s="13"/>
      <c r="H453" s="14">
        <v>27</v>
      </c>
      <c r="I453" s="14" t="str">
        <f t="shared" si="7"/>
        <v>YoungMillennials</v>
      </c>
      <c r="J453" s="12">
        <v>9</v>
      </c>
      <c r="K453" s="12">
        <v>0</v>
      </c>
      <c r="L453" s="12">
        <v>12</v>
      </c>
      <c r="M453" s="12">
        <v>6</v>
      </c>
      <c r="N453" s="12" t="s">
        <v>227</v>
      </c>
      <c r="O453" s="12">
        <v>1</v>
      </c>
      <c r="T453" s="12">
        <v>1</v>
      </c>
      <c r="U453" s="12" t="s">
        <v>112</v>
      </c>
      <c r="W453" s="12" t="s">
        <v>83</v>
      </c>
      <c r="Y453" s="12" t="s">
        <v>59</v>
      </c>
      <c r="AA453" s="12">
        <v>2</v>
      </c>
      <c r="AB453" s="12" t="s">
        <v>60</v>
      </c>
      <c r="AC453" s="12" t="s">
        <v>61</v>
      </c>
      <c r="AD453" s="13"/>
      <c r="AE453" s="13"/>
      <c r="AF453" s="13" t="s">
        <v>31</v>
      </c>
      <c r="AG453" s="13"/>
      <c r="AH453" s="13"/>
      <c r="AI453" s="13"/>
      <c r="AJ453" s="13"/>
      <c r="AK453" s="13"/>
      <c r="AL453" s="13"/>
      <c r="AM453" s="13"/>
      <c r="AN453" s="12" t="s">
        <v>75</v>
      </c>
      <c r="AP453" s="12">
        <v>15</v>
      </c>
      <c r="AQ453" s="12">
        <v>30</v>
      </c>
      <c r="AR453" s="12">
        <v>22</v>
      </c>
      <c r="AS453" s="12" t="s">
        <v>2235</v>
      </c>
      <c r="AU453" s="12" t="s">
        <v>2236</v>
      </c>
      <c r="AV453" s="12">
        <v>10</v>
      </c>
      <c r="AW453" s="12" t="s">
        <v>2237</v>
      </c>
      <c r="AX453" s="12" t="s">
        <v>2233</v>
      </c>
      <c r="AY453" s="12" t="s">
        <v>2238</v>
      </c>
      <c r="AZ453" s="12">
        <v>1</v>
      </c>
    </row>
    <row r="454" spans="1:52" s="12" customFormat="1" x14ac:dyDescent="0.3">
      <c r="A454" s="12">
        <v>479</v>
      </c>
      <c r="B454" s="13" t="s">
        <v>2</v>
      </c>
      <c r="C454" s="13"/>
      <c r="D454" s="13"/>
      <c r="E454" s="13"/>
      <c r="F454" s="13" t="s">
        <v>6</v>
      </c>
      <c r="G454" s="13"/>
      <c r="H454" s="14">
        <v>38</v>
      </c>
      <c r="I454" s="14" t="str">
        <f t="shared" si="7"/>
        <v>Millennial Adults</v>
      </c>
      <c r="J454" s="12">
        <v>7</v>
      </c>
      <c r="K454" s="12">
        <v>40</v>
      </c>
      <c r="L454" s="12">
        <v>8</v>
      </c>
      <c r="M454" s="12">
        <v>15</v>
      </c>
      <c r="N454" s="12" t="s">
        <v>91</v>
      </c>
      <c r="O454" s="12">
        <v>1</v>
      </c>
      <c r="T454" s="12">
        <v>1</v>
      </c>
      <c r="U454" s="12" t="s">
        <v>215</v>
      </c>
      <c r="X454" s="12" t="s">
        <v>2241</v>
      </c>
      <c r="Y454" s="12" t="s">
        <v>421</v>
      </c>
      <c r="AA454" s="12">
        <v>10</v>
      </c>
      <c r="AB454" s="12" t="s">
        <v>2242</v>
      </c>
      <c r="AC454" s="12" t="s">
        <v>86</v>
      </c>
      <c r="AD454" s="13"/>
      <c r="AE454" s="13"/>
      <c r="AF454" s="13"/>
      <c r="AG454" s="13" t="s">
        <v>32</v>
      </c>
      <c r="AH454" s="13"/>
      <c r="AI454" s="13"/>
      <c r="AJ454" s="13"/>
      <c r="AK454" s="13"/>
      <c r="AL454" s="13"/>
      <c r="AM454" s="13"/>
      <c r="AN454" s="12" t="s">
        <v>62</v>
      </c>
      <c r="AP454" s="12">
        <v>2</v>
      </c>
      <c r="AQ454" s="12">
        <v>6</v>
      </c>
      <c r="AR454" s="12">
        <v>30</v>
      </c>
      <c r="AS454" s="12" t="s">
        <v>2243</v>
      </c>
      <c r="AT454" s="12" t="s">
        <v>77</v>
      </c>
      <c r="AV454" s="12">
        <v>5</v>
      </c>
      <c r="AW454" s="12" t="s">
        <v>2244</v>
      </c>
      <c r="AX454" s="12" t="s">
        <v>2245</v>
      </c>
      <c r="AY454" s="12" t="s">
        <v>118</v>
      </c>
      <c r="AZ454" s="12">
        <v>1</v>
      </c>
    </row>
    <row r="455" spans="1:52" s="12" customFormat="1" x14ac:dyDescent="0.3">
      <c r="A455" s="12">
        <v>480</v>
      </c>
      <c r="B455" s="13" t="s">
        <v>2</v>
      </c>
      <c r="C455" s="13"/>
      <c r="D455" s="13"/>
      <c r="E455" s="13"/>
      <c r="F455" s="13" t="s">
        <v>6</v>
      </c>
      <c r="G455" s="13"/>
      <c r="H455" s="14">
        <v>33</v>
      </c>
      <c r="I455" s="14" t="str">
        <f t="shared" si="7"/>
        <v>Millennial Adults</v>
      </c>
      <c r="J455" s="12">
        <v>6</v>
      </c>
      <c r="K455" s="12">
        <v>80</v>
      </c>
      <c r="L455" s="12">
        <v>4</v>
      </c>
      <c r="M455" s="12">
        <v>10</v>
      </c>
      <c r="N455" s="12" t="s">
        <v>69</v>
      </c>
      <c r="O455" s="12">
        <v>0</v>
      </c>
      <c r="P455" s="12" t="s">
        <v>70</v>
      </c>
      <c r="R455" s="12" t="s">
        <v>3412</v>
      </c>
      <c r="T455" s="12">
        <v>1</v>
      </c>
      <c r="U455" s="12" t="s">
        <v>148</v>
      </c>
      <c r="W455" s="12" t="s">
        <v>83</v>
      </c>
      <c r="Z455" s="12" t="s">
        <v>2246</v>
      </c>
      <c r="AA455" s="12">
        <v>4</v>
      </c>
      <c r="AC455" s="12" t="s">
        <v>61</v>
      </c>
      <c r="AD455" s="13"/>
      <c r="AE455" s="13"/>
      <c r="AF455" s="13" t="s">
        <v>31</v>
      </c>
      <c r="AG455" s="13"/>
      <c r="AH455" s="13"/>
      <c r="AI455" s="13"/>
      <c r="AJ455" s="13"/>
      <c r="AK455" s="13"/>
      <c r="AL455" s="13"/>
      <c r="AM455" s="13"/>
      <c r="AN455" s="12" t="s">
        <v>75</v>
      </c>
      <c r="AP455" s="12">
        <v>10</v>
      </c>
      <c r="AQ455" s="12">
        <v>10</v>
      </c>
      <c r="AR455" s="12">
        <v>4</v>
      </c>
      <c r="AS455" s="12" t="s">
        <v>2247</v>
      </c>
      <c r="AT455" s="12" t="s">
        <v>77</v>
      </c>
      <c r="AV455" s="12">
        <v>8</v>
      </c>
      <c r="AW455" s="12" t="s">
        <v>2248</v>
      </c>
      <c r="AZ455" s="12">
        <v>1</v>
      </c>
    </row>
    <row r="456" spans="1:52" s="12" customFormat="1" x14ac:dyDescent="0.3">
      <c r="A456" s="12">
        <v>481</v>
      </c>
      <c r="B456" s="13"/>
      <c r="C456" s="13"/>
      <c r="D456" s="13"/>
      <c r="E456" s="13" t="s">
        <v>5</v>
      </c>
      <c r="F456" s="13"/>
      <c r="G456" s="13"/>
      <c r="H456" s="14">
        <v>34</v>
      </c>
      <c r="I456" s="14" t="str">
        <f t="shared" si="7"/>
        <v>Millennial Adults</v>
      </c>
      <c r="J456" s="12">
        <v>7</v>
      </c>
      <c r="K456" s="12">
        <v>0</v>
      </c>
      <c r="L456" s="12">
        <v>10</v>
      </c>
      <c r="M456" s="12">
        <v>3</v>
      </c>
      <c r="N456" s="12" t="s">
        <v>69</v>
      </c>
      <c r="O456" s="12">
        <v>1</v>
      </c>
      <c r="T456" s="12">
        <v>1</v>
      </c>
      <c r="U456" s="12" t="s">
        <v>215</v>
      </c>
      <c r="W456" s="12" t="s">
        <v>83</v>
      </c>
      <c r="Y456" s="12" t="s">
        <v>94</v>
      </c>
      <c r="AA456" s="12">
        <v>12</v>
      </c>
      <c r="AB456" s="12" t="s">
        <v>2249</v>
      </c>
      <c r="AC456" s="12" t="s">
        <v>61</v>
      </c>
      <c r="AD456" s="13"/>
      <c r="AE456" s="13"/>
      <c r="AF456" s="13"/>
      <c r="AG456" s="13"/>
      <c r="AH456" s="13"/>
      <c r="AI456" s="13" t="s">
        <v>34</v>
      </c>
      <c r="AJ456" s="13"/>
      <c r="AK456" s="13"/>
      <c r="AL456" s="13"/>
      <c r="AM456" s="13"/>
      <c r="AN456" s="12" t="s">
        <v>164</v>
      </c>
      <c r="AP456" s="12">
        <v>6</v>
      </c>
      <c r="AQ456" s="12">
        <v>2</v>
      </c>
      <c r="AR456" s="12">
        <v>48</v>
      </c>
      <c r="AS456" s="12" t="s">
        <v>2250</v>
      </c>
      <c r="AT456" s="12" t="s">
        <v>77</v>
      </c>
      <c r="AV456" s="12">
        <v>10</v>
      </c>
      <c r="AW456" s="12" t="s">
        <v>2251</v>
      </c>
      <c r="AX456" s="12" t="s">
        <v>199</v>
      </c>
      <c r="AY456" s="12" t="s">
        <v>2252</v>
      </c>
      <c r="AZ456" s="12">
        <v>1</v>
      </c>
    </row>
    <row r="457" spans="1:52" s="12" customFormat="1" x14ac:dyDescent="0.3">
      <c r="A457" s="12">
        <v>482</v>
      </c>
      <c r="B457" s="13" t="s">
        <v>2</v>
      </c>
      <c r="C457" s="13"/>
      <c r="D457" s="13"/>
      <c r="E457" s="13"/>
      <c r="F457" s="13"/>
      <c r="G457" s="13"/>
      <c r="H457" s="14">
        <v>33</v>
      </c>
      <c r="I457" s="14" t="str">
        <f t="shared" si="7"/>
        <v>Millennial Adults</v>
      </c>
      <c r="J457" s="12">
        <v>8</v>
      </c>
      <c r="K457" s="12">
        <v>30</v>
      </c>
      <c r="L457" s="12">
        <v>12</v>
      </c>
      <c r="M457" s="12">
        <v>5</v>
      </c>
      <c r="N457" s="12" t="s">
        <v>123</v>
      </c>
      <c r="O457" s="12">
        <v>0</v>
      </c>
      <c r="P457" s="12" t="s">
        <v>55</v>
      </c>
      <c r="R457" s="12" t="s">
        <v>3422</v>
      </c>
      <c r="T457" s="12">
        <v>1</v>
      </c>
      <c r="U457" s="12" t="s">
        <v>31</v>
      </c>
      <c r="W457" s="12" t="s">
        <v>58</v>
      </c>
      <c r="Y457" s="12" t="s">
        <v>114</v>
      </c>
      <c r="AA457" s="12">
        <v>7</v>
      </c>
      <c r="AB457" s="12" t="s">
        <v>262</v>
      </c>
      <c r="AC457" s="12" t="s">
        <v>86</v>
      </c>
      <c r="AD457" s="13"/>
      <c r="AE457" s="13"/>
      <c r="AF457" s="13" t="s">
        <v>31</v>
      </c>
      <c r="AG457" s="13" t="s">
        <v>32</v>
      </c>
      <c r="AH457" s="13"/>
      <c r="AI457" s="13" t="s">
        <v>34</v>
      </c>
      <c r="AJ457" s="13"/>
      <c r="AK457" s="13"/>
      <c r="AL457" s="13"/>
      <c r="AM457" s="13"/>
      <c r="AN457" s="12" t="s">
        <v>75</v>
      </c>
      <c r="AP457" s="12">
        <v>4</v>
      </c>
      <c r="AQ457" s="12">
        <v>6</v>
      </c>
      <c r="AR457" s="12">
        <v>20</v>
      </c>
      <c r="AS457" s="12" t="s">
        <v>2253</v>
      </c>
      <c r="AT457" s="12" t="s">
        <v>77</v>
      </c>
      <c r="AV457" s="12">
        <v>9</v>
      </c>
      <c r="AW457" s="12" t="s">
        <v>2254</v>
      </c>
      <c r="AX457" s="12" t="s">
        <v>2255</v>
      </c>
      <c r="AZ457" s="12">
        <v>1</v>
      </c>
    </row>
    <row r="458" spans="1:52" s="12" customFormat="1" x14ac:dyDescent="0.3">
      <c r="A458" s="12">
        <v>483</v>
      </c>
      <c r="B458" s="13"/>
      <c r="C458" s="13"/>
      <c r="D458" s="13"/>
      <c r="E458" s="13"/>
      <c r="F458" s="13" t="s">
        <v>6</v>
      </c>
      <c r="G458" s="13"/>
      <c r="H458" s="14">
        <v>38</v>
      </c>
      <c r="I458" s="14" t="str">
        <f t="shared" si="7"/>
        <v>Millennial Adults</v>
      </c>
      <c r="J458" s="12">
        <v>6</v>
      </c>
      <c r="K458" s="12">
        <v>100</v>
      </c>
      <c r="L458" s="12">
        <v>10</v>
      </c>
      <c r="M458" s="12">
        <v>8</v>
      </c>
      <c r="N458" s="12" t="s">
        <v>123</v>
      </c>
      <c r="O458" s="12">
        <v>1</v>
      </c>
      <c r="T458" s="12">
        <v>1</v>
      </c>
      <c r="U458" s="12" t="s">
        <v>215</v>
      </c>
      <c r="W458" s="12" t="s">
        <v>83</v>
      </c>
      <c r="Y458" s="12" t="s">
        <v>94</v>
      </c>
      <c r="AA458" s="12">
        <v>6</v>
      </c>
      <c r="AB458" s="12" t="s">
        <v>2256</v>
      </c>
      <c r="AC458" s="12" t="s">
        <v>86</v>
      </c>
      <c r="AD458" s="13"/>
      <c r="AE458" s="13"/>
      <c r="AF458" s="13"/>
      <c r="AG458" s="13"/>
      <c r="AH458" s="13"/>
      <c r="AI458" s="13" t="s">
        <v>34</v>
      </c>
      <c r="AJ458" s="13"/>
      <c r="AK458" s="13"/>
      <c r="AL458" s="13"/>
      <c r="AM458" s="13"/>
      <c r="AN458" s="12" t="s">
        <v>75</v>
      </c>
      <c r="AP458" s="12">
        <v>1</v>
      </c>
      <c r="AQ458" s="12">
        <v>4</v>
      </c>
      <c r="AR458" s="12">
        <v>12</v>
      </c>
      <c r="AS458" s="12" t="s">
        <v>2257</v>
      </c>
      <c r="AT458" s="12" t="s">
        <v>66</v>
      </c>
      <c r="AV458" s="12">
        <v>10</v>
      </c>
      <c r="AW458" s="12" t="s">
        <v>2258</v>
      </c>
      <c r="AX458" s="12" t="s">
        <v>2259</v>
      </c>
      <c r="AZ458" s="12">
        <v>0</v>
      </c>
    </row>
    <row r="459" spans="1:52" s="12" customFormat="1" x14ac:dyDescent="0.3">
      <c r="A459" s="12">
        <v>484</v>
      </c>
      <c r="B459" s="13" t="s">
        <v>2</v>
      </c>
      <c r="C459" s="13"/>
      <c r="D459" s="13"/>
      <c r="E459" s="13"/>
      <c r="F459" s="13"/>
      <c r="G459" s="13"/>
      <c r="H459" s="14">
        <v>48</v>
      </c>
      <c r="I459" s="14" t="str">
        <f t="shared" si="7"/>
        <v>YoungGenX</v>
      </c>
      <c r="J459" s="12">
        <v>6</v>
      </c>
      <c r="K459" s="12">
        <v>30</v>
      </c>
      <c r="L459" s="12">
        <v>8</v>
      </c>
      <c r="M459" s="12">
        <v>30</v>
      </c>
      <c r="N459" s="12" t="s">
        <v>135</v>
      </c>
      <c r="O459" s="12">
        <v>1</v>
      </c>
      <c r="T459" s="12">
        <v>1</v>
      </c>
      <c r="U459" s="12" t="s">
        <v>82</v>
      </c>
      <c r="W459" s="12" t="s">
        <v>93</v>
      </c>
      <c r="Z459" s="12" t="s">
        <v>2260</v>
      </c>
      <c r="AA459" s="12">
        <v>15</v>
      </c>
      <c r="AB459" s="12" t="s">
        <v>2261</v>
      </c>
      <c r="AC459" s="12" t="s">
        <v>61</v>
      </c>
      <c r="AD459" s="13"/>
      <c r="AE459" s="13"/>
      <c r="AF459" s="13"/>
      <c r="AG459" s="13"/>
      <c r="AH459" s="13"/>
      <c r="AI459" s="13" t="s">
        <v>34</v>
      </c>
      <c r="AJ459" s="13"/>
      <c r="AK459" s="13"/>
      <c r="AL459" s="13"/>
      <c r="AM459" s="13"/>
      <c r="AN459" s="12" t="s">
        <v>62</v>
      </c>
      <c r="AP459" s="12">
        <v>6</v>
      </c>
      <c r="AQ459" s="12">
        <v>5</v>
      </c>
      <c r="AR459" s="12">
        <v>400</v>
      </c>
      <c r="AS459" s="12" t="s">
        <v>2262</v>
      </c>
      <c r="AT459" s="12" t="s">
        <v>77</v>
      </c>
      <c r="AV459" s="12">
        <v>10</v>
      </c>
      <c r="AW459" s="12" t="s">
        <v>2263</v>
      </c>
      <c r="AX459" s="12" t="s">
        <v>2264</v>
      </c>
      <c r="AZ459" s="12">
        <v>1</v>
      </c>
    </row>
    <row r="460" spans="1:52" s="12" customFormat="1" x14ac:dyDescent="0.3">
      <c r="A460" s="12">
        <v>485</v>
      </c>
      <c r="B460" s="13" t="s">
        <v>2</v>
      </c>
      <c r="C460" s="13"/>
      <c r="D460" s="13"/>
      <c r="E460" s="13" t="s">
        <v>5</v>
      </c>
      <c r="F460" s="13" t="s">
        <v>6</v>
      </c>
      <c r="G460" s="13"/>
      <c r="H460" s="14">
        <v>37</v>
      </c>
      <c r="I460" s="14" t="str">
        <f t="shared" si="7"/>
        <v>Millennial Adults</v>
      </c>
      <c r="J460" s="12">
        <v>7</v>
      </c>
      <c r="K460" s="12">
        <v>0</v>
      </c>
      <c r="L460" s="12">
        <v>8</v>
      </c>
      <c r="M460" s="12">
        <v>2</v>
      </c>
      <c r="N460" s="12" t="s">
        <v>69</v>
      </c>
      <c r="O460" s="12">
        <v>1</v>
      </c>
      <c r="T460" s="12">
        <v>1</v>
      </c>
      <c r="U460" s="12" t="s">
        <v>521</v>
      </c>
      <c r="X460" s="12" t="s">
        <v>2265</v>
      </c>
      <c r="Y460" s="12" t="s">
        <v>59</v>
      </c>
      <c r="AA460" s="12">
        <v>1</v>
      </c>
      <c r="AB460" s="12" t="s">
        <v>60</v>
      </c>
      <c r="AC460" s="12" t="s">
        <v>61</v>
      </c>
      <c r="AD460" s="13" t="s">
        <v>29</v>
      </c>
      <c r="AE460" s="13"/>
      <c r="AF460" s="13" t="s">
        <v>31</v>
      </c>
      <c r="AG460" s="13"/>
      <c r="AH460" s="13"/>
      <c r="AI460" s="13" t="s">
        <v>34</v>
      </c>
      <c r="AJ460" s="13"/>
      <c r="AK460" s="13"/>
      <c r="AL460" s="13"/>
      <c r="AM460" s="13"/>
      <c r="AN460" s="12" t="s">
        <v>75</v>
      </c>
      <c r="AP460" s="12">
        <v>6</v>
      </c>
      <c r="AQ460" s="12">
        <v>6</v>
      </c>
      <c r="AR460" s="12">
        <v>6</v>
      </c>
      <c r="AS460" s="12" t="s">
        <v>2266</v>
      </c>
      <c r="AT460" s="12" t="s">
        <v>77</v>
      </c>
      <c r="AV460" s="12">
        <v>10</v>
      </c>
      <c r="AW460" s="12" t="s">
        <v>2267</v>
      </c>
      <c r="AX460" s="12" t="s">
        <v>2268</v>
      </c>
      <c r="AY460" s="12" t="s">
        <v>2269</v>
      </c>
      <c r="AZ460" s="12">
        <v>0</v>
      </c>
    </row>
    <row r="461" spans="1:52" s="12" customFormat="1" x14ac:dyDescent="0.3">
      <c r="A461" s="12">
        <v>486</v>
      </c>
      <c r="B461" s="13" t="s">
        <v>2</v>
      </c>
      <c r="C461" s="13"/>
      <c r="D461" s="13"/>
      <c r="E461" s="13"/>
      <c r="F461" s="13"/>
      <c r="G461" s="13"/>
      <c r="H461" s="14">
        <v>35</v>
      </c>
      <c r="I461" s="14" t="str">
        <f t="shared" si="7"/>
        <v>Millennial Adults</v>
      </c>
      <c r="J461" s="12">
        <v>6</v>
      </c>
      <c r="K461" s="12">
        <v>60</v>
      </c>
      <c r="L461" s="12">
        <v>14</v>
      </c>
      <c r="M461" s="12">
        <v>6</v>
      </c>
      <c r="N461" s="12" t="s">
        <v>105</v>
      </c>
      <c r="O461" s="12">
        <v>1</v>
      </c>
      <c r="T461" s="12">
        <v>1</v>
      </c>
      <c r="U461" s="12" t="s">
        <v>215</v>
      </c>
      <c r="W461" s="12" t="s">
        <v>83</v>
      </c>
      <c r="Z461" s="12" t="s">
        <v>2270</v>
      </c>
      <c r="AA461" s="12">
        <v>10</v>
      </c>
      <c r="AB461" s="12" t="s">
        <v>2271</v>
      </c>
      <c r="AC461" s="12" t="s">
        <v>61</v>
      </c>
      <c r="AD461" s="13"/>
      <c r="AE461" s="13"/>
      <c r="AF461" s="13"/>
      <c r="AG461" s="13" t="s">
        <v>32</v>
      </c>
      <c r="AH461" s="13"/>
      <c r="AI461" s="13" t="s">
        <v>34</v>
      </c>
      <c r="AJ461" s="13"/>
      <c r="AK461" s="13"/>
      <c r="AL461" s="13"/>
      <c r="AM461" s="13"/>
      <c r="AN461" s="12" t="s">
        <v>62</v>
      </c>
      <c r="AP461" s="12">
        <v>10</v>
      </c>
      <c r="AQ461" s="12">
        <v>26</v>
      </c>
      <c r="AR461" s="12">
        <v>22</v>
      </c>
      <c r="AS461" s="12" t="s">
        <v>2272</v>
      </c>
      <c r="AT461" s="12" t="s">
        <v>66</v>
      </c>
      <c r="AV461" s="12">
        <v>10</v>
      </c>
      <c r="AW461" s="12" t="s">
        <v>2273</v>
      </c>
      <c r="AX461" s="12" t="s">
        <v>133</v>
      </c>
      <c r="AZ461" s="12">
        <v>0</v>
      </c>
    </row>
    <row r="462" spans="1:52" s="12" customFormat="1" ht="409.6" x14ac:dyDescent="0.3">
      <c r="A462" s="12">
        <v>487</v>
      </c>
      <c r="B462" s="13" t="s">
        <v>2</v>
      </c>
      <c r="C462" s="13"/>
      <c r="D462" s="13"/>
      <c r="E462" s="13"/>
      <c r="F462" s="13"/>
      <c r="G462" s="13"/>
      <c r="H462" s="14">
        <v>61</v>
      </c>
      <c r="I462" s="14" t="str">
        <f t="shared" si="7"/>
        <v>Boomers</v>
      </c>
      <c r="J462" s="12">
        <v>8</v>
      </c>
      <c r="K462" s="12">
        <v>0</v>
      </c>
      <c r="L462" s="12">
        <v>8</v>
      </c>
      <c r="M462" s="12">
        <v>10</v>
      </c>
      <c r="N462" s="12" t="s">
        <v>305</v>
      </c>
      <c r="O462" s="12">
        <v>0</v>
      </c>
      <c r="Q462" s="12" t="s">
        <v>2274</v>
      </c>
      <c r="S462" s="12" t="s">
        <v>3445</v>
      </c>
      <c r="T462" s="12">
        <v>0</v>
      </c>
      <c r="AC462" s="12" t="s">
        <v>86</v>
      </c>
      <c r="AD462" s="13"/>
      <c r="AE462" s="13"/>
      <c r="AF462" s="13"/>
      <c r="AG462" s="13" t="s">
        <v>32</v>
      </c>
      <c r="AH462" s="13"/>
      <c r="AI462" s="13"/>
      <c r="AJ462" s="13"/>
      <c r="AK462" s="13"/>
      <c r="AL462" s="13"/>
      <c r="AM462" s="13"/>
      <c r="AN462" s="12" t="s">
        <v>87</v>
      </c>
      <c r="AP462" s="12">
        <v>14</v>
      </c>
      <c r="AQ462" s="12">
        <v>6</v>
      </c>
      <c r="AR462" s="12">
        <v>20</v>
      </c>
      <c r="AS462" s="12" t="s">
        <v>2276</v>
      </c>
      <c r="AT462" s="12" t="s">
        <v>66</v>
      </c>
      <c r="AV462" s="12">
        <v>9</v>
      </c>
      <c r="AW462" s="12" t="s">
        <v>2277</v>
      </c>
      <c r="AX462" s="12" t="s">
        <v>2278</v>
      </c>
      <c r="AY462" s="3" t="s">
        <v>3446</v>
      </c>
      <c r="AZ462" s="12">
        <v>1</v>
      </c>
    </row>
    <row r="463" spans="1:52" s="12" customFormat="1" x14ac:dyDescent="0.3">
      <c r="A463" s="12">
        <v>488</v>
      </c>
      <c r="B463" s="13" t="s">
        <v>2</v>
      </c>
      <c r="C463" s="13" t="s">
        <v>3</v>
      </c>
      <c r="D463" s="13"/>
      <c r="E463" s="13"/>
      <c r="F463" s="13" t="s">
        <v>6</v>
      </c>
      <c r="G463" s="13"/>
      <c r="H463" s="14">
        <v>37</v>
      </c>
      <c r="I463" s="14" t="str">
        <f t="shared" si="7"/>
        <v>Millennial Adults</v>
      </c>
      <c r="J463" s="12">
        <v>6</v>
      </c>
      <c r="K463" s="12">
        <v>0</v>
      </c>
      <c r="L463" s="12">
        <v>12</v>
      </c>
      <c r="M463" s="12">
        <v>12</v>
      </c>
      <c r="N463" s="12" t="s">
        <v>191</v>
      </c>
      <c r="O463" s="12">
        <v>0</v>
      </c>
      <c r="P463" s="12" t="s">
        <v>55</v>
      </c>
      <c r="R463" s="12" t="s">
        <v>3410</v>
      </c>
      <c r="T463" s="12">
        <v>1</v>
      </c>
      <c r="U463" s="12" t="s">
        <v>112</v>
      </c>
      <c r="W463" s="12" t="s">
        <v>83</v>
      </c>
      <c r="Y463" s="12" t="s">
        <v>94</v>
      </c>
      <c r="AA463" s="12">
        <v>10</v>
      </c>
      <c r="AB463" s="12" t="s">
        <v>2280</v>
      </c>
      <c r="AC463" s="12" t="s">
        <v>61</v>
      </c>
      <c r="AD463" s="13"/>
      <c r="AE463" s="13"/>
      <c r="AF463" s="13"/>
      <c r="AG463" s="13"/>
      <c r="AH463" s="13"/>
      <c r="AI463" s="13" t="s">
        <v>34</v>
      </c>
      <c r="AJ463" s="13"/>
      <c r="AK463" s="13"/>
      <c r="AL463" s="13"/>
      <c r="AM463" s="13"/>
      <c r="AN463" s="12" t="s">
        <v>75</v>
      </c>
      <c r="AP463" s="12">
        <v>15</v>
      </c>
      <c r="AQ463" s="12">
        <v>5</v>
      </c>
      <c r="AR463" s="12">
        <v>10</v>
      </c>
      <c r="AS463" s="12" t="s">
        <v>2281</v>
      </c>
      <c r="AT463" s="12" t="s">
        <v>77</v>
      </c>
      <c r="AV463" s="12">
        <v>10</v>
      </c>
      <c r="AW463" s="12" t="s">
        <v>2282</v>
      </c>
      <c r="AX463" s="12" t="s">
        <v>2283</v>
      </c>
      <c r="AY463" s="12" t="s">
        <v>2284</v>
      </c>
      <c r="AZ463" s="12">
        <v>1</v>
      </c>
    </row>
    <row r="464" spans="1:52" s="12" customFormat="1" x14ac:dyDescent="0.3">
      <c r="A464" s="12">
        <v>489</v>
      </c>
      <c r="B464" s="13"/>
      <c r="C464" s="13" t="s">
        <v>3</v>
      </c>
      <c r="D464" s="13"/>
      <c r="E464" s="13"/>
      <c r="F464" s="13" t="s">
        <v>6</v>
      </c>
      <c r="G464" s="13"/>
      <c r="H464" s="14">
        <v>37</v>
      </c>
      <c r="I464" s="14" t="str">
        <f t="shared" si="7"/>
        <v>Millennial Adults</v>
      </c>
      <c r="J464" s="12">
        <v>7</v>
      </c>
      <c r="K464" s="12">
        <v>45</v>
      </c>
      <c r="L464" s="12">
        <v>16</v>
      </c>
      <c r="M464" s="12">
        <v>6</v>
      </c>
      <c r="N464" s="12" t="s">
        <v>135</v>
      </c>
      <c r="O464" s="12">
        <v>1</v>
      </c>
      <c r="T464" s="12">
        <v>1</v>
      </c>
      <c r="U464" s="12" t="s">
        <v>215</v>
      </c>
      <c r="W464" s="12" t="s">
        <v>83</v>
      </c>
      <c r="Y464" s="12" t="s">
        <v>94</v>
      </c>
      <c r="AA464" s="12">
        <v>13</v>
      </c>
      <c r="AB464" s="12" t="s">
        <v>2285</v>
      </c>
      <c r="AC464" s="12" t="s">
        <v>86</v>
      </c>
      <c r="AD464" s="13"/>
      <c r="AE464" s="13"/>
      <c r="AF464" s="13"/>
      <c r="AG464" s="13"/>
      <c r="AH464" s="13"/>
      <c r="AI464" s="13" t="s">
        <v>34</v>
      </c>
      <c r="AJ464" s="13"/>
      <c r="AK464" s="13"/>
      <c r="AL464" s="13"/>
      <c r="AM464" s="13"/>
      <c r="AN464" s="12" t="s">
        <v>62</v>
      </c>
      <c r="AP464" s="12">
        <v>3</v>
      </c>
      <c r="AQ464" s="12">
        <v>6</v>
      </c>
      <c r="AR464" s="12">
        <v>6</v>
      </c>
      <c r="AS464" s="12" t="s">
        <v>2286</v>
      </c>
      <c r="AT464" s="12" t="s">
        <v>77</v>
      </c>
      <c r="AV464" s="12">
        <v>7</v>
      </c>
      <c r="AW464" s="12" t="s">
        <v>2287</v>
      </c>
      <c r="AY464" s="12" t="s">
        <v>2288</v>
      </c>
      <c r="AZ464" s="12">
        <v>1</v>
      </c>
    </row>
    <row r="465" spans="1:52" s="12" customFormat="1" x14ac:dyDescent="0.3">
      <c r="A465" s="12">
        <v>490</v>
      </c>
      <c r="B465" s="13" t="s">
        <v>2</v>
      </c>
      <c r="C465" s="13" t="s">
        <v>3</v>
      </c>
      <c r="D465" s="13" t="s">
        <v>4</v>
      </c>
      <c r="E465" s="13" t="s">
        <v>5</v>
      </c>
      <c r="F465" s="13" t="s">
        <v>6</v>
      </c>
      <c r="G465" s="13"/>
      <c r="H465" s="14">
        <v>30</v>
      </c>
      <c r="I465" s="14" t="str">
        <f t="shared" si="7"/>
        <v>Millennial Adults</v>
      </c>
      <c r="J465" s="12">
        <v>7</v>
      </c>
      <c r="K465" s="12">
        <v>80</v>
      </c>
      <c r="L465" s="12">
        <v>8</v>
      </c>
      <c r="M465" s="12">
        <v>8</v>
      </c>
      <c r="N465" s="12" t="s">
        <v>337</v>
      </c>
      <c r="O465" s="12">
        <v>1</v>
      </c>
      <c r="T465" s="12">
        <v>1</v>
      </c>
      <c r="U465" s="12" t="s">
        <v>409</v>
      </c>
      <c r="W465" s="12" t="s">
        <v>83</v>
      </c>
      <c r="Z465" s="12" t="s">
        <v>2289</v>
      </c>
      <c r="AA465" s="12">
        <v>5</v>
      </c>
      <c r="AB465" s="12" t="s">
        <v>2290</v>
      </c>
      <c r="AC465" s="12" t="s">
        <v>86</v>
      </c>
      <c r="AD465" s="13"/>
      <c r="AE465" s="13"/>
      <c r="AF465" s="13"/>
      <c r="AG465" s="13"/>
      <c r="AH465" s="13" t="s">
        <v>33</v>
      </c>
      <c r="AI465" s="13"/>
      <c r="AJ465" s="13"/>
      <c r="AK465" s="13"/>
      <c r="AL465" s="13"/>
      <c r="AM465" s="13"/>
      <c r="AN465" s="12" t="s">
        <v>75</v>
      </c>
      <c r="AP465" s="12">
        <v>4</v>
      </c>
      <c r="AQ465" s="12">
        <v>6</v>
      </c>
      <c r="AR465" s="12">
        <v>66</v>
      </c>
      <c r="AS465" s="12" t="s">
        <v>2291</v>
      </c>
      <c r="AT465" s="12" t="s">
        <v>77</v>
      </c>
      <c r="AV465" s="12">
        <v>9</v>
      </c>
      <c r="AW465" s="12" t="s">
        <v>2292</v>
      </c>
      <c r="AX465" s="12" t="s">
        <v>2293</v>
      </c>
      <c r="AY465" s="12" t="s">
        <v>2294</v>
      </c>
      <c r="AZ465" s="12">
        <v>1</v>
      </c>
    </row>
    <row r="466" spans="1:52" s="12" customFormat="1" x14ac:dyDescent="0.3">
      <c r="A466" s="12">
        <v>491</v>
      </c>
      <c r="B466" s="13" t="s">
        <v>2</v>
      </c>
      <c r="C466" s="13" t="s">
        <v>3</v>
      </c>
      <c r="D466" s="13"/>
      <c r="E466" s="13"/>
      <c r="F466" s="13" t="s">
        <v>6</v>
      </c>
      <c r="G466" s="13"/>
      <c r="H466" s="14">
        <v>66</v>
      </c>
      <c r="I466" s="14" t="str">
        <f t="shared" si="7"/>
        <v>Boomers</v>
      </c>
      <c r="J466" s="12">
        <v>5</v>
      </c>
      <c r="K466" s="12">
        <v>60</v>
      </c>
      <c r="L466" s="12">
        <v>8</v>
      </c>
      <c r="M466" s="12">
        <v>4</v>
      </c>
      <c r="N466" s="12" t="s">
        <v>135</v>
      </c>
      <c r="O466" s="12">
        <v>0</v>
      </c>
      <c r="P466" s="12" t="s">
        <v>81</v>
      </c>
      <c r="R466" s="12" t="s">
        <v>3412</v>
      </c>
      <c r="T466" s="12">
        <v>1</v>
      </c>
      <c r="U466" s="12" t="s">
        <v>32</v>
      </c>
      <c r="W466" s="12" t="s">
        <v>83</v>
      </c>
      <c r="Y466" s="12" t="s">
        <v>650</v>
      </c>
      <c r="AA466" s="12">
        <v>6</v>
      </c>
      <c r="AB466" s="12" t="s">
        <v>2295</v>
      </c>
      <c r="AC466" s="12" t="s">
        <v>86</v>
      </c>
      <c r="AD466" s="13"/>
      <c r="AE466" s="13"/>
      <c r="AF466" s="13"/>
      <c r="AG466" s="13" t="s">
        <v>32</v>
      </c>
      <c r="AH466" s="13"/>
      <c r="AI466" s="13"/>
      <c r="AJ466" s="13"/>
      <c r="AK466" s="13"/>
      <c r="AL466" s="13"/>
      <c r="AM466" s="13"/>
      <c r="AN466" s="12" t="s">
        <v>555</v>
      </c>
      <c r="AP466" s="12">
        <v>4</v>
      </c>
      <c r="AQ466" s="12">
        <v>30</v>
      </c>
      <c r="AR466" s="12">
        <v>60</v>
      </c>
      <c r="AS466" s="12" t="s">
        <v>2296</v>
      </c>
      <c r="AU466" s="12" t="s">
        <v>2297</v>
      </c>
      <c r="AV466" s="12">
        <v>8</v>
      </c>
      <c r="AW466" s="12" t="s">
        <v>2298</v>
      </c>
      <c r="AX466" s="12" t="s">
        <v>2299</v>
      </c>
      <c r="AY466" s="12" t="s">
        <v>141</v>
      </c>
      <c r="AZ466" s="12">
        <v>1</v>
      </c>
    </row>
    <row r="467" spans="1:52" s="12" customFormat="1" x14ac:dyDescent="0.3">
      <c r="A467" s="12">
        <v>492</v>
      </c>
      <c r="B467" s="13" t="s">
        <v>2</v>
      </c>
      <c r="C467" s="13"/>
      <c r="D467" s="13"/>
      <c r="E467" s="13"/>
      <c r="F467" s="13"/>
      <c r="G467" s="13"/>
      <c r="H467" s="14">
        <v>41</v>
      </c>
      <c r="I467" s="14" t="str">
        <f t="shared" si="7"/>
        <v>YoungGenX</v>
      </c>
      <c r="J467" s="12">
        <v>8</v>
      </c>
      <c r="K467" s="12">
        <v>35</v>
      </c>
      <c r="L467" s="12">
        <v>9</v>
      </c>
      <c r="M467" s="12">
        <v>10</v>
      </c>
      <c r="N467" s="12" t="s">
        <v>123</v>
      </c>
      <c r="O467" s="12">
        <v>1</v>
      </c>
      <c r="T467" s="12">
        <v>1</v>
      </c>
      <c r="U467" s="12" t="s">
        <v>7</v>
      </c>
      <c r="W467" s="12" t="s">
        <v>93</v>
      </c>
      <c r="Y467" s="12" t="s">
        <v>94</v>
      </c>
      <c r="AA467" s="12">
        <v>23</v>
      </c>
      <c r="AB467" s="12" t="s">
        <v>2300</v>
      </c>
      <c r="AC467" s="12" t="s">
        <v>61</v>
      </c>
      <c r="AD467" s="13"/>
      <c r="AE467" s="13"/>
      <c r="AF467" s="13"/>
      <c r="AG467" s="13"/>
      <c r="AH467" s="13"/>
      <c r="AI467" s="13" t="s">
        <v>34</v>
      </c>
      <c r="AJ467" s="13"/>
      <c r="AK467" s="13"/>
      <c r="AL467" s="13"/>
      <c r="AM467" s="13"/>
      <c r="AN467" s="12" t="s">
        <v>62</v>
      </c>
      <c r="AP467" s="12">
        <v>10</v>
      </c>
      <c r="AQ467" s="12">
        <v>2</v>
      </c>
      <c r="AR467" s="12">
        <v>8</v>
      </c>
      <c r="AS467" s="12" t="s">
        <v>2301</v>
      </c>
      <c r="AT467" s="12" t="s">
        <v>66</v>
      </c>
      <c r="AV467" s="12">
        <v>8</v>
      </c>
      <c r="AW467" s="12" t="s">
        <v>2302</v>
      </c>
      <c r="AX467" s="12" t="s">
        <v>2303</v>
      </c>
      <c r="AY467" s="12" t="s">
        <v>2304</v>
      </c>
      <c r="AZ467" s="12">
        <v>1</v>
      </c>
    </row>
    <row r="468" spans="1:52" s="12" customFormat="1" x14ac:dyDescent="0.3">
      <c r="A468" s="12">
        <v>493</v>
      </c>
      <c r="B468" s="13"/>
      <c r="C468" s="13"/>
      <c r="D468" s="13"/>
      <c r="E468" s="13"/>
      <c r="F468" s="13" t="s">
        <v>6</v>
      </c>
      <c r="G468" s="13"/>
      <c r="H468" s="14">
        <v>49</v>
      </c>
      <c r="I468" s="14" t="str">
        <f t="shared" si="7"/>
        <v>YoungGenX</v>
      </c>
      <c r="J468" s="12">
        <v>7</v>
      </c>
      <c r="K468" s="12">
        <v>0</v>
      </c>
      <c r="L468" s="12">
        <v>10</v>
      </c>
      <c r="M468" s="12">
        <v>30</v>
      </c>
      <c r="N468" s="12" t="s">
        <v>337</v>
      </c>
      <c r="O468" s="12">
        <v>1</v>
      </c>
      <c r="T468" s="12">
        <v>1</v>
      </c>
      <c r="U468" s="12" t="s">
        <v>137</v>
      </c>
      <c r="W468" s="12" t="s">
        <v>144</v>
      </c>
      <c r="Y468" s="12" t="s">
        <v>108</v>
      </c>
      <c r="AA468" s="12">
        <v>20</v>
      </c>
      <c r="AB468" s="12" t="s">
        <v>2305</v>
      </c>
      <c r="AC468" s="12" t="s">
        <v>163</v>
      </c>
      <c r="AD468" s="13"/>
      <c r="AE468" s="13"/>
      <c r="AF468" s="13" t="s">
        <v>31</v>
      </c>
      <c r="AG468" s="13"/>
      <c r="AH468" s="13"/>
      <c r="AI468" s="13"/>
      <c r="AJ468" s="13"/>
      <c r="AK468" s="13"/>
      <c r="AL468" s="13"/>
      <c r="AM468" s="13"/>
      <c r="AN468" s="12" t="s">
        <v>87</v>
      </c>
      <c r="AP468" s="12">
        <v>6</v>
      </c>
      <c r="AQ468" s="12">
        <v>2</v>
      </c>
      <c r="AR468" s="12">
        <v>16</v>
      </c>
      <c r="AS468" s="12" t="s">
        <v>2306</v>
      </c>
      <c r="AT468" s="12" t="s">
        <v>77</v>
      </c>
      <c r="AV468" s="12">
        <v>9</v>
      </c>
      <c r="AW468" s="12" t="s">
        <v>2307</v>
      </c>
      <c r="AX468" s="12" t="s">
        <v>2308</v>
      </c>
      <c r="AY468" s="12" t="s">
        <v>2309</v>
      </c>
      <c r="AZ468" s="12">
        <v>0</v>
      </c>
    </row>
    <row r="469" spans="1:52" s="12" customFormat="1" x14ac:dyDescent="0.3">
      <c r="A469" s="12">
        <v>494</v>
      </c>
      <c r="B469" s="13" t="s">
        <v>2</v>
      </c>
      <c r="C469" s="13"/>
      <c r="D469" s="13"/>
      <c r="E469" s="13"/>
      <c r="F469" s="13"/>
      <c r="G469" s="13"/>
      <c r="H469" s="14">
        <v>30</v>
      </c>
      <c r="I469" s="14" t="str">
        <f t="shared" si="7"/>
        <v>Millennial Adults</v>
      </c>
      <c r="J469" s="12">
        <v>7</v>
      </c>
      <c r="K469" s="12">
        <v>0</v>
      </c>
      <c r="L469" s="12">
        <v>13</v>
      </c>
      <c r="M469" s="12">
        <v>6</v>
      </c>
      <c r="N469" s="12" t="s">
        <v>191</v>
      </c>
      <c r="O469" s="12">
        <v>0</v>
      </c>
      <c r="P469" s="12" t="s">
        <v>124</v>
      </c>
      <c r="R469" s="12" t="s">
        <v>3410</v>
      </c>
      <c r="T469" s="12">
        <v>0</v>
      </c>
      <c r="AC469" s="12" t="s">
        <v>61</v>
      </c>
      <c r="AD469" s="13"/>
      <c r="AE469" s="13"/>
      <c r="AF469" s="13"/>
      <c r="AG469" s="13" t="s">
        <v>32</v>
      </c>
      <c r="AH469" s="13"/>
      <c r="AI469" s="13"/>
      <c r="AJ469" s="13"/>
      <c r="AK469" s="13"/>
      <c r="AL469" s="13"/>
      <c r="AM469" s="13"/>
      <c r="AN469" s="12" t="s">
        <v>87</v>
      </c>
      <c r="AP469" s="12">
        <v>5</v>
      </c>
      <c r="AQ469" s="12">
        <v>2</v>
      </c>
      <c r="AR469" s="12">
        <v>6</v>
      </c>
      <c r="AS469" s="12" t="s">
        <v>2310</v>
      </c>
      <c r="AT469" s="12" t="s">
        <v>66</v>
      </c>
      <c r="AV469" s="12">
        <v>6</v>
      </c>
      <c r="AW469" s="12" t="s">
        <v>2311</v>
      </c>
      <c r="AX469" s="12" t="s">
        <v>2312</v>
      </c>
      <c r="AY469" s="12" t="s">
        <v>2313</v>
      </c>
      <c r="AZ469" s="12">
        <v>1</v>
      </c>
    </row>
    <row r="470" spans="1:52" s="12" customFormat="1" x14ac:dyDescent="0.3">
      <c r="A470" s="12">
        <v>495</v>
      </c>
      <c r="B470" s="13" t="s">
        <v>2</v>
      </c>
      <c r="C470" s="13" t="s">
        <v>3</v>
      </c>
      <c r="D470" s="13"/>
      <c r="E470" s="13" t="s">
        <v>5</v>
      </c>
      <c r="F470" s="13"/>
      <c r="G470" s="13"/>
      <c r="H470" s="14">
        <v>38</v>
      </c>
      <c r="I470" s="14" t="str">
        <f t="shared" si="7"/>
        <v>Millennial Adults</v>
      </c>
      <c r="J470" s="12">
        <v>6</v>
      </c>
      <c r="K470" s="12">
        <v>30</v>
      </c>
      <c r="L470" s="12">
        <v>10</v>
      </c>
      <c r="M470" s="12">
        <v>20</v>
      </c>
      <c r="N470" s="12" t="s">
        <v>123</v>
      </c>
      <c r="O470" s="12">
        <v>1</v>
      </c>
      <c r="T470" s="12">
        <v>1</v>
      </c>
      <c r="U470" s="12" t="s">
        <v>7</v>
      </c>
      <c r="W470" s="12" t="s">
        <v>113</v>
      </c>
      <c r="Y470" s="12" t="s">
        <v>158</v>
      </c>
      <c r="AA470" s="12">
        <v>5</v>
      </c>
      <c r="AB470" s="12" t="s">
        <v>2314</v>
      </c>
      <c r="AC470" s="12" t="s">
        <v>61</v>
      </c>
      <c r="AD470" s="13"/>
      <c r="AE470" s="13"/>
      <c r="AF470" s="13" t="s">
        <v>31</v>
      </c>
      <c r="AG470" s="13"/>
      <c r="AH470" s="13"/>
      <c r="AI470" s="13"/>
      <c r="AJ470" s="13"/>
      <c r="AK470" s="13"/>
      <c r="AL470" s="13"/>
      <c r="AM470" s="13"/>
      <c r="AN470" s="12" t="s">
        <v>75</v>
      </c>
      <c r="AP470" s="15">
        <v>14</v>
      </c>
      <c r="AQ470" s="12">
        <v>12</v>
      </c>
      <c r="AR470" s="12">
        <v>500</v>
      </c>
      <c r="AS470" s="12" t="s">
        <v>2315</v>
      </c>
      <c r="AT470" s="12" t="s">
        <v>66</v>
      </c>
      <c r="AV470" s="12">
        <v>8</v>
      </c>
      <c r="AW470" s="12" t="s">
        <v>2316</v>
      </c>
      <c r="AX470" s="12" t="s">
        <v>2317</v>
      </c>
      <c r="AY470" s="12" t="s">
        <v>2318</v>
      </c>
      <c r="AZ470" s="12">
        <v>1</v>
      </c>
    </row>
    <row r="471" spans="1:52" s="12" customFormat="1" x14ac:dyDescent="0.3">
      <c r="A471" s="12">
        <v>496</v>
      </c>
      <c r="B471" s="13" t="s">
        <v>2</v>
      </c>
      <c r="C471" s="13"/>
      <c r="D471" s="13"/>
      <c r="E471" s="13"/>
      <c r="F471" s="13"/>
      <c r="G471" s="13"/>
      <c r="H471" s="14">
        <v>58</v>
      </c>
      <c r="I471" s="14" t="str">
        <f t="shared" si="7"/>
        <v>OlderGenX</v>
      </c>
      <c r="J471" s="12">
        <v>8</v>
      </c>
      <c r="K471" s="12">
        <v>60</v>
      </c>
      <c r="L471" s="12">
        <v>8</v>
      </c>
      <c r="M471" s="12">
        <v>5</v>
      </c>
      <c r="N471" s="12" t="s">
        <v>123</v>
      </c>
      <c r="O471" s="12">
        <v>1</v>
      </c>
      <c r="T471" s="12">
        <v>1</v>
      </c>
      <c r="U471" s="12" t="s">
        <v>148</v>
      </c>
      <c r="W471" s="12" t="s">
        <v>58</v>
      </c>
      <c r="Y471" s="12" t="s">
        <v>94</v>
      </c>
      <c r="AA471" s="12">
        <v>25</v>
      </c>
      <c r="AB471" s="12" t="s">
        <v>2319</v>
      </c>
      <c r="AC471" s="12" t="s">
        <v>86</v>
      </c>
      <c r="AD471" s="13"/>
      <c r="AE471" s="13"/>
      <c r="AF471" s="13"/>
      <c r="AG471" s="13" t="s">
        <v>32</v>
      </c>
      <c r="AH471" s="13"/>
      <c r="AI471" s="13"/>
      <c r="AJ471" s="13"/>
      <c r="AK471" s="13"/>
      <c r="AL471" s="13"/>
      <c r="AM471" s="13"/>
      <c r="AN471" s="12" t="s">
        <v>75</v>
      </c>
      <c r="AP471" s="12">
        <v>21</v>
      </c>
      <c r="AQ471" s="12">
        <v>0</v>
      </c>
      <c r="AR471" s="12">
        <v>8</v>
      </c>
      <c r="AS471" s="12" t="s">
        <v>2320</v>
      </c>
      <c r="AT471" s="12" t="s">
        <v>77</v>
      </c>
      <c r="AV471" s="12">
        <v>10</v>
      </c>
      <c r="AW471" s="12" t="s">
        <v>2321</v>
      </c>
      <c r="AX471" s="12" t="s">
        <v>2322</v>
      </c>
      <c r="AY471" s="12" t="s">
        <v>2323</v>
      </c>
      <c r="AZ471" s="12">
        <v>1</v>
      </c>
    </row>
    <row r="472" spans="1:52" s="12" customFormat="1" x14ac:dyDescent="0.3">
      <c r="A472" s="12">
        <v>497</v>
      </c>
      <c r="B472" s="13"/>
      <c r="C472" s="13"/>
      <c r="D472" s="13"/>
      <c r="E472" s="13"/>
      <c r="F472" s="13" t="s">
        <v>6</v>
      </c>
      <c r="G472" s="13"/>
      <c r="H472" s="14">
        <v>34</v>
      </c>
      <c r="I472" s="14" t="str">
        <f t="shared" si="7"/>
        <v>Millennial Adults</v>
      </c>
      <c r="J472" s="12">
        <v>5</v>
      </c>
      <c r="K472" s="12">
        <v>20</v>
      </c>
      <c r="L472" s="12">
        <v>12</v>
      </c>
      <c r="M472" s="12">
        <v>20</v>
      </c>
      <c r="N472" s="12" t="s">
        <v>91</v>
      </c>
      <c r="O472" s="12">
        <v>0</v>
      </c>
      <c r="Q472" s="12" t="s">
        <v>2324</v>
      </c>
      <c r="R472" s="12" t="s">
        <v>3422</v>
      </c>
      <c r="T472" s="12">
        <v>1</v>
      </c>
      <c r="U472" s="12" t="s">
        <v>215</v>
      </c>
      <c r="X472" s="12" t="s">
        <v>2325</v>
      </c>
      <c r="Y472" s="12" t="s">
        <v>358</v>
      </c>
      <c r="AA472" s="12">
        <v>6</v>
      </c>
      <c r="AB472" s="12" t="s">
        <v>2326</v>
      </c>
      <c r="AC472" s="12" t="s">
        <v>86</v>
      </c>
      <c r="AD472" s="13" t="s">
        <v>29</v>
      </c>
      <c r="AE472" s="13"/>
      <c r="AF472" s="13"/>
      <c r="AG472" s="13" t="s">
        <v>32</v>
      </c>
      <c r="AH472" s="13"/>
      <c r="AI472" s="13"/>
      <c r="AJ472" s="13"/>
      <c r="AK472" s="13"/>
      <c r="AL472" s="13"/>
      <c r="AM472" s="13"/>
      <c r="AN472" s="12" t="s">
        <v>62</v>
      </c>
      <c r="AP472" s="12">
        <v>10</v>
      </c>
      <c r="AQ472" s="12">
        <v>2</v>
      </c>
      <c r="AR472" s="12">
        <v>10</v>
      </c>
      <c r="AS472" s="12" t="s">
        <v>2327</v>
      </c>
      <c r="AT472" s="12" t="s">
        <v>77</v>
      </c>
      <c r="AV472" s="12">
        <v>10</v>
      </c>
      <c r="AW472" s="12" t="s">
        <v>2328</v>
      </c>
      <c r="AX472" s="12" t="s">
        <v>2329</v>
      </c>
      <c r="AY472" s="12" t="s">
        <v>2330</v>
      </c>
    </row>
    <row r="473" spans="1:52" s="12" customFormat="1" x14ac:dyDescent="0.3">
      <c r="A473" s="12">
        <v>498</v>
      </c>
      <c r="B473" s="13" t="s">
        <v>2</v>
      </c>
      <c r="C473" s="13"/>
      <c r="D473" s="13"/>
      <c r="E473" s="13"/>
      <c r="F473" s="13"/>
      <c r="G473" s="13"/>
      <c r="H473" s="14">
        <v>38</v>
      </c>
      <c r="I473" s="14" t="str">
        <f t="shared" si="7"/>
        <v>Millennial Adults</v>
      </c>
      <c r="J473" s="12">
        <v>9</v>
      </c>
      <c r="K473" s="12">
        <v>15</v>
      </c>
      <c r="L473" s="12">
        <v>8</v>
      </c>
      <c r="M473" s="12">
        <v>20</v>
      </c>
      <c r="N473" s="12" t="s">
        <v>227</v>
      </c>
      <c r="O473" s="12">
        <v>1</v>
      </c>
      <c r="T473" s="12">
        <v>1</v>
      </c>
      <c r="U473" s="12" t="s">
        <v>7</v>
      </c>
      <c r="W473" s="12" t="s">
        <v>83</v>
      </c>
      <c r="Z473" s="12" t="s">
        <v>294</v>
      </c>
      <c r="AA473" s="12">
        <v>7</v>
      </c>
      <c r="AB473" s="12" t="s">
        <v>2331</v>
      </c>
      <c r="AC473" s="12" t="s">
        <v>86</v>
      </c>
      <c r="AD473" s="13"/>
      <c r="AE473" s="13"/>
      <c r="AF473" s="13"/>
      <c r="AG473" s="13" t="s">
        <v>32</v>
      </c>
      <c r="AH473" s="13"/>
      <c r="AI473" s="13"/>
      <c r="AJ473" s="13"/>
      <c r="AK473" s="13"/>
      <c r="AL473" s="13"/>
      <c r="AM473" s="13"/>
      <c r="AN473" s="12" t="s">
        <v>87</v>
      </c>
      <c r="AP473" s="12">
        <v>6</v>
      </c>
      <c r="AQ473" s="12">
        <v>6</v>
      </c>
      <c r="AR473" s="12">
        <v>20</v>
      </c>
      <c r="AS473" s="12" t="s">
        <v>2332</v>
      </c>
      <c r="AT473" s="12" t="s">
        <v>66</v>
      </c>
      <c r="AV473" s="12">
        <v>10</v>
      </c>
      <c r="AW473" s="12" t="s">
        <v>2333</v>
      </c>
      <c r="AX473" s="12" t="s">
        <v>408</v>
      </c>
      <c r="AY473" s="12" t="s">
        <v>2334</v>
      </c>
      <c r="AZ473" s="12">
        <v>0</v>
      </c>
    </row>
    <row r="474" spans="1:52" s="12" customFormat="1" x14ac:dyDescent="0.3">
      <c r="A474" s="12">
        <v>499</v>
      </c>
      <c r="B474" s="13"/>
      <c r="C474" s="13"/>
      <c r="D474" s="13"/>
      <c r="E474" s="13"/>
      <c r="F474" s="13" t="s">
        <v>6</v>
      </c>
      <c r="G474" s="13"/>
      <c r="H474" s="14">
        <v>30</v>
      </c>
      <c r="I474" s="14" t="str">
        <f t="shared" si="7"/>
        <v>Millennial Adults</v>
      </c>
      <c r="J474" s="12">
        <v>7</v>
      </c>
      <c r="K474" s="12">
        <v>50</v>
      </c>
      <c r="L474" s="12">
        <v>10</v>
      </c>
      <c r="M474" s="12">
        <v>5</v>
      </c>
      <c r="N474" s="12" t="s">
        <v>54</v>
      </c>
      <c r="O474" s="12">
        <v>1</v>
      </c>
      <c r="T474" s="12">
        <v>1</v>
      </c>
      <c r="U474" s="12" t="s">
        <v>157</v>
      </c>
      <c r="W474" s="12" t="s">
        <v>58</v>
      </c>
      <c r="Y474" s="12" t="s">
        <v>94</v>
      </c>
      <c r="AA474" s="12">
        <v>5</v>
      </c>
      <c r="AB474" s="12" t="s">
        <v>2335</v>
      </c>
      <c r="AC474" s="12" t="s">
        <v>61</v>
      </c>
      <c r="AD474" s="13"/>
      <c r="AE474" s="13"/>
      <c r="AF474" s="13"/>
      <c r="AG474" s="13"/>
      <c r="AH474" s="13"/>
      <c r="AI474" s="13" t="s">
        <v>34</v>
      </c>
      <c r="AJ474" s="13"/>
      <c r="AK474" s="13"/>
      <c r="AL474" s="13"/>
      <c r="AM474" s="13"/>
      <c r="AN474" s="12" t="s">
        <v>75</v>
      </c>
      <c r="AP474" s="12">
        <v>6</v>
      </c>
      <c r="AQ474" s="12">
        <v>6</v>
      </c>
      <c r="AR474" s="12">
        <v>7</v>
      </c>
      <c r="AS474" s="12" t="s">
        <v>2336</v>
      </c>
      <c r="AT474" s="12" t="s">
        <v>347</v>
      </c>
      <c r="AV474" s="12">
        <v>10</v>
      </c>
      <c r="AW474" s="12" t="s">
        <v>2337</v>
      </c>
      <c r="AX474" s="12" t="s">
        <v>2338</v>
      </c>
      <c r="AY474" s="12" t="s">
        <v>118</v>
      </c>
      <c r="AZ474" s="12">
        <v>1</v>
      </c>
    </row>
    <row r="475" spans="1:52" s="12" customFormat="1" x14ac:dyDescent="0.3">
      <c r="A475" s="12">
        <v>500</v>
      </c>
      <c r="B475" s="13" t="s">
        <v>2</v>
      </c>
      <c r="C475" s="13" t="s">
        <v>3</v>
      </c>
      <c r="D475" s="13"/>
      <c r="E475" s="13"/>
      <c r="F475" s="13" t="s">
        <v>6</v>
      </c>
      <c r="G475" s="13"/>
      <c r="H475" s="14">
        <v>30</v>
      </c>
      <c r="I475" s="14" t="str">
        <f t="shared" si="7"/>
        <v>Millennial Adults</v>
      </c>
      <c r="J475" s="12">
        <v>6</v>
      </c>
      <c r="K475" s="12">
        <v>15</v>
      </c>
      <c r="L475" s="12">
        <v>8</v>
      </c>
      <c r="M475" s="12">
        <v>1</v>
      </c>
      <c r="N475" s="12" t="s">
        <v>123</v>
      </c>
      <c r="O475" s="12">
        <v>0</v>
      </c>
      <c r="P475" s="12" t="s">
        <v>124</v>
      </c>
      <c r="R475" s="12" t="s">
        <v>3411</v>
      </c>
      <c r="T475" s="12">
        <v>1</v>
      </c>
      <c r="U475" s="12" t="s">
        <v>157</v>
      </c>
      <c r="W475" s="12" t="s">
        <v>83</v>
      </c>
      <c r="Y475" s="12" t="s">
        <v>158</v>
      </c>
      <c r="AA475" s="12">
        <v>0</v>
      </c>
      <c r="AB475" s="12" t="s">
        <v>201</v>
      </c>
      <c r="AC475" s="12" t="s">
        <v>61</v>
      </c>
      <c r="AD475" s="13"/>
      <c r="AE475" s="13"/>
      <c r="AF475" s="13"/>
      <c r="AG475" s="13" t="s">
        <v>32</v>
      </c>
      <c r="AH475" s="13"/>
      <c r="AI475" s="13"/>
      <c r="AJ475" s="13"/>
      <c r="AK475" s="13"/>
      <c r="AL475" s="13"/>
      <c r="AM475" s="13" t="s">
        <v>2339</v>
      </c>
      <c r="AN475" s="12" t="s">
        <v>75</v>
      </c>
      <c r="AP475" s="12">
        <v>4</v>
      </c>
      <c r="AQ475" s="12">
        <v>6</v>
      </c>
      <c r="AR475" s="12">
        <v>60</v>
      </c>
      <c r="AS475" s="12" t="s">
        <v>2340</v>
      </c>
      <c r="AT475" s="12" t="s">
        <v>77</v>
      </c>
      <c r="AV475" s="12">
        <v>10</v>
      </c>
      <c r="AW475" s="12" t="s">
        <v>2341</v>
      </c>
      <c r="AZ475" s="12">
        <v>1</v>
      </c>
    </row>
    <row r="476" spans="1:52" s="12" customFormat="1" x14ac:dyDescent="0.3">
      <c r="A476" s="12">
        <v>501</v>
      </c>
      <c r="B476" s="13"/>
      <c r="C476" s="13" t="s">
        <v>3</v>
      </c>
      <c r="D476" s="13"/>
      <c r="E476" s="13"/>
      <c r="F476" s="13" t="s">
        <v>6</v>
      </c>
      <c r="G476" s="13"/>
      <c r="H476" s="14">
        <v>49</v>
      </c>
      <c r="I476" s="14" t="str">
        <f t="shared" si="7"/>
        <v>YoungGenX</v>
      </c>
      <c r="J476" s="12">
        <v>8</v>
      </c>
      <c r="K476" s="12">
        <v>30</v>
      </c>
      <c r="L476" s="12">
        <v>9</v>
      </c>
      <c r="M476" s="12">
        <v>4</v>
      </c>
      <c r="N476" s="12" t="s">
        <v>91</v>
      </c>
      <c r="O476" s="12">
        <v>1</v>
      </c>
      <c r="T476" s="12">
        <v>1</v>
      </c>
      <c r="U476" s="12" t="s">
        <v>414</v>
      </c>
      <c r="W476" s="12" t="s">
        <v>58</v>
      </c>
      <c r="Y476" s="12" t="s">
        <v>274</v>
      </c>
      <c r="AA476" s="12">
        <v>23</v>
      </c>
      <c r="AB476" s="12" t="s">
        <v>2342</v>
      </c>
      <c r="AC476" s="12" t="s">
        <v>163</v>
      </c>
      <c r="AD476" s="13"/>
      <c r="AE476" s="13"/>
      <c r="AF476" s="13"/>
      <c r="AG476" s="13"/>
      <c r="AH476" s="13"/>
      <c r="AI476" s="13" t="s">
        <v>34</v>
      </c>
      <c r="AJ476" s="13"/>
      <c r="AK476" s="13"/>
      <c r="AL476" s="13"/>
      <c r="AM476" s="13"/>
      <c r="AN476" s="12" t="s">
        <v>62</v>
      </c>
      <c r="AP476" s="12">
        <v>23</v>
      </c>
      <c r="AQ476" s="12">
        <v>2</v>
      </c>
      <c r="AR476" s="12">
        <v>15</v>
      </c>
      <c r="AS476" s="12" t="s">
        <v>2343</v>
      </c>
      <c r="AT476" s="12" t="s">
        <v>66</v>
      </c>
      <c r="AV476" s="12">
        <v>8</v>
      </c>
      <c r="AW476" s="12" t="s">
        <v>2344</v>
      </c>
      <c r="AX476" s="12" t="s">
        <v>2345</v>
      </c>
      <c r="AY476" s="12" t="s">
        <v>2346</v>
      </c>
      <c r="AZ476" s="12">
        <v>0</v>
      </c>
    </row>
    <row r="477" spans="1:52" s="12" customFormat="1" x14ac:dyDescent="0.3">
      <c r="A477" s="12">
        <v>502</v>
      </c>
      <c r="B477" s="13"/>
      <c r="C477" s="13" t="s">
        <v>3</v>
      </c>
      <c r="D477" s="13"/>
      <c r="E477" s="13"/>
      <c r="F477" s="13"/>
      <c r="G477" s="13"/>
      <c r="H477" s="14">
        <v>36</v>
      </c>
      <c r="I477" s="14" t="str">
        <f t="shared" si="7"/>
        <v>Millennial Adults</v>
      </c>
      <c r="J477" s="12">
        <v>7</v>
      </c>
      <c r="K477" s="12">
        <v>20</v>
      </c>
      <c r="L477" s="12">
        <v>10</v>
      </c>
      <c r="M477" s="12">
        <v>24</v>
      </c>
      <c r="N477" s="12" t="s">
        <v>105</v>
      </c>
      <c r="O477" s="12">
        <v>1</v>
      </c>
      <c r="T477" s="12">
        <v>1</v>
      </c>
      <c r="U477" s="12" t="s">
        <v>215</v>
      </c>
      <c r="W477" s="12" t="s">
        <v>83</v>
      </c>
      <c r="Y477" s="12" t="s">
        <v>358</v>
      </c>
      <c r="AA477" s="12">
        <v>10</v>
      </c>
      <c r="AB477" s="12" t="s">
        <v>2347</v>
      </c>
      <c r="AC477" s="12" t="s">
        <v>86</v>
      </c>
      <c r="AD477" s="13"/>
      <c r="AE477" s="13"/>
      <c r="AF477" s="13"/>
      <c r="AG477" s="13" t="s">
        <v>32</v>
      </c>
      <c r="AH477" s="13"/>
      <c r="AI477" s="13"/>
      <c r="AJ477" s="13"/>
      <c r="AK477" s="13"/>
      <c r="AL477" s="13"/>
      <c r="AM477" s="13"/>
      <c r="AN477" s="12" t="s">
        <v>75</v>
      </c>
      <c r="AP477" s="12">
        <v>5</v>
      </c>
      <c r="AQ477" s="12">
        <v>1</v>
      </c>
      <c r="AR477" s="12">
        <v>6</v>
      </c>
      <c r="AS477" s="12" t="s">
        <v>2348</v>
      </c>
      <c r="AT477" s="12" t="s">
        <v>77</v>
      </c>
      <c r="AV477" s="12">
        <v>10</v>
      </c>
      <c r="AW477" s="12" t="s">
        <v>2349</v>
      </c>
      <c r="AX477" s="12" t="s">
        <v>2350</v>
      </c>
      <c r="AY477" s="12" t="s">
        <v>141</v>
      </c>
      <c r="AZ477" s="12">
        <v>1</v>
      </c>
    </row>
    <row r="478" spans="1:52" s="12" customFormat="1" x14ac:dyDescent="0.3">
      <c r="A478" s="12">
        <v>503</v>
      </c>
      <c r="B478" s="13"/>
      <c r="C478" s="13"/>
      <c r="D478" s="13"/>
      <c r="E478" s="13"/>
      <c r="F478" s="13" t="s">
        <v>6</v>
      </c>
      <c r="G478" s="13"/>
      <c r="H478" s="14">
        <v>43</v>
      </c>
      <c r="I478" s="14" t="str">
        <f t="shared" si="7"/>
        <v>YoungGenX</v>
      </c>
      <c r="J478" s="12">
        <v>6</v>
      </c>
      <c r="K478" s="12">
        <v>30</v>
      </c>
      <c r="L478" s="12">
        <v>7</v>
      </c>
      <c r="M478" s="12">
        <v>6</v>
      </c>
      <c r="N478" s="12" t="s">
        <v>69</v>
      </c>
      <c r="O478" s="12">
        <v>0</v>
      </c>
      <c r="P478" s="12" t="s">
        <v>3413</v>
      </c>
      <c r="R478" s="12" t="s">
        <v>3412</v>
      </c>
      <c r="T478" s="12">
        <v>1</v>
      </c>
      <c r="U478" s="12" t="s">
        <v>82</v>
      </c>
      <c r="W478" s="12" t="s">
        <v>58</v>
      </c>
      <c r="Z478" s="12" t="s">
        <v>2351</v>
      </c>
      <c r="AA478" s="12">
        <v>20</v>
      </c>
      <c r="AB478" s="12" t="s">
        <v>2352</v>
      </c>
      <c r="AC478" s="12" t="s">
        <v>365</v>
      </c>
      <c r="AD478" s="13"/>
      <c r="AE478" s="13"/>
      <c r="AF478" s="13"/>
      <c r="AG478" s="13" t="s">
        <v>32</v>
      </c>
      <c r="AH478" s="13"/>
      <c r="AI478" s="13"/>
      <c r="AJ478" s="13"/>
      <c r="AK478" s="13"/>
      <c r="AL478" s="13"/>
      <c r="AM478" s="13"/>
      <c r="AN478" s="12" t="s">
        <v>164</v>
      </c>
      <c r="AP478" s="12">
        <v>6</v>
      </c>
      <c r="AQ478" s="12">
        <v>5</v>
      </c>
      <c r="AR478" s="12">
        <v>100</v>
      </c>
      <c r="AS478" s="12" t="s">
        <v>2353</v>
      </c>
      <c r="AT478" s="12" t="s">
        <v>77</v>
      </c>
      <c r="AV478" s="12">
        <v>9</v>
      </c>
      <c r="AW478" s="12" t="s">
        <v>2354</v>
      </c>
      <c r="AX478" s="12" t="s">
        <v>490</v>
      </c>
      <c r="AY478" s="12" t="s">
        <v>141</v>
      </c>
      <c r="AZ478" s="12">
        <v>0</v>
      </c>
    </row>
    <row r="479" spans="1:52" s="12" customFormat="1" x14ac:dyDescent="0.3">
      <c r="A479" s="12">
        <v>504</v>
      </c>
      <c r="B479" s="13" t="s">
        <v>2</v>
      </c>
      <c r="C479" s="13"/>
      <c r="D479" s="13"/>
      <c r="E479" s="13"/>
      <c r="F479" s="13" t="s">
        <v>6</v>
      </c>
      <c r="G479" s="13"/>
      <c r="H479" s="14">
        <v>33</v>
      </c>
      <c r="I479" s="14" t="str">
        <f t="shared" si="7"/>
        <v>Millennial Adults</v>
      </c>
      <c r="J479" s="12">
        <v>6</v>
      </c>
      <c r="K479" s="12">
        <v>60</v>
      </c>
      <c r="L479" s="12">
        <v>10</v>
      </c>
      <c r="M479" s="12">
        <v>6</v>
      </c>
      <c r="N479" s="12" t="s">
        <v>191</v>
      </c>
      <c r="O479" s="12">
        <v>1</v>
      </c>
      <c r="T479" s="12">
        <v>1</v>
      </c>
      <c r="U479" s="12" t="s">
        <v>215</v>
      </c>
      <c r="W479" s="12" t="s">
        <v>83</v>
      </c>
      <c r="Y479" s="12" t="s">
        <v>94</v>
      </c>
      <c r="AA479" s="12">
        <v>9</v>
      </c>
      <c r="AB479" s="12" t="s">
        <v>2355</v>
      </c>
      <c r="AC479" s="12" t="s">
        <v>61</v>
      </c>
      <c r="AD479" s="13"/>
      <c r="AE479" s="13"/>
      <c r="AF479" s="13"/>
      <c r="AG479" s="13"/>
      <c r="AH479" s="13"/>
      <c r="AI479" s="13" t="s">
        <v>34</v>
      </c>
      <c r="AJ479" s="13"/>
      <c r="AK479" s="13"/>
      <c r="AL479" s="13"/>
      <c r="AM479" s="13"/>
      <c r="AN479" s="12" t="s">
        <v>75</v>
      </c>
      <c r="AP479" s="12">
        <v>5</v>
      </c>
      <c r="AQ479" s="12">
        <v>5</v>
      </c>
      <c r="AR479" s="12">
        <v>5</v>
      </c>
      <c r="AS479" s="12" t="s">
        <v>2356</v>
      </c>
      <c r="AT479" s="12" t="s">
        <v>77</v>
      </c>
      <c r="AV479" s="12">
        <v>10</v>
      </c>
      <c r="AW479" s="12" t="s">
        <v>2357</v>
      </c>
      <c r="AX479" s="12" t="s">
        <v>2358</v>
      </c>
      <c r="AY479" s="12" t="s">
        <v>2359</v>
      </c>
      <c r="AZ479" s="12">
        <v>1</v>
      </c>
    </row>
    <row r="480" spans="1:52" s="12" customFormat="1" x14ac:dyDescent="0.3">
      <c r="A480" s="12">
        <v>505</v>
      </c>
      <c r="B480" s="13" t="s">
        <v>2</v>
      </c>
      <c r="C480" s="13"/>
      <c r="D480" s="13"/>
      <c r="E480" s="13"/>
      <c r="F480" s="13"/>
      <c r="G480" s="13"/>
      <c r="H480" s="14">
        <v>32</v>
      </c>
      <c r="I480" s="14" t="str">
        <f t="shared" si="7"/>
        <v>Millennial Adults</v>
      </c>
      <c r="J480" s="12">
        <v>6</v>
      </c>
      <c r="K480" s="12">
        <v>2</v>
      </c>
      <c r="L480" s="12">
        <v>10</v>
      </c>
      <c r="M480" s="12">
        <v>10</v>
      </c>
      <c r="N480" s="12" t="s">
        <v>105</v>
      </c>
      <c r="O480" s="12">
        <v>1</v>
      </c>
      <c r="T480" s="12">
        <v>1</v>
      </c>
      <c r="U480" s="12" t="s">
        <v>143</v>
      </c>
      <c r="W480" s="12" t="s">
        <v>83</v>
      </c>
      <c r="Y480" s="12" t="s">
        <v>94</v>
      </c>
      <c r="AA480" s="12">
        <v>1</v>
      </c>
      <c r="AB480" s="12" t="s">
        <v>457</v>
      </c>
      <c r="AC480" s="12" t="s">
        <v>86</v>
      </c>
      <c r="AD480" s="13"/>
      <c r="AE480" s="13"/>
      <c r="AF480" s="13"/>
      <c r="AG480" s="13"/>
      <c r="AH480" s="13"/>
      <c r="AI480" s="13" t="s">
        <v>34</v>
      </c>
      <c r="AJ480" s="13"/>
      <c r="AK480" s="13"/>
      <c r="AL480" s="13"/>
      <c r="AM480" s="13"/>
      <c r="AN480" s="12" t="s">
        <v>62</v>
      </c>
      <c r="AP480" s="12">
        <v>10</v>
      </c>
      <c r="AQ480" s="12">
        <v>3</v>
      </c>
      <c r="AR480" s="12">
        <v>6</v>
      </c>
      <c r="AS480" s="12" t="s">
        <v>2360</v>
      </c>
      <c r="AT480" s="12" t="s">
        <v>77</v>
      </c>
      <c r="AV480" s="12">
        <v>8</v>
      </c>
      <c r="AW480" s="12" t="s">
        <v>2361</v>
      </c>
      <c r="AX480" s="12" t="s">
        <v>2362</v>
      </c>
      <c r="AZ480" s="12">
        <v>0</v>
      </c>
    </row>
    <row r="481" spans="1:52" s="12" customFormat="1" x14ac:dyDescent="0.3">
      <c r="A481" s="12">
        <v>506</v>
      </c>
      <c r="B481" s="13" t="s">
        <v>2</v>
      </c>
      <c r="C481" s="13"/>
      <c r="D481" s="13"/>
      <c r="E481" s="13"/>
      <c r="F481" s="13"/>
      <c r="G481" s="13"/>
      <c r="H481" s="14">
        <v>31</v>
      </c>
      <c r="I481" s="14" t="str">
        <f t="shared" si="7"/>
        <v>Millennial Adults</v>
      </c>
      <c r="J481" s="12">
        <v>8</v>
      </c>
      <c r="K481" s="12">
        <v>0</v>
      </c>
      <c r="L481" s="12">
        <v>8</v>
      </c>
      <c r="M481" s="12">
        <v>4</v>
      </c>
      <c r="N481" s="12" t="s">
        <v>69</v>
      </c>
      <c r="O481" s="12">
        <v>1</v>
      </c>
      <c r="P481" s="12" t="s">
        <v>55</v>
      </c>
      <c r="R481" s="12" t="s">
        <v>3412</v>
      </c>
      <c r="T481" s="12">
        <v>0</v>
      </c>
      <c r="AC481" s="12" t="s">
        <v>365</v>
      </c>
      <c r="AD481" s="13" t="s">
        <v>29</v>
      </c>
      <c r="AE481" s="13"/>
      <c r="AF481" s="13" t="s">
        <v>31</v>
      </c>
      <c r="AG481" s="13"/>
      <c r="AH481" s="13"/>
      <c r="AI481" s="13"/>
      <c r="AJ481" s="13"/>
      <c r="AK481" s="13"/>
      <c r="AL481" s="13"/>
      <c r="AM481" s="13"/>
      <c r="AN481" s="12" t="s">
        <v>87</v>
      </c>
      <c r="AP481" s="12">
        <v>35</v>
      </c>
      <c r="AQ481" s="12">
        <v>56</v>
      </c>
      <c r="AR481" s="12">
        <v>112</v>
      </c>
      <c r="AS481" s="12" t="s">
        <v>2363</v>
      </c>
      <c r="AT481" s="12" t="s">
        <v>77</v>
      </c>
      <c r="AV481" s="12">
        <v>10</v>
      </c>
      <c r="AW481" s="12" t="s">
        <v>2364</v>
      </c>
      <c r="AX481" s="12" t="s">
        <v>2365</v>
      </c>
      <c r="AY481" s="12" t="s">
        <v>2366</v>
      </c>
    </row>
    <row r="482" spans="1:52" s="12" customFormat="1" x14ac:dyDescent="0.3">
      <c r="A482" s="12">
        <v>507</v>
      </c>
      <c r="B482" s="13" t="s">
        <v>2</v>
      </c>
      <c r="C482" s="13"/>
      <c r="D482" s="13"/>
      <c r="E482" s="13"/>
      <c r="F482" s="13"/>
      <c r="G482" s="13"/>
      <c r="H482" s="14">
        <v>40</v>
      </c>
      <c r="I482" s="14" t="str">
        <f t="shared" si="7"/>
        <v>YoungGenX</v>
      </c>
      <c r="J482" s="12">
        <v>7</v>
      </c>
      <c r="K482" s="12">
        <v>0</v>
      </c>
      <c r="L482" s="12">
        <v>5</v>
      </c>
      <c r="M482" s="12">
        <v>8</v>
      </c>
      <c r="N482" s="12" t="s">
        <v>135</v>
      </c>
      <c r="O482" s="12">
        <v>0</v>
      </c>
      <c r="P482" s="12" t="s">
        <v>3413</v>
      </c>
      <c r="S482" s="12" t="s">
        <v>3447</v>
      </c>
      <c r="T482" s="12">
        <v>0</v>
      </c>
      <c r="AC482" s="12" t="s">
        <v>86</v>
      </c>
      <c r="AD482" s="13"/>
      <c r="AE482" s="13"/>
      <c r="AF482" s="13"/>
      <c r="AG482" s="13"/>
      <c r="AH482" s="13" t="s">
        <v>33</v>
      </c>
      <c r="AI482" s="13" t="s">
        <v>34</v>
      </c>
      <c r="AJ482" s="13"/>
      <c r="AK482" s="13"/>
      <c r="AL482" s="13"/>
      <c r="AM482" s="13"/>
      <c r="AN482" s="12" t="s">
        <v>75</v>
      </c>
      <c r="AP482" s="12">
        <v>8</v>
      </c>
      <c r="AQ482" s="12">
        <v>16</v>
      </c>
      <c r="AR482" s="12">
        <v>8</v>
      </c>
      <c r="AS482" s="12" t="s">
        <v>2368</v>
      </c>
      <c r="AT482" s="12" t="s">
        <v>77</v>
      </c>
      <c r="AV482" s="12">
        <v>9</v>
      </c>
      <c r="AW482" s="12" t="s">
        <v>2369</v>
      </c>
      <c r="AX482" s="12" t="s">
        <v>2370</v>
      </c>
      <c r="AY482" s="12" t="s">
        <v>2371</v>
      </c>
      <c r="AZ482" s="12">
        <v>1</v>
      </c>
    </row>
    <row r="483" spans="1:52" s="12" customFormat="1" x14ac:dyDescent="0.3">
      <c r="A483" s="12">
        <v>508</v>
      </c>
      <c r="B483" s="13" t="s">
        <v>2</v>
      </c>
      <c r="C483" s="13"/>
      <c r="D483" s="13"/>
      <c r="E483" s="13"/>
      <c r="F483" s="13"/>
      <c r="G483" s="13"/>
      <c r="H483" s="14">
        <v>27</v>
      </c>
      <c r="I483" s="14" t="str">
        <f t="shared" si="7"/>
        <v>YoungMillennials</v>
      </c>
      <c r="J483" s="12">
        <v>7</v>
      </c>
      <c r="K483" s="12">
        <v>20</v>
      </c>
      <c r="L483" s="12">
        <v>5</v>
      </c>
      <c r="M483" s="12">
        <v>36</v>
      </c>
      <c r="N483" s="12" t="s">
        <v>337</v>
      </c>
      <c r="O483" s="12">
        <v>0</v>
      </c>
      <c r="P483" s="12" t="s">
        <v>81</v>
      </c>
      <c r="R483" s="12" t="s">
        <v>3422</v>
      </c>
      <c r="T483" s="12">
        <v>1</v>
      </c>
      <c r="U483" s="12" t="s">
        <v>7</v>
      </c>
      <c r="W483" s="12" t="s">
        <v>113</v>
      </c>
      <c r="Y483" s="12" t="s">
        <v>108</v>
      </c>
      <c r="AA483" s="12">
        <v>1</v>
      </c>
      <c r="AB483" s="12" t="s">
        <v>2372</v>
      </c>
      <c r="AC483" s="12" t="s">
        <v>61</v>
      </c>
      <c r="AD483" s="13"/>
      <c r="AE483" s="13" t="s">
        <v>30</v>
      </c>
      <c r="AF483" s="13"/>
      <c r="AG483" s="13"/>
      <c r="AH483" s="13"/>
      <c r="AI483" s="13"/>
      <c r="AJ483" s="13"/>
      <c r="AK483" s="13"/>
      <c r="AL483" s="13"/>
      <c r="AM483" s="13" t="s">
        <v>2373</v>
      </c>
      <c r="AN483" s="12" t="s">
        <v>75</v>
      </c>
      <c r="AP483" s="12">
        <v>15</v>
      </c>
      <c r="AQ483" s="12">
        <v>15</v>
      </c>
      <c r="AR483" s="12">
        <v>160</v>
      </c>
      <c r="AS483" s="12" t="s">
        <v>2374</v>
      </c>
      <c r="AT483" s="12" t="s">
        <v>66</v>
      </c>
      <c r="AV483" s="12">
        <v>9</v>
      </c>
      <c r="AW483" s="12" t="s">
        <v>874</v>
      </c>
      <c r="AX483" s="12" t="s">
        <v>874</v>
      </c>
      <c r="AY483" s="12" t="s">
        <v>2375</v>
      </c>
      <c r="AZ483" s="12">
        <v>1</v>
      </c>
    </row>
    <row r="484" spans="1:52" s="12" customFormat="1" x14ac:dyDescent="0.3">
      <c r="A484" s="12">
        <v>509</v>
      </c>
      <c r="B484" s="13"/>
      <c r="C484" s="13" t="s">
        <v>3</v>
      </c>
      <c r="D484" s="13"/>
      <c r="E484" s="13"/>
      <c r="F484" s="13"/>
      <c r="G484" s="13"/>
      <c r="H484" s="14">
        <v>39</v>
      </c>
      <c r="I484" s="14" t="str">
        <f t="shared" si="7"/>
        <v>Millennial Adults</v>
      </c>
      <c r="J484" s="12">
        <v>7</v>
      </c>
      <c r="K484" s="12">
        <v>200</v>
      </c>
      <c r="L484" s="12">
        <v>12</v>
      </c>
      <c r="M484" s="12">
        <v>10</v>
      </c>
      <c r="N484" s="12" t="s">
        <v>337</v>
      </c>
      <c r="O484" s="12">
        <v>1</v>
      </c>
      <c r="T484" s="12">
        <v>1</v>
      </c>
      <c r="U484" s="12" t="s">
        <v>157</v>
      </c>
      <c r="W484" s="12" t="s">
        <v>113</v>
      </c>
      <c r="Y484" s="12" t="s">
        <v>274</v>
      </c>
      <c r="AA484" s="12">
        <v>5</v>
      </c>
      <c r="AB484" s="12" t="s">
        <v>2376</v>
      </c>
      <c r="AC484" s="12" t="s">
        <v>74</v>
      </c>
      <c r="AD484" s="13"/>
      <c r="AE484" s="13"/>
      <c r="AF484" s="13"/>
      <c r="AG484" s="13"/>
      <c r="AH484" s="13"/>
      <c r="AI484" s="13"/>
      <c r="AJ484" s="13"/>
      <c r="AK484" s="13"/>
      <c r="AL484" s="13" t="s">
        <v>37</v>
      </c>
      <c r="AM484" s="13"/>
      <c r="AP484" s="12">
        <v>0</v>
      </c>
      <c r="AQ484" s="12">
        <v>0</v>
      </c>
      <c r="AT484" s="12" t="s">
        <v>77</v>
      </c>
      <c r="AV484" s="12">
        <v>10</v>
      </c>
      <c r="AW484" s="12" t="s">
        <v>2377</v>
      </c>
      <c r="AX484" s="12" t="s">
        <v>2378</v>
      </c>
      <c r="AY484" s="12" t="s">
        <v>2379</v>
      </c>
      <c r="AZ484" s="12">
        <v>1</v>
      </c>
    </row>
    <row r="485" spans="1:52" s="12" customFormat="1" x14ac:dyDescent="0.3">
      <c r="A485" s="12">
        <v>510</v>
      </c>
      <c r="B485" s="13"/>
      <c r="C485" s="13" t="s">
        <v>3</v>
      </c>
      <c r="D485" s="13"/>
      <c r="E485" s="13"/>
      <c r="F485" s="13"/>
      <c r="G485" s="13"/>
      <c r="H485" s="14">
        <v>56</v>
      </c>
      <c r="I485" s="14" t="str">
        <f t="shared" si="7"/>
        <v>OlderGenX</v>
      </c>
      <c r="J485" s="12">
        <v>7</v>
      </c>
      <c r="K485" s="12">
        <v>45</v>
      </c>
      <c r="L485" s="12">
        <v>13</v>
      </c>
      <c r="M485" s="12">
        <v>1</v>
      </c>
      <c r="N485" s="12" t="s">
        <v>54</v>
      </c>
      <c r="O485" s="12">
        <v>0</v>
      </c>
      <c r="P485" s="12" t="s">
        <v>81</v>
      </c>
      <c r="R485" s="12" t="s">
        <v>3412</v>
      </c>
      <c r="T485" s="12">
        <v>0</v>
      </c>
      <c r="AC485" s="12" t="s">
        <v>86</v>
      </c>
      <c r="AD485" s="13"/>
      <c r="AE485" s="13" t="s">
        <v>30</v>
      </c>
      <c r="AF485" s="13"/>
      <c r="AG485" s="13"/>
      <c r="AH485" s="13"/>
      <c r="AI485" s="13"/>
      <c r="AJ485" s="13"/>
      <c r="AK485" s="13"/>
      <c r="AL485" s="13"/>
      <c r="AM485" s="13"/>
      <c r="AN485" s="12" t="s">
        <v>75</v>
      </c>
      <c r="AP485" s="12">
        <v>6</v>
      </c>
      <c r="AQ485" s="12">
        <v>6</v>
      </c>
      <c r="AR485" s="12">
        <v>5</v>
      </c>
      <c r="AS485" s="12" t="s">
        <v>2380</v>
      </c>
      <c r="AT485" s="12" t="s">
        <v>77</v>
      </c>
      <c r="AV485" s="12">
        <v>10</v>
      </c>
      <c r="AW485" s="12" t="s">
        <v>2381</v>
      </c>
      <c r="AY485" s="12" t="s">
        <v>2382</v>
      </c>
      <c r="AZ485" s="12">
        <v>0</v>
      </c>
    </row>
    <row r="486" spans="1:52" s="12" customFormat="1" x14ac:dyDescent="0.3">
      <c r="A486" s="12">
        <v>511</v>
      </c>
      <c r="B486" s="13"/>
      <c r="C486" s="13"/>
      <c r="D486" s="13"/>
      <c r="E486" s="13"/>
      <c r="F486" s="13"/>
      <c r="G486" s="13" t="s">
        <v>2383</v>
      </c>
      <c r="H486" s="14">
        <v>30</v>
      </c>
      <c r="I486" s="14" t="str">
        <f t="shared" si="7"/>
        <v>Millennial Adults</v>
      </c>
      <c r="J486" s="12">
        <v>6</v>
      </c>
      <c r="K486" s="12">
        <v>25</v>
      </c>
      <c r="L486" s="12">
        <v>15</v>
      </c>
      <c r="M486" s="12">
        <v>5</v>
      </c>
      <c r="N486" s="12" t="s">
        <v>69</v>
      </c>
      <c r="O486" s="12">
        <v>1</v>
      </c>
      <c r="T486" s="12">
        <v>1</v>
      </c>
      <c r="U486" s="12" t="s">
        <v>157</v>
      </c>
      <c r="W486" s="12" t="s">
        <v>83</v>
      </c>
      <c r="Y486" s="12" t="s">
        <v>94</v>
      </c>
      <c r="AA486" s="12">
        <v>1</v>
      </c>
      <c r="AB486" s="12" t="s">
        <v>2384</v>
      </c>
      <c r="AC486" s="12" t="s">
        <v>86</v>
      </c>
      <c r="AD486" s="13"/>
      <c r="AE486" s="13"/>
      <c r="AF486" s="13"/>
      <c r="AG486" s="13"/>
      <c r="AH486" s="13"/>
      <c r="AI486" s="13"/>
      <c r="AJ486" s="13"/>
      <c r="AK486" s="13"/>
      <c r="AL486" s="13" t="s">
        <v>37</v>
      </c>
      <c r="AM486" s="13"/>
      <c r="AP486" s="12">
        <v>0</v>
      </c>
      <c r="AQ486" s="12">
        <v>0</v>
      </c>
      <c r="AT486" s="12" t="s">
        <v>77</v>
      </c>
      <c r="AV486" s="12">
        <v>10</v>
      </c>
      <c r="AW486" s="12" t="s">
        <v>2385</v>
      </c>
      <c r="AX486" s="12" t="s">
        <v>430</v>
      </c>
      <c r="AZ486" s="12">
        <v>1</v>
      </c>
    </row>
    <row r="487" spans="1:52" s="12" customFormat="1" x14ac:dyDescent="0.3">
      <c r="A487" s="12">
        <v>512</v>
      </c>
      <c r="B487" s="13" t="s">
        <v>2</v>
      </c>
      <c r="C487" s="13" t="s">
        <v>3</v>
      </c>
      <c r="D487" s="13"/>
      <c r="E487" s="13"/>
      <c r="F487" s="13"/>
      <c r="G487" s="13"/>
      <c r="H487" s="14">
        <v>24</v>
      </c>
      <c r="I487" s="14" t="str">
        <f t="shared" si="7"/>
        <v>YoungMillennials</v>
      </c>
      <c r="J487" s="12">
        <v>7</v>
      </c>
      <c r="K487" s="12">
        <v>70</v>
      </c>
      <c r="L487" s="12">
        <v>6</v>
      </c>
      <c r="M487" s="12">
        <v>6</v>
      </c>
      <c r="N487" s="12" t="s">
        <v>135</v>
      </c>
      <c r="O487" s="12">
        <v>1</v>
      </c>
      <c r="T487" s="12">
        <v>1</v>
      </c>
      <c r="U487" s="12" t="s">
        <v>467</v>
      </c>
      <c r="W487" s="12" t="s">
        <v>352</v>
      </c>
      <c r="Z487" s="12" t="s">
        <v>900</v>
      </c>
      <c r="AA487" s="12">
        <v>3</v>
      </c>
      <c r="AB487" s="12" t="s">
        <v>2386</v>
      </c>
      <c r="AC487" s="12" t="s">
        <v>61</v>
      </c>
      <c r="AD487" s="13"/>
      <c r="AE487" s="13"/>
      <c r="AF487" s="13"/>
      <c r="AG487" s="13"/>
      <c r="AH487" s="13"/>
      <c r="AI487" s="13"/>
      <c r="AJ487" s="13"/>
      <c r="AK487" s="13"/>
      <c r="AL487" s="13" t="s">
        <v>37</v>
      </c>
      <c r="AM487" s="13"/>
      <c r="AP487" s="12">
        <v>0</v>
      </c>
      <c r="AQ487" s="12">
        <v>0</v>
      </c>
      <c r="AT487" s="12" t="s">
        <v>347</v>
      </c>
      <c r="AV487" s="12">
        <v>10</v>
      </c>
      <c r="AW487" s="12" t="s">
        <v>2387</v>
      </c>
      <c r="AX487" s="12" t="s">
        <v>2388</v>
      </c>
      <c r="AY487" s="12" t="s">
        <v>2389</v>
      </c>
      <c r="AZ487" s="12">
        <v>1</v>
      </c>
    </row>
    <row r="488" spans="1:52" s="12" customFormat="1" x14ac:dyDescent="0.3">
      <c r="A488" s="12">
        <v>513</v>
      </c>
      <c r="B488" s="13" t="s">
        <v>2</v>
      </c>
      <c r="C488" s="13"/>
      <c r="D488" s="13"/>
      <c r="E488" s="13"/>
      <c r="F488" s="13"/>
      <c r="G488" s="13"/>
      <c r="H488" s="14">
        <v>37</v>
      </c>
      <c r="I488" s="14" t="str">
        <f t="shared" si="7"/>
        <v>Millennial Adults</v>
      </c>
      <c r="J488" s="12">
        <v>8</v>
      </c>
      <c r="K488" s="12">
        <v>0</v>
      </c>
      <c r="L488" s="12">
        <v>8</v>
      </c>
      <c r="M488" s="12">
        <v>4</v>
      </c>
      <c r="N488" s="12" t="s">
        <v>337</v>
      </c>
      <c r="O488" s="12">
        <v>0</v>
      </c>
      <c r="P488" s="12" t="s">
        <v>81</v>
      </c>
      <c r="R488" s="12" t="s">
        <v>3411</v>
      </c>
      <c r="T488" s="12">
        <v>0</v>
      </c>
      <c r="AC488" s="12" t="s">
        <v>86</v>
      </c>
      <c r="AD488" s="13"/>
      <c r="AE488" s="13"/>
      <c r="AF488" s="13" t="s">
        <v>31</v>
      </c>
      <c r="AG488" s="13" t="s">
        <v>32</v>
      </c>
      <c r="AH488" s="13"/>
      <c r="AI488" s="13"/>
      <c r="AJ488" s="13"/>
      <c r="AK488" s="13"/>
      <c r="AL488" s="13"/>
      <c r="AM488" s="13"/>
      <c r="AN488" s="12" t="s">
        <v>75</v>
      </c>
      <c r="AP488" s="12">
        <v>30</v>
      </c>
      <c r="AQ488" s="12">
        <v>20</v>
      </c>
      <c r="AR488" s="12">
        <v>80</v>
      </c>
      <c r="AS488" s="12" t="s">
        <v>2390</v>
      </c>
      <c r="AU488" s="12" t="s">
        <v>2391</v>
      </c>
      <c r="AV488" s="12">
        <v>10</v>
      </c>
      <c r="AW488" s="12" t="s">
        <v>2392</v>
      </c>
      <c r="AZ488" s="12">
        <v>0</v>
      </c>
    </row>
    <row r="489" spans="1:52" s="12" customFormat="1" x14ac:dyDescent="0.3">
      <c r="A489" s="12">
        <v>514</v>
      </c>
      <c r="B489" s="13"/>
      <c r="C489" s="13"/>
      <c r="D489" s="13"/>
      <c r="E489" s="13" t="s">
        <v>5</v>
      </c>
      <c r="F489" s="13"/>
      <c r="G489" s="13"/>
      <c r="H489" s="14">
        <v>26</v>
      </c>
      <c r="I489" s="14" t="str">
        <f t="shared" si="7"/>
        <v>YoungMillennials</v>
      </c>
      <c r="J489" s="12">
        <v>6</v>
      </c>
      <c r="K489" s="12">
        <v>2</v>
      </c>
      <c r="L489" s="12">
        <v>17</v>
      </c>
      <c r="M489" s="12">
        <v>50</v>
      </c>
      <c r="N489" s="12" t="s">
        <v>105</v>
      </c>
      <c r="O489" s="12">
        <v>1</v>
      </c>
      <c r="T489" s="12">
        <v>0</v>
      </c>
      <c r="AC489" s="12" t="s">
        <v>86</v>
      </c>
      <c r="AD489" s="13"/>
      <c r="AE489" s="13"/>
      <c r="AF489" s="13" t="s">
        <v>31</v>
      </c>
      <c r="AG489" s="13"/>
      <c r="AH489" s="13"/>
      <c r="AI489" s="13"/>
      <c r="AJ489" s="13"/>
      <c r="AK489" s="13"/>
      <c r="AL489" s="13"/>
      <c r="AM489" s="13"/>
      <c r="AN489" s="12" t="s">
        <v>62</v>
      </c>
      <c r="AP489" s="12">
        <v>5</v>
      </c>
      <c r="AQ489" s="12">
        <v>10</v>
      </c>
      <c r="AR489" s="12">
        <v>50</v>
      </c>
      <c r="AS489" s="12" t="s">
        <v>2393</v>
      </c>
      <c r="AT489" s="12" t="s">
        <v>66</v>
      </c>
      <c r="AV489" s="12">
        <v>10</v>
      </c>
      <c r="AW489" s="12" t="s">
        <v>2394</v>
      </c>
      <c r="AX489" s="12" t="s">
        <v>2395</v>
      </c>
      <c r="AZ489" s="12">
        <v>1</v>
      </c>
    </row>
    <row r="490" spans="1:52" s="12" customFormat="1" x14ac:dyDescent="0.3">
      <c r="A490" s="12">
        <v>515</v>
      </c>
      <c r="B490" s="13" t="s">
        <v>2</v>
      </c>
      <c r="C490" s="13"/>
      <c r="D490" s="13"/>
      <c r="E490" s="13"/>
      <c r="F490" s="13"/>
      <c r="G490" s="13"/>
      <c r="H490" s="14">
        <v>34</v>
      </c>
      <c r="I490" s="14" t="str">
        <f t="shared" si="7"/>
        <v>Millennial Adults</v>
      </c>
      <c r="J490" s="12">
        <v>7</v>
      </c>
      <c r="K490" s="12">
        <v>60</v>
      </c>
      <c r="L490" s="12">
        <v>9</v>
      </c>
      <c r="M490" s="12">
        <v>3</v>
      </c>
      <c r="N490" s="12" t="s">
        <v>99</v>
      </c>
      <c r="O490" s="12">
        <v>0</v>
      </c>
      <c r="P490" s="12" t="s">
        <v>3413</v>
      </c>
      <c r="R490" s="12" t="s">
        <v>3411</v>
      </c>
      <c r="T490" s="12">
        <v>0</v>
      </c>
      <c r="AC490" s="12" t="s">
        <v>86</v>
      </c>
      <c r="AD490" s="13"/>
      <c r="AE490" s="13"/>
      <c r="AF490" s="13"/>
      <c r="AG490" s="13" t="s">
        <v>32</v>
      </c>
      <c r="AH490" s="13"/>
      <c r="AI490" s="13"/>
      <c r="AJ490" s="13"/>
      <c r="AK490" s="13"/>
      <c r="AL490" s="13"/>
      <c r="AM490" s="13"/>
      <c r="AN490" s="12" t="s">
        <v>87</v>
      </c>
      <c r="AP490" s="12">
        <v>6</v>
      </c>
      <c r="AQ490" s="12">
        <v>6</v>
      </c>
      <c r="AR490" s="12">
        <v>20</v>
      </c>
      <c r="AS490" s="12" t="s">
        <v>2396</v>
      </c>
      <c r="AT490" s="12" t="s">
        <v>77</v>
      </c>
      <c r="AV490" s="12">
        <v>8</v>
      </c>
      <c r="AW490" s="12" t="s">
        <v>2397</v>
      </c>
      <c r="AX490" s="12" t="s">
        <v>2398</v>
      </c>
      <c r="AY490" s="12" t="s">
        <v>2399</v>
      </c>
      <c r="AZ490" s="12">
        <v>1</v>
      </c>
    </row>
    <row r="491" spans="1:52" s="12" customFormat="1" x14ac:dyDescent="0.3">
      <c r="A491" s="12">
        <v>516</v>
      </c>
      <c r="B491" s="13"/>
      <c r="C491" s="13"/>
      <c r="D491" s="13"/>
      <c r="E491" s="13"/>
      <c r="F491" s="13" t="s">
        <v>6</v>
      </c>
      <c r="G491" s="13"/>
      <c r="H491" s="14">
        <v>34</v>
      </c>
      <c r="I491" s="14" t="str">
        <f t="shared" si="7"/>
        <v>Millennial Adults</v>
      </c>
      <c r="J491" s="12">
        <v>6</v>
      </c>
      <c r="K491" s="12">
        <v>45</v>
      </c>
      <c r="L491" s="12">
        <v>12</v>
      </c>
      <c r="M491" s="12">
        <v>5</v>
      </c>
      <c r="N491" s="12" t="s">
        <v>135</v>
      </c>
      <c r="O491" s="12">
        <v>1</v>
      </c>
      <c r="T491" s="12">
        <v>1</v>
      </c>
      <c r="U491" s="12" t="s">
        <v>215</v>
      </c>
      <c r="W491" s="12" t="s">
        <v>83</v>
      </c>
      <c r="Z491" s="12" t="s">
        <v>1167</v>
      </c>
      <c r="AA491" s="12">
        <v>15</v>
      </c>
      <c r="AB491" s="12" t="s">
        <v>2400</v>
      </c>
      <c r="AC491" s="12" t="s">
        <v>163</v>
      </c>
      <c r="AD491" s="13"/>
      <c r="AE491" s="13"/>
      <c r="AF491" s="13"/>
      <c r="AG491" s="13"/>
      <c r="AH491" s="13"/>
      <c r="AI491" s="13"/>
      <c r="AJ491" s="13"/>
      <c r="AK491" s="13"/>
      <c r="AL491" s="13" t="s">
        <v>37</v>
      </c>
      <c r="AM491" s="13"/>
      <c r="AP491" s="12">
        <v>0</v>
      </c>
      <c r="AQ491" s="12">
        <v>0</v>
      </c>
      <c r="AT491" s="12" t="s">
        <v>77</v>
      </c>
      <c r="AV491" s="12">
        <v>10</v>
      </c>
      <c r="AW491" s="12" t="s">
        <v>2401</v>
      </c>
      <c r="AX491" s="12" t="s">
        <v>1127</v>
      </c>
      <c r="AY491" s="12" t="s">
        <v>2402</v>
      </c>
      <c r="AZ491" s="12">
        <v>1</v>
      </c>
    </row>
    <row r="492" spans="1:52" s="12" customFormat="1" x14ac:dyDescent="0.3">
      <c r="A492" s="12">
        <v>517</v>
      </c>
      <c r="B492" s="13" t="s">
        <v>2</v>
      </c>
      <c r="C492" s="13" t="s">
        <v>3</v>
      </c>
      <c r="D492" s="13"/>
      <c r="E492" s="13"/>
      <c r="F492" s="13" t="s">
        <v>6</v>
      </c>
      <c r="G492" s="13"/>
      <c r="H492" s="14">
        <v>33</v>
      </c>
      <c r="I492" s="14" t="str">
        <f t="shared" si="7"/>
        <v>Millennial Adults</v>
      </c>
      <c r="J492" s="12">
        <v>6</v>
      </c>
      <c r="K492" s="12">
        <v>250</v>
      </c>
      <c r="L492" s="12">
        <v>14</v>
      </c>
      <c r="M492" s="12">
        <v>1</v>
      </c>
      <c r="N492" s="12" t="s">
        <v>305</v>
      </c>
      <c r="O492" s="12">
        <v>1</v>
      </c>
      <c r="T492" s="12">
        <v>1</v>
      </c>
      <c r="U492" s="12" t="s">
        <v>215</v>
      </c>
      <c r="W492" s="12" t="s">
        <v>83</v>
      </c>
      <c r="Y492" s="12" t="s">
        <v>108</v>
      </c>
      <c r="AA492" s="12">
        <v>10</v>
      </c>
      <c r="AB492" s="12" t="s">
        <v>2403</v>
      </c>
      <c r="AC492" s="12" t="s">
        <v>1119</v>
      </c>
      <c r="AD492" s="13"/>
      <c r="AE492" s="13"/>
      <c r="AF492" s="13"/>
      <c r="AG492" s="13"/>
      <c r="AH492" s="13" t="s">
        <v>33</v>
      </c>
      <c r="AI492" s="13"/>
      <c r="AJ492" s="13"/>
      <c r="AK492" s="13"/>
      <c r="AL492" s="13"/>
      <c r="AM492" s="13"/>
      <c r="AN492" s="12" t="s">
        <v>62</v>
      </c>
      <c r="AP492" s="12">
        <v>3</v>
      </c>
      <c r="AQ492" s="12">
        <v>5</v>
      </c>
      <c r="AR492" s="12">
        <v>14</v>
      </c>
      <c r="AS492" s="12" t="s">
        <v>2404</v>
      </c>
      <c r="AU492" s="12" t="s">
        <v>2405</v>
      </c>
      <c r="AV492" s="12">
        <v>10</v>
      </c>
      <c r="AW492" s="12" t="s">
        <v>2406</v>
      </c>
      <c r="AZ492" s="12">
        <v>1</v>
      </c>
    </row>
    <row r="493" spans="1:52" s="12" customFormat="1" x14ac:dyDescent="0.3">
      <c r="A493" s="12">
        <v>518</v>
      </c>
      <c r="B493" s="13" t="s">
        <v>2</v>
      </c>
      <c r="C493" s="13"/>
      <c r="D493" s="13"/>
      <c r="E493" s="13"/>
      <c r="F493" s="13" t="s">
        <v>6</v>
      </c>
      <c r="G493" s="13"/>
      <c r="H493" s="14">
        <v>38</v>
      </c>
      <c r="I493" s="14" t="str">
        <f t="shared" si="7"/>
        <v>Millennial Adults</v>
      </c>
      <c r="J493" s="12">
        <v>7</v>
      </c>
      <c r="K493" s="12">
        <v>30</v>
      </c>
      <c r="L493" s="12">
        <v>12</v>
      </c>
      <c r="M493" s="12">
        <v>5</v>
      </c>
      <c r="N493" s="12" t="s">
        <v>69</v>
      </c>
      <c r="O493" s="12">
        <v>1</v>
      </c>
      <c r="T493" s="12">
        <v>1</v>
      </c>
      <c r="U493" s="12" t="s">
        <v>7</v>
      </c>
      <c r="W493" s="12" t="s">
        <v>83</v>
      </c>
      <c r="Y493" s="12" t="s">
        <v>650</v>
      </c>
      <c r="AA493" s="12">
        <v>9</v>
      </c>
      <c r="AB493" s="12" t="s">
        <v>2407</v>
      </c>
      <c r="AC493" s="12" t="s">
        <v>86</v>
      </c>
      <c r="AD493" s="13"/>
      <c r="AE493" s="13"/>
      <c r="AF493" s="13"/>
      <c r="AG493" s="13"/>
      <c r="AH493" s="13" t="s">
        <v>33</v>
      </c>
      <c r="AI493" s="13"/>
      <c r="AJ493" s="13"/>
      <c r="AK493" s="13"/>
      <c r="AL493" s="13"/>
      <c r="AM493" s="13"/>
      <c r="AN493" s="12" t="s">
        <v>75</v>
      </c>
      <c r="AP493" s="12">
        <v>4</v>
      </c>
      <c r="AQ493" s="12">
        <v>1</v>
      </c>
      <c r="AR493" s="12">
        <v>6</v>
      </c>
      <c r="AS493" s="12" t="s">
        <v>2408</v>
      </c>
      <c r="AT493" s="12" t="s">
        <v>77</v>
      </c>
      <c r="AV493" s="12">
        <v>6</v>
      </c>
      <c r="AW493" s="12" t="s">
        <v>2409</v>
      </c>
      <c r="AZ493" s="12">
        <v>1</v>
      </c>
    </row>
    <row r="494" spans="1:52" s="12" customFormat="1" x14ac:dyDescent="0.3">
      <c r="A494" s="12">
        <v>519</v>
      </c>
      <c r="B494" s="13"/>
      <c r="C494" s="13" t="s">
        <v>3</v>
      </c>
      <c r="D494" s="13"/>
      <c r="E494" s="13"/>
      <c r="F494" s="13" t="s">
        <v>6</v>
      </c>
      <c r="G494" s="13"/>
      <c r="H494" s="14">
        <v>35</v>
      </c>
      <c r="I494" s="14" t="str">
        <f t="shared" si="7"/>
        <v>Millennial Adults</v>
      </c>
      <c r="J494" s="12">
        <v>6</v>
      </c>
      <c r="K494" s="12">
        <v>50</v>
      </c>
      <c r="L494" s="12">
        <v>6</v>
      </c>
      <c r="M494" s="12">
        <v>4</v>
      </c>
      <c r="N494" s="12" t="s">
        <v>227</v>
      </c>
      <c r="O494" s="12">
        <v>0</v>
      </c>
      <c r="P494" s="12" t="s">
        <v>391</v>
      </c>
      <c r="R494" s="12" t="s">
        <v>3410</v>
      </c>
      <c r="T494" s="12">
        <v>1</v>
      </c>
      <c r="U494" s="12" t="s">
        <v>157</v>
      </c>
      <c r="W494" s="12" t="s">
        <v>93</v>
      </c>
      <c r="Y494" s="12" t="s">
        <v>158</v>
      </c>
      <c r="AA494" s="12">
        <v>5</v>
      </c>
      <c r="AB494" s="12" t="s">
        <v>2410</v>
      </c>
      <c r="AC494" s="12" t="s">
        <v>74</v>
      </c>
      <c r="AD494" s="13"/>
      <c r="AE494" s="13"/>
      <c r="AF494" s="13"/>
      <c r="AG494" s="13"/>
      <c r="AH494" s="13"/>
      <c r="AI494" s="13" t="s">
        <v>34</v>
      </c>
      <c r="AJ494" s="13"/>
      <c r="AK494" s="13"/>
      <c r="AL494" s="13"/>
      <c r="AM494" s="13"/>
      <c r="AN494" s="12" t="s">
        <v>62</v>
      </c>
      <c r="AP494" s="12">
        <v>2</v>
      </c>
      <c r="AQ494" s="12">
        <v>2</v>
      </c>
      <c r="AR494" s="12">
        <v>2</v>
      </c>
      <c r="AS494" s="12" t="s">
        <v>2411</v>
      </c>
      <c r="AT494" s="12" t="s">
        <v>77</v>
      </c>
      <c r="AV494" s="12">
        <v>8</v>
      </c>
      <c r="AW494" s="12" t="s">
        <v>2412</v>
      </c>
      <c r="AX494" s="12" t="s">
        <v>2413</v>
      </c>
      <c r="AY494" s="12" t="s">
        <v>2414</v>
      </c>
      <c r="AZ494" s="12">
        <v>0</v>
      </c>
    </row>
    <row r="495" spans="1:52" s="12" customFormat="1" x14ac:dyDescent="0.3">
      <c r="A495" s="12">
        <v>520</v>
      </c>
      <c r="B495" s="13"/>
      <c r="C495" s="13" t="s">
        <v>3</v>
      </c>
      <c r="D495" s="13"/>
      <c r="E495" s="13"/>
      <c r="F495" s="13" t="s">
        <v>6</v>
      </c>
      <c r="G495" s="13"/>
      <c r="H495" s="14">
        <v>48</v>
      </c>
      <c r="I495" s="14" t="str">
        <f t="shared" si="7"/>
        <v>YoungGenX</v>
      </c>
      <c r="J495" s="12">
        <v>8</v>
      </c>
      <c r="K495" s="12">
        <v>130</v>
      </c>
      <c r="L495" s="12">
        <v>6</v>
      </c>
      <c r="M495" s="12">
        <v>20</v>
      </c>
      <c r="N495" s="12" t="s">
        <v>91</v>
      </c>
      <c r="O495" s="12">
        <v>0</v>
      </c>
      <c r="P495" s="12" t="s">
        <v>81</v>
      </c>
      <c r="R495" s="12" t="s">
        <v>3411</v>
      </c>
      <c r="T495" s="12">
        <v>1</v>
      </c>
      <c r="U495" s="12" t="s">
        <v>414</v>
      </c>
      <c r="W495" s="12" t="s">
        <v>93</v>
      </c>
      <c r="Y495" s="12" t="s">
        <v>650</v>
      </c>
      <c r="AA495" s="12">
        <v>23</v>
      </c>
      <c r="AB495" s="12" t="s">
        <v>2415</v>
      </c>
      <c r="AC495" s="12" t="s">
        <v>86</v>
      </c>
      <c r="AD495" s="13"/>
      <c r="AE495" s="13"/>
      <c r="AF495" s="13"/>
      <c r="AG495" s="13"/>
      <c r="AH495" s="13"/>
      <c r="AI495" s="13" t="s">
        <v>34</v>
      </c>
      <c r="AJ495" s="13"/>
      <c r="AK495" s="13"/>
      <c r="AL495" s="13"/>
      <c r="AM495" s="13"/>
      <c r="AN495" s="12" t="s">
        <v>62</v>
      </c>
      <c r="AP495" s="12">
        <v>3</v>
      </c>
      <c r="AQ495" s="12">
        <v>6</v>
      </c>
      <c r="AR495" s="12">
        <v>10</v>
      </c>
      <c r="AS495" s="12" t="s">
        <v>2416</v>
      </c>
      <c r="AT495" s="12" t="s">
        <v>77</v>
      </c>
      <c r="AV495" s="12">
        <v>8</v>
      </c>
      <c r="AW495" s="12" t="s">
        <v>2417</v>
      </c>
      <c r="AZ495" s="12">
        <v>0</v>
      </c>
    </row>
    <row r="496" spans="1:52" s="12" customFormat="1" x14ac:dyDescent="0.3">
      <c r="A496" s="12">
        <v>521</v>
      </c>
      <c r="B496" s="13" t="s">
        <v>2</v>
      </c>
      <c r="C496" s="13"/>
      <c r="D496" s="13"/>
      <c r="E496" s="13"/>
      <c r="F496" s="13"/>
      <c r="G496" s="13"/>
      <c r="H496" s="14">
        <v>35</v>
      </c>
      <c r="I496" s="14" t="str">
        <f t="shared" si="7"/>
        <v>Millennial Adults</v>
      </c>
      <c r="J496" s="12">
        <v>7</v>
      </c>
      <c r="K496" s="12">
        <v>30</v>
      </c>
      <c r="L496" s="12">
        <v>1</v>
      </c>
      <c r="M496" s="12">
        <v>15</v>
      </c>
      <c r="N496" s="12" t="s">
        <v>123</v>
      </c>
      <c r="O496" s="12">
        <v>1</v>
      </c>
      <c r="T496" s="12">
        <v>1</v>
      </c>
      <c r="U496" s="12" t="s">
        <v>82</v>
      </c>
      <c r="W496" s="12" t="s">
        <v>58</v>
      </c>
      <c r="Y496" s="12" t="s">
        <v>94</v>
      </c>
      <c r="AA496" s="12">
        <v>7</v>
      </c>
      <c r="AB496" s="12" t="s">
        <v>2418</v>
      </c>
      <c r="AC496" s="12" t="s">
        <v>74</v>
      </c>
      <c r="AD496" s="13"/>
      <c r="AE496" s="13"/>
      <c r="AF496" s="13"/>
      <c r="AG496" s="13"/>
      <c r="AH496" s="13"/>
      <c r="AI496" s="13" t="s">
        <v>34</v>
      </c>
      <c r="AJ496" s="13"/>
      <c r="AK496" s="13"/>
      <c r="AL496" s="13"/>
      <c r="AM496" s="13" t="s">
        <v>1051</v>
      </c>
      <c r="AN496" s="12" t="s">
        <v>62</v>
      </c>
      <c r="AP496" s="12">
        <v>3</v>
      </c>
      <c r="AQ496" s="12">
        <v>4</v>
      </c>
      <c r="AR496" s="12">
        <v>10</v>
      </c>
      <c r="AS496" s="12" t="s">
        <v>2419</v>
      </c>
      <c r="AT496" s="12" t="s">
        <v>77</v>
      </c>
      <c r="AV496" s="12">
        <v>9</v>
      </c>
      <c r="AW496" s="12" t="s">
        <v>2420</v>
      </c>
      <c r="AX496" s="12" t="s">
        <v>2421</v>
      </c>
      <c r="AY496" s="12" t="s">
        <v>2422</v>
      </c>
      <c r="AZ496" s="12">
        <v>1</v>
      </c>
    </row>
    <row r="497" spans="1:52" s="12" customFormat="1" x14ac:dyDescent="0.3">
      <c r="A497" s="12">
        <v>522</v>
      </c>
      <c r="B497" s="13" t="s">
        <v>2</v>
      </c>
      <c r="C497" s="13"/>
      <c r="D497" s="13"/>
      <c r="E497" s="13"/>
      <c r="F497" s="13"/>
      <c r="G497" s="13"/>
      <c r="H497" s="14">
        <v>32</v>
      </c>
      <c r="I497" s="14" t="str">
        <f t="shared" si="7"/>
        <v>Millennial Adults</v>
      </c>
      <c r="J497" s="12">
        <v>4</v>
      </c>
      <c r="K497" s="12">
        <v>5</v>
      </c>
      <c r="L497" s="12">
        <v>12</v>
      </c>
      <c r="M497" s="12">
        <v>1</v>
      </c>
      <c r="N497" s="12" t="s">
        <v>337</v>
      </c>
      <c r="O497" s="12">
        <v>0</v>
      </c>
      <c r="P497" s="12" t="s">
        <v>70</v>
      </c>
      <c r="R497" s="12" t="s">
        <v>3411</v>
      </c>
      <c r="T497" s="12">
        <v>0</v>
      </c>
      <c r="AC497" s="12" t="s">
        <v>365</v>
      </c>
      <c r="AD497" s="13"/>
      <c r="AE497" s="13"/>
      <c r="AF497" s="13"/>
      <c r="AG497" s="13" t="s">
        <v>32</v>
      </c>
      <c r="AH497" s="13"/>
      <c r="AI497" s="13"/>
      <c r="AJ497" s="13"/>
      <c r="AK497" s="13"/>
      <c r="AL497" s="13"/>
      <c r="AM497" s="13"/>
      <c r="AN497" s="12" t="s">
        <v>87</v>
      </c>
      <c r="AP497" s="12">
        <v>10</v>
      </c>
      <c r="AQ497" s="12">
        <v>3</v>
      </c>
      <c r="AR497" s="12">
        <v>100</v>
      </c>
      <c r="AS497" s="12" t="s">
        <v>2423</v>
      </c>
      <c r="AU497" s="12" t="s">
        <v>2424</v>
      </c>
      <c r="AV497" s="12">
        <v>0</v>
      </c>
      <c r="AW497" s="12" t="s">
        <v>2425</v>
      </c>
      <c r="AX497" s="12" t="s">
        <v>2426</v>
      </c>
      <c r="AZ497" s="12">
        <v>0</v>
      </c>
    </row>
    <row r="498" spans="1:52" s="12" customFormat="1" x14ac:dyDescent="0.3">
      <c r="A498" s="12">
        <v>523</v>
      </c>
      <c r="B498" s="13" t="s">
        <v>2</v>
      </c>
      <c r="C498" s="13"/>
      <c r="D498" s="13"/>
      <c r="E498" s="13"/>
      <c r="F498" s="13" t="s">
        <v>6</v>
      </c>
      <c r="G498" s="13"/>
      <c r="H498" s="14">
        <v>35</v>
      </c>
      <c r="I498" s="14" t="str">
        <f t="shared" si="7"/>
        <v>Millennial Adults</v>
      </c>
      <c r="J498" s="12">
        <v>6</v>
      </c>
      <c r="K498" s="12">
        <v>0</v>
      </c>
      <c r="L498" s="12">
        <v>2</v>
      </c>
      <c r="M498" s="12">
        <v>15</v>
      </c>
      <c r="N498" s="12" t="s">
        <v>227</v>
      </c>
      <c r="O498" s="12">
        <v>0</v>
      </c>
      <c r="P498" s="12" t="s">
        <v>81</v>
      </c>
      <c r="R498" s="12" t="s">
        <v>3412</v>
      </c>
      <c r="T498" s="12">
        <v>1</v>
      </c>
      <c r="U498" s="12" t="s">
        <v>148</v>
      </c>
      <c r="W498" s="12" t="s">
        <v>58</v>
      </c>
      <c r="Y498" s="12" t="s">
        <v>222</v>
      </c>
      <c r="AA498" s="12">
        <v>10</v>
      </c>
      <c r="AB498" s="12" t="s">
        <v>2427</v>
      </c>
      <c r="AC498" s="12" t="s">
        <v>61</v>
      </c>
      <c r="AD498" s="13"/>
      <c r="AE498" s="13"/>
      <c r="AF498" s="13"/>
      <c r="AG498" s="13" t="s">
        <v>32</v>
      </c>
      <c r="AH498" s="13"/>
      <c r="AI498" s="13"/>
      <c r="AJ498" s="13" t="s">
        <v>35</v>
      </c>
      <c r="AK498" s="13"/>
      <c r="AL498" s="13"/>
      <c r="AM498" s="13"/>
      <c r="AN498" s="12" t="s">
        <v>75</v>
      </c>
      <c r="AP498" s="12">
        <v>5</v>
      </c>
      <c r="AQ498" s="12">
        <v>20</v>
      </c>
      <c r="AR498" s="12">
        <v>20</v>
      </c>
      <c r="AS498" s="12" t="s">
        <v>2428</v>
      </c>
      <c r="AT498" s="12" t="s">
        <v>66</v>
      </c>
      <c r="AV498" s="12">
        <v>9</v>
      </c>
      <c r="AW498" s="12" t="s">
        <v>2429</v>
      </c>
      <c r="AY498" s="12" t="s">
        <v>2430</v>
      </c>
      <c r="AZ498" s="12">
        <v>1</v>
      </c>
    </row>
    <row r="499" spans="1:52" s="12" customFormat="1" x14ac:dyDescent="0.3">
      <c r="A499" s="12">
        <v>524</v>
      </c>
      <c r="B499" s="13"/>
      <c r="C499" s="13"/>
      <c r="D499" s="13"/>
      <c r="E499" s="13"/>
      <c r="F499" s="13" t="s">
        <v>6</v>
      </c>
      <c r="G499" s="13"/>
      <c r="H499" s="14">
        <v>38</v>
      </c>
      <c r="I499" s="14" t="str">
        <f t="shared" si="7"/>
        <v>Millennial Adults</v>
      </c>
      <c r="J499" s="12">
        <v>6</v>
      </c>
      <c r="K499" s="12">
        <v>0</v>
      </c>
      <c r="L499" s="12">
        <v>12</v>
      </c>
      <c r="M499" s="12">
        <v>10</v>
      </c>
      <c r="N499" s="12" t="s">
        <v>99</v>
      </c>
      <c r="O499" s="12">
        <v>0</v>
      </c>
      <c r="P499" s="12" t="s">
        <v>100</v>
      </c>
      <c r="R499" s="12" t="s">
        <v>3412</v>
      </c>
      <c r="T499" s="12">
        <v>1</v>
      </c>
      <c r="U499" s="12" t="s">
        <v>92</v>
      </c>
      <c r="W499" s="12" t="s">
        <v>83</v>
      </c>
      <c r="Y499" s="12" t="s">
        <v>233</v>
      </c>
      <c r="AA499" s="12">
        <v>12</v>
      </c>
      <c r="AB499" s="12" t="s">
        <v>2431</v>
      </c>
      <c r="AC499" s="12" t="s">
        <v>86</v>
      </c>
      <c r="AD499" s="13"/>
      <c r="AE499" s="13"/>
      <c r="AF499" s="13" t="s">
        <v>31</v>
      </c>
      <c r="AG499" s="13" t="s">
        <v>32</v>
      </c>
      <c r="AH499" s="13"/>
      <c r="AI499" s="13"/>
      <c r="AJ499" s="13"/>
      <c r="AK499" s="13"/>
      <c r="AL499" s="13"/>
      <c r="AM499" s="13"/>
      <c r="AN499" s="12" t="s">
        <v>87</v>
      </c>
      <c r="AP499" s="12">
        <v>2</v>
      </c>
      <c r="AQ499" s="12">
        <v>6</v>
      </c>
      <c r="AR499" s="12">
        <v>80</v>
      </c>
      <c r="AS499" s="12" t="s">
        <v>2432</v>
      </c>
      <c r="AT499" s="12" t="s">
        <v>77</v>
      </c>
      <c r="AV499" s="12">
        <v>10</v>
      </c>
      <c r="AW499" s="12" t="s">
        <v>2433</v>
      </c>
      <c r="AX499" s="12" t="s">
        <v>2434</v>
      </c>
      <c r="AZ499" s="12">
        <v>0</v>
      </c>
    </row>
    <row r="500" spans="1:52" s="12" customFormat="1" x14ac:dyDescent="0.3">
      <c r="A500" s="12">
        <v>525</v>
      </c>
      <c r="B500" s="13" t="s">
        <v>2</v>
      </c>
      <c r="C500" s="13"/>
      <c r="D500" s="13"/>
      <c r="E500" s="13"/>
      <c r="F500" s="13" t="s">
        <v>6</v>
      </c>
      <c r="G500" s="13"/>
      <c r="H500" s="14">
        <v>39</v>
      </c>
      <c r="I500" s="14" t="str">
        <f t="shared" si="7"/>
        <v>Millennial Adults</v>
      </c>
      <c r="J500" s="12">
        <v>7</v>
      </c>
      <c r="K500" s="12">
        <v>45</v>
      </c>
      <c r="L500" s="12">
        <v>5</v>
      </c>
      <c r="M500" s="12">
        <v>6</v>
      </c>
      <c r="N500" s="12" t="s">
        <v>337</v>
      </c>
      <c r="O500" s="12">
        <v>0</v>
      </c>
      <c r="P500" s="12" t="s">
        <v>55</v>
      </c>
      <c r="R500" s="12" t="s">
        <v>3412</v>
      </c>
      <c r="T500" s="12">
        <v>1</v>
      </c>
      <c r="U500" s="12" t="s">
        <v>7</v>
      </c>
      <c r="W500" s="12" t="s">
        <v>83</v>
      </c>
      <c r="Y500" s="12" t="s">
        <v>59</v>
      </c>
      <c r="AA500" s="12">
        <v>8</v>
      </c>
      <c r="AB500" s="12" t="s">
        <v>2435</v>
      </c>
      <c r="AC500" s="12" t="s">
        <v>86</v>
      </c>
      <c r="AD500" s="13"/>
      <c r="AE500" s="13"/>
      <c r="AF500" s="13"/>
      <c r="AG500" s="13"/>
      <c r="AH500" s="13"/>
      <c r="AI500" s="13" t="s">
        <v>34</v>
      </c>
      <c r="AJ500" s="13"/>
      <c r="AK500" s="13"/>
      <c r="AL500" s="13"/>
      <c r="AM500" s="13"/>
      <c r="AN500" s="12" t="s">
        <v>75</v>
      </c>
      <c r="AP500" s="12">
        <v>6</v>
      </c>
      <c r="AQ500" s="12">
        <v>2</v>
      </c>
      <c r="AR500" s="12">
        <v>80</v>
      </c>
      <c r="AS500" s="12" t="s">
        <v>2436</v>
      </c>
      <c r="AT500" s="12" t="s">
        <v>379</v>
      </c>
      <c r="AV500" s="12">
        <v>10</v>
      </c>
      <c r="AW500" s="12" t="s">
        <v>2437</v>
      </c>
      <c r="AX500" s="12" t="s">
        <v>2438</v>
      </c>
      <c r="AZ500" s="12">
        <v>1</v>
      </c>
    </row>
    <row r="501" spans="1:52" s="12" customFormat="1" x14ac:dyDescent="0.3">
      <c r="A501" s="12">
        <v>527</v>
      </c>
      <c r="B501" s="13" t="s">
        <v>2</v>
      </c>
      <c r="C501" s="13" t="s">
        <v>3</v>
      </c>
      <c r="D501" s="13"/>
      <c r="E501" s="13"/>
      <c r="F501" s="13" t="s">
        <v>6</v>
      </c>
      <c r="G501" s="13"/>
      <c r="H501" s="14">
        <v>41</v>
      </c>
      <c r="I501" s="14" t="str">
        <f t="shared" si="7"/>
        <v>YoungGenX</v>
      </c>
      <c r="J501" s="12">
        <v>7</v>
      </c>
      <c r="K501" s="12">
        <v>0</v>
      </c>
      <c r="L501" s="12">
        <v>8</v>
      </c>
      <c r="M501" s="12">
        <v>2</v>
      </c>
      <c r="N501" s="12" t="s">
        <v>80</v>
      </c>
      <c r="O501" s="12">
        <v>1</v>
      </c>
      <c r="T501" s="12">
        <v>1</v>
      </c>
      <c r="U501" s="12" t="s">
        <v>143</v>
      </c>
      <c r="W501" s="12" t="s">
        <v>83</v>
      </c>
      <c r="Y501" s="12" t="s">
        <v>158</v>
      </c>
      <c r="AA501" s="12">
        <v>15</v>
      </c>
      <c r="AB501" s="12" t="s">
        <v>2442</v>
      </c>
      <c r="AC501" s="12" t="s">
        <v>365</v>
      </c>
      <c r="AD501" s="13"/>
      <c r="AE501" s="13"/>
      <c r="AF501" s="13"/>
      <c r="AG501" s="13" t="s">
        <v>32</v>
      </c>
      <c r="AH501" s="13"/>
      <c r="AI501" s="13" t="s">
        <v>34</v>
      </c>
      <c r="AJ501" s="13"/>
      <c r="AK501" s="13"/>
      <c r="AL501" s="13"/>
      <c r="AM501" s="13"/>
      <c r="AN501" s="12" t="s">
        <v>75</v>
      </c>
      <c r="AP501" s="12">
        <v>4</v>
      </c>
      <c r="AQ501" s="12">
        <v>4</v>
      </c>
      <c r="AR501" s="12">
        <v>24</v>
      </c>
      <c r="AS501" s="12" t="s">
        <v>2443</v>
      </c>
      <c r="AT501" s="12" t="s">
        <v>77</v>
      </c>
      <c r="AV501" s="12">
        <v>10</v>
      </c>
      <c r="AW501" s="12" t="s">
        <v>2444</v>
      </c>
      <c r="AX501" s="12" t="s">
        <v>2445</v>
      </c>
      <c r="AY501" s="12" t="s">
        <v>2446</v>
      </c>
      <c r="AZ501" s="12">
        <v>1</v>
      </c>
    </row>
    <row r="502" spans="1:52" s="12" customFormat="1" x14ac:dyDescent="0.3">
      <c r="A502" s="12">
        <v>528</v>
      </c>
      <c r="B502" s="13" t="s">
        <v>2</v>
      </c>
      <c r="C502" s="13"/>
      <c r="D502" s="13"/>
      <c r="E502" s="13"/>
      <c r="F502" s="13"/>
      <c r="G502" s="13"/>
      <c r="H502" s="14">
        <v>24</v>
      </c>
      <c r="I502" s="14" t="str">
        <f t="shared" si="7"/>
        <v>YoungMillennials</v>
      </c>
      <c r="J502" s="12">
        <v>7</v>
      </c>
      <c r="K502" s="12">
        <v>30</v>
      </c>
      <c r="L502" s="12">
        <v>9</v>
      </c>
      <c r="M502" s="12">
        <v>2</v>
      </c>
      <c r="N502" s="12" t="s">
        <v>305</v>
      </c>
      <c r="O502" s="12">
        <v>0</v>
      </c>
      <c r="P502" s="12" t="s">
        <v>142</v>
      </c>
      <c r="R502" s="12" t="s">
        <v>3412</v>
      </c>
      <c r="T502" s="12">
        <v>1</v>
      </c>
      <c r="U502" s="12" t="s">
        <v>215</v>
      </c>
      <c r="W502" s="12" t="s">
        <v>352</v>
      </c>
      <c r="Y502" s="12" t="s">
        <v>94</v>
      </c>
      <c r="AA502" s="12">
        <v>1</v>
      </c>
      <c r="AB502" s="12" t="s">
        <v>2447</v>
      </c>
      <c r="AC502" s="12" t="s">
        <v>163</v>
      </c>
      <c r="AD502" s="13"/>
      <c r="AE502" s="13"/>
      <c r="AF502" s="13"/>
      <c r="AG502" s="13"/>
      <c r="AH502" s="13"/>
      <c r="AI502" s="13" t="s">
        <v>34</v>
      </c>
      <c r="AJ502" s="13"/>
      <c r="AK502" s="13" t="s">
        <v>36</v>
      </c>
      <c r="AL502" s="13"/>
      <c r="AM502" s="13" t="s">
        <v>2448</v>
      </c>
      <c r="AN502" s="12" t="s">
        <v>75</v>
      </c>
      <c r="AP502" s="12">
        <v>15</v>
      </c>
      <c r="AQ502" s="12">
        <v>6</v>
      </c>
      <c r="AR502" s="12">
        <v>12</v>
      </c>
      <c r="AS502" s="12" t="s">
        <v>2449</v>
      </c>
      <c r="AT502" s="12" t="s">
        <v>77</v>
      </c>
      <c r="AV502" s="12">
        <v>5</v>
      </c>
      <c r="AW502" s="12" t="s">
        <v>2450</v>
      </c>
      <c r="AX502" s="12" t="s">
        <v>2451</v>
      </c>
      <c r="AZ502" s="12">
        <v>1</v>
      </c>
    </row>
    <row r="503" spans="1:52" s="12" customFormat="1" x14ac:dyDescent="0.3">
      <c r="A503" s="12">
        <v>529</v>
      </c>
      <c r="B503" s="13" t="s">
        <v>2</v>
      </c>
      <c r="C503" s="13"/>
      <c r="D503" s="13"/>
      <c r="E503" s="13"/>
      <c r="F503" s="13" t="s">
        <v>6</v>
      </c>
      <c r="G503" s="13"/>
      <c r="H503" s="14">
        <v>33</v>
      </c>
      <c r="I503" s="14" t="str">
        <f t="shared" si="7"/>
        <v>Millennial Adults</v>
      </c>
      <c r="J503" s="12">
        <v>7</v>
      </c>
      <c r="K503" s="12">
        <v>60</v>
      </c>
      <c r="L503" s="12">
        <v>12</v>
      </c>
      <c r="M503" s="12">
        <v>5</v>
      </c>
      <c r="N503" s="12" t="s">
        <v>69</v>
      </c>
      <c r="O503" s="12">
        <v>0</v>
      </c>
      <c r="P503" s="12" t="s">
        <v>70</v>
      </c>
      <c r="R503" s="12" t="s">
        <v>3411</v>
      </c>
      <c r="T503" s="12">
        <v>1</v>
      </c>
      <c r="U503" s="12" t="s">
        <v>414</v>
      </c>
      <c r="W503" s="12" t="s">
        <v>58</v>
      </c>
      <c r="Y503" s="12" t="s">
        <v>126</v>
      </c>
      <c r="AA503" s="12">
        <v>7</v>
      </c>
      <c r="AB503" s="12" t="s">
        <v>2452</v>
      </c>
      <c r="AC503" s="12" t="s">
        <v>86</v>
      </c>
      <c r="AD503" s="13"/>
      <c r="AE503" s="13"/>
      <c r="AF503" s="13"/>
      <c r="AG503" s="13"/>
      <c r="AH503" s="13"/>
      <c r="AI503" s="13"/>
      <c r="AJ503" s="13"/>
      <c r="AK503" s="13"/>
      <c r="AL503" s="13" t="s">
        <v>37</v>
      </c>
      <c r="AM503" s="13"/>
      <c r="AP503" s="12">
        <v>0</v>
      </c>
      <c r="AQ503" s="12">
        <v>0</v>
      </c>
      <c r="AT503" s="12" t="s">
        <v>77</v>
      </c>
      <c r="AV503" s="12">
        <v>10</v>
      </c>
      <c r="AW503" s="12" t="s">
        <v>2453</v>
      </c>
      <c r="AX503" s="12" t="s">
        <v>2454</v>
      </c>
      <c r="AZ503" s="12">
        <v>1</v>
      </c>
    </row>
    <row r="504" spans="1:52" s="12" customFormat="1" x14ac:dyDescent="0.3">
      <c r="A504" s="12">
        <v>530</v>
      </c>
      <c r="B504" s="13"/>
      <c r="C504" s="13" t="s">
        <v>3</v>
      </c>
      <c r="D504" s="13"/>
      <c r="E504" s="13"/>
      <c r="F504" s="13" t="s">
        <v>6</v>
      </c>
      <c r="G504" s="13"/>
      <c r="H504" s="14">
        <v>23</v>
      </c>
      <c r="I504" s="14" t="str">
        <f t="shared" si="7"/>
        <v>GenZ</v>
      </c>
      <c r="J504" s="12">
        <v>7</v>
      </c>
      <c r="K504" s="12">
        <v>0</v>
      </c>
      <c r="L504" s="12">
        <v>8</v>
      </c>
      <c r="M504" s="12">
        <v>25</v>
      </c>
      <c r="N504" s="12" t="s">
        <v>80</v>
      </c>
      <c r="O504" s="12">
        <v>1</v>
      </c>
      <c r="T504" s="12">
        <v>1</v>
      </c>
      <c r="U504" s="12" t="s">
        <v>112</v>
      </c>
      <c r="W504" s="12" t="s">
        <v>83</v>
      </c>
      <c r="Y504" s="12" t="s">
        <v>94</v>
      </c>
      <c r="AA504" s="12">
        <v>2</v>
      </c>
      <c r="AB504" s="12" t="s">
        <v>2455</v>
      </c>
      <c r="AC504" s="12" t="s">
        <v>163</v>
      </c>
      <c r="AD504" s="13"/>
      <c r="AE504" s="13"/>
      <c r="AF504" s="13"/>
      <c r="AG504" s="13"/>
      <c r="AH504" s="13"/>
      <c r="AI504" s="13"/>
      <c r="AJ504" s="13"/>
      <c r="AK504" s="13"/>
      <c r="AL504" s="13"/>
      <c r="AM504" s="13" t="s">
        <v>2456</v>
      </c>
      <c r="AN504" s="12" t="s">
        <v>87</v>
      </c>
      <c r="AP504" s="12">
        <v>6</v>
      </c>
      <c r="AQ504" s="12">
        <v>2</v>
      </c>
      <c r="AR504" s="12">
        <v>20</v>
      </c>
      <c r="AS504" s="12" t="s">
        <v>2457</v>
      </c>
      <c r="AT504" s="12" t="s">
        <v>66</v>
      </c>
      <c r="AV504" s="12">
        <v>9</v>
      </c>
      <c r="AW504" s="12" t="s">
        <v>2458</v>
      </c>
      <c r="AX504" s="12" t="s">
        <v>2459</v>
      </c>
      <c r="AY504" s="12" t="s">
        <v>2460</v>
      </c>
      <c r="AZ504" s="12">
        <v>1</v>
      </c>
    </row>
    <row r="505" spans="1:52" s="12" customFormat="1" x14ac:dyDescent="0.3">
      <c r="A505" s="12">
        <v>531</v>
      </c>
      <c r="B505" s="13" t="s">
        <v>2</v>
      </c>
      <c r="C505" s="13" t="s">
        <v>3</v>
      </c>
      <c r="D505" s="13"/>
      <c r="E505" s="13"/>
      <c r="F505" s="13" t="s">
        <v>6</v>
      </c>
      <c r="G505" s="13"/>
      <c r="H505" s="14">
        <v>33</v>
      </c>
      <c r="I505" s="14" t="str">
        <f t="shared" si="7"/>
        <v>Millennial Adults</v>
      </c>
      <c r="J505" s="12">
        <v>7</v>
      </c>
      <c r="K505" s="12">
        <v>60</v>
      </c>
      <c r="L505" s="12">
        <v>6</v>
      </c>
      <c r="M505" s="12">
        <v>4</v>
      </c>
      <c r="N505" s="12" t="s">
        <v>99</v>
      </c>
      <c r="O505" s="12">
        <v>0</v>
      </c>
      <c r="P505" s="12" t="s">
        <v>100</v>
      </c>
      <c r="R505" s="12" t="s">
        <v>3412</v>
      </c>
      <c r="T505" s="12">
        <v>1</v>
      </c>
      <c r="U505" s="12" t="s">
        <v>467</v>
      </c>
      <c r="W505" s="12" t="s">
        <v>58</v>
      </c>
      <c r="Y505" s="12" t="s">
        <v>84</v>
      </c>
      <c r="AA505" s="12">
        <v>5</v>
      </c>
      <c r="AB505" s="12" t="s">
        <v>2461</v>
      </c>
      <c r="AC505" s="12" t="s">
        <v>86</v>
      </c>
      <c r="AD505" s="13"/>
      <c r="AE505" s="13"/>
      <c r="AF505" s="13" t="s">
        <v>31</v>
      </c>
      <c r="AG505" s="13"/>
      <c r="AH505" s="13"/>
      <c r="AI505" s="13"/>
      <c r="AJ505" s="13"/>
      <c r="AK505" s="13"/>
      <c r="AL505" s="13"/>
      <c r="AM505" s="13"/>
      <c r="AN505" s="12" t="s">
        <v>75</v>
      </c>
      <c r="AP505" s="12">
        <v>14</v>
      </c>
      <c r="AQ505" s="12">
        <v>2</v>
      </c>
      <c r="AR505" s="12">
        <v>32</v>
      </c>
      <c r="AS505" s="12" t="s">
        <v>2462</v>
      </c>
      <c r="AT505" s="12" t="s">
        <v>77</v>
      </c>
      <c r="AV505" s="12">
        <v>8</v>
      </c>
      <c r="AW505" s="12" t="s">
        <v>2463</v>
      </c>
      <c r="AX505" s="12" t="s">
        <v>2464</v>
      </c>
      <c r="AY505" s="12" t="s">
        <v>2465</v>
      </c>
      <c r="AZ505" s="12">
        <v>1</v>
      </c>
    </row>
    <row r="506" spans="1:52" s="12" customFormat="1" x14ac:dyDescent="0.3">
      <c r="A506" s="12">
        <v>532</v>
      </c>
      <c r="B506" s="13"/>
      <c r="C506" s="13" t="s">
        <v>3</v>
      </c>
      <c r="D506" s="13"/>
      <c r="E506" s="13"/>
      <c r="F506" s="13" t="s">
        <v>6</v>
      </c>
      <c r="G506" s="13"/>
      <c r="H506" s="14">
        <v>43</v>
      </c>
      <c r="I506" s="14" t="str">
        <f t="shared" si="7"/>
        <v>YoungGenX</v>
      </c>
      <c r="J506" s="12">
        <v>7</v>
      </c>
      <c r="K506" s="12">
        <v>10</v>
      </c>
      <c r="L506" s="12">
        <v>6</v>
      </c>
      <c r="M506" s="12">
        <v>15</v>
      </c>
      <c r="N506" s="12" t="s">
        <v>227</v>
      </c>
      <c r="O506" s="12">
        <v>0</v>
      </c>
      <c r="P506" s="12" t="s">
        <v>100</v>
      </c>
      <c r="R506" s="12" t="s">
        <v>3411</v>
      </c>
      <c r="T506" s="12">
        <v>1</v>
      </c>
      <c r="U506" s="12" t="s">
        <v>414</v>
      </c>
      <c r="W506" s="12" t="s">
        <v>385</v>
      </c>
      <c r="Y506" s="12" t="s">
        <v>94</v>
      </c>
      <c r="AA506" s="12">
        <v>17</v>
      </c>
      <c r="AB506" s="12" t="s">
        <v>2466</v>
      </c>
      <c r="AC506" s="12" t="s">
        <v>86</v>
      </c>
      <c r="AD506" s="13"/>
      <c r="AE506" s="13"/>
      <c r="AF506" s="13"/>
      <c r="AG506" s="13"/>
      <c r="AH506" s="13" t="s">
        <v>33</v>
      </c>
      <c r="AI506" s="13"/>
      <c r="AJ506" s="13"/>
      <c r="AK506" s="13"/>
      <c r="AL506" s="13"/>
      <c r="AM506" s="13"/>
      <c r="AN506" s="12" t="s">
        <v>75</v>
      </c>
      <c r="AP506" s="12">
        <v>5</v>
      </c>
      <c r="AQ506" s="12">
        <v>5</v>
      </c>
      <c r="AR506" s="12">
        <v>15</v>
      </c>
      <c r="AS506" s="12" t="s">
        <v>2467</v>
      </c>
      <c r="AU506" s="12" t="s">
        <v>2468</v>
      </c>
      <c r="AV506" s="12">
        <v>7</v>
      </c>
      <c r="AW506" s="12" t="s">
        <v>2469</v>
      </c>
      <c r="AX506" s="12" t="s">
        <v>2470</v>
      </c>
      <c r="AY506" s="12" t="s">
        <v>2471</v>
      </c>
      <c r="AZ506" s="12">
        <v>1</v>
      </c>
    </row>
    <row r="507" spans="1:52" s="12" customFormat="1" x14ac:dyDescent="0.3">
      <c r="A507" s="12">
        <v>533</v>
      </c>
      <c r="B507" s="13"/>
      <c r="C507" s="13" t="s">
        <v>3</v>
      </c>
      <c r="D507" s="13"/>
      <c r="E507" s="13"/>
      <c r="F507" s="13" t="s">
        <v>6</v>
      </c>
      <c r="G507" s="13"/>
      <c r="H507" s="14">
        <v>49</v>
      </c>
      <c r="I507" s="14" t="str">
        <f t="shared" si="7"/>
        <v>YoungGenX</v>
      </c>
      <c r="J507" s="12">
        <v>8</v>
      </c>
      <c r="K507" s="12">
        <v>120</v>
      </c>
      <c r="L507" s="12">
        <v>10</v>
      </c>
      <c r="M507" s="12">
        <v>0</v>
      </c>
      <c r="N507" s="12" t="s">
        <v>91</v>
      </c>
      <c r="O507" s="12">
        <v>0</v>
      </c>
      <c r="P507" s="12" t="s">
        <v>70</v>
      </c>
      <c r="R507" s="12" t="s">
        <v>3411</v>
      </c>
      <c r="T507" s="12">
        <v>1</v>
      </c>
      <c r="U507" s="12" t="s">
        <v>7</v>
      </c>
      <c r="W507" s="12" t="s">
        <v>58</v>
      </c>
      <c r="Y507" s="12" t="s">
        <v>59</v>
      </c>
      <c r="AA507" s="12">
        <v>8</v>
      </c>
      <c r="AB507" s="12" t="s">
        <v>2472</v>
      </c>
      <c r="AC507" s="12" t="s">
        <v>74</v>
      </c>
      <c r="AD507" s="13"/>
      <c r="AE507" s="13"/>
      <c r="AF507" s="13" t="s">
        <v>31</v>
      </c>
      <c r="AG507" s="13"/>
      <c r="AH507" s="13"/>
      <c r="AI507" s="13"/>
      <c r="AJ507" s="13"/>
      <c r="AK507" s="13"/>
      <c r="AL507" s="13"/>
      <c r="AM507" s="13"/>
      <c r="AN507" s="12" t="s">
        <v>87</v>
      </c>
      <c r="AP507" s="12">
        <v>5</v>
      </c>
      <c r="AQ507" s="12">
        <v>5</v>
      </c>
      <c r="AR507" s="12">
        <v>40</v>
      </c>
      <c r="AS507" s="12" t="s">
        <v>2473</v>
      </c>
      <c r="AT507" s="12" t="s">
        <v>77</v>
      </c>
      <c r="AV507" s="12">
        <v>10</v>
      </c>
      <c r="AW507" s="12" t="s">
        <v>2474</v>
      </c>
      <c r="AX507" s="12" t="s">
        <v>2475</v>
      </c>
      <c r="AZ507" s="12">
        <v>1</v>
      </c>
    </row>
    <row r="508" spans="1:52" s="12" customFormat="1" x14ac:dyDescent="0.3">
      <c r="A508" s="12">
        <v>534</v>
      </c>
      <c r="B508" s="13" t="s">
        <v>2</v>
      </c>
      <c r="C508" s="13"/>
      <c r="D508" s="13" t="s">
        <v>4</v>
      </c>
      <c r="E508" s="13"/>
      <c r="F508" s="13" t="s">
        <v>6</v>
      </c>
      <c r="G508" s="13"/>
      <c r="H508" s="14">
        <v>39</v>
      </c>
      <c r="I508" s="14" t="str">
        <f t="shared" si="7"/>
        <v>Millennial Adults</v>
      </c>
      <c r="J508" s="12">
        <v>7</v>
      </c>
      <c r="K508" s="12">
        <v>40</v>
      </c>
      <c r="L508" s="12">
        <v>12</v>
      </c>
      <c r="M508" s="12">
        <v>10</v>
      </c>
      <c r="N508" s="12" t="s">
        <v>135</v>
      </c>
      <c r="O508" s="12">
        <v>0</v>
      </c>
      <c r="P508" s="12" t="s">
        <v>55</v>
      </c>
      <c r="R508" s="12" t="s">
        <v>3411</v>
      </c>
      <c r="T508" s="12">
        <v>1</v>
      </c>
      <c r="U508" s="12" t="s">
        <v>409</v>
      </c>
      <c r="W508" s="12" t="s">
        <v>113</v>
      </c>
      <c r="Y508" s="12" t="s">
        <v>59</v>
      </c>
      <c r="AA508" s="12">
        <v>8</v>
      </c>
      <c r="AB508" s="12" t="s">
        <v>2476</v>
      </c>
      <c r="AC508" s="12" t="s">
        <v>74</v>
      </c>
      <c r="AD508" s="13"/>
      <c r="AE508" s="13"/>
      <c r="AF508" s="13"/>
      <c r="AG508" s="13" t="s">
        <v>32</v>
      </c>
      <c r="AH508" s="13"/>
      <c r="AI508" s="13"/>
      <c r="AJ508" s="13"/>
      <c r="AK508" s="13"/>
      <c r="AL508" s="13"/>
      <c r="AM508" s="13"/>
      <c r="AN508" s="12" t="s">
        <v>75</v>
      </c>
      <c r="AP508" s="12">
        <v>6</v>
      </c>
      <c r="AQ508" s="12">
        <v>5</v>
      </c>
      <c r="AR508" s="12">
        <v>10</v>
      </c>
      <c r="AS508" s="12" t="s">
        <v>2477</v>
      </c>
      <c r="AT508" s="12" t="s">
        <v>77</v>
      </c>
      <c r="AV508" s="12">
        <v>4</v>
      </c>
      <c r="AW508" s="12" t="s">
        <v>2478</v>
      </c>
      <c r="AX508" s="12" t="s">
        <v>2479</v>
      </c>
      <c r="AY508" s="12" t="s">
        <v>2480</v>
      </c>
      <c r="AZ508" s="12">
        <v>0</v>
      </c>
    </row>
    <row r="509" spans="1:52" s="12" customFormat="1" x14ac:dyDescent="0.3">
      <c r="A509" s="12">
        <v>535</v>
      </c>
      <c r="B509" s="13" t="s">
        <v>2</v>
      </c>
      <c r="C509" s="13"/>
      <c r="D509" s="13"/>
      <c r="E509" s="13"/>
      <c r="F509" s="13"/>
      <c r="G509" s="13"/>
      <c r="H509" s="14">
        <v>32</v>
      </c>
      <c r="I509" s="14" t="str">
        <f t="shared" si="7"/>
        <v>Millennial Adults</v>
      </c>
      <c r="J509" s="12">
        <v>7</v>
      </c>
      <c r="K509" s="12">
        <v>90</v>
      </c>
      <c r="L509" s="12">
        <v>9</v>
      </c>
      <c r="M509" s="12">
        <v>5</v>
      </c>
      <c r="N509" s="12" t="s">
        <v>123</v>
      </c>
      <c r="O509" s="12">
        <v>0</v>
      </c>
      <c r="P509" s="12" t="s">
        <v>55</v>
      </c>
      <c r="R509" s="12" t="s">
        <v>3422</v>
      </c>
      <c r="T509" s="12">
        <v>1</v>
      </c>
      <c r="U509" s="12" t="s">
        <v>157</v>
      </c>
      <c r="W509" s="12" t="s">
        <v>352</v>
      </c>
      <c r="Y509" s="12" t="s">
        <v>222</v>
      </c>
      <c r="AA509" s="12">
        <v>10</v>
      </c>
      <c r="AB509" s="12" t="s">
        <v>2481</v>
      </c>
      <c r="AC509" s="12" t="s">
        <v>86</v>
      </c>
      <c r="AD509" s="13"/>
      <c r="AE509" s="13"/>
      <c r="AF509" s="13"/>
      <c r="AG509" s="13"/>
      <c r="AH509" s="13"/>
      <c r="AI509" s="13"/>
      <c r="AJ509" s="13"/>
      <c r="AK509" s="13"/>
      <c r="AL509" s="13" t="s">
        <v>37</v>
      </c>
      <c r="AM509" s="13"/>
      <c r="AP509" s="12">
        <v>0</v>
      </c>
      <c r="AQ509" s="12">
        <v>0</v>
      </c>
      <c r="AT509" s="12" t="s">
        <v>77</v>
      </c>
      <c r="AV509" s="12">
        <v>10</v>
      </c>
      <c r="AW509" s="12" t="s">
        <v>2482</v>
      </c>
      <c r="AX509" s="12" t="s">
        <v>2483</v>
      </c>
      <c r="AZ509" s="12">
        <v>0</v>
      </c>
    </row>
    <row r="510" spans="1:52" s="12" customFormat="1" x14ac:dyDescent="0.3">
      <c r="A510" s="12">
        <v>536</v>
      </c>
      <c r="B510" s="13" t="s">
        <v>2</v>
      </c>
      <c r="C510" s="13" t="s">
        <v>3</v>
      </c>
      <c r="D510" s="13"/>
      <c r="E510" s="13"/>
      <c r="F510" s="13" t="s">
        <v>6</v>
      </c>
      <c r="G510" s="13"/>
      <c r="H510" s="14">
        <v>42</v>
      </c>
      <c r="I510" s="14" t="str">
        <f t="shared" si="7"/>
        <v>YoungGenX</v>
      </c>
      <c r="J510" s="12">
        <v>6</v>
      </c>
      <c r="K510" s="12">
        <v>120</v>
      </c>
      <c r="L510" s="12">
        <v>9</v>
      </c>
      <c r="M510" s="12">
        <v>7</v>
      </c>
      <c r="N510" s="12" t="s">
        <v>123</v>
      </c>
      <c r="O510" s="12">
        <v>1</v>
      </c>
      <c r="T510" s="12">
        <v>1</v>
      </c>
      <c r="U510" s="12" t="s">
        <v>467</v>
      </c>
      <c r="W510" s="12" t="s">
        <v>144</v>
      </c>
      <c r="Z510" s="12" t="s">
        <v>2246</v>
      </c>
      <c r="AA510" s="12">
        <v>10</v>
      </c>
      <c r="AC510" s="12" t="s">
        <v>86</v>
      </c>
      <c r="AD510" s="13"/>
      <c r="AE510" s="13"/>
      <c r="AF510" s="13"/>
      <c r="AG510" s="13" t="s">
        <v>32</v>
      </c>
      <c r="AH510" s="13"/>
      <c r="AI510" s="13"/>
      <c r="AJ510" s="13"/>
      <c r="AK510" s="13"/>
      <c r="AL510" s="13"/>
      <c r="AM510" s="13"/>
      <c r="AN510" s="12" t="s">
        <v>75</v>
      </c>
      <c r="AP510" s="12">
        <v>6</v>
      </c>
      <c r="AQ510" s="12">
        <v>5</v>
      </c>
      <c r="AR510" s="12">
        <v>15</v>
      </c>
      <c r="AS510" s="12" t="s">
        <v>2484</v>
      </c>
      <c r="AT510" s="12" t="s">
        <v>77</v>
      </c>
      <c r="AV510" s="12">
        <v>9</v>
      </c>
      <c r="AW510" s="12" t="s">
        <v>2485</v>
      </c>
      <c r="AX510" s="12" t="s">
        <v>2486</v>
      </c>
      <c r="AY510" s="12" t="s">
        <v>2487</v>
      </c>
      <c r="AZ510" s="12">
        <v>1</v>
      </c>
    </row>
    <row r="511" spans="1:52" s="12" customFormat="1" x14ac:dyDescent="0.3">
      <c r="A511" s="12">
        <v>537</v>
      </c>
      <c r="B511" s="13" t="s">
        <v>2</v>
      </c>
      <c r="C511" s="13"/>
      <c r="D511" s="13"/>
      <c r="E511" s="13"/>
      <c r="F511" s="13"/>
      <c r="G511" s="13"/>
      <c r="H511" s="14">
        <v>39</v>
      </c>
      <c r="I511" s="14" t="str">
        <f t="shared" si="7"/>
        <v>Millennial Adults</v>
      </c>
      <c r="J511" s="12">
        <v>7</v>
      </c>
      <c r="K511" s="12">
        <v>60</v>
      </c>
      <c r="L511" s="12">
        <v>7</v>
      </c>
      <c r="M511" s="12">
        <v>0</v>
      </c>
      <c r="N511" s="12" t="s">
        <v>91</v>
      </c>
      <c r="O511" s="12">
        <v>1</v>
      </c>
      <c r="T511" s="12">
        <v>1</v>
      </c>
      <c r="U511" s="12" t="s">
        <v>148</v>
      </c>
      <c r="W511" s="12" t="s">
        <v>83</v>
      </c>
      <c r="Y511" s="12" t="s">
        <v>222</v>
      </c>
      <c r="AA511" s="12">
        <v>1</v>
      </c>
      <c r="AB511" s="12" t="s">
        <v>2488</v>
      </c>
      <c r="AC511" s="12" t="s">
        <v>74</v>
      </c>
      <c r="AD511" s="13"/>
      <c r="AE511" s="13"/>
      <c r="AF511" s="13" t="s">
        <v>31</v>
      </c>
      <c r="AG511" s="13"/>
      <c r="AH511" s="13"/>
      <c r="AI511" s="13"/>
      <c r="AJ511" s="13"/>
      <c r="AK511" s="13"/>
      <c r="AL511" s="13"/>
      <c r="AM511" s="13"/>
      <c r="AN511" s="12" t="s">
        <v>164</v>
      </c>
      <c r="AP511" s="12">
        <v>3</v>
      </c>
      <c r="AQ511" s="12">
        <v>5</v>
      </c>
      <c r="AR511" s="12">
        <v>15</v>
      </c>
      <c r="AS511" s="12" t="s">
        <v>2489</v>
      </c>
      <c r="AT511" s="12" t="s">
        <v>66</v>
      </c>
      <c r="AV511" s="12">
        <v>9</v>
      </c>
      <c r="AW511" s="12" t="s">
        <v>2490</v>
      </c>
      <c r="AX511" s="12" t="s">
        <v>2491</v>
      </c>
      <c r="AY511" s="12" t="s">
        <v>2492</v>
      </c>
      <c r="AZ511" s="12">
        <v>1</v>
      </c>
    </row>
    <row r="512" spans="1:52" s="12" customFormat="1" x14ac:dyDescent="0.3">
      <c r="A512" s="12">
        <v>538</v>
      </c>
      <c r="B512" s="13"/>
      <c r="C512" s="13" t="s">
        <v>3</v>
      </c>
      <c r="D512" s="13"/>
      <c r="E512" s="13" t="s">
        <v>5</v>
      </c>
      <c r="F512" s="13" t="s">
        <v>6</v>
      </c>
      <c r="G512" s="13"/>
      <c r="H512" s="14">
        <v>39</v>
      </c>
      <c r="I512" s="14" t="str">
        <f t="shared" si="7"/>
        <v>Millennial Adults</v>
      </c>
      <c r="J512" s="12">
        <v>7</v>
      </c>
      <c r="K512" s="12">
        <v>0</v>
      </c>
      <c r="L512" s="12">
        <v>10</v>
      </c>
      <c r="M512" s="12">
        <v>5</v>
      </c>
      <c r="N512" s="12" t="s">
        <v>54</v>
      </c>
      <c r="O512" s="12">
        <v>0</v>
      </c>
      <c r="P512" s="12" t="s">
        <v>70</v>
      </c>
      <c r="R512" s="12" t="s">
        <v>3422</v>
      </c>
      <c r="T512" s="12">
        <v>0</v>
      </c>
      <c r="AC512" s="12" t="s">
        <v>86</v>
      </c>
      <c r="AD512" s="13"/>
      <c r="AE512" s="13"/>
      <c r="AF512" s="13"/>
      <c r="AG512" s="13"/>
      <c r="AH512" s="13"/>
      <c r="AI512" s="13" t="s">
        <v>34</v>
      </c>
      <c r="AJ512" s="13"/>
      <c r="AK512" s="13"/>
      <c r="AL512" s="13"/>
      <c r="AM512" s="13"/>
      <c r="AN512" s="12" t="s">
        <v>75</v>
      </c>
      <c r="AP512" s="12">
        <v>6</v>
      </c>
      <c r="AQ512" s="12">
        <v>6</v>
      </c>
      <c r="AR512" s="12">
        <v>15</v>
      </c>
      <c r="AS512" s="12" t="s">
        <v>2493</v>
      </c>
      <c r="AT512" s="12" t="s">
        <v>2494</v>
      </c>
      <c r="AV512" s="12">
        <v>10</v>
      </c>
      <c r="AW512" s="12" t="s">
        <v>2495</v>
      </c>
      <c r="AX512" s="12" t="s">
        <v>1585</v>
      </c>
      <c r="AZ512" s="12">
        <v>0</v>
      </c>
    </row>
    <row r="513" spans="1:52" s="12" customFormat="1" x14ac:dyDescent="0.3">
      <c r="A513" s="12">
        <v>539</v>
      </c>
      <c r="B513" s="13" t="s">
        <v>2</v>
      </c>
      <c r="C513" s="13"/>
      <c r="D513" s="13"/>
      <c r="E513" s="13"/>
      <c r="F513" s="13"/>
      <c r="G513" s="13"/>
      <c r="H513" s="14">
        <v>26</v>
      </c>
      <c r="I513" s="14" t="str">
        <f t="shared" si="7"/>
        <v>YoungMillennials</v>
      </c>
      <c r="J513" s="12">
        <v>8</v>
      </c>
      <c r="K513" s="12">
        <v>0</v>
      </c>
      <c r="L513" s="12">
        <v>15</v>
      </c>
      <c r="M513" s="12">
        <v>100</v>
      </c>
      <c r="N513" s="12" t="s">
        <v>99</v>
      </c>
      <c r="O513" s="12">
        <v>1</v>
      </c>
      <c r="T513" s="12">
        <v>1</v>
      </c>
      <c r="U513" s="12" t="s">
        <v>521</v>
      </c>
      <c r="W513" s="12" t="s">
        <v>83</v>
      </c>
      <c r="Y513" s="12" t="s">
        <v>59</v>
      </c>
      <c r="AA513" s="12">
        <v>1</v>
      </c>
      <c r="AB513" s="12" t="s">
        <v>60</v>
      </c>
      <c r="AC513" s="12" t="s">
        <v>61</v>
      </c>
      <c r="AD513" s="13" t="s">
        <v>29</v>
      </c>
      <c r="AE513" s="13"/>
      <c r="AF513" s="13" t="s">
        <v>31</v>
      </c>
      <c r="AG513" s="13" t="s">
        <v>32</v>
      </c>
      <c r="AH513" s="13" t="s">
        <v>33</v>
      </c>
      <c r="AI513" s="13" t="s">
        <v>34</v>
      </c>
      <c r="AJ513" s="13"/>
      <c r="AK513" s="13" t="s">
        <v>36</v>
      </c>
      <c r="AL513" s="13"/>
      <c r="AM513" s="13"/>
      <c r="AN513" s="12" t="s">
        <v>62</v>
      </c>
      <c r="AP513" s="12">
        <v>25</v>
      </c>
      <c r="AQ513" s="12">
        <v>10</v>
      </c>
      <c r="AR513" s="12">
        <v>4</v>
      </c>
      <c r="AS513" s="12" t="s">
        <v>159</v>
      </c>
      <c r="AT513" s="12" t="s">
        <v>77</v>
      </c>
      <c r="AV513" s="12">
        <v>10</v>
      </c>
      <c r="AW513" s="12" t="s">
        <v>2496</v>
      </c>
      <c r="AX513" s="12" t="s">
        <v>2497</v>
      </c>
      <c r="AY513" s="12" t="s">
        <v>2498</v>
      </c>
      <c r="AZ513" s="12">
        <v>1</v>
      </c>
    </row>
    <row r="514" spans="1:52" s="12" customFormat="1" x14ac:dyDescent="0.3">
      <c r="A514" s="12">
        <v>540</v>
      </c>
      <c r="B514" s="13" t="s">
        <v>2</v>
      </c>
      <c r="C514" s="13"/>
      <c r="D514" s="13"/>
      <c r="E514" s="13"/>
      <c r="F514" s="13"/>
      <c r="G514" s="13"/>
      <c r="H514" s="14">
        <v>36</v>
      </c>
      <c r="I514" s="14" t="str">
        <f t="shared" si="7"/>
        <v>Millennial Adults</v>
      </c>
      <c r="J514" s="12">
        <v>7</v>
      </c>
      <c r="K514" s="12">
        <v>0</v>
      </c>
      <c r="L514" s="12">
        <v>10</v>
      </c>
      <c r="M514" s="12">
        <v>1</v>
      </c>
      <c r="N514" s="12" t="s">
        <v>337</v>
      </c>
      <c r="O514" s="12">
        <v>1</v>
      </c>
      <c r="T514" s="12">
        <v>1</v>
      </c>
      <c r="U514" s="12" t="s">
        <v>82</v>
      </c>
      <c r="X514" s="12" t="s">
        <v>2499</v>
      </c>
      <c r="Y514" s="12" t="s">
        <v>84</v>
      </c>
      <c r="AA514" s="12">
        <v>5</v>
      </c>
      <c r="AB514" s="12" t="s">
        <v>2125</v>
      </c>
      <c r="AC514" s="12" t="s">
        <v>86</v>
      </c>
      <c r="AD514" s="13"/>
      <c r="AE514" s="13"/>
      <c r="AF514" s="13"/>
      <c r="AG514" s="13"/>
      <c r="AH514" s="13" t="s">
        <v>33</v>
      </c>
      <c r="AI514" s="13"/>
      <c r="AJ514" s="13"/>
      <c r="AK514" s="13"/>
      <c r="AL514" s="13"/>
      <c r="AM514" s="13"/>
      <c r="AN514" s="12" t="s">
        <v>87</v>
      </c>
      <c r="AP514" s="12">
        <v>4</v>
      </c>
      <c r="AQ514" s="12">
        <v>10</v>
      </c>
      <c r="AR514" s="12">
        <v>18</v>
      </c>
      <c r="AS514" s="12" t="s">
        <v>2500</v>
      </c>
      <c r="AT514" s="12" t="s">
        <v>347</v>
      </c>
      <c r="AV514" s="12">
        <v>10</v>
      </c>
      <c r="AW514" s="12" t="s">
        <v>2501</v>
      </c>
      <c r="AX514" s="12" t="s">
        <v>2502</v>
      </c>
      <c r="AY514" s="12" t="s">
        <v>2503</v>
      </c>
      <c r="AZ514" s="12">
        <v>1</v>
      </c>
    </row>
    <row r="515" spans="1:52" s="12" customFormat="1" x14ac:dyDescent="0.3">
      <c r="A515" s="12">
        <v>541</v>
      </c>
      <c r="B515" s="13" t="s">
        <v>2</v>
      </c>
      <c r="C515" s="13"/>
      <c r="D515" s="13"/>
      <c r="E515" s="13"/>
      <c r="F515" s="13"/>
      <c r="G515" s="13"/>
      <c r="H515" s="14">
        <v>28</v>
      </c>
      <c r="I515" s="14" t="str">
        <f t="shared" ref="I515:I578" si="8">IF(AND(H515&lt;24,H515&gt;18),"GenZ",IF(AND(H515&gt;23,H515&lt;30),"YoungMillennials",IF(AND(H515&gt;29,H515&lt;40),"Millennial Adults", IF(AND(H515&gt;39,H515&lt;50),"YoungGenX", IF(AND(H515&gt;49,H515&lt;60),"OlderGenX", IF(AND(H515&gt;59),"Boomers"))))))</f>
        <v>YoungMillennials</v>
      </c>
      <c r="J515" s="12">
        <v>8</v>
      </c>
      <c r="K515" s="12">
        <v>15</v>
      </c>
      <c r="L515" s="12">
        <v>6</v>
      </c>
      <c r="M515" s="12">
        <v>10</v>
      </c>
      <c r="N515" s="12" t="s">
        <v>105</v>
      </c>
      <c r="O515" s="12">
        <v>0</v>
      </c>
      <c r="P515" s="12" t="s">
        <v>81</v>
      </c>
      <c r="R515" s="12" t="s">
        <v>3412</v>
      </c>
      <c r="T515" s="12">
        <v>1</v>
      </c>
      <c r="U515" s="12" t="s">
        <v>157</v>
      </c>
      <c r="W515" s="12" t="s">
        <v>83</v>
      </c>
      <c r="Y515" s="12" t="s">
        <v>233</v>
      </c>
      <c r="AA515" s="12">
        <v>1</v>
      </c>
      <c r="AB515" s="12" t="s">
        <v>2504</v>
      </c>
      <c r="AC515" s="12" t="s">
        <v>61</v>
      </c>
      <c r="AD515" s="13"/>
      <c r="AE515" s="13"/>
      <c r="AF515" s="13"/>
      <c r="AG515" s="13" t="s">
        <v>32</v>
      </c>
      <c r="AH515" s="13"/>
      <c r="AI515" s="13" t="s">
        <v>34</v>
      </c>
      <c r="AJ515" s="13" t="s">
        <v>35</v>
      </c>
      <c r="AK515" s="13"/>
      <c r="AL515" s="13"/>
      <c r="AM515" s="13"/>
      <c r="AN515" s="12" t="s">
        <v>62</v>
      </c>
      <c r="AP515" s="12">
        <v>6</v>
      </c>
      <c r="AQ515" s="12">
        <v>20</v>
      </c>
      <c r="AR515" s="12">
        <v>15</v>
      </c>
      <c r="AS515" s="12" t="s">
        <v>2505</v>
      </c>
      <c r="AT515" s="12" t="s">
        <v>66</v>
      </c>
      <c r="AV515" s="12">
        <v>10</v>
      </c>
      <c r="AW515" s="12" t="s">
        <v>2506</v>
      </c>
      <c r="AX515" s="12" t="s">
        <v>2507</v>
      </c>
      <c r="AY515" s="12" t="s">
        <v>532</v>
      </c>
      <c r="AZ515" s="12">
        <v>1</v>
      </c>
    </row>
    <row r="516" spans="1:52" s="12" customFormat="1" x14ac:dyDescent="0.3">
      <c r="A516" s="12">
        <v>542</v>
      </c>
      <c r="B516" s="13"/>
      <c r="C516" s="13" t="s">
        <v>3</v>
      </c>
      <c r="D516" s="13"/>
      <c r="E516" s="13"/>
      <c r="F516" s="13"/>
      <c r="G516" s="13"/>
      <c r="H516" s="14">
        <v>32</v>
      </c>
      <c r="I516" s="14" t="str">
        <f t="shared" si="8"/>
        <v>Millennial Adults</v>
      </c>
      <c r="J516" s="12">
        <v>7</v>
      </c>
      <c r="K516" s="12">
        <v>10</v>
      </c>
      <c r="L516" s="12">
        <v>8</v>
      </c>
      <c r="M516" s="12">
        <v>24</v>
      </c>
      <c r="N516" s="12" t="s">
        <v>69</v>
      </c>
      <c r="O516" s="12">
        <v>1</v>
      </c>
      <c r="T516" s="12">
        <v>1</v>
      </c>
      <c r="U516" s="12" t="s">
        <v>7</v>
      </c>
      <c r="W516" s="12" t="s">
        <v>83</v>
      </c>
      <c r="Z516" s="12" t="s">
        <v>2508</v>
      </c>
      <c r="AA516" s="12">
        <v>5</v>
      </c>
      <c r="AB516" s="12" t="s">
        <v>2509</v>
      </c>
      <c r="AC516" s="12" t="s">
        <v>61</v>
      </c>
      <c r="AD516" s="13"/>
      <c r="AE516" s="13"/>
      <c r="AF516" s="13"/>
      <c r="AG516" s="13"/>
      <c r="AH516" s="13"/>
      <c r="AI516" s="13" t="s">
        <v>34</v>
      </c>
      <c r="AJ516" s="13"/>
      <c r="AK516" s="13"/>
      <c r="AL516" s="13"/>
      <c r="AM516" s="13"/>
      <c r="AN516" s="12" t="s">
        <v>75</v>
      </c>
      <c r="AP516" s="12">
        <v>1</v>
      </c>
      <c r="AQ516" s="12">
        <v>1</v>
      </c>
      <c r="AR516" s="12">
        <v>10</v>
      </c>
      <c r="AS516" s="12" t="s">
        <v>2510</v>
      </c>
      <c r="AT516" s="12" t="s">
        <v>77</v>
      </c>
      <c r="AV516" s="12">
        <v>8</v>
      </c>
      <c r="AW516" s="12" t="s">
        <v>2511</v>
      </c>
      <c r="AX516" s="12" t="s">
        <v>2512</v>
      </c>
      <c r="AY516" s="12" t="s">
        <v>2513</v>
      </c>
      <c r="AZ516" s="12">
        <v>1</v>
      </c>
    </row>
    <row r="517" spans="1:52" s="12" customFormat="1" x14ac:dyDescent="0.3">
      <c r="A517" s="12">
        <v>543</v>
      </c>
      <c r="B517" s="13" t="s">
        <v>2</v>
      </c>
      <c r="C517" s="13"/>
      <c r="D517" s="13"/>
      <c r="E517" s="13"/>
      <c r="F517" s="13" t="s">
        <v>6</v>
      </c>
      <c r="G517" s="13"/>
      <c r="H517" s="14">
        <v>34</v>
      </c>
      <c r="I517" s="14" t="str">
        <f t="shared" si="8"/>
        <v>Millennial Adults</v>
      </c>
      <c r="J517" s="12">
        <v>7</v>
      </c>
      <c r="K517" s="12">
        <v>0</v>
      </c>
      <c r="L517" s="12">
        <v>8</v>
      </c>
      <c r="M517" s="12">
        <v>1</v>
      </c>
      <c r="N517" s="12" t="s">
        <v>99</v>
      </c>
      <c r="O517" s="12">
        <v>1</v>
      </c>
      <c r="T517" s="12">
        <v>1</v>
      </c>
      <c r="U517" s="12" t="s">
        <v>409</v>
      </c>
      <c r="W517" s="12" t="s">
        <v>113</v>
      </c>
      <c r="Z517" s="12" t="s">
        <v>900</v>
      </c>
      <c r="AA517" s="12">
        <v>5</v>
      </c>
      <c r="AC517" s="12" t="s">
        <v>86</v>
      </c>
      <c r="AD517" s="13"/>
      <c r="AE517" s="13"/>
      <c r="AF517" s="13"/>
      <c r="AG517" s="13" t="s">
        <v>32</v>
      </c>
      <c r="AH517" s="13"/>
      <c r="AI517" s="13" t="s">
        <v>34</v>
      </c>
      <c r="AJ517" s="13"/>
      <c r="AK517" s="13"/>
      <c r="AL517" s="13"/>
      <c r="AM517" s="13"/>
      <c r="AN517" s="12" t="s">
        <v>75</v>
      </c>
      <c r="AP517" s="12">
        <v>2</v>
      </c>
      <c r="AQ517" s="12">
        <v>3</v>
      </c>
      <c r="AR517" s="12">
        <v>10</v>
      </c>
      <c r="AS517" s="12" t="s">
        <v>2514</v>
      </c>
      <c r="AT517" s="12" t="s">
        <v>77</v>
      </c>
      <c r="AV517" s="12">
        <v>9</v>
      </c>
      <c r="AW517" s="12" t="s">
        <v>2515</v>
      </c>
      <c r="AX517" s="12" t="s">
        <v>2516</v>
      </c>
      <c r="AY517" s="12" t="s">
        <v>2517</v>
      </c>
      <c r="AZ517" s="12">
        <v>0</v>
      </c>
    </row>
    <row r="518" spans="1:52" s="12" customFormat="1" x14ac:dyDescent="0.3">
      <c r="A518" s="12">
        <v>544</v>
      </c>
      <c r="B518" s="13"/>
      <c r="C518" s="13" t="s">
        <v>3</v>
      </c>
      <c r="D518" s="13"/>
      <c r="E518" s="13" t="s">
        <v>5</v>
      </c>
      <c r="F518" s="13" t="s">
        <v>6</v>
      </c>
      <c r="G518" s="13"/>
      <c r="H518" s="14">
        <v>32</v>
      </c>
      <c r="I518" s="14" t="str">
        <f t="shared" si="8"/>
        <v>Millennial Adults</v>
      </c>
      <c r="J518" s="12">
        <v>7</v>
      </c>
      <c r="K518" s="12">
        <v>45</v>
      </c>
      <c r="L518" s="12">
        <v>7</v>
      </c>
      <c r="M518" s="12">
        <v>6</v>
      </c>
      <c r="N518" s="12" t="s">
        <v>80</v>
      </c>
      <c r="O518" s="12">
        <v>0</v>
      </c>
      <c r="P518" s="12" t="s">
        <v>100</v>
      </c>
      <c r="R518" s="12" t="s">
        <v>3411</v>
      </c>
      <c r="T518" s="12">
        <v>1</v>
      </c>
      <c r="U518" s="12" t="s">
        <v>215</v>
      </c>
      <c r="W518" s="12" t="s">
        <v>58</v>
      </c>
      <c r="Z518" s="12" t="s">
        <v>2518</v>
      </c>
      <c r="AA518" s="12">
        <v>8</v>
      </c>
      <c r="AB518" s="12" t="s">
        <v>2519</v>
      </c>
      <c r="AC518" s="12" t="s">
        <v>86</v>
      </c>
      <c r="AD518" s="13"/>
      <c r="AE518" s="13"/>
      <c r="AF518" s="13"/>
      <c r="AG518" s="13" t="s">
        <v>32</v>
      </c>
      <c r="AH518" s="13"/>
      <c r="AI518" s="13"/>
      <c r="AJ518" s="13"/>
      <c r="AK518" s="13"/>
      <c r="AL518" s="13"/>
      <c r="AM518" s="13"/>
      <c r="AN518" s="12" t="s">
        <v>75</v>
      </c>
      <c r="AP518" s="12">
        <v>3</v>
      </c>
      <c r="AQ518" s="12">
        <v>2</v>
      </c>
      <c r="AR518" s="12">
        <v>40</v>
      </c>
      <c r="AS518" s="12" t="s">
        <v>2520</v>
      </c>
      <c r="AT518" s="12" t="s">
        <v>77</v>
      </c>
      <c r="AV518" s="12">
        <v>10</v>
      </c>
      <c r="AW518" s="12" t="s">
        <v>2521</v>
      </c>
      <c r="AZ518" s="12">
        <v>0</v>
      </c>
    </row>
    <row r="519" spans="1:52" s="12" customFormat="1" x14ac:dyDescent="0.3">
      <c r="A519" s="12">
        <v>545</v>
      </c>
      <c r="B519" s="13" t="s">
        <v>2</v>
      </c>
      <c r="C519" s="13"/>
      <c r="D519" s="13"/>
      <c r="E519" s="13"/>
      <c r="F519" s="13"/>
      <c r="G519" s="13"/>
      <c r="H519" s="14">
        <v>59</v>
      </c>
      <c r="I519" s="14" t="str">
        <f t="shared" si="8"/>
        <v>OlderGenX</v>
      </c>
      <c r="J519" s="12">
        <v>8</v>
      </c>
      <c r="K519" s="12">
        <v>120</v>
      </c>
      <c r="L519" s="12">
        <v>2</v>
      </c>
      <c r="M519" s="12">
        <v>25</v>
      </c>
      <c r="N519" s="12" t="s">
        <v>305</v>
      </c>
      <c r="O519" s="12">
        <v>1</v>
      </c>
      <c r="T519" s="12">
        <v>1</v>
      </c>
      <c r="U519" s="12" t="s">
        <v>215</v>
      </c>
      <c r="W519" s="12" t="s">
        <v>58</v>
      </c>
      <c r="Y519" s="12" t="s">
        <v>358</v>
      </c>
      <c r="AA519" s="12">
        <v>25</v>
      </c>
      <c r="AB519" s="12" t="s">
        <v>2522</v>
      </c>
      <c r="AC519" s="12" t="s">
        <v>86</v>
      </c>
      <c r="AD519" s="13" t="s">
        <v>29</v>
      </c>
      <c r="AE519" s="13"/>
      <c r="AF519" s="13" t="s">
        <v>31</v>
      </c>
      <c r="AG519" s="13"/>
      <c r="AH519" s="13"/>
      <c r="AI519" s="13"/>
      <c r="AJ519" s="13"/>
      <c r="AK519" s="13" t="s">
        <v>36</v>
      </c>
      <c r="AL519" s="13"/>
      <c r="AM519" s="13"/>
      <c r="AN519" s="12" t="s">
        <v>87</v>
      </c>
      <c r="AP519" s="12">
        <v>20</v>
      </c>
      <c r="AQ519" s="12">
        <v>5</v>
      </c>
      <c r="AR519" s="12">
        <v>15</v>
      </c>
      <c r="AS519" s="12" t="s">
        <v>2523</v>
      </c>
      <c r="AU519" s="12" t="s">
        <v>2524</v>
      </c>
      <c r="AV519" s="12">
        <v>10</v>
      </c>
      <c r="AW519" s="12" t="s">
        <v>78</v>
      </c>
      <c r="AX519" s="12" t="s">
        <v>2525</v>
      </c>
      <c r="AY519" s="12" t="s">
        <v>118</v>
      </c>
      <c r="AZ519" s="12">
        <v>1</v>
      </c>
    </row>
    <row r="520" spans="1:52" s="12" customFormat="1" x14ac:dyDescent="0.3">
      <c r="A520" s="12">
        <v>546</v>
      </c>
      <c r="B520" s="13" t="s">
        <v>2</v>
      </c>
      <c r="C520" s="13"/>
      <c r="D520" s="13"/>
      <c r="E520" s="13"/>
      <c r="F520" s="13" t="s">
        <v>6</v>
      </c>
      <c r="G520" s="13"/>
      <c r="H520" s="14">
        <v>39</v>
      </c>
      <c r="I520" s="14" t="str">
        <f t="shared" si="8"/>
        <v>Millennial Adults</v>
      </c>
      <c r="J520" s="12">
        <v>6</v>
      </c>
      <c r="K520" s="12">
        <v>15</v>
      </c>
      <c r="L520" s="12">
        <v>10</v>
      </c>
      <c r="M520" s="12">
        <v>3</v>
      </c>
      <c r="N520" s="12" t="s">
        <v>99</v>
      </c>
      <c r="O520" s="12">
        <v>1</v>
      </c>
      <c r="T520" s="12">
        <v>1</v>
      </c>
      <c r="U520" s="12" t="s">
        <v>215</v>
      </c>
      <c r="W520" s="12" t="s">
        <v>83</v>
      </c>
      <c r="Z520" s="12" t="s">
        <v>2526</v>
      </c>
      <c r="AA520" s="12">
        <v>10</v>
      </c>
      <c r="AB520" s="12" t="s">
        <v>2527</v>
      </c>
      <c r="AC520" s="12" t="s">
        <v>163</v>
      </c>
      <c r="AD520" s="13"/>
      <c r="AE520" s="13"/>
      <c r="AF520" s="13"/>
      <c r="AG520" s="13"/>
      <c r="AH520" s="13"/>
      <c r="AI520" s="13"/>
      <c r="AJ520" s="13"/>
      <c r="AK520" s="13"/>
      <c r="AL520" s="13" t="s">
        <v>37</v>
      </c>
      <c r="AM520" s="13"/>
      <c r="AP520" s="12">
        <v>0</v>
      </c>
      <c r="AQ520" s="12">
        <v>0</v>
      </c>
      <c r="AT520" s="12" t="s">
        <v>347</v>
      </c>
      <c r="AV520" s="12">
        <v>9</v>
      </c>
      <c r="AW520" s="12" t="s">
        <v>2528</v>
      </c>
      <c r="AX520" s="12" t="s">
        <v>2529</v>
      </c>
      <c r="AY520" s="12" t="s">
        <v>1617</v>
      </c>
      <c r="AZ520" s="12">
        <v>0</v>
      </c>
    </row>
    <row r="521" spans="1:52" s="12" customFormat="1" x14ac:dyDescent="0.3">
      <c r="A521" s="12">
        <v>547</v>
      </c>
      <c r="B521" s="13" t="s">
        <v>2</v>
      </c>
      <c r="C521" s="13"/>
      <c r="D521" s="13" t="s">
        <v>4</v>
      </c>
      <c r="E521" s="13"/>
      <c r="F521" s="13"/>
      <c r="G521" s="13" t="s">
        <v>2530</v>
      </c>
      <c r="H521" s="14">
        <v>30</v>
      </c>
      <c r="I521" s="14" t="str">
        <f t="shared" si="8"/>
        <v>Millennial Adults</v>
      </c>
      <c r="J521" s="12">
        <v>6</v>
      </c>
      <c r="K521" s="12">
        <v>0</v>
      </c>
      <c r="L521" s="12">
        <v>10</v>
      </c>
      <c r="M521" s="12">
        <v>300</v>
      </c>
      <c r="N521" s="12" t="s">
        <v>91</v>
      </c>
      <c r="O521" s="12">
        <v>1</v>
      </c>
      <c r="T521" s="12">
        <v>1</v>
      </c>
      <c r="U521" s="12" t="s">
        <v>215</v>
      </c>
      <c r="X521" s="12" t="s">
        <v>2531</v>
      </c>
      <c r="Y521" s="12" t="s">
        <v>274</v>
      </c>
      <c r="AA521" s="12">
        <v>1</v>
      </c>
      <c r="AB521" s="12" t="s">
        <v>2532</v>
      </c>
      <c r="AC521" s="12" t="s">
        <v>86</v>
      </c>
      <c r="AD521" s="13"/>
      <c r="AE521" s="13"/>
      <c r="AF521" s="13" t="s">
        <v>31</v>
      </c>
      <c r="AG521" s="13" t="s">
        <v>32</v>
      </c>
      <c r="AH521" s="13"/>
      <c r="AI521" s="13"/>
      <c r="AJ521" s="13"/>
      <c r="AK521" s="13"/>
      <c r="AL521" s="13"/>
      <c r="AM521" s="13"/>
      <c r="AN521" s="12" t="s">
        <v>75</v>
      </c>
      <c r="AP521" s="12">
        <v>12</v>
      </c>
      <c r="AQ521" s="12">
        <v>10</v>
      </c>
      <c r="AR521" s="12">
        <v>3</v>
      </c>
      <c r="AS521" s="12" t="s">
        <v>2533</v>
      </c>
      <c r="AT521" s="12" t="s">
        <v>77</v>
      </c>
      <c r="AV521" s="12">
        <v>10</v>
      </c>
      <c r="AW521" s="12" t="s">
        <v>2534</v>
      </c>
      <c r="AX521" s="12" t="s">
        <v>2535</v>
      </c>
      <c r="AY521" s="12" t="s">
        <v>2536</v>
      </c>
      <c r="AZ521" s="12">
        <v>1</v>
      </c>
    </row>
    <row r="522" spans="1:52" s="12" customFormat="1" x14ac:dyDescent="0.3">
      <c r="A522" s="12">
        <v>548</v>
      </c>
      <c r="B522" s="13" t="s">
        <v>2</v>
      </c>
      <c r="C522" s="13" t="s">
        <v>3</v>
      </c>
      <c r="D522" s="13"/>
      <c r="E522" s="13" t="s">
        <v>5</v>
      </c>
      <c r="F522" s="13"/>
      <c r="G522" s="13"/>
      <c r="H522" s="14">
        <v>32</v>
      </c>
      <c r="I522" s="14" t="str">
        <f t="shared" si="8"/>
        <v>Millennial Adults</v>
      </c>
      <c r="J522" s="12">
        <v>7</v>
      </c>
      <c r="K522" s="12">
        <v>20</v>
      </c>
      <c r="L522" s="12">
        <v>10</v>
      </c>
      <c r="M522" s="12">
        <v>30</v>
      </c>
      <c r="N522" s="12" t="s">
        <v>191</v>
      </c>
      <c r="O522" s="12">
        <v>1</v>
      </c>
      <c r="T522" s="12">
        <v>1</v>
      </c>
      <c r="U522" s="12" t="s">
        <v>215</v>
      </c>
      <c r="W522" s="12" t="s">
        <v>83</v>
      </c>
      <c r="Y522" s="12" t="s">
        <v>94</v>
      </c>
      <c r="AA522" s="12">
        <v>2</v>
      </c>
      <c r="AB522" s="12" t="s">
        <v>2537</v>
      </c>
      <c r="AC522" s="12" t="s">
        <v>61</v>
      </c>
      <c r="AD522" s="13"/>
      <c r="AE522" s="13"/>
      <c r="AF522" s="13"/>
      <c r="AG522" s="13"/>
      <c r="AH522" s="13"/>
      <c r="AI522" s="13"/>
      <c r="AJ522" s="13"/>
      <c r="AK522" s="13"/>
      <c r="AL522" s="13" t="s">
        <v>37</v>
      </c>
      <c r="AM522" s="13"/>
      <c r="AP522" s="12">
        <v>0</v>
      </c>
      <c r="AQ522" s="12">
        <v>0</v>
      </c>
      <c r="AT522" s="12" t="s">
        <v>77</v>
      </c>
      <c r="AV522" s="12">
        <v>5</v>
      </c>
      <c r="AW522" s="12" t="s">
        <v>2538</v>
      </c>
      <c r="AX522" s="12" t="s">
        <v>2539</v>
      </c>
      <c r="AY522" s="12" t="s">
        <v>2540</v>
      </c>
      <c r="AZ522" s="12">
        <v>0</v>
      </c>
    </row>
    <row r="523" spans="1:52" s="12" customFormat="1" x14ac:dyDescent="0.3">
      <c r="A523" s="12">
        <v>549</v>
      </c>
      <c r="B523" s="13"/>
      <c r="C523" s="13" t="s">
        <v>3</v>
      </c>
      <c r="D523" s="13"/>
      <c r="E523" s="13"/>
      <c r="F523" s="13"/>
      <c r="G523" s="13"/>
      <c r="H523" s="14">
        <v>29</v>
      </c>
      <c r="I523" s="14" t="str">
        <f t="shared" si="8"/>
        <v>YoungMillennials</v>
      </c>
      <c r="J523" s="12">
        <v>6</v>
      </c>
      <c r="K523" s="12">
        <v>10</v>
      </c>
      <c r="L523" s="12">
        <v>6</v>
      </c>
      <c r="M523" s="12">
        <v>4</v>
      </c>
      <c r="N523" s="12" t="s">
        <v>105</v>
      </c>
      <c r="O523" s="12">
        <v>1</v>
      </c>
      <c r="T523" s="12">
        <v>1</v>
      </c>
      <c r="U523" s="12" t="s">
        <v>215</v>
      </c>
      <c r="W523" s="12" t="s">
        <v>93</v>
      </c>
      <c r="Y523" s="12" t="s">
        <v>94</v>
      </c>
      <c r="AA523" s="12">
        <v>10</v>
      </c>
      <c r="AB523" s="12" t="s">
        <v>2541</v>
      </c>
      <c r="AC523" s="12" t="s">
        <v>61</v>
      </c>
      <c r="AD523" s="13"/>
      <c r="AE523" s="13"/>
      <c r="AF523" s="13"/>
      <c r="AG523" s="13"/>
      <c r="AH523" s="13"/>
      <c r="AI523" s="13" t="s">
        <v>34</v>
      </c>
      <c r="AJ523" s="13"/>
      <c r="AK523" s="13"/>
      <c r="AL523" s="13"/>
      <c r="AM523" s="13"/>
      <c r="AN523" s="12" t="s">
        <v>87</v>
      </c>
      <c r="AP523" s="12">
        <v>2</v>
      </c>
      <c r="AQ523" s="12">
        <v>3</v>
      </c>
      <c r="AR523" s="12">
        <v>4</v>
      </c>
      <c r="AS523" s="12" t="s">
        <v>2542</v>
      </c>
      <c r="AT523" s="12" t="s">
        <v>77</v>
      </c>
      <c r="AV523" s="12">
        <v>9</v>
      </c>
      <c r="AW523" s="12" t="s">
        <v>2543</v>
      </c>
      <c r="AX523" s="12" t="s">
        <v>2544</v>
      </c>
      <c r="AY523" s="12" t="s">
        <v>118</v>
      </c>
      <c r="AZ523" s="12">
        <v>1</v>
      </c>
    </row>
    <row r="524" spans="1:52" s="12" customFormat="1" x14ac:dyDescent="0.3">
      <c r="A524" s="12">
        <v>550</v>
      </c>
      <c r="B524" s="13"/>
      <c r="C524" s="13" t="s">
        <v>3</v>
      </c>
      <c r="D524" s="13"/>
      <c r="E524" s="13" t="s">
        <v>5</v>
      </c>
      <c r="F524" s="13"/>
      <c r="G524" s="13"/>
      <c r="H524" s="14">
        <v>36</v>
      </c>
      <c r="I524" s="14" t="str">
        <f t="shared" si="8"/>
        <v>Millennial Adults</v>
      </c>
      <c r="J524" s="12">
        <v>7</v>
      </c>
      <c r="K524" s="12">
        <v>30</v>
      </c>
      <c r="L524" s="12">
        <v>8</v>
      </c>
      <c r="M524" s="12">
        <v>4</v>
      </c>
      <c r="N524" s="12" t="s">
        <v>305</v>
      </c>
      <c r="O524" s="12">
        <v>0</v>
      </c>
      <c r="P524" s="12" t="s">
        <v>70</v>
      </c>
      <c r="R524" s="12" t="s">
        <v>3410</v>
      </c>
      <c r="T524" s="12">
        <v>1</v>
      </c>
      <c r="U524" s="12" t="s">
        <v>215</v>
      </c>
      <c r="W524" s="12" t="s">
        <v>83</v>
      </c>
      <c r="Y524" s="12" t="s">
        <v>94</v>
      </c>
      <c r="AA524" s="12">
        <v>7</v>
      </c>
      <c r="AB524" s="12" t="s">
        <v>201</v>
      </c>
      <c r="AC524" s="12" t="s">
        <v>86</v>
      </c>
      <c r="AD524" s="13"/>
      <c r="AE524" s="13"/>
      <c r="AF524" s="13"/>
      <c r="AG524" s="13" t="s">
        <v>32</v>
      </c>
      <c r="AH524" s="13"/>
      <c r="AI524" s="13" t="s">
        <v>34</v>
      </c>
      <c r="AJ524" s="13"/>
      <c r="AK524" s="13"/>
      <c r="AL524" s="13"/>
      <c r="AM524" s="13"/>
      <c r="AN524" s="12" t="s">
        <v>62</v>
      </c>
      <c r="AP524" s="12">
        <v>3</v>
      </c>
      <c r="AQ524" s="12">
        <v>2</v>
      </c>
      <c r="AR524" s="12">
        <v>8</v>
      </c>
      <c r="AS524" s="12" t="s">
        <v>2545</v>
      </c>
      <c r="AU524" s="12" t="s">
        <v>2546</v>
      </c>
      <c r="AV524" s="12">
        <v>9</v>
      </c>
      <c r="AW524" s="12" t="s">
        <v>2547</v>
      </c>
      <c r="AX524" s="12" t="s">
        <v>2548</v>
      </c>
      <c r="AZ524" s="12">
        <v>0</v>
      </c>
    </row>
    <row r="525" spans="1:52" s="12" customFormat="1" ht="129.6" x14ac:dyDescent="0.3">
      <c r="A525" s="12">
        <v>551</v>
      </c>
      <c r="B525" s="13"/>
      <c r="C525" s="13" t="s">
        <v>3</v>
      </c>
      <c r="D525" s="13"/>
      <c r="E525" s="13"/>
      <c r="F525" s="13" t="s">
        <v>6</v>
      </c>
      <c r="G525" s="13"/>
      <c r="H525" s="14">
        <v>30</v>
      </c>
      <c r="I525" s="14" t="str">
        <f t="shared" si="8"/>
        <v>Millennial Adults</v>
      </c>
      <c r="J525" s="12">
        <v>6</v>
      </c>
      <c r="K525" s="12">
        <v>60</v>
      </c>
      <c r="L525" s="12">
        <v>5</v>
      </c>
      <c r="M525" s="12">
        <v>30</v>
      </c>
      <c r="N525" s="12" t="s">
        <v>91</v>
      </c>
      <c r="O525" s="12">
        <v>1</v>
      </c>
      <c r="T525" s="12">
        <v>1</v>
      </c>
      <c r="U525" s="12" t="s">
        <v>215</v>
      </c>
      <c r="W525" s="12" t="s">
        <v>58</v>
      </c>
      <c r="Y525" s="12" t="s">
        <v>94</v>
      </c>
      <c r="AA525" s="12">
        <v>8</v>
      </c>
      <c r="AB525" s="12" t="s">
        <v>2549</v>
      </c>
      <c r="AC525" s="12" t="s">
        <v>61</v>
      </c>
      <c r="AD525" s="13"/>
      <c r="AE525" s="13"/>
      <c r="AF525" s="13"/>
      <c r="AG525" s="13"/>
      <c r="AH525" s="13"/>
      <c r="AI525" s="13"/>
      <c r="AJ525" s="13"/>
      <c r="AK525" s="13"/>
      <c r="AL525" s="13" t="s">
        <v>37</v>
      </c>
      <c r="AM525" s="13"/>
      <c r="AP525" s="12">
        <v>0</v>
      </c>
      <c r="AQ525" s="12">
        <v>0</v>
      </c>
      <c r="AT525" s="12" t="s">
        <v>77</v>
      </c>
      <c r="AV525" s="12">
        <v>8</v>
      </c>
      <c r="AW525" s="3" t="s">
        <v>3448</v>
      </c>
      <c r="AX525" s="12" t="s">
        <v>2551</v>
      </c>
      <c r="AY525" s="12" t="s">
        <v>2552</v>
      </c>
      <c r="AZ525" s="12">
        <v>1</v>
      </c>
    </row>
    <row r="526" spans="1:52" s="12" customFormat="1" x14ac:dyDescent="0.3">
      <c r="A526" s="12">
        <v>552</v>
      </c>
      <c r="B526" s="13" t="s">
        <v>2</v>
      </c>
      <c r="C526" s="13"/>
      <c r="D526" s="13"/>
      <c r="E526" s="13"/>
      <c r="F526" s="13" t="s">
        <v>6</v>
      </c>
      <c r="G526" s="13"/>
      <c r="H526" s="14">
        <v>41</v>
      </c>
      <c r="I526" s="14" t="str">
        <f t="shared" si="8"/>
        <v>YoungGenX</v>
      </c>
      <c r="J526" s="12">
        <v>6</v>
      </c>
      <c r="K526" s="12">
        <v>40</v>
      </c>
      <c r="L526" s="12">
        <v>12</v>
      </c>
      <c r="M526" s="12">
        <v>2</v>
      </c>
      <c r="N526" s="12" t="s">
        <v>123</v>
      </c>
      <c r="O526" s="12">
        <v>0</v>
      </c>
      <c r="P526" s="12" t="s">
        <v>100</v>
      </c>
      <c r="R526" s="12" t="s">
        <v>3411</v>
      </c>
      <c r="T526" s="12">
        <v>1</v>
      </c>
      <c r="U526" s="12" t="s">
        <v>215</v>
      </c>
      <c r="W526" s="12" t="s">
        <v>58</v>
      </c>
      <c r="Y526" s="12" t="s">
        <v>94</v>
      </c>
      <c r="AA526" s="12">
        <v>15</v>
      </c>
      <c r="AB526" s="12" t="s">
        <v>2553</v>
      </c>
      <c r="AC526" s="12" t="s">
        <v>74</v>
      </c>
      <c r="AD526" s="13"/>
      <c r="AE526" s="13"/>
      <c r="AF526" s="13" t="s">
        <v>31</v>
      </c>
      <c r="AG526" s="13"/>
      <c r="AH526" s="13"/>
      <c r="AI526" s="13"/>
      <c r="AJ526" s="13"/>
      <c r="AK526" s="13"/>
      <c r="AL526" s="13"/>
      <c r="AM526" s="13"/>
      <c r="AN526" s="12" t="s">
        <v>75</v>
      </c>
      <c r="AP526" s="12">
        <v>4</v>
      </c>
      <c r="AQ526" s="12">
        <v>4</v>
      </c>
      <c r="AR526" s="12">
        <v>5</v>
      </c>
      <c r="AS526" s="12" t="s">
        <v>2554</v>
      </c>
      <c r="AT526" s="12" t="s">
        <v>77</v>
      </c>
      <c r="AV526" s="12">
        <v>10</v>
      </c>
      <c r="AW526" s="12" t="s">
        <v>3449</v>
      </c>
      <c r="AX526" s="12" t="s">
        <v>2556</v>
      </c>
      <c r="AY526" s="12" t="s">
        <v>2557</v>
      </c>
      <c r="AZ526" s="12">
        <v>0</v>
      </c>
    </row>
    <row r="527" spans="1:52" s="12" customFormat="1" x14ac:dyDescent="0.3">
      <c r="A527" s="12">
        <v>553</v>
      </c>
      <c r="B527" s="13"/>
      <c r="C527" s="13" t="s">
        <v>3</v>
      </c>
      <c r="D527" s="13"/>
      <c r="E527" s="13" t="s">
        <v>5</v>
      </c>
      <c r="F527" s="13" t="s">
        <v>6</v>
      </c>
      <c r="G527" s="13"/>
      <c r="H527" s="14">
        <v>37</v>
      </c>
      <c r="I527" s="14" t="str">
        <f t="shared" si="8"/>
        <v>Millennial Adults</v>
      </c>
      <c r="J527" s="12">
        <v>6</v>
      </c>
      <c r="K527" s="12">
        <v>70</v>
      </c>
      <c r="L527" s="12">
        <v>10</v>
      </c>
      <c r="M527" s="12">
        <v>12</v>
      </c>
      <c r="N527" s="12" t="s">
        <v>123</v>
      </c>
      <c r="O527" s="12">
        <v>0</v>
      </c>
      <c r="P527" s="12" t="s">
        <v>100</v>
      </c>
      <c r="R527" s="12" t="s">
        <v>3412</v>
      </c>
      <c r="T527" s="12">
        <v>1</v>
      </c>
      <c r="U527" s="12" t="s">
        <v>215</v>
      </c>
      <c r="W527" s="12" t="s">
        <v>83</v>
      </c>
      <c r="Y527" s="12" t="s">
        <v>94</v>
      </c>
      <c r="AA527" s="12">
        <v>10</v>
      </c>
      <c r="AB527" s="12" t="s">
        <v>2558</v>
      </c>
      <c r="AC527" s="12" t="s">
        <v>61</v>
      </c>
      <c r="AD527" s="13"/>
      <c r="AE527" s="13"/>
      <c r="AF527" s="13"/>
      <c r="AG527" s="13" t="s">
        <v>32</v>
      </c>
      <c r="AH527" s="13"/>
      <c r="AI527" s="13"/>
      <c r="AJ527" s="13"/>
      <c r="AK527" s="13"/>
      <c r="AL527" s="13"/>
      <c r="AM527" s="13" t="s">
        <v>1073</v>
      </c>
      <c r="AN527" s="12" t="s">
        <v>75</v>
      </c>
      <c r="AP527" s="12">
        <v>6</v>
      </c>
      <c r="AQ527" s="12">
        <v>4</v>
      </c>
      <c r="AR527" s="12">
        <v>20</v>
      </c>
      <c r="AS527" s="12" t="s">
        <v>2559</v>
      </c>
      <c r="AU527" s="12" t="s">
        <v>2560</v>
      </c>
      <c r="AV527" s="12">
        <v>10</v>
      </c>
      <c r="AW527" s="12" t="s">
        <v>2561</v>
      </c>
      <c r="AX527" s="12" t="s">
        <v>2562</v>
      </c>
      <c r="AY527" s="12" t="s">
        <v>2563</v>
      </c>
      <c r="AZ527" s="12">
        <v>1</v>
      </c>
    </row>
    <row r="528" spans="1:52" s="12" customFormat="1" x14ac:dyDescent="0.3">
      <c r="A528" s="12">
        <v>554</v>
      </c>
      <c r="B528" s="13"/>
      <c r="C528" s="13" t="s">
        <v>3</v>
      </c>
      <c r="D528" s="13"/>
      <c r="E528" s="13"/>
      <c r="F528" s="13"/>
      <c r="G528" s="13"/>
      <c r="H528" s="14">
        <v>29</v>
      </c>
      <c r="I528" s="14" t="str">
        <f t="shared" si="8"/>
        <v>YoungMillennials</v>
      </c>
      <c r="J528" s="12">
        <v>8</v>
      </c>
      <c r="K528" s="12">
        <v>0</v>
      </c>
      <c r="L528" s="12">
        <v>12</v>
      </c>
      <c r="M528" s="12">
        <v>15</v>
      </c>
      <c r="N528" s="12" t="s">
        <v>54</v>
      </c>
      <c r="O528" s="12">
        <v>0</v>
      </c>
      <c r="P528" s="12" t="s">
        <v>70</v>
      </c>
      <c r="R528" s="12" t="s">
        <v>3411</v>
      </c>
      <c r="T528" s="12">
        <v>1</v>
      </c>
      <c r="U528" s="12" t="s">
        <v>157</v>
      </c>
      <c r="W528" s="12" t="s">
        <v>93</v>
      </c>
      <c r="Y528" s="12" t="s">
        <v>307</v>
      </c>
      <c r="AA528" s="12">
        <v>5</v>
      </c>
      <c r="AB528" s="12" t="s">
        <v>2564</v>
      </c>
      <c r="AC528" s="12" t="s">
        <v>86</v>
      </c>
      <c r="AD528" s="13"/>
      <c r="AE528" s="13"/>
      <c r="AF528" s="13"/>
      <c r="AG528" s="13"/>
      <c r="AH528" s="13" t="s">
        <v>33</v>
      </c>
      <c r="AI528" s="13"/>
      <c r="AJ528" s="13"/>
      <c r="AK528" s="13"/>
      <c r="AL528" s="13"/>
      <c r="AM528" s="13"/>
      <c r="AN528" s="12" t="s">
        <v>164</v>
      </c>
      <c r="AP528" s="12">
        <v>4</v>
      </c>
      <c r="AQ528" s="12">
        <v>2</v>
      </c>
      <c r="AR528" s="12">
        <v>5</v>
      </c>
      <c r="AS528" s="12" t="s">
        <v>2565</v>
      </c>
      <c r="AT528" s="12" t="s">
        <v>77</v>
      </c>
      <c r="AV528" s="12">
        <v>10</v>
      </c>
      <c r="AW528" s="12" t="s">
        <v>2566</v>
      </c>
      <c r="AX528" s="12" t="s">
        <v>2567</v>
      </c>
      <c r="AY528" s="12" t="s">
        <v>2568</v>
      </c>
      <c r="AZ528" s="12">
        <v>0</v>
      </c>
    </row>
    <row r="529" spans="1:52" s="12" customFormat="1" x14ac:dyDescent="0.3">
      <c r="A529" s="12">
        <v>555</v>
      </c>
      <c r="B529" s="13" t="s">
        <v>2</v>
      </c>
      <c r="C529" s="13"/>
      <c r="D529" s="13"/>
      <c r="E529" s="13"/>
      <c r="F529" s="13"/>
      <c r="G529" s="13"/>
      <c r="H529" s="14">
        <v>56</v>
      </c>
      <c r="I529" s="14" t="str">
        <f t="shared" si="8"/>
        <v>OlderGenX</v>
      </c>
      <c r="J529" s="12">
        <v>6</v>
      </c>
      <c r="K529" s="12">
        <v>95</v>
      </c>
      <c r="L529" s="12">
        <v>8</v>
      </c>
      <c r="M529" s="12">
        <v>25</v>
      </c>
      <c r="N529" s="12" t="s">
        <v>191</v>
      </c>
      <c r="O529" s="12">
        <v>1</v>
      </c>
      <c r="T529" s="12">
        <v>1</v>
      </c>
      <c r="U529" s="12" t="s">
        <v>157</v>
      </c>
      <c r="W529" s="12" t="s">
        <v>83</v>
      </c>
      <c r="Y529" s="12" t="s">
        <v>158</v>
      </c>
      <c r="AA529" s="12">
        <v>10</v>
      </c>
      <c r="AB529" s="12" t="s">
        <v>2569</v>
      </c>
      <c r="AC529" s="12" t="s">
        <v>86</v>
      </c>
      <c r="AD529" s="13"/>
      <c r="AE529" s="13"/>
      <c r="AF529" s="13" t="s">
        <v>31</v>
      </c>
      <c r="AG529" s="13"/>
      <c r="AH529" s="13"/>
      <c r="AI529" s="13"/>
      <c r="AJ529" s="13"/>
      <c r="AK529" s="13"/>
      <c r="AL529" s="13"/>
      <c r="AM529" s="13"/>
      <c r="AN529" s="12" t="s">
        <v>164</v>
      </c>
      <c r="AP529" s="12">
        <v>3</v>
      </c>
      <c r="AQ529" s="12">
        <v>6</v>
      </c>
      <c r="AR529" s="12">
        <v>25</v>
      </c>
      <c r="AS529" s="12" t="s">
        <v>2570</v>
      </c>
      <c r="AT529" s="12" t="s">
        <v>66</v>
      </c>
      <c r="AV529" s="12">
        <v>9</v>
      </c>
      <c r="AW529" s="12" t="s">
        <v>2571</v>
      </c>
      <c r="AX529" s="12" t="s">
        <v>677</v>
      </c>
      <c r="AY529" s="12" t="s">
        <v>2572</v>
      </c>
      <c r="AZ529" s="12">
        <v>0</v>
      </c>
    </row>
    <row r="530" spans="1:52" s="12" customFormat="1" x14ac:dyDescent="0.3">
      <c r="A530" s="12">
        <v>556</v>
      </c>
      <c r="B530" s="13" t="s">
        <v>2</v>
      </c>
      <c r="C530" s="13"/>
      <c r="D530" s="13" t="s">
        <v>4</v>
      </c>
      <c r="E530" s="13"/>
      <c r="F530" s="13" t="s">
        <v>6</v>
      </c>
      <c r="G530" s="13"/>
      <c r="H530" s="14">
        <v>39</v>
      </c>
      <c r="I530" s="14" t="str">
        <f t="shared" si="8"/>
        <v>Millennial Adults</v>
      </c>
      <c r="J530" s="12">
        <v>6</v>
      </c>
      <c r="K530" s="12">
        <v>30</v>
      </c>
      <c r="L530" s="12">
        <v>10</v>
      </c>
      <c r="M530" s="12">
        <v>10</v>
      </c>
      <c r="N530" s="12" t="s">
        <v>105</v>
      </c>
      <c r="O530" s="12">
        <v>0</v>
      </c>
      <c r="P530" s="12" t="s">
        <v>81</v>
      </c>
      <c r="R530" s="12" t="s">
        <v>3412</v>
      </c>
      <c r="T530" s="12">
        <v>1</v>
      </c>
      <c r="U530" s="12" t="s">
        <v>137</v>
      </c>
      <c r="W530" s="12" t="s">
        <v>144</v>
      </c>
      <c r="Y530" s="12" t="s">
        <v>158</v>
      </c>
      <c r="AA530" s="12">
        <v>12</v>
      </c>
      <c r="AB530" s="12" t="s">
        <v>2573</v>
      </c>
      <c r="AC530" s="12" t="s">
        <v>74</v>
      </c>
      <c r="AD530" s="13"/>
      <c r="AE530" s="13"/>
      <c r="AF530" s="13"/>
      <c r="AG530" s="13" t="s">
        <v>32</v>
      </c>
      <c r="AH530" s="13"/>
      <c r="AI530" s="13"/>
      <c r="AJ530" s="13"/>
      <c r="AK530" s="13"/>
      <c r="AL530" s="13"/>
      <c r="AM530" s="13"/>
      <c r="AN530" s="12" t="s">
        <v>75</v>
      </c>
      <c r="AP530" s="12">
        <v>6</v>
      </c>
      <c r="AQ530" s="12">
        <v>6</v>
      </c>
      <c r="AR530" s="12">
        <v>3</v>
      </c>
      <c r="AS530" s="12" t="s">
        <v>2574</v>
      </c>
      <c r="AT530" s="12" t="s">
        <v>77</v>
      </c>
      <c r="AV530" s="12">
        <v>10</v>
      </c>
      <c r="AW530" s="12" t="s">
        <v>2575</v>
      </c>
      <c r="AX530" s="12" t="s">
        <v>430</v>
      </c>
      <c r="AY530" s="12" t="s">
        <v>2576</v>
      </c>
      <c r="AZ530" s="12">
        <v>1</v>
      </c>
    </row>
    <row r="531" spans="1:52" s="12" customFormat="1" x14ac:dyDescent="0.3">
      <c r="A531" s="12">
        <v>557</v>
      </c>
      <c r="B531" s="13" t="s">
        <v>2</v>
      </c>
      <c r="C531" s="13"/>
      <c r="D531" s="13"/>
      <c r="E531" s="13" t="s">
        <v>5</v>
      </c>
      <c r="F531" s="13" t="s">
        <v>6</v>
      </c>
      <c r="G531" s="13"/>
      <c r="H531" s="14">
        <v>35</v>
      </c>
      <c r="I531" s="14" t="str">
        <f t="shared" si="8"/>
        <v>Millennial Adults</v>
      </c>
      <c r="J531" s="12">
        <v>8</v>
      </c>
      <c r="K531" s="12">
        <v>0</v>
      </c>
      <c r="L531" s="12">
        <v>14</v>
      </c>
      <c r="M531" s="12">
        <v>20</v>
      </c>
      <c r="N531" s="12" t="s">
        <v>54</v>
      </c>
      <c r="O531" s="12">
        <v>1</v>
      </c>
      <c r="T531" s="12">
        <v>0</v>
      </c>
      <c r="AC531" s="12" t="s">
        <v>163</v>
      </c>
      <c r="AD531" s="13"/>
      <c r="AE531" s="13"/>
      <c r="AF531" s="13"/>
      <c r="AG531" s="13" t="s">
        <v>32</v>
      </c>
      <c r="AH531" s="13"/>
      <c r="AI531" s="13"/>
      <c r="AJ531" s="13"/>
      <c r="AK531" s="13"/>
      <c r="AL531" s="13"/>
      <c r="AM531" s="13"/>
      <c r="AN531" s="12" t="s">
        <v>75</v>
      </c>
      <c r="AP531" s="12">
        <v>6</v>
      </c>
      <c r="AQ531" s="12">
        <v>10</v>
      </c>
      <c r="AR531" s="12">
        <v>12</v>
      </c>
      <c r="AS531" s="12" t="s">
        <v>2577</v>
      </c>
      <c r="AT531" s="12" t="s">
        <v>66</v>
      </c>
      <c r="AV531" s="12">
        <v>9</v>
      </c>
      <c r="AW531" s="12" t="s">
        <v>3450</v>
      </c>
      <c r="AX531" s="12" t="s">
        <v>2579</v>
      </c>
      <c r="AY531" s="12" t="s">
        <v>2580</v>
      </c>
      <c r="AZ531" s="12">
        <v>1</v>
      </c>
    </row>
    <row r="532" spans="1:52" s="12" customFormat="1" x14ac:dyDescent="0.3">
      <c r="A532" s="12">
        <v>558</v>
      </c>
      <c r="B532" s="13"/>
      <c r="C532" s="13" t="s">
        <v>3</v>
      </c>
      <c r="D532" s="13"/>
      <c r="E532" s="13"/>
      <c r="F532" s="13"/>
      <c r="G532" s="13"/>
      <c r="H532" s="14">
        <v>38</v>
      </c>
      <c r="I532" s="14" t="str">
        <f t="shared" si="8"/>
        <v>Millennial Adults</v>
      </c>
      <c r="J532" s="12">
        <v>8</v>
      </c>
      <c r="K532" s="12">
        <v>8</v>
      </c>
      <c r="L532" s="12">
        <v>1</v>
      </c>
      <c r="M532" s="12">
        <v>5</v>
      </c>
      <c r="N532" s="12" t="s">
        <v>123</v>
      </c>
      <c r="O532" s="12">
        <v>1</v>
      </c>
      <c r="T532" s="12">
        <v>1</v>
      </c>
      <c r="U532" s="12" t="s">
        <v>32</v>
      </c>
      <c r="W532" s="12" t="s">
        <v>113</v>
      </c>
      <c r="Y532" s="12" t="s">
        <v>94</v>
      </c>
      <c r="AA532" s="12">
        <v>15</v>
      </c>
      <c r="AB532" s="12" t="s">
        <v>2581</v>
      </c>
      <c r="AC532" s="12" t="s">
        <v>74</v>
      </c>
      <c r="AD532" s="13"/>
      <c r="AE532" s="13"/>
      <c r="AF532" s="13"/>
      <c r="AG532" s="13" t="s">
        <v>32</v>
      </c>
      <c r="AH532" s="13"/>
      <c r="AI532" s="13"/>
      <c r="AJ532" s="13"/>
      <c r="AK532" s="13"/>
      <c r="AL532" s="13"/>
      <c r="AM532" s="13"/>
      <c r="AN532" s="12" t="s">
        <v>75</v>
      </c>
      <c r="AP532" s="12">
        <v>6</v>
      </c>
      <c r="AQ532" s="12">
        <v>3</v>
      </c>
      <c r="AR532" s="12">
        <v>40</v>
      </c>
      <c r="AS532" s="12" t="s">
        <v>2582</v>
      </c>
      <c r="AT532" s="12" t="s">
        <v>77</v>
      </c>
      <c r="AV532" s="12">
        <v>10</v>
      </c>
      <c r="AW532" s="12" t="s">
        <v>2583</v>
      </c>
      <c r="AX532" s="12" t="s">
        <v>2584</v>
      </c>
      <c r="AY532" s="12" t="s">
        <v>320</v>
      </c>
      <c r="AZ532" s="12">
        <v>1</v>
      </c>
    </row>
    <row r="533" spans="1:52" s="12" customFormat="1" x14ac:dyDescent="0.3">
      <c r="A533" s="12">
        <v>559</v>
      </c>
      <c r="B533" s="13" t="s">
        <v>2</v>
      </c>
      <c r="C533" s="13" t="s">
        <v>3</v>
      </c>
      <c r="D533" s="13"/>
      <c r="E533" s="13"/>
      <c r="F533" s="13" t="s">
        <v>6</v>
      </c>
      <c r="G533" s="13"/>
      <c r="H533" s="14">
        <v>27</v>
      </c>
      <c r="I533" s="14" t="str">
        <f t="shared" si="8"/>
        <v>YoungMillennials</v>
      </c>
      <c r="J533" s="12">
        <v>7</v>
      </c>
      <c r="K533" s="12">
        <v>20</v>
      </c>
      <c r="L533" s="12">
        <v>14</v>
      </c>
      <c r="M533" s="12">
        <v>10</v>
      </c>
      <c r="N533" s="12" t="s">
        <v>54</v>
      </c>
      <c r="O533" s="12">
        <v>1</v>
      </c>
      <c r="T533" s="12">
        <v>1</v>
      </c>
      <c r="U533" s="12" t="s">
        <v>215</v>
      </c>
      <c r="W533" s="12" t="s">
        <v>83</v>
      </c>
      <c r="Y533" s="12" t="s">
        <v>274</v>
      </c>
      <c r="AA533" s="12">
        <v>2</v>
      </c>
      <c r="AB533" s="12" t="s">
        <v>2585</v>
      </c>
      <c r="AC533" s="12" t="s">
        <v>61</v>
      </c>
      <c r="AD533" s="13"/>
      <c r="AE533" s="13"/>
      <c r="AF533" s="13"/>
      <c r="AG533" s="13" t="s">
        <v>32</v>
      </c>
      <c r="AH533" s="13"/>
      <c r="AI533" s="13"/>
      <c r="AJ533" s="13"/>
      <c r="AK533" s="13"/>
      <c r="AL533" s="13"/>
      <c r="AM533" s="13"/>
      <c r="AN533" s="12" t="s">
        <v>75</v>
      </c>
      <c r="AP533" s="12">
        <v>30</v>
      </c>
      <c r="AQ533" s="12">
        <v>10</v>
      </c>
      <c r="AR533" s="12">
        <v>20</v>
      </c>
      <c r="AS533" s="12" t="s">
        <v>2586</v>
      </c>
      <c r="AT533" s="12" t="s">
        <v>77</v>
      </c>
      <c r="AV533" s="12">
        <v>5</v>
      </c>
      <c r="AW533" s="12" t="s">
        <v>2587</v>
      </c>
      <c r="AX533" s="12" t="s">
        <v>177</v>
      </c>
      <c r="AY533" s="12" t="s">
        <v>2588</v>
      </c>
      <c r="AZ533" s="12">
        <v>1</v>
      </c>
    </row>
    <row r="534" spans="1:52" s="12" customFormat="1" x14ac:dyDescent="0.3">
      <c r="A534" s="12">
        <v>560</v>
      </c>
      <c r="B534" s="13" t="s">
        <v>2</v>
      </c>
      <c r="C534" s="13"/>
      <c r="D534" s="13"/>
      <c r="E534" s="13"/>
      <c r="F534" s="13"/>
      <c r="G534" s="13"/>
      <c r="H534" s="14">
        <v>27</v>
      </c>
      <c r="I534" s="14" t="str">
        <f t="shared" si="8"/>
        <v>YoungMillennials</v>
      </c>
      <c r="J534" s="12">
        <v>8</v>
      </c>
      <c r="K534" s="12">
        <v>60</v>
      </c>
      <c r="L534" s="12">
        <v>12</v>
      </c>
      <c r="M534" s="12">
        <v>3</v>
      </c>
      <c r="N534" s="12" t="s">
        <v>305</v>
      </c>
      <c r="O534" s="12">
        <v>1</v>
      </c>
      <c r="T534" s="12">
        <v>1</v>
      </c>
      <c r="U534" s="12" t="s">
        <v>143</v>
      </c>
      <c r="W534" s="12" t="s">
        <v>83</v>
      </c>
      <c r="Y534" s="12" t="s">
        <v>233</v>
      </c>
      <c r="AA534" s="12">
        <v>1</v>
      </c>
      <c r="AB534" s="12" t="s">
        <v>2589</v>
      </c>
      <c r="AC534" s="12" t="s">
        <v>61</v>
      </c>
      <c r="AD534" s="13"/>
      <c r="AE534" s="13"/>
      <c r="AF534" s="13"/>
      <c r="AG534" s="13" t="s">
        <v>32</v>
      </c>
      <c r="AH534" s="13"/>
      <c r="AI534" s="13"/>
      <c r="AJ534" s="13"/>
      <c r="AK534" s="13"/>
      <c r="AL534" s="13"/>
      <c r="AM534" s="13"/>
      <c r="AN534" s="12" t="s">
        <v>62</v>
      </c>
      <c r="AP534" s="12">
        <v>6</v>
      </c>
      <c r="AQ534" s="12">
        <v>6</v>
      </c>
      <c r="AR534" s="12">
        <v>15</v>
      </c>
      <c r="AS534" s="12" t="s">
        <v>2590</v>
      </c>
      <c r="AT534" s="12" t="s">
        <v>77</v>
      </c>
      <c r="AV534" s="12">
        <v>10</v>
      </c>
      <c r="AW534" s="12" t="s">
        <v>2591</v>
      </c>
      <c r="AX534" s="12" t="s">
        <v>2592</v>
      </c>
      <c r="AY534" s="12" t="s">
        <v>2593</v>
      </c>
      <c r="AZ534" s="12">
        <v>0</v>
      </c>
    </row>
    <row r="535" spans="1:52" s="12" customFormat="1" x14ac:dyDescent="0.3">
      <c r="A535" s="12">
        <v>561</v>
      </c>
      <c r="B535" s="13"/>
      <c r="C535" s="13"/>
      <c r="D535" s="13"/>
      <c r="E535" s="13"/>
      <c r="F535" s="13" t="s">
        <v>6</v>
      </c>
      <c r="G535" s="13"/>
      <c r="H535" s="14">
        <v>27</v>
      </c>
      <c r="I535" s="14" t="str">
        <f t="shared" si="8"/>
        <v>YoungMillennials</v>
      </c>
      <c r="J535" s="12">
        <v>8</v>
      </c>
      <c r="K535" s="12">
        <v>20</v>
      </c>
      <c r="L535" s="12">
        <v>8</v>
      </c>
      <c r="M535" s="12">
        <v>24</v>
      </c>
      <c r="N535" s="12" t="s">
        <v>135</v>
      </c>
      <c r="O535" s="12">
        <v>0</v>
      </c>
      <c r="P535" s="12" t="s">
        <v>70</v>
      </c>
      <c r="R535" s="12" t="s">
        <v>3422</v>
      </c>
      <c r="T535" s="12">
        <v>0</v>
      </c>
      <c r="AC535" s="12" t="s">
        <v>86</v>
      </c>
      <c r="AD535" s="13"/>
      <c r="AE535" s="13"/>
      <c r="AF535" s="13"/>
      <c r="AG535" s="13" t="s">
        <v>32</v>
      </c>
      <c r="AH535" s="13"/>
      <c r="AI535" s="13"/>
      <c r="AJ535" s="13"/>
      <c r="AK535" s="13"/>
      <c r="AL535" s="13"/>
      <c r="AM535" s="13"/>
      <c r="AN535" s="12" t="s">
        <v>75</v>
      </c>
      <c r="AP535" s="12">
        <v>4</v>
      </c>
      <c r="AQ535" s="12">
        <v>4</v>
      </c>
      <c r="AR535" s="12">
        <v>120</v>
      </c>
      <c r="AS535" s="12" t="s">
        <v>2594</v>
      </c>
      <c r="AT535" s="12" t="s">
        <v>77</v>
      </c>
      <c r="AV535" s="12">
        <v>5</v>
      </c>
      <c r="AW535" s="12" t="s">
        <v>2595</v>
      </c>
      <c r="AX535" s="12" t="s">
        <v>2596</v>
      </c>
      <c r="AZ535" s="12">
        <v>0</v>
      </c>
    </row>
    <row r="536" spans="1:52" s="12" customFormat="1" x14ac:dyDescent="0.3">
      <c r="A536" s="12">
        <v>562</v>
      </c>
      <c r="B536" s="13" t="s">
        <v>2</v>
      </c>
      <c r="C536" s="13"/>
      <c r="D536" s="13"/>
      <c r="E536" s="13" t="s">
        <v>5</v>
      </c>
      <c r="F536" s="13" t="s">
        <v>6</v>
      </c>
      <c r="G536" s="13"/>
      <c r="H536" s="14">
        <v>23</v>
      </c>
      <c r="I536" s="14" t="str">
        <f t="shared" si="8"/>
        <v>GenZ</v>
      </c>
      <c r="J536" s="12">
        <v>8</v>
      </c>
      <c r="K536" s="12">
        <v>40</v>
      </c>
      <c r="L536" s="12">
        <v>12</v>
      </c>
      <c r="M536" s="12">
        <v>0</v>
      </c>
      <c r="N536" s="12" t="s">
        <v>337</v>
      </c>
      <c r="O536" s="12">
        <v>1</v>
      </c>
      <c r="T536" s="12">
        <v>0</v>
      </c>
      <c r="AC536" s="12" t="s">
        <v>1119</v>
      </c>
      <c r="AD536" s="13"/>
      <c r="AE536" s="13"/>
      <c r="AF536" s="13"/>
      <c r="AG536" s="13"/>
      <c r="AH536" s="13"/>
      <c r="AI536" s="13" t="s">
        <v>34</v>
      </c>
      <c r="AJ536" s="13"/>
      <c r="AK536" s="13"/>
      <c r="AL536" s="13"/>
      <c r="AM536" s="13"/>
      <c r="AN536" s="12" t="s">
        <v>62</v>
      </c>
      <c r="AP536" s="12">
        <v>3</v>
      </c>
      <c r="AQ536" s="12">
        <v>3</v>
      </c>
      <c r="AR536" s="12">
        <v>5</v>
      </c>
      <c r="AS536" s="12" t="s">
        <v>2597</v>
      </c>
      <c r="AU536" s="12" t="s">
        <v>1429</v>
      </c>
      <c r="AV536" s="12">
        <v>9</v>
      </c>
      <c r="AW536" s="12" t="s">
        <v>2598</v>
      </c>
      <c r="AX536" s="12" t="s">
        <v>2599</v>
      </c>
      <c r="AY536" s="12" t="s">
        <v>2600</v>
      </c>
      <c r="AZ536" s="12">
        <v>0</v>
      </c>
    </row>
    <row r="537" spans="1:52" s="12" customFormat="1" x14ac:dyDescent="0.3">
      <c r="A537" s="12">
        <v>564</v>
      </c>
      <c r="B537" s="13" t="s">
        <v>2</v>
      </c>
      <c r="C537" s="13"/>
      <c r="D537" s="13"/>
      <c r="E537" s="13"/>
      <c r="F537" s="13" t="s">
        <v>6</v>
      </c>
      <c r="G537" s="13"/>
      <c r="H537" s="14">
        <v>41</v>
      </c>
      <c r="I537" s="14" t="str">
        <f t="shared" si="8"/>
        <v>YoungGenX</v>
      </c>
      <c r="J537" s="12">
        <v>7</v>
      </c>
      <c r="K537" s="12">
        <v>0</v>
      </c>
      <c r="L537" s="12">
        <v>10</v>
      </c>
      <c r="M537" s="12">
        <v>5</v>
      </c>
      <c r="N537" s="12" t="s">
        <v>69</v>
      </c>
      <c r="O537" s="12">
        <v>0</v>
      </c>
      <c r="P537" s="12" t="s">
        <v>70</v>
      </c>
      <c r="R537" s="12" t="s">
        <v>3411</v>
      </c>
      <c r="T537" s="12">
        <v>0</v>
      </c>
      <c r="AC537" s="12" t="s">
        <v>365</v>
      </c>
      <c r="AD537" s="13"/>
      <c r="AE537" s="13"/>
      <c r="AF537" s="13"/>
      <c r="AG537" s="13" t="s">
        <v>32</v>
      </c>
      <c r="AH537" s="13"/>
      <c r="AI537" s="13"/>
      <c r="AJ537" s="13"/>
      <c r="AK537" s="13"/>
      <c r="AL537" s="13"/>
      <c r="AM537" s="13"/>
      <c r="AN537" s="12" t="s">
        <v>62</v>
      </c>
      <c r="AP537" s="12">
        <v>6</v>
      </c>
      <c r="AQ537" s="12">
        <v>6</v>
      </c>
      <c r="AR537" s="12">
        <v>7</v>
      </c>
      <c r="AS537" s="12" t="s">
        <v>2606</v>
      </c>
      <c r="AT537" s="12" t="s">
        <v>77</v>
      </c>
      <c r="AV537" s="12">
        <v>10</v>
      </c>
      <c r="AW537" s="12" t="s">
        <v>2607</v>
      </c>
      <c r="AX537" s="12" t="s">
        <v>2608</v>
      </c>
      <c r="AZ537" s="12">
        <v>1</v>
      </c>
    </row>
    <row r="538" spans="1:52" s="12" customFormat="1" x14ac:dyDescent="0.3">
      <c r="A538" s="12">
        <v>565</v>
      </c>
      <c r="B538" s="13"/>
      <c r="C538" s="13" t="s">
        <v>3</v>
      </c>
      <c r="D538" s="13"/>
      <c r="E538" s="13" t="s">
        <v>5</v>
      </c>
      <c r="F538" s="13"/>
      <c r="G538" s="13"/>
      <c r="H538" s="14">
        <v>31</v>
      </c>
      <c r="I538" s="14" t="str">
        <f t="shared" si="8"/>
        <v>Millennial Adults</v>
      </c>
      <c r="J538" s="12">
        <v>7</v>
      </c>
      <c r="K538" s="12">
        <v>10</v>
      </c>
      <c r="L538" s="12">
        <v>8</v>
      </c>
      <c r="M538" s="12">
        <v>5</v>
      </c>
      <c r="N538" s="12" t="s">
        <v>99</v>
      </c>
      <c r="O538" s="12">
        <v>1</v>
      </c>
      <c r="T538" s="12">
        <v>1</v>
      </c>
      <c r="U538" s="12" t="s">
        <v>92</v>
      </c>
      <c r="W538" s="12" t="s">
        <v>83</v>
      </c>
      <c r="Y538" s="12" t="s">
        <v>94</v>
      </c>
      <c r="AA538" s="12">
        <v>3</v>
      </c>
      <c r="AB538" s="12" t="s">
        <v>869</v>
      </c>
      <c r="AC538" s="12" t="s">
        <v>86</v>
      </c>
      <c r="AD538" s="13"/>
      <c r="AE538" s="13"/>
      <c r="AF538" s="13"/>
      <c r="AG538" s="13"/>
      <c r="AH538" s="13"/>
      <c r="AI538" s="13" t="s">
        <v>34</v>
      </c>
      <c r="AJ538" s="13"/>
      <c r="AK538" s="13"/>
      <c r="AL538" s="13"/>
      <c r="AM538" s="13"/>
      <c r="AN538" s="12" t="s">
        <v>87</v>
      </c>
      <c r="AP538" s="12">
        <v>5</v>
      </c>
      <c r="AQ538" s="12">
        <v>3</v>
      </c>
      <c r="AR538" s="12">
        <v>150</v>
      </c>
      <c r="AS538" s="12" t="s">
        <v>2609</v>
      </c>
      <c r="AT538" s="12" t="s">
        <v>77</v>
      </c>
      <c r="AV538" s="12">
        <v>8</v>
      </c>
      <c r="AW538" s="12" t="s">
        <v>2610</v>
      </c>
      <c r="AX538" s="12" t="s">
        <v>2611</v>
      </c>
      <c r="AY538" s="12" t="s">
        <v>2612</v>
      </c>
      <c r="AZ538" s="12">
        <v>1</v>
      </c>
    </row>
    <row r="539" spans="1:52" s="12" customFormat="1" x14ac:dyDescent="0.3">
      <c r="A539" s="12">
        <v>566</v>
      </c>
      <c r="B539" s="13" t="s">
        <v>2</v>
      </c>
      <c r="C539" s="13"/>
      <c r="D539" s="13"/>
      <c r="E539" s="13"/>
      <c r="F539" s="13" t="s">
        <v>6</v>
      </c>
      <c r="G539" s="13"/>
      <c r="H539" s="14">
        <v>28</v>
      </c>
      <c r="I539" s="14" t="str">
        <f t="shared" si="8"/>
        <v>YoungMillennials</v>
      </c>
      <c r="J539" s="12">
        <v>8</v>
      </c>
      <c r="K539" s="12">
        <v>30</v>
      </c>
      <c r="L539" s="12">
        <v>10</v>
      </c>
      <c r="M539" s="12">
        <v>10</v>
      </c>
      <c r="N539" s="12" t="s">
        <v>227</v>
      </c>
      <c r="O539" s="12">
        <v>1</v>
      </c>
      <c r="T539" s="12">
        <v>1</v>
      </c>
      <c r="U539" s="12" t="s">
        <v>148</v>
      </c>
      <c r="W539" s="12" t="s">
        <v>83</v>
      </c>
      <c r="Y539" s="12" t="s">
        <v>108</v>
      </c>
      <c r="AA539" s="12">
        <v>1</v>
      </c>
      <c r="AB539" s="12" t="s">
        <v>2613</v>
      </c>
      <c r="AC539" s="12" t="s">
        <v>61</v>
      </c>
      <c r="AD539" s="13"/>
      <c r="AE539" s="13"/>
      <c r="AF539" s="13" t="s">
        <v>31</v>
      </c>
      <c r="AG539" s="13"/>
      <c r="AH539" s="13"/>
      <c r="AI539" s="13"/>
      <c r="AJ539" s="13"/>
      <c r="AK539" s="13"/>
      <c r="AL539" s="13"/>
      <c r="AM539" s="13" t="s">
        <v>2614</v>
      </c>
      <c r="AN539" s="12" t="s">
        <v>87</v>
      </c>
      <c r="AP539" s="12">
        <v>40</v>
      </c>
      <c r="AQ539" s="12">
        <v>10</v>
      </c>
      <c r="AR539" s="12">
        <v>20</v>
      </c>
      <c r="AS539" s="12" t="s">
        <v>2616</v>
      </c>
      <c r="AT539" s="12" t="s">
        <v>77</v>
      </c>
      <c r="AV539" s="12">
        <v>10</v>
      </c>
      <c r="AW539" s="12" t="s">
        <v>2617</v>
      </c>
      <c r="AX539" s="12" t="s">
        <v>2618</v>
      </c>
      <c r="AZ539" s="12">
        <v>1</v>
      </c>
    </row>
    <row r="540" spans="1:52" s="12" customFormat="1" x14ac:dyDescent="0.3">
      <c r="A540" s="12">
        <v>567</v>
      </c>
      <c r="B540" s="13" t="s">
        <v>2</v>
      </c>
      <c r="C540" s="13"/>
      <c r="D540" s="13"/>
      <c r="E540" s="13"/>
      <c r="F540" s="13"/>
      <c r="G540" s="13"/>
      <c r="H540" s="14">
        <v>43</v>
      </c>
      <c r="I540" s="14" t="str">
        <f t="shared" si="8"/>
        <v>YoungGenX</v>
      </c>
      <c r="J540" s="12">
        <v>7</v>
      </c>
      <c r="K540" s="12">
        <v>40</v>
      </c>
      <c r="L540" s="12">
        <v>10</v>
      </c>
      <c r="M540" s="12">
        <v>1</v>
      </c>
      <c r="N540" s="12" t="s">
        <v>305</v>
      </c>
      <c r="O540" s="12">
        <v>0</v>
      </c>
      <c r="P540" s="12" t="s">
        <v>81</v>
      </c>
      <c r="R540" s="12" t="s">
        <v>3412</v>
      </c>
      <c r="T540" s="12">
        <v>1</v>
      </c>
      <c r="U540" s="12" t="s">
        <v>92</v>
      </c>
      <c r="W540" s="12" t="s">
        <v>83</v>
      </c>
      <c r="Y540" s="12" t="s">
        <v>574</v>
      </c>
      <c r="AA540" s="12">
        <v>1</v>
      </c>
      <c r="AB540" s="12" t="s">
        <v>2619</v>
      </c>
      <c r="AC540" s="12" t="s">
        <v>86</v>
      </c>
      <c r="AD540" s="13"/>
      <c r="AE540" s="13"/>
      <c r="AF540" s="13"/>
      <c r="AG540" s="13" t="s">
        <v>32</v>
      </c>
      <c r="AH540" s="13"/>
      <c r="AI540" s="13"/>
      <c r="AJ540" s="13"/>
      <c r="AK540" s="13"/>
      <c r="AL540" s="13"/>
      <c r="AM540" s="13"/>
      <c r="AN540" s="12" t="s">
        <v>75</v>
      </c>
      <c r="AP540" s="12">
        <v>20</v>
      </c>
      <c r="AQ540" s="12">
        <v>20</v>
      </c>
      <c r="AR540" s="12">
        <v>20</v>
      </c>
      <c r="AS540" s="12" t="s">
        <v>2620</v>
      </c>
      <c r="AT540" s="12" t="s">
        <v>66</v>
      </c>
      <c r="AV540" s="12">
        <v>8</v>
      </c>
      <c r="AW540" s="12" t="s">
        <v>2621</v>
      </c>
      <c r="AZ540" s="12">
        <v>1</v>
      </c>
    </row>
    <row r="541" spans="1:52" s="12" customFormat="1" x14ac:dyDescent="0.3">
      <c r="A541" s="12">
        <v>568</v>
      </c>
      <c r="B541" s="13" t="s">
        <v>2</v>
      </c>
      <c r="C541" s="13" t="s">
        <v>3</v>
      </c>
      <c r="D541" s="13"/>
      <c r="E541" s="13"/>
      <c r="F541" s="13" t="s">
        <v>6</v>
      </c>
      <c r="G541" s="13"/>
      <c r="H541" s="14">
        <v>40</v>
      </c>
      <c r="I541" s="14" t="str">
        <f t="shared" si="8"/>
        <v>YoungGenX</v>
      </c>
      <c r="J541" s="12">
        <v>7</v>
      </c>
      <c r="K541" s="12">
        <v>30</v>
      </c>
      <c r="L541" s="12">
        <v>4</v>
      </c>
      <c r="M541" s="12">
        <v>12</v>
      </c>
      <c r="N541" s="12" t="s">
        <v>69</v>
      </c>
      <c r="O541" s="12">
        <v>0</v>
      </c>
      <c r="P541" s="12" t="s">
        <v>100</v>
      </c>
      <c r="R541" s="12" t="s">
        <v>3410</v>
      </c>
      <c r="T541" s="12">
        <v>1</v>
      </c>
      <c r="U541" s="12" t="s">
        <v>467</v>
      </c>
      <c r="W541" s="12" t="s">
        <v>144</v>
      </c>
      <c r="Z541" s="12" t="s">
        <v>2622</v>
      </c>
      <c r="AA541" s="12">
        <v>14</v>
      </c>
      <c r="AB541" s="12" t="s">
        <v>2623</v>
      </c>
      <c r="AC541" s="12" t="s">
        <v>61</v>
      </c>
      <c r="AD541" s="13"/>
      <c r="AE541" s="13"/>
      <c r="AF541" s="13"/>
      <c r="AG541" s="13"/>
      <c r="AH541" s="13"/>
      <c r="AI541" s="13"/>
      <c r="AJ541" s="13"/>
      <c r="AK541" s="13"/>
      <c r="AL541" s="13"/>
      <c r="AM541" s="13" t="s">
        <v>2624</v>
      </c>
      <c r="AN541" s="12" t="s">
        <v>555</v>
      </c>
      <c r="AP541" s="12">
        <v>4</v>
      </c>
      <c r="AQ541" s="12">
        <v>15</v>
      </c>
      <c r="AR541" s="12">
        <v>10</v>
      </c>
      <c r="AS541" s="12" t="s">
        <v>2626</v>
      </c>
      <c r="AU541" s="12" t="s">
        <v>2627</v>
      </c>
      <c r="AV541" s="12">
        <v>10</v>
      </c>
      <c r="AW541" s="12" t="s">
        <v>2628</v>
      </c>
      <c r="AX541" s="12" t="s">
        <v>2629</v>
      </c>
      <c r="AY541" s="12" t="s">
        <v>2630</v>
      </c>
      <c r="AZ541" s="12">
        <v>1</v>
      </c>
    </row>
    <row r="542" spans="1:52" s="12" customFormat="1" x14ac:dyDescent="0.3">
      <c r="A542" s="12">
        <v>569</v>
      </c>
      <c r="B542" s="13" t="s">
        <v>2</v>
      </c>
      <c r="C542" s="13"/>
      <c r="D542" s="13"/>
      <c r="E542" s="13"/>
      <c r="F542" s="13" t="s">
        <v>6</v>
      </c>
      <c r="G542" s="13"/>
      <c r="H542" s="14">
        <v>39</v>
      </c>
      <c r="I542" s="14" t="str">
        <f t="shared" si="8"/>
        <v>Millennial Adults</v>
      </c>
      <c r="J542" s="12">
        <v>6</v>
      </c>
      <c r="K542" s="12">
        <v>180</v>
      </c>
      <c r="L542" s="12">
        <v>12</v>
      </c>
      <c r="M542" s="12">
        <v>14</v>
      </c>
      <c r="N542" s="12" t="s">
        <v>69</v>
      </c>
      <c r="O542" s="12">
        <v>1</v>
      </c>
      <c r="T542" s="12">
        <v>1</v>
      </c>
      <c r="U542" s="12" t="s">
        <v>215</v>
      </c>
      <c r="W542" s="12" t="s">
        <v>58</v>
      </c>
      <c r="Z542" s="12" t="s">
        <v>736</v>
      </c>
      <c r="AA542" s="12">
        <v>12</v>
      </c>
      <c r="AB542" s="12" t="s">
        <v>2631</v>
      </c>
      <c r="AC542" s="12" t="s">
        <v>86</v>
      </c>
      <c r="AD542" s="13"/>
      <c r="AE542" s="13"/>
      <c r="AF542" s="13"/>
      <c r="AG542" s="13" t="s">
        <v>32</v>
      </c>
      <c r="AH542" s="13"/>
      <c r="AI542" s="13"/>
      <c r="AJ542" s="13"/>
      <c r="AK542" s="13"/>
      <c r="AL542" s="13"/>
      <c r="AM542" s="13"/>
      <c r="AN542" s="12" t="s">
        <v>75</v>
      </c>
      <c r="AP542" s="12">
        <v>6</v>
      </c>
      <c r="AQ542" s="12">
        <v>12</v>
      </c>
      <c r="AR542" s="12">
        <v>24</v>
      </c>
      <c r="AS542" s="12" t="s">
        <v>2632</v>
      </c>
      <c r="AT542" s="12" t="s">
        <v>77</v>
      </c>
      <c r="AV542" s="12">
        <v>7</v>
      </c>
      <c r="AW542" s="12" t="s">
        <v>2633</v>
      </c>
      <c r="AX542" s="12" t="s">
        <v>2634</v>
      </c>
      <c r="AZ542" s="12">
        <v>0</v>
      </c>
    </row>
    <row r="543" spans="1:52" s="12" customFormat="1" x14ac:dyDescent="0.3">
      <c r="A543" s="12">
        <v>570</v>
      </c>
      <c r="B543" s="13"/>
      <c r="C543" s="13" t="s">
        <v>3</v>
      </c>
      <c r="D543" s="13"/>
      <c r="E543" s="13"/>
      <c r="F543" s="13"/>
      <c r="G543" s="13"/>
      <c r="H543" s="14">
        <v>33</v>
      </c>
      <c r="I543" s="14" t="str">
        <f t="shared" si="8"/>
        <v>Millennial Adults</v>
      </c>
      <c r="J543" s="12">
        <v>8</v>
      </c>
      <c r="K543" s="12">
        <v>60</v>
      </c>
      <c r="L543" s="12">
        <v>6</v>
      </c>
      <c r="M543" s="12">
        <v>10</v>
      </c>
      <c r="N543" s="12" t="s">
        <v>123</v>
      </c>
      <c r="O543" s="12">
        <v>0</v>
      </c>
      <c r="P543" s="12" t="s">
        <v>70</v>
      </c>
      <c r="R543" s="12" t="s">
        <v>3410</v>
      </c>
      <c r="T543" s="12">
        <v>1</v>
      </c>
      <c r="U543" s="12" t="s">
        <v>143</v>
      </c>
      <c r="W543" s="12" t="s">
        <v>83</v>
      </c>
      <c r="Y543" s="12" t="s">
        <v>94</v>
      </c>
      <c r="AA543" s="12">
        <v>5</v>
      </c>
      <c r="AB543" s="12" t="s">
        <v>2635</v>
      </c>
      <c r="AC543" s="12" t="s">
        <v>61</v>
      </c>
      <c r="AD543" s="13"/>
      <c r="AE543" s="13"/>
      <c r="AF543" s="13"/>
      <c r="AG543" s="13"/>
      <c r="AH543" s="13"/>
      <c r="AI543" s="13" t="s">
        <v>34</v>
      </c>
      <c r="AJ543" s="13"/>
      <c r="AK543" s="13"/>
      <c r="AL543" s="13"/>
      <c r="AM543" s="13"/>
      <c r="AN543" s="12" t="s">
        <v>62</v>
      </c>
      <c r="AP543" s="12">
        <v>4</v>
      </c>
      <c r="AQ543" s="12">
        <v>5</v>
      </c>
      <c r="AR543" s="12">
        <v>8</v>
      </c>
      <c r="AS543" s="12" t="s">
        <v>2636</v>
      </c>
      <c r="AT543" s="12" t="s">
        <v>77</v>
      </c>
      <c r="AV543" s="12">
        <v>7</v>
      </c>
      <c r="AW543" s="12" t="s">
        <v>2637</v>
      </c>
      <c r="AZ543" s="12">
        <v>1</v>
      </c>
    </row>
    <row r="544" spans="1:52" s="12" customFormat="1" x14ac:dyDescent="0.3">
      <c r="A544" s="12">
        <v>571</v>
      </c>
      <c r="B544" s="13" t="s">
        <v>2</v>
      </c>
      <c r="C544" s="13" t="s">
        <v>3</v>
      </c>
      <c r="D544" s="13"/>
      <c r="E544" s="13"/>
      <c r="F544" s="13"/>
      <c r="G544" s="13"/>
      <c r="H544" s="14">
        <v>36</v>
      </c>
      <c r="I544" s="14" t="str">
        <f t="shared" si="8"/>
        <v>Millennial Adults</v>
      </c>
      <c r="J544" s="12">
        <v>7</v>
      </c>
      <c r="K544" s="12">
        <v>60</v>
      </c>
      <c r="L544" s="12">
        <v>7</v>
      </c>
      <c r="M544" s="12">
        <v>15</v>
      </c>
      <c r="N544" s="12" t="s">
        <v>105</v>
      </c>
      <c r="O544" s="12">
        <v>0</v>
      </c>
      <c r="P544" s="12" t="s">
        <v>55</v>
      </c>
      <c r="R544" s="12" t="s">
        <v>3412</v>
      </c>
      <c r="T544" s="12">
        <v>1</v>
      </c>
      <c r="U544" s="12" t="s">
        <v>157</v>
      </c>
      <c r="W544" s="12" t="s">
        <v>83</v>
      </c>
      <c r="Y544" s="12" t="s">
        <v>94</v>
      </c>
      <c r="AA544" s="12">
        <v>8</v>
      </c>
      <c r="AB544" s="12" t="s">
        <v>1700</v>
      </c>
      <c r="AC544" s="12" t="s">
        <v>61</v>
      </c>
      <c r="AD544" s="13"/>
      <c r="AE544" s="13"/>
      <c r="AF544" s="13" t="s">
        <v>31</v>
      </c>
      <c r="AG544" s="13"/>
      <c r="AH544" s="13"/>
      <c r="AI544" s="13"/>
      <c r="AJ544" s="13"/>
      <c r="AK544" s="13"/>
      <c r="AL544" s="13"/>
      <c r="AM544" s="13"/>
      <c r="AN544" s="12" t="s">
        <v>75</v>
      </c>
      <c r="AP544" s="12">
        <v>5</v>
      </c>
      <c r="AQ544" s="12">
        <v>5</v>
      </c>
      <c r="AR544" s="12">
        <v>20</v>
      </c>
      <c r="AS544" s="12" t="s">
        <v>2638</v>
      </c>
      <c r="AT544" s="12" t="s">
        <v>66</v>
      </c>
      <c r="AV544" s="12">
        <v>9</v>
      </c>
      <c r="AW544" s="12" t="s">
        <v>2639</v>
      </c>
      <c r="AX544" s="12" t="s">
        <v>2640</v>
      </c>
      <c r="AZ544" s="12">
        <v>0</v>
      </c>
    </row>
    <row r="545" spans="1:52" s="12" customFormat="1" x14ac:dyDescent="0.3">
      <c r="A545" s="12">
        <v>573</v>
      </c>
      <c r="B545" s="13" t="s">
        <v>2</v>
      </c>
      <c r="C545" s="13" t="s">
        <v>3</v>
      </c>
      <c r="D545" s="13"/>
      <c r="E545" s="13" t="s">
        <v>5</v>
      </c>
      <c r="F545" s="13" t="s">
        <v>6</v>
      </c>
      <c r="G545" s="13"/>
      <c r="H545" s="14">
        <v>29</v>
      </c>
      <c r="I545" s="14" t="str">
        <f t="shared" si="8"/>
        <v>YoungMillennials</v>
      </c>
      <c r="J545" s="12">
        <v>7</v>
      </c>
      <c r="K545" s="12">
        <v>80</v>
      </c>
      <c r="L545" s="12">
        <v>14</v>
      </c>
      <c r="M545" s="12">
        <v>6</v>
      </c>
      <c r="N545" s="12" t="s">
        <v>91</v>
      </c>
      <c r="O545" s="12">
        <v>1</v>
      </c>
      <c r="T545" s="12">
        <v>1</v>
      </c>
      <c r="U545" s="12" t="s">
        <v>215</v>
      </c>
      <c r="W545" s="12" t="s">
        <v>83</v>
      </c>
      <c r="Y545" s="12" t="s">
        <v>94</v>
      </c>
      <c r="AA545" s="12">
        <v>1</v>
      </c>
      <c r="AB545" s="12" t="s">
        <v>2646</v>
      </c>
      <c r="AC545" s="12" t="s">
        <v>86</v>
      </c>
      <c r="AD545" s="13"/>
      <c r="AE545" s="13"/>
      <c r="AF545" s="13"/>
      <c r="AG545" s="13"/>
      <c r="AH545" s="13"/>
      <c r="AI545" s="13" t="s">
        <v>34</v>
      </c>
      <c r="AJ545" s="13"/>
      <c r="AK545" s="13"/>
      <c r="AL545" s="13"/>
      <c r="AM545" s="13"/>
      <c r="AN545" s="12" t="s">
        <v>75</v>
      </c>
      <c r="AP545" s="12">
        <v>4</v>
      </c>
      <c r="AQ545" s="12">
        <v>3</v>
      </c>
      <c r="AR545" s="12">
        <v>30</v>
      </c>
      <c r="AS545" s="12" t="s">
        <v>2647</v>
      </c>
      <c r="AT545" s="12" t="s">
        <v>77</v>
      </c>
      <c r="AV545" s="12">
        <v>9</v>
      </c>
      <c r="AW545" s="12" t="s">
        <v>2648</v>
      </c>
      <c r="AX545" s="12" t="s">
        <v>2649</v>
      </c>
      <c r="AY545" s="12" t="s">
        <v>2650</v>
      </c>
      <c r="AZ545" s="12">
        <v>1</v>
      </c>
    </row>
    <row r="546" spans="1:52" s="12" customFormat="1" x14ac:dyDescent="0.3">
      <c r="A546" s="12">
        <v>574</v>
      </c>
      <c r="B546" s="13" t="s">
        <v>2</v>
      </c>
      <c r="C546" s="13"/>
      <c r="D546" s="13"/>
      <c r="E546" s="13"/>
      <c r="F546" s="13" t="s">
        <v>6</v>
      </c>
      <c r="G546" s="13"/>
      <c r="H546" s="14">
        <v>42</v>
      </c>
      <c r="I546" s="14" t="str">
        <f t="shared" si="8"/>
        <v>YoungGenX</v>
      </c>
      <c r="J546" s="12">
        <v>4</v>
      </c>
      <c r="K546" s="12">
        <v>120</v>
      </c>
      <c r="L546" s="12">
        <v>12</v>
      </c>
      <c r="M546" s="12">
        <v>25</v>
      </c>
      <c r="N546" s="12" t="s">
        <v>54</v>
      </c>
      <c r="O546" s="12">
        <v>1</v>
      </c>
      <c r="T546" s="12">
        <v>1</v>
      </c>
      <c r="V546" s="12" t="s">
        <v>2651</v>
      </c>
      <c r="W546" s="12" t="s">
        <v>113</v>
      </c>
      <c r="Y546" s="12" t="s">
        <v>158</v>
      </c>
      <c r="AA546" s="12">
        <v>30</v>
      </c>
      <c r="AB546" s="12" t="s">
        <v>2652</v>
      </c>
      <c r="AC546" s="12" t="s">
        <v>365</v>
      </c>
      <c r="AD546" s="13"/>
      <c r="AE546" s="13"/>
      <c r="AF546" s="13"/>
      <c r="AG546" s="13"/>
      <c r="AH546" s="13" t="s">
        <v>33</v>
      </c>
      <c r="AI546" s="13" t="s">
        <v>34</v>
      </c>
      <c r="AJ546" s="13"/>
      <c r="AK546" s="13"/>
      <c r="AL546" s="13"/>
      <c r="AM546" s="13"/>
      <c r="AN546" s="12" t="s">
        <v>62</v>
      </c>
      <c r="AP546" s="12">
        <v>4</v>
      </c>
      <c r="AQ546" s="12">
        <v>4</v>
      </c>
      <c r="AR546" s="12">
        <v>6</v>
      </c>
      <c r="AS546" s="12" t="s">
        <v>2653</v>
      </c>
      <c r="AU546" s="12" t="s">
        <v>2654</v>
      </c>
      <c r="AV546" s="12">
        <v>10</v>
      </c>
      <c r="AW546" s="12" t="s">
        <v>2655</v>
      </c>
      <c r="AZ546" s="12">
        <v>1</v>
      </c>
    </row>
    <row r="547" spans="1:52" s="12" customFormat="1" x14ac:dyDescent="0.3">
      <c r="A547" s="12">
        <v>575</v>
      </c>
      <c r="B547" s="13"/>
      <c r="C547" s="13" t="s">
        <v>3</v>
      </c>
      <c r="D547" s="13"/>
      <c r="E547" s="13"/>
      <c r="F547" s="13"/>
      <c r="G547" s="13"/>
      <c r="H547" s="14">
        <v>39</v>
      </c>
      <c r="I547" s="14" t="str">
        <f t="shared" si="8"/>
        <v>Millennial Adults</v>
      </c>
      <c r="J547" s="12">
        <v>8</v>
      </c>
      <c r="K547" s="12">
        <v>80</v>
      </c>
      <c r="L547" s="12">
        <v>12</v>
      </c>
      <c r="M547" s="12">
        <v>20</v>
      </c>
      <c r="N547" s="12" t="s">
        <v>99</v>
      </c>
      <c r="O547" s="12">
        <v>1</v>
      </c>
      <c r="T547" s="12">
        <v>1</v>
      </c>
      <c r="U547" s="12" t="s">
        <v>157</v>
      </c>
      <c r="W547" s="12" t="s">
        <v>58</v>
      </c>
      <c r="Y547" s="12" t="s">
        <v>222</v>
      </c>
      <c r="AA547" s="12">
        <v>14</v>
      </c>
      <c r="AB547" s="12" t="s">
        <v>2656</v>
      </c>
      <c r="AC547" s="12" t="s">
        <v>74</v>
      </c>
      <c r="AD547" s="13"/>
      <c r="AE547" s="13"/>
      <c r="AF547" s="13" t="s">
        <v>31</v>
      </c>
      <c r="AG547" s="13"/>
      <c r="AH547" s="13"/>
      <c r="AI547" s="13"/>
      <c r="AJ547" s="13"/>
      <c r="AK547" s="13"/>
      <c r="AL547" s="13"/>
      <c r="AM547" s="13"/>
      <c r="AN547" s="12" t="s">
        <v>87</v>
      </c>
      <c r="AP547" s="12">
        <v>12</v>
      </c>
      <c r="AQ547" s="12">
        <v>12</v>
      </c>
      <c r="AR547" s="12">
        <v>300</v>
      </c>
      <c r="AS547" s="12" t="s">
        <v>2657</v>
      </c>
      <c r="AT547" s="12" t="s">
        <v>77</v>
      </c>
      <c r="AV547" s="12">
        <v>9</v>
      </c>
      <c r="AW547" s="12" t="s">
        <v>2658</v>
      </c>
      <c r="AX547" s="12" t="s">
        <v>2659</v>
      </c>
      <c r="AY547" s="12" t="s">
        <v>2660</v>
      </c>
      <c r="AZ547" s="12">
        <v>1</v>
      </c>
    </row>
    <row r="548" spans="1:52" s="12" customFormat="1" x14ac:dyDescent="0.3">
      <c r="A548" s="12">
        <v>576</v>
      </c>
      <c r="B548" s="13"/>
      <c r="C548" s="13" t="s">
        <v>3</v>
      </c>
      <c r="D548" s="13"/>
      <c r="E548" s="13"/>
      <c r="F548" s="13"/>
      <c r="G548" s="13"/>
      <c r="H548" s="14">
        <v>31</v>
      </c>
      <c r="I548" s="14" t="str">
        <f t="shared" si="8"/>
        <v>Millennial Adults</v>
      </c>
      <c r="J548" s="12">
        <v>7</v>
      </c>
      <c r="K548" s="12">
        <v>80</v>
      </c>
      <c r="L548" s="12">
        <v>7</v>
      </c>
      <c r="M548" s="12">
        <v>20</v>
      </c>
      <c r="N548" s="12" t="s">
        <v>135</v>
      </c>
      <c r="O548" s="12">
        <v>1</v>
      </c>
      <c r="T548" s="12">
        <v>1</v>
      </c>
      <c r="U548" s="12" t="s">
        <v>409</v>
      </c>
      <c r="W548" s="12" t="s">
        <v>83</v>
      </c>
      <c r="Y548" s="12" t="s">
        <v>421</v>
      </c>
      <c r="AA548" s="12">
        <v>5</v>
      </c>
      <c r="AB548" s="12" t="s">
        <v>2661</v>
      </c>
      <c r="AC548" s="12" t="s">
        <v>61</v>
      </c>
      <c r="AD548" s="13"/>
      <c r="AE548" s="13"/>
      <c r="AF548" s="13"/>
      <c r="AG548" s="13"/>
      <c r="AH548" s="13"/>
      <c r="AI548" s="13" t="s">
        <v>34</v>
      </c>
      <c r="AJ548" s="13"/>
      <c r="AK548" s="13"/>
      <c r="AL548" s="13"/>
      <c r="AM548" s="13"/>
      <c r="AN548" s="12" t="s">
        <v>62</v>
      </c>
      <c r="AP548" s="12">
        <v>6</v>
      </c>
      <c r="AQ548" s="12">
        <v>6</v>
      </c>
      <c r="AR548" s="12">
        <v>20</v>
      </c>
      <c r="AS548" s="12" t="s">
        <v>2662</v>
      </c>
      <c r="AT548" s="12" t="s">
        <v>77</v>
      </c>
      <c r="AV548" s="12">
        <v>10</v>
      </c>
      <c r="AW548" s="12" t="s">
        <v>78</v>
      </c>
      <c r="AX548" s="12" t="s">
        <v>2663</v>
      </c>
      <c r="AZ548" s="12">
        <v>0</v>
      </c>
    </row>
    <row r="549" spans="1:52" s="12" customFormat="1" x14ac:dyDescent="0.3">
      <c r="A549" s="12">
        <v>577</v>
      </c>
      <c r="B549" s="13"/>
      <c r="C549" s="13" t="s">
        <v>3</v>
      </c>
      <c r="D549" s="13" t="s">
        <v>4</v>
      </c>
      <c r="E549" s="13"/>
      <c r="F549" s="13"/>
      <c r="G549" s="13"/>
      <c r="H549" s="14">
        <v>25</v>
      </c>
      <c r="I549" s="14" t="str">
        <f t="shared" si="8"/>
        <v>YoungMillennials</v>
      </c>
      <c r="J549" s="12">
        <v>6</v>
      </c>
      <c r="K549" s="12">
        <v>30</v>
      </c>
      <c r="L549" s="12">
        <v>12</v>
      </c>
      <c r="M549" s="12">
        <v>3</v>
      </c>
      <c r="N549" s="12" t="s">
        <v>337</v>
      </c>
      <c r="O549" s="12">
        <v>0</v>
      </c>
      <c r="P549" s="12" t="s">
        <v>70</v>
      </c>
      <c r="R549" s="12" t="s">
        <v>3411</v>
      </c>
      <c r="T549" s="12">
        <v>0</v>
      </c>
      <c r="AC549" s="12" t="s">
        <v>86</v>
      </c>
      <c r="AD549" s="13"/>
      <c r="AE549" s="13"/>
      <c r="AF549" s="13"/>
      <c r="AG549" s="13"/>
      <c r="AH549" s="13"/>
      <c r="AI549" s="13" t="s">
        <v>34</v>
      </c>
      <c r="AJ549" s="13"/>
      <c r="AK549" s="13"/>
      <c r="AL549" s="13"/>
      <c r="AM549" s="13"/>
      <c r="AN549" s="12" t="s">
        <v>87</v>
      </c>
      <c r="AP549" s="12">
        <v>6</v>
      </c>
      <c r="AQ549" s="12">
        <v>4</v>
      </c>
      <c r="AR549" s="12">
        <v>20</v>
      </c>
      <c r="AS549" s="12" t="s">
        <v>698</v>
      </c>
      <c r="AT549" s="12" t="s">
        <v>77</v>
      </c>
      <c r="AV549" s="12">
        <v>10</v>
      </c>
      <c r="AW549" s="12" t="s">
        <v>37</v>
      </c>
      <c r="AX549" s="12" t="s">
        <v>2664</v>
      </c>
      <c r="AY549" s="12" t="s">
        <v>37</v>
      </c>
      <c r="AZ549" s="12">
        <v>1</v>
      </c>
    </row>
    <row r="550" spans="1:52" s="12" customFormat="1" x14ac:dyDescent="0.3">
      <c r="A550" s="12">
        <v>578</v>
      </c>
      <c r="B550" s="13" t="s">
        <v>2</v>
      </c>
      <c r="C550" s="13"/>
      <c r="D550" s="13"/>
      <c r="E550" s="13"/>
      <c r="F550" s="13"/>
      <c r="G550" s="13"/>
      <c r="H550" s="14">
        <v>38</v>
      </c>
      <c r="I550" s="14" t="str">
        <f t="shared" si="8"/>
        <v>Millennial Adults</v>
      </c>
      <c r="J550" s="12">
        <v>7</v>
      </c>
      <c r="K550" s="12">
        <v>60</v>
      </c>
      <c r="L550" s="12">
        <v>8</v>
      </c>
      <c r="M550" s="12">
        <v>12</v>
      </c>
      <c r="N550" s="12" t="s">
        <v>305</v>
      </c>
      <c r="O550" s="12">
        <v>0</v>
      </c>
      <c r="P550" s="12" t="s">
        <v>100</v>
      </c>
      <c r="R550" s="12" t="s">
        <v>3422</v>
      </c>
      <c r="T550" s="12">
        <v>0</v>
      </c>
      <c r="AC550" s="12" t="s">
        <v>61</v>
      </c>
      <c r="AD550" s="13"/>
      <c r="AE550" s="13"/>
      <c r="AF550" s="13"/>
      <c r="AG550" s="13" t="s">
        <v>32</v>
      </c>
      <c r="AH550" s="13"/>
      <c r="AI550" s="13"/>
      <c r="AJ550" s="13"/>
      <c r="AK550" s="13"/>
      <c r="AL550" s="13"/>
      <c r="AM550" s="13"/>
      <c r="AN550" s="12" t="s">
        <v>75</v>
      </c>
      <c r="AP550" s="12">
        <v>6</v>
      </c>
      <c r="AQ550" s="12">
        <v>6</v>
      </c>
      <c r="AR550" s="12">
        <v>18</v>
      </c>
      <c r="AS550" s="12" t="s">
        <v>2665</v>
      </c>
      <c r="AT550" s="12" t="s">
        <v>77</v>
      </c>
      <c r="AV550" s="12">
        <v>9</v>
      </c>
      <c r="AW550" s="12" t="s">
        <v>1127</v>
      </c>
      <c r="AX550" s="12" t="s">
        <v>2666</v>
      </c>
      <c r="AY550" s="12" t="s">
        <v>141</v>
      </c>
      <c r="AZ550" s="12">
        <v>0</v>
      </c>
    </row>
    <row r="551" spans="1:52" s="12" customFormat="1" x14ac:dyDescent="0.3">
      <c r="A551" s="12">
        <v>579</v>
      </c>
      <c r="B551" s="13" t="s">
        <v>2</v>
      </c>
      <c r="C551" s="13"/>
      <c r="D551" s="13"/>
      <c r="E551" s="13"/>
      <c r="F551" s="13"/>
      <c r="G551" s="13"/>
      <c r="H551" s="14">
        <v>28</v>
      </c>
      <c r="I551" s="14" t="str">
        <f t="shared" si="8"/>
        <v>YoungMillennials</v>
      </c>
      <c r="J551" s="12">
        <v>6</v>
      </c>
      <c r="K551" s="12">
        <v>5</v>
      </c>
      <c r="L551" s="12">
        <v>4</v>
      </c>
      <c r="M551" s="12">
        <v>50</v>
      </c>
      <c r="N551" s="12" t="s">
        <v>191</v>
      </c>
      <c r="O551" s="12">
        <v>1</v>
      </c>
      <c r="T551" s="12">
        <v>1</v>
      </c>
      <c r="U551" s="12" t="s">
        <v>82</v>
      </c>
      <c r="W551" s="12" t="s">
        <v>93</v>
      </c>
      <c r="Y551" s="12" t="s">
        <v>94</v>
      </c>
      <c r="AA551" s="12">
        <v>3</v>
      </c>
      <c r="AB551" s="12" t="s">
        <v>2667</v>
      </c>
      <c r="AC551" s="12" t="s">
        <v>61</v>
      </c>
      <c r="AD551" s="13"/>
      <c r="AE551" s="13"/>
      <c r="AF551" s="13" t="s">
        <v>31</v>
      </c>
      <c r="AG551" s="13"/>
      <c r="AH551" s="13"/>
      <c r="AI551" s="13"/>
      <c r="AJ551" s="13"/>
      <c r="AK551" s="13"/>
      <c r="AL551" s="13"/>
      <c r="AM551" s="13"/>
      <c r="AN551" s="12" t="s">
        <v>62</v>
      </c>
      <c r="AP551" s="12">
        <v>6</v>
      </c>
      <c r="AQ551" s="12">
        <v>6</v>
      </c>
      <c r="AR551" s="12">
        <v>10</v>
      </c>
      <c r="AS551" s="12" t="s">
        <v>2668</v>
      </c>
      <c r="AT551" s="12" t="s">
        <v>77</v>
      </c>
      <c r="AV551" s="12">
        <v>8</v>
      </c>
      <c r="AW551" s="12" t="s">
        <v>2669</v>
      </c>
      <c r="AX551" s="12" t="s">
        <v>2670</v>
      </c>
      <c r="AY551" s="12" t="s">
        <v>2671</v>
      </c>
      <c r="AZ551" s="12">
        <v>0</v>
      </c>
    </row>
    <row r="552" spans="1:52" s="12" customFormat="1" x14ac:dyDescent="0.3">
      <c r="A552" s="12">
        <v>580</v>
      </c>
      <c r="B552" s="13" t="s">
        <v>2</v>
      </c>
      <c r="C552" s="13"/>
      <c r="D552" s="13"/>
      <c r="E552" s="13"/>
      <c r="F552" s="13"/>
      <c r="G552" s="13"/>
      <c r="H552" s="14">
        <v>30</v>
      </c>
      <c r="I552" s="14" t="str">
        <f t="shared" si="8"/>
        <v>Millennial Adults</v>
      </c>
      <c r="J552" s="12">
        <v>7</v>
      </c>
      <c r="K552" s="12">
        <v>20</v>
      </c>
      <c r="L552" s="12">
        <v>12</v>
      </c>
      <c r="M552" s="12">
        <v>4</v>
      </c>
      <c r="N552" s="12" t="s">
        <v>105</v>
      </c>
      <c r="O552" s="12">
        <v>1</v>
      </c>
      <c r="T552" s="12">
        <v>1</v>
      </c>
      <c r="U552" s="12" t="s">
        <v>215</v>
      </c>
      <c r="W552" s="12" t="s">
        <v>83</v>
      </c>
      <c r="Y552" s="12" t="s">
        <v>126</v>
      </c>
      <c r="AA552" s="12">
        <v>3</v>
      </c>
      <c r="AB552" s="12" t="s">
        <v>2672</v>
      </c>
      <c r="AC552" s="12" t="s">
        <v>86</v>
      </c>
      <c r="AD552" s="13"/>
      <c r="AE552" s="13"/>
      <c r="AF552" s="13" t="s">
        <v>31</v>
      </c>
      <c r="AG552" s="13"/>
      <c r="AH552" s="13"/>
      <c r="AI552" s="13"/>
      <c r="AJ552" s="13"/>
      <c r="AK552" s="13"/>
      <c r="AL552" s="13"/>
      <c r="AM552" s="13"/>
      <c r="AN552" s="12" t="s">
        <v>75</v>
      </c>
      <c r="AP552" s="12">
        <v>5</v>
      </c>
      <c r="AQ552" s="12">
        <v>7</v>
      </c>
      <c r="AR552" s="12">
        <v>12</v>
      </c>
      <c r="AS552" s="12" t="s">
        <v>2673</v>
      </c>
      <c r="AT552" s="12" t="s">
        <v>77</v>
      </c>
      <c r="AV552" s="12">
        <v>8</v>
      </c>
      <c r="AW552" s="12" t="s">
        <v>2674</v>
      </c>
      <c r="AX552" s="12" t="s">
        <v>2675</v>
      </c>
      <c r="AY552" s="12" t="s">
        <v>2676</v>
      </c>
      <c r="AZ552" s="12">
        <v>1</v>
      </c>
    </row>
    <row r="553" spans="1:52" s="12" customFormat="1" x14ac:dyDescent="0.3">
      <c r="A553" s="12">
        <v>581</v>
      </c>
      <c r="B553" s="13" t="s">
        <v>2</v>
      </c>
      <c r="C553" s="13"/>
      <c r="D553" s="13"/>
      <c r="E553" s="13"/>
      <c r="F553" s="13" t="s">
        <v>6</v>
      </c>
      <c r="G553" s="13"/>
      <c r="H553" s="14">
        <v>33</v>
      </c>
      <c r="I553" s="14" t="str">
        <f t="shared" si="8"/>
        <v>Millennial Adults</v>
      </c>
      <c r="J553" s="12">
        <v>7</v>
      </c>
      <c r="K553" s="12">
        <v>60</v>
      </c>
      <c r="L553" s="12">
        <v>7</v>
      </c>
      <c r="M553" s="12">
        <v>24</v>
      </c>
      <c r="N553" s="12" t="s">
        <v>80</v>
      </c>
      <c r="O553" s="12">
        <v>1</v>
      </c>
      <c r="T553" s="12">
        <v>0</v>
      </c>
      <c r="AC553" s="12" t="s">
        <v>61</v>
      </c>
      <c r="AD553" s="13" t="s">
        <v>29</v>
      </c>
      <c r="AE553" s="13"/>
      <c r="AF553" s="13"/>
      <c r="AG553" s="13"/>
      <c r="AH553" s="13"/>
      <c r="AI553" s="13" t="s">
        <v>34</v>
      </c>
      <c r="AJ553" s="13"/>
      <c r="AK553" s="13"/>
      <c r="AL553" s="13"/>
      <c r="AM553" s="13"/>
      <c r="AN553" s="12" t="s">
        <v>75</v>
      </c>
      <c r="AP553" s="12">
        <v>6</v>
      </c>
      <c r="AQ553" s="12">
        <v>3</v>
      </c>
      <c r="AR553" s="12">
        <v>5</v>
      </c>
      <c r="AS553" s="12" t="s">
        <v>2677</v>
      </c>
      <c r="AT553" s="12" t="s">
        <v>77</v>
      </c>
      <c r="AV553" s="12">
        <v>7</v>
      </c>
      <c r="AW553" s="12" t="s">
        <v>2678</v>
      </c>
      <c r="AX553" s="12" t="s">
        <v>2679</v>
      </c>
      <c r="AY553" s="12" t="s">
        <v>2680</v>
      </c>
      <c r="AZ553" s="12">
        <v>1</v>
      </c>
    </row>
    <row r="554" spans="1:52" s="12" customFormat="1" x14ac:dyDescent="0.3">
      <c r="A554" s="12">
        <v>582</v>
      </c>
      <c r="B554" s="13"/>
      <c r="C554" s="13"/>
      <c r="D554" s="13"/>
      <c r="E554" s="13"/>
      <c r="F554" s="13" t="s">
        <v>6</v>
      </c>
      <c r="G554" s="13"/>
      <c r="H554" s="14">
        <v>39</v>
      </c>
      <c r="I554" s="14" t="str">
        <f t="shared" si="8"/>
        <v>Millennial Adults</v>
      </c>
      <c r="J554" s="12">
        <v>6</v>
      </c>
      <c r="K554" s="12">
        <v>0</v>
      </c>
      <c r="L554" s="12">
        <v>17</v>
      </c>
      <c r="M554" s="12">
        <v>100</v>
      </c>
      <c r="N554" s="12" t="s">
        <v>91</v>
      </c>
      <c r="O554" s="12">
        <v>0</v>
      </c>
      <c r="P554" s="12" t="s">
        <v>55</v>
      </c>
      <c r="R554" s="12" t="s">
        <v>3412</v>
      </c>
      <c r="T554" s="12">
        <v>1</v>
      </c>
      <c r="V554" s="12" t="s">
        <v>2681</v>
      </c>
      <c r="W554" s="12" t="s">
        <v>83</v>
      </c>
      <c r="Z554" s="12" t="s">
        <v>2682</v>
      </c>
      <c r="AA554" s="12">
        <v>10</v>
      </c>
      <c r="AB554" s="12" t="s">
        <v>2683</v>
      </c>
      <c r="AC554" s="12" t="s">
        <v>61</v>
      </c>
      <c r="AD554" s="13"/>
      <c r="AE554" s="13"/>
      <c r="AF554" s="13"/>
      <c r="AG554" s="13"/>
      <c r="AH554" s="13" t="s">
        <v>33</v>
      </c>
      <c r="AI554" s="13"/>
      <c r="AJ554" s="13"/>
      <c r="AK554" s="13"/>
      <c r="AL554" s="13"/>
      <c r="AM554" s="13"/>
      <c r="AN554" s="12" t="s">
        <v>75</v>
      </c>
      <c r="AP554" s="12">
        <v>32</v>
      </c>
      <c r="AQ554" s="12">
        <v>8</v>
      </c>
      <c r="AR554" s="12">
        <v>480</v>
      </c>
      <c r="AS554" s="12" t="s">
        <v>2684</v>
      </c>
      <c r="AT554" s="12" t="s">
        <v>66</v>
      </c>
      <c r="AV554" s="12">
        <v>10</v>
      </c>
      <c r="AW554" s="12" t="s">
        <v>2685</v>
      </c>
      <c r="AX554" s="12" t="s">
        <v>2686</v>
      </c>
      <c r="AZ554" s="12">
        <v>1</v>
      </c>
    </row>
    <row r="555" spans="1:52" s="12" customFormat="1" x14ac:dyDescent="0.3">
      <c r="A555" s="12">
        <v>583</v>
      </c>
      <c r="B555" s="13" t="s">
        <v>2</v>
      </c>
      <c r="C555" s="13"/>
      <c r="D555" s="13"/>
      <c r="E555" s="13"/>
      <c r="F555" s="13" t="s">
        <v>6</v>
      </c>
      <c r="G555" s="13"/>
      <c r="H555" s="14">
        <v>38</v>
      </c>
      <c r="I555" s="14" t="str">
        <f t="shared" si="8"/>
        <v>Millennial Adults</v>
      </c>
      <c r="J555" s="12">
        <v>6</v>
      </c>
      <c r="K555" s="12">
        <v>40</v>
      </c>
      <c r="L555" s="12">
        <v>14</v>
      </c>
      <c r="M555" s="12">
        <v>1</v>
      </c>
      <c r="N555" s="12" t="s">
        <v>54</v>
      </c>
      <c r="O555" s="12">
        <v>1</v>
      </c>
      <c r="T555" s="12">
        <v>0</v>
      </c>
      <c r="AC555" s="12" t="s">
        <v>86</v>
      </c>
      <c r="AD555" s="13"/>
      <c r="AE555" s="13"/>
      <c r="AF555" s="13" t="s">
        <v>31</v>
      </c>
      <c r="AG555" s="13"/>
      <c r="AH555" s="13"/>
      <c r="AI555" s="13"/>
      <c r="AJ555" s="13"/>
      <c r="AK555" s="13"/>
      <c r="AL555" s="13"/>
      <c r="AM555" s="13"/>
      <c r="AN555" s="12" t="s">
        <v>87</v>
      </c>
      <c r="AP555" s="12">
        <v>5</v>
      </c>
      <c r="AQ555" s="12">
        <v>4</v>
      </c>
      <c r="AR555" s="12">
        <v>4</v>
      </c>
      <c r="AS555" s="12" t="s">
        <v>2687</v>
      </c>
      <c r="AU555" s="12" t="s">
        <v>2688</v>
      </c>
      <c r="AV555" s="12">
        <v>10</v>
      </c>
      <c r="AW555" s="12" t="s">
        <v>2689</v>
      </c>
      <c r="AX555" s="12" t="s">
        <v>2690</v>
      </c>
      <c r="AZ555" s="12">
        <v>0</v>
      </c>
    </row>
    <row r="556" spans="1:52" s="12" customFormat="1" x14ac:dyDescent="0.3">
      <c r="A556" s="12">
        <v>584</v>
      </c>
      <c r="B556" s="13"/>
      <c r="C556" s="13"/>
      <c r="D556" s="13"/>
      <c r="E556" s="13"/>
      <c r="F556" s="13" t="s">
        <v>6</v>
      </c>
      <c r="G556" s="13"/>
      <c r="H556" s="14">
        <v>27</v>
      </c>
      <c r="I556" s="14" t="str">
        <f t="shared" si="8"/>
        <v>YoungMillennials</v>
      </c>
      <c r="J556" s="12">
        <v>8</v>
      </c>
      <c r="K556" s="12">
        <v>120</v>
      </c>
      <c r="L556" s="12">
        <v>8</v>
      </c>
      <c r="M556" s="12">
        <v>10</v>
      </c>
      <c r="N556" s="12" t="s">
        <v>305</v>
      </c>
      <c r="O556" s="12">
        <v>0</v>
      </c>
      <c r="P556" s="12" t="s">
        <v>55</v>
      </c>
      <c r="R556" s="12" t="s">
        <v>3410</v>
      </c>
      <c r="T556" s="12">
        <v>1</v>
      </c>
      <c r="U556" s="12" t="s">
        <v>215</v>
      </c>
      <c r="W556" s="12" t="s">
        <v>83</v>
      </c>
      <c r="Y556" s="12" t="s">
        <v>84</v>
      </c>
      <c r="AA556" s="12">
        <v>1</v>
      </c>
      <c r="AC556" s="12" t="s">
        <v>61</v>
      </c>
      <c r="AD556" s="13"/>
      <c r="AE556" s="13"/>
      <c r="AF556" s="13"/>
      <c r="AG556" s="13"/>
      <c r="AH556" s="13"/>
      <c r="AI556" s="13"/>
      <c r="AJ556" s="13"/>
      <c r="AK556" s="13"/>
      <c r="AL556" s="13" t="s">
        <v>37</v>
      </c>
      <c r="AM556" s="13"/>
      <c r="AP556" s="12">
        <v>0</v>
      </c>
      <c r="AQ556" s="12">
        <v>0</v>
      </c>
      <c r="AT556" s="12" t="s">
        <v>66</v>
      </c>
      <c r="AV556" s="12">
        <v>9</v>
      </c>
      <c r="AW556" s="12" t="s">
        <v>2691</v>
      </c>
      <c r="AZ556" s="12">
        <v>0</v>
      </c>
    </row>
    <row r="557" spans="1:52" s="12" customFormat="1" x14ac:dyDescent="0.3">
      <c r="A557" s="12">
        <v>585</v>
      </c>
      <c r="B557" s="13" t="s">
        <v>2</v>
      </c>
      <c r="C557" s="13"/>
      <c r="D557" s="13"/>
      <c r="E557" s="13"/>
      <c r="F557" s="13"/>
      <c r="G557" s="13"/>
      <c r="H557" s="14">
        <v>29</v>
      </c>
      <c r="I557" s="14" t="str">
        <f t="shared" si="8"/>
        <v>YoungMillennials</v>
      </c>
      <c r="J557" s="12">
        <v>8</v>
      </c>
      <c r="K557" s="12">
        <v>15</v>
      </c>
      <c r="L557" s="12">
        <v>10</v>
      </c>
      <c r="M557" s="12">
        <v>12</v>
      </c>
      <c r="N557" s="12" t="s">
        <v>305</v>
      </c>
      <c r="O557" s="12">
        <v>1</v>
      </c>
      <c r="T557" s="12">
        <v>1</v>
      </c>
      <c r="U557" s="12" t="s">
        <v>31</v>
      </c>
      <c r="W557" s="12" t="s">
        <v>352</v>
      </c>
      <c r="Y557" s="12" t="s">
        <v>222</v>
      </c>
      <c r="AA557" s="12">
        <v>1</v>
      </c>
      <c r="AB557" s="12" t="s">
        <v>2692</v>
      </c>
      <c r="AC557" s="12" t="s">
        <v>86</v>
      </c>
      <c r="AD557" s="13"/>
      <c r="AE557" s="13"/>
      <c r="AF557" s="13"/>
      <c r="AG557" s="13" t="s">
        <v>32</v>
      </c>
      <c r="AH557" s="13"/>
      <c r="AI557" s="13"/>
      <c r="AJ557" s="13"/>
      <c r="AK557" s="13"/>
      <c r="AL557" s="13"/>
      <c r="AM557" s="13"/>
      <c r="AN557" s="12" t="s">
        <v>87</v>
      </c>
      <c r="AP557" s="12">
        <v>6</v>
      </c>
      <c r="AQ557" s="12">
        <v>6</v>
      </c>
      <c r="AR557" s="12">
        <v>6</v>
      </c>
      <c r="AS557" s="12" t="s">
        <v>2693</v>
      </c>
      <c r="AT557" s="12" t="s">
        <v>77</v>
      </c>
      <c r="AV557" s="12">
        <v>10</v>
      </c>
      <c r="AW557" s="12" t="s">
        <v>2694</v>
      </c>
      <c r="AX557" s="12" t="s">
        <v>232</v>
      </c>
      <c r="AY557" s="12" t="s">
        <v>2695</v>
      </c>
      <c r="AZ557" s="12">
        <v>1</v>
      </c>
    </row>
    <row r="558" spans="1:52" s="12" customFormat="1" x14ac:dyDescent="0.3">
      <c r="A558" s="12">
        <v>587</v>
      </c>
      <c r="B558" s="13" t="s">
        <v>2</v>
      </c>
      <c r="C558" s="13"/>
      <c r="D558" s="13"/>
      <c r="E558" s="13"/>
      <c r="F558" s="13"/>
      <c r="G558" s="13"/>
      <c r="H558" s="14">
        <v>55</v>
      </c>
      <c r="I558" s="14" t="str">
        <f t="shared" si="8"/>
        <v>OlderGenX</v>
      </c>
      <c r="J558" s="12">
        <v>7</v>
      </c>
      <c r="K558" s="12">
        <v>90</v>
      </c>
      <c r="L558" s="12">
        <v>9</v>
      </c>
      <c r="M558" s="12">
        <v>4</v>
      </c>
      <c r="N558" s="12" t="s">
        <v>191</v>
      </c>
      <c r="O558" s="12">
        <v>1</v>
      </c>
      <c r="T558" s="12">
        <v>1</v>
      </c>
      <c r="U558" s="12" t="s">
        <v>1124</v>
      </c>
      <c r="W558" s="12" t="s">
        <v>83</v>
      </c>
      <c r="Y558" s="12" t="s">
        <v>1302</v>
      </c>
      <c r="AA558" s="12">
        <v>2</v>
      </c>
      <c r="AB558" s="12" t="s">
        <v>2700</v>
      </c>
      <c r="AC558" s="12" t="s">
        <v>61</v>
      </c>
      <c r="AD558" s="13"/>
      <c r="AE558" s="13"/>
      <c r="AF558" s="13"/>
      <c r="AG558" s="13"/>
      <c r="AH558" s="13" t="s">
        <v>33</v>
      </c>
      <c r="AI558" s="13"/>
      <c r="AJ558" s="13"/>
      <c r="AK558" s="13"/>
      <c r="AL558" s="13"/>
      <c r="AM558" s="13"/>
      <c r="AN558" s="12" t="s">
        <v>62</v>
      </c>
      <c r="AP558" s="12">
        <v>14</v>
      </c>
      <c r="AQ558" s="12">
        <v>14</v>
      </c>
      <c r="AR558" s="12">
        <v>10</v>
      </c>
      <c r="AS558" s="12" t="s">
        <v>2701</v>
      </c>
      <c r="AT558" s="12" t="s">
        <v>77</v>
      </c>
      <c r="AV558" s="12">
        <v>10</v>
      </c>
      <c r="AW558" s="12" t="s">
        <v>2702</v>
      </c>
      <c r="AX558" s="12" t="s">
        <v>2703</v>
      </c>
      <c r="AY558" s="12" t="s">
        <v>2704</v>
      </c>
      <c r="AZ558" s="12">
        <v>1</v>
      </c>
    </row>
    <row r="559" spans="1:52" s="12" customFormat="1" x14ac:dyDescent="0.3">
      <c r="A559" s="12">
        <v>588</v>
      </c>
      <c r="B559" s="13" t="s">
        <v>2</v>
      </c>
      <c r="C559" s="13"/>
      <c r="D559" s="13"/>
      <c r="E559" s="13"/>
      <c r="F559" s="13"/>
      <c r="G559" s="13"/>
      <c r="H559" s="14">
        <v>52</v>
      </c>
      <c r="I559" s="14" t="str">
        <f t="shared" si="8"/>
        <v>OlderGenX</v>
      </c>
      <c r="J559" s="12">
        <v>4</v>
      </c>
      <c r="K559" s="12">
        <v>60</v>
      </c>
      <c r="L559" s="12">
        <v>10</v>
      </c>
      <c r="M559" s="12">
        <v>15</v>
      </c>
      <c r="N559" s="12" t="s">
        <v>123</v>
      </c>
      <c r="O559" s="12">
        <v>0</v>
      </c>
      <c r="P559" s="12" t="s">
        <v>100</v>
      </c>
      <c r="R559" s="12" t="s">
        <v>3410</v>
      </c>
      <c r="T559" s="12">
        <v>1</v>
      </c>
      <c r="U559" s="12" t="s">
        <v>215</v>
      </c>
      <c r="W559" s="12" t="s">
        <v>58</v>
      </c>
      <c r="Y559" s="12" t="s">
        <v>312</v>
      </c>
      <c r="AA559" s="12">
        <v>27</v>
      </c>
      <c r="AB559" s="12" t="s">
        <v>2705</v>
      </c>
      <c r="AC559" s="12" t="s">
        <v>61</v>
      </c>
      <c r="AD559" s="13"/>
      <c r="AE559" s="13"/>
      <c r="AF559" s="13"/>
      <c r="AG559" s="13" t="s">
        <v>32</v>
      </c>
      <c r="AH559" s="13"/>
      <c r="AI559" s="13"/>
      <c r="AJ559" s="13"/>
      <c r="AK559" s="13"/>
      <c r="AL559" s="13"/>
      <c r="AM559" s="13"/>
      <c r="AN559" s="12" t="s">
        <v>75</v>
      </c>
      <c r="AP559" s="12">
        <v>20</v>
      </c>
      <c r="AQ559" s="12">
        <v>10</v>
      </c>
      <c r="AR559" s="12">
        <v>1000</v>
      </c>
      <c r="AS559" s="12" t="s">
        <v>2706</v>
      </c>
      <c r="AU559" s="12" t="s">
        <v>2707</v>
      </c>
      <c r="AV559" s="12">
        <v>8</v>
      </c>
      <c r="AW559" s="12" t="s">
        <v>2708</v>
      </c>
      <c r="AX559" s="12" t="s">
        <v>2709</v>
      </c>
      <c r="AY559" s="12" t="s">
        <v>2710</v>
      </c>
      <c r="AZ559" s="12">
        <v>1</v>
      </c>
    </row>
    <row r="560" spans="1:52" s="12" customFormat="1" x14ac:dyDescent="0.3">
      <c r="A560" s="12">
        <v>589</v>
      </c>
      <c r="B560" s="13" t="s">
        <v>2</v>
      </c>
      <c r="C560" s="13"/>
      <c r="D560" s="13"/>
      <c r="E560" s="13" t="s">
        <v>5</v>
      </c>
      <c r="F560" s="13" t="s">
        <v>6</v>
      </c>
      <c r="G560" s="13"/>
      <c r="H560" s="14">
        <v>30</v>
      </c>
      <c r="I560" s="14" t="str">
        <f t="shared" si="8"/>
        <v>Millennial Adults</v>
      </c>
      <c r="J560" s="12">
        <v>8</v>
      </c>
      <c r="K560" s="12">
        <v>90</v>
      </c>
      <c r="L560" s="12">
        <v>11</v>
      </c>
      <c r="M560" s="12">
        <v>20</v>
      </c>
      <c r="N560" s="12" t="s">
        <v>54</v>
      </c>
      <c r="O560" s="12">
        <v>1</v>
      </c>
      <c r="T560" s="12">
        <v>1</v>
      </c>
      <c r="U560" s="12" t="s">
        <v>215</v>
      </c>
      <c r="W560" s="12" t="s">
        <v>83</v>
      </c>
      <c r="Y560" s="12" t="s">
        <v>94</v>
      </c>
      <c r="AA560" s="12">
        <v>2</v>
      </c>
      <c r="AB560" s="12" t="s">
        <v>2711</v>
      </c>
      <c r="AC560" s="12" t="s">
        <v>86</v>
      </c>
      <c r="AD560" s="13"/>
      <c r="AE560" s="13"/>
      <c r="AF560" s="13"/>
      <c r="AG560" s="13"/>
      <c r="AH560" s="13"/>
      <c r="AI560" s="13"/>
      <c r="AJ560" s="13"/>
      <c r="AK560" s="13"/>
      <c r="AL560" s="13" t="s">
        <v>37</v>
      </c>
      <c r="AM560" s="13"/>
      <c r="AP560" s="12">
        <v>0</v>
      </c>
      <c r="AQ560" s="12">
        <v>0</v>
      </c>
      <c r="AT560" s="12" t="s">
        <v>347</v>
      </c>
      <c r="AV560" s="12">
        <v>10</v>
      </c>
      <c r="AW560" s="12" t="s">
        <v>2712</v>
      </c>
      <c r="AX560" s="12" t="s">
        <v>2713</v>
      </c>
      <c r="AY560" s="12" t="s">
        <v>2714</v>
      </c>
      <c r="AZ560" s="12">
        <v>1</v>
      </c>
    </row>
    <row r="561" spans="1:52" s="12" customFormat="1" x14ac:dyDescent="0.3">
      <c r="A561" s="12">
        <v>590</v>
      </c>
      <c r="B561" s="13"/>
      <c r="C561" s="13" t="s">
        <v>3</v>
      </c>
      <c r="D561" s="13"/>
      <c r="E561" s="13"/>
      <c r="F561" s="13"/>
      <c r="G561" s="13"/>
      <c r="H561" s="14">
        <v>49</v>
      </c>
      <c r="I561" s="14" t="str">
        <f t="shared" si="8"/>
        <v>YoungGenX</v>
      </c>
      <c r="J561" s="12">
        <v>6</v>
      </c>
      <c r="K561" s="12">
        <v>21</v>
      </c>
      <c r="L561" s="12">
        <v>12</v>
      </c>
      <c r="M561" s="12">
        <v>20</v>
      </c>
      <c r="N561" s="12" t="s">
        <v>99</v>
      </c>
      <c r="O561" s="12">
        <v>0</v>
      </c>
      <c r="P561" s="12" t="s">
        <v>55</v>
      </c>
      <c r="R561" s="12" t="s">
        <v>3411</v>
      </c>
      <c r="T561" s="12">
        <v>1</v>
      </c>
      <c r="U561" s="12" t="s">
        <v>92</v>
      </c>
      <c r="W561" s="12" t="s">
        <v>83</v>
      </c>
      <c r="Y561" s="12" t="s">
        <v>650</v>
      </c>
      <c r="AA561" s="12">
        <v>15</v>
      </c>
      <c r="AB561" s="12" t="s">
        <v>2715</v>
      </c>
      <c r="AC561" s="12" t="s">
        <v>61</v>
      </c>
      <c r="AD561" s="13"/>
      <c r="AE561" s="13"/>
      <c r="AF561" s="13"/>
      <c r="AG561" s="13" t="s">
        <v>32</v>
      </c>
      <c r="AH561" s="13"/>
      <c r="AI561" s="13"/>
      <c r="AJ561" s="13"/>
      <c r="AK561" s="13"/>
      <c r="AL561" s="13"/>
      <c r="AM561" s="13"/>
      <c r="AN561" s="12" t="s">
        <v>75</v>
      </c>
      <c r="AP561" s="12">
        <v>3</v>
      </c>
      <c r="AQ561" s="12">
        <v>10</v>
      </c>
      <c r="AR561" s="12">
        <v>10</v>
      </c>
      <c r="AS561" s="12" t="s">
        <v>2716</v>
      </c>
      <c r="AT561" s="12" t="s">
        <v>77</v>
      </c>
      <c r="AV561" s="12">
        <v>9</v>
      </c>
      <c r="AW561" s="12" t="s">
        <v>2717</v>
      </c>
      <c r="AX561" s="12" t="s">
        <v>2718</v>
      </c>
      <c r="AY561" s="12" t="s">
        <v>2719</v>
      </c>
      <c r="AZ561" s="12">
        <v>0</v>
      </c>
    </row>
    <row r="562" spans="1:52" s="12" customFormat="1" x14ac:dyDescent="0.3">
      <c r="A562" s="12">
        <v>591</v>
      </c>
      <c r="B562" s="13" t="s">
        <v>2</v>
      </c>
      <c r="C562" s="13"/>
      <c r="D562" s="13"/>
      <c r="E562" s="13"/>
      <c r="F562" s="13" t="s">
        <v>6</v>
      </c>
      <c r="G562" s="13"/>
      <c r="H562" s="14">
        <v>46</v>
      </c>
      <c r="I562" s="14" t="str">
        <f t="shared" si="8"/>
        <v>YoungGenX</v>
      </c>
      <c r="J562" s="12">
        <v>8</v>
      </c>
      <c r="K562" s="12">
        <v>20</v>
      </c>
      <c r="L562" s="12">
        <v>14</v>
      </c>
      <c r="M562" s="12">
        <v>1</v>
      </c>
      <c r="N562" s="12" t="s">
        <v>191</v>
      </c>
      <c r="O562" s="12">
        <v>1</v>
      </c>
      <c r="T562" s="12">
        <v>1</v>
      </c>
      <c r="U562" s="12" t="s">
        <v>215</v>
      </c>
      <c r="W562" s="12" t="s">
        <v>83</v>
      </c>
      <c r="Y562" s="12" t="s">
        <v>650</v>
      </c>
      <c r="AA562" s="12">
        <v>20</v>
      </c>
      <c r="AB562" s="12" t="s">
        <v>2720</v>
      </c>
      <c r="AC562" s="12" t="s">
        <v>86</v>
      </c>
      <c r="AD562" s="13"/>
      <c r="AE562" s="13"/>
      <c r="AF562" s="13"/>
      <c r="AG562" s="13"/>
      <c r="AH562" s="13"/>
      <c r="AI562" s="13" t="s">
        <v>34</v>
      </c>
      <c r="AJ562" s="13"/>
      <c r="AK562" s="13"/>
      <c r="AL562" s="13"/>
      <c r="AM562" s="13"/>
      <c r="AN562" s="12" t="s">
        <v>62</v>
      </c>
      <c r="AP562" s="12">
        <v>2</v>
      </c>
      <c r="AQ562" s="12">
        <v>6</v>
      </c>
      <c r="AR562" s="12">
        <v>40</v>
      </c>
      <c r="AS562" s="12" t="s">
        <v>2721</v>
      </c>
      <c r="AT562" s="12" t="s">
        <v>77</v>
      </c>
      <c r="AV562" s="12">
        <v>8</v>
      </c>
      <c r="AW562" s="12" t="s">
        <v>2722</v>
      </c>
      <c r="AX562" s="12" t="s">
        <v>2723</v>
      </c>
      <c r="AZ562" s="12">
        <v>1</v>
      </c>
    </row>
    <row r="563" spans="1:52" s="12" customFormat="1" x14ac:dyDescent="0.3">
      <c r="A563" s="12">
        <v>592</v>
      </c>
      <c r="B563" s="13" t="s">
        <v>2</v>
      </c>
      <c r="C563" s="13" t="s">
        <v>3</v>
      </c>
      <c r="D563" s="13"/>
      <c r="E563" s="13"/>
      <c r="F563" s="13"/>
      <c r="G563" s="13"/>
      <c r="H563" s="14">
        <v>33</v>
      </c>
      <c r="I563" s="14" t="str">
        <f t="shared" si="8"/>
        <v>Millennial Adults</v>
      </c>
      <c r="J563" s="12">
        <v>7</v>
      </c>
      <c r="K563" s="12">
        <v>60</v>
      </c>
      <c r="L563" s="12">
        <v>10</v>
      </c>
      <c r="M563" s="12">
        <v>40</v>
      </c>
      <c r="N563" s="12" t="s">
        <v>227</v>
      </c>
      <c r="O563" s="12">
        <v>1</v>
      </c>
      <c r="T563" s="12">
        <v>1</v>
      </c>
      <c r="U563" s="12" t="s">
        <v>215</v>
      </c>
      <c r="W563" s="12" t="s">
        <v>58</v>
      </c>
      <c r="Y563" s="12" t="s">
        <v>94</v>
      </c>
      <c r="AA563" s="12">
        <v>6</v>
      </c>
      <c r="AB563" s="12" t="s">
        <v>2724</v>
      </c>
      <c r="AC563" s="12" t="s">
        <v>86</v>
      </c>
      <c r="AD563" s="13"/>
      <c r="AE563" s="13"/>
      <c r="AF563" s="13"/>
      <c r="AG563" s="13"/>
      <c r="AH563" s="13"/>
      <c r="AI563" s="13" t="s">
        <v>34</v>
      </c>
      <c r="AJ563" s="13"/>
      <c r="AK563" s="13"/>
      <c r="AL563" s="13"/>
      <c r="AM563" s="13"/>
      <c r="AN563" s="12" t="s">
        <v>75</v>
      </c>
      <c r="AP563" s="12">
        <v>6</v>
      </c>
      <c r="AQ563" s="12">
        <v>6</v>
      </c>
      <c r="AR563" s="12">
        <v>6</v>
      </c>
      <c r="AS563" s="12" t="s">
        <v>2725</v>
      </c>
      <c r="AT563" s="12" t="s">
        <v>77</v>
      </c>
      <c r="AV563" s="12">
        <v>10</v>
      </c>
      <c r="AW563" s="12" t="s">
        <v>2726</v>
      </c>
      <c r="AX563" s="12" t="s">
        <v>2727</v>
      </c>
      <c r="AY563" s="12" t="s">
        <v>2728</v>
      </c>
      <c r="AZ563" s="12">
        <v>1</v>
      </c>
    </row>
    <row r="564" spans="1:52" s="12" customFormat="1" x14ac:dyDescent="0.3">
      <c r="A564" s="12">
        <v>593</v>
      </c>
      <c r="B564" s="13"/>
      <c r="C564" s="13" t="s">
        <v>3</v>
      </c>
      <c r="D564" s="13"/>
      <c r="E564" s="13"/>
      <c r="F564" s="13"/>
      <c r="G564" s="13"/>
      <c r="H564" s="14">
        <v>51</v>
      </c>
      <c r="I564" s="14" t="str">
        <f t="shared" si="8"/>
        <v>OlderGenX</v>
      </c>
      <c r="J564" s="12">
        <v>6</v>
      </c>
      <c r="K564" s="12">
        <v>240</v>
      </c>
      <c r="L564" s="12">
        <v>8</v>
      </c>
      <c r="M564" s="12">
        <v>12</v>
      </c>
      <c r="N564" s="12" t="s">
        <v>105</v>
      </c>
      <c r="O564" s="12">
        <v>1</v>
      </c>
      <c r="T564" s="12">
        <v>1</v>
      </c>
      <c r="U564" s="12" t="s">
        <v>215</v>
      </c>
      <c r="W564" s="12" t="s">
        <v>58</v>
      </c>
      <c r="Z564" s="12" t="s">
        <v>2729</v>
      </c>
      <c r="AA564" s="12">
        <v>20</v>
      </c>
      <c r="AB564" s="12" t="s">
        <v>2730</v>
      </c>
      <c r="AC564" s="12" t="s">
        <v>365</v>
      </c>
      <c r="AD564" s="13"/>
      <c r="AE564" s="13"/>
      <c r="AF564" s="13"/>
      <c r="AG564" s="13"/>
      <c r="AH564" s="13"/>
      <c r="AI564" s="13" t="s">
        <v>34</v>
      </c>
      <c r="AJ564" s="13"/>
      <c r="AK564" s="13"/>
      <c r="AL564" s="13"/>
      <c r="AM564" s="13" t="s">
        <v>2731</v>
      </c>
      <c r="AN564" s="12" t="s">
        <v>62</v>
      </c>
      <c r="AP564" s="12">
        <v>10</v>
      </c>
      <c r="AQ564" s="12">
        <v>30</v>
      </c>
      <c r="AR564" s="12">
        <v>20</v>
      </c>
      <c r="AS564" s="12" t="s">
        <v>2732</v>
      </c>
      <c r="AT564" s="12" t="s">
        <v>77</v>
      </c>
      <c r="AV564" s="12">
        <v>10</v>
      </c>
      <c r="AW564" s="12" t="s">
        <v>2733</v>
      </c>
      <c r="AX564" s="12" t="s">
        <v>2734</v>
      </c>
      <c r="AY564" s="12" t="s">
        <v>2735</v>
      </c>
      <c r="AZ564" s="12">
        <v>1</v>
      </c>
    </row>
    <row r="565" spans="1:52" s="12" customFormat="1" x14ac:dyDescent="0.3">
      <c r="A565" s="12">
        <v>594</v>
      </c>
      <c r="B565" s="13"/>
      <c r="C565" s="13"/>
      <c r="D565" s="13"/>
      <c r="E565" s="13"/>
      <c r="F565" s="13" t="s">
        <v>6</v>
      </c>
      <c r="G565" s="13"/>
      <c r="H565" s="14">
        <v>36</v>
      </c>
      <c r="I565" s="14" t="str">
        <f t="shared" si="8"/>
        <v>Millennial Adults</v>
      </c>
      <c r="J565" s="12">
        <v>8</v>
      </c>
      <c r="K565" s="12">
        <v>30</v>
      </c>
      <c r="L565" s="12">
        <v>10</v>
      </c>
      <c r="M565" s="12">
        <v>30</v>
      </c>
      <c r="N565" s="12" t="s">
        <v>337</v>
      </c>
      <c r="O565" s="12">
        <v>1</v>
      </c>
      <c r="T565" s="12">
        <v>1</v>
      </c>
      <c r="U565" s="12" t="s">
        <v>215</v>
      </c>
      <c r="W565" s="12" t="s">
        <v>113</v>
      </c>
      <c r="Y565" s="12" t="s">
        <v>94</v>
      </c>
      <c r="AA565" s="12">
        <v>12</v>
      </c>
      <c r="AB565" s="12" t="s">
        <v>2736</v>
      </c>
      <c r="AC565" s="12" t="s">
        <v>86</v>
      </c>
      <c r="AD565" s="13"/>
      <c r="AE565" s="13"/>
      <c r="AF565" s="13"/>
      <c r="AG565" s="13"/>
      <c r="AH565" s="13"/>
      <c r="AI565" s="13" t="s">
        <v>34</v>
      </c>
      <c r="AJ565" s="13"/>
      <c r="AK565" s="13"/>
      <c r="AL565" s="13"/>
      <c r="AM565" s="13"/>
      <c r="AO565" s="12" t="s">
        <v>2737</v>
      </c>
      <c r="AP565" s="12">
        <v>3</v>
      </c>
      <c r="AQ565" s="12">
        <v>3</v>
      </c>
      <c r="AR565" s="12">
        <v>6</v>
      </c>
      <c r="AS565" s="12" t="s">
        <v>2738</v>
      </c>
      <c r="AT565" s="12" t="s">
        <v>77</v>
      </c>
      <c r="AV565" s="12">
        <v>8</v>
      </c>
      <c r="AW565" s="12" t="s">
        <v>2739</v>
      </c>
      <c r="AX565" s="12" t="s">
        <v>2740</v>
      </c>
      <c r="AY565" s="12" t="s">
        <v>609</v>
      </c>
      <c r="AZ565" s="12">
        <v>1</v>
      </c>
    </row>
    <row r="566" spans="1:52" s="12" customFormat="1" x14ac:dyDescent="0.3">
      <c r="A566" s="12">
        <v>595</v>
      </c>
      <c r="B566" s="13" t="s">
        <v>2</v>
      </c>
      <c r="C566" s="13"/>
      <c r="D566" s="13" t="s">
        <v>4</v>
      </c>
      <c r="E566" s="13"/>
      <c r="F566" s="13"/>
      <c r="G566" s="13"/>
      <c r="H566" s="14">
        <v>25</v>
      </c>
      <c r="I566" s="14" t="str">
        <f t="shared" si="8"/>
        <v>YoungMillennials</v>
      </c>
      <c r="J566" s="12">
        <v>6</v>
      </c>
      <c r="K566" s="12">
        <v>40</v>
      </c>
      <c r="L566" s="12">
        <v>8</v>
      </c>
      <c r="M566" s="12">
        <v>2</v>
      </c>
      <c r="N566" s="12" t="s">
        <v>135</v>
      </c>
      <c r="O566" s="12">
        <v>0</v>
      </c>
      <c r="P566" s="12" t="s">
        <v>55</v>
      </c>
      <c r="R566" s="12" t="s">
        <v>3411</v>
      </c>
      <c r="T566" s="12">
        <v>1</v>
      </c>
      <c r="U566" s="12" t="s">
        <v>31</v>
      </c>
      <c r="W566" s="12" t="s">
        <v>113</v>
      </c>
      <c r="Y566" s="12" t="s">
        <v>94</v>
      </c>
      <c r="AA566" s="12">
        <v>1</v>
      </c>
      <c r="AB566" s="12" t="s">
        <v>2741</v>
      </c>
      <c r="AC566" s="12" t="s">
        <v>61</v>
      </c>
      <c r="AD566" s="13"/>
      <c r="AE566" s="13" t="s">
        <v>30</v>
      </c>
      <c r="AF566" s="13"/>
      <c r="AG566" s="13"/>
      <c r="AH566" s="13"/>
      <c r="AI566" s="13"/>
      <c r="AJ566" s="13"/>
      <c r="AK566" s="13"/>
      <c r="AL566" s="13"/>
      <c r="AM566" s="13"/>
      <c r="AN566" s="12" t="s">
        <v>75</v>
      </c>
      <c r="AP566" s="12">
        <v>30</v>
      </c>
      <c r="AQ566" s="12">
        <v>15</v>
      </c>
      <c r="AR566" s="12">
        <v>10</v>
      </c>
      <c r="AS566" s="12" t="s">
        <v>2742</v>
      </c>
      <c r="AT566" s="12" t="s">
        <v>77</v>
      </c>
      <c r="AV566" s="12">
        <v>10</v>
      </c>
      <c r="AW566" s="12" t="s">
        <v>2743</v>
      </c>
      <c r="AX566" s="12" t="s">
        <v>2744</v>
      </c>
      <c r="AY566" s="12" t="s">
        <v>2745</v>
      </c>
      <c r="AZ566" s="12">
        <v>1</v>
      </c>
    </row>
    <row r="567" spans="1:52" s="12" customFormat="1" x14ac:dyDescent="0.3">
      <c r="A567" s="12">
        <v>596</v>
      </c>
      <c r="B567" s="13" t="s">
        <v>2</v>
      </c>
      <c r="C567" s="13"/>
      <c r="D567" s="13"/>
      <c r="E567" s="13" t="s">
        <v>5</v>
      </c>
      <c r="F567" s="13" t="s">
        <v>6</v>
      </c>
      <c r="G567" s="13"/>
      <c r="H567" s="14">
        <v>26</v>
      </c>
      <c r="I567" s="14" t="str">
        <f t="shared" si="8"/>
        <v>YoungMillennials</v>
      </c>
      <c r="J567" s="12">
        <v>9</v>
      </c>
      <c r="K567" s="12">
        <v>30</v>
      </c>
      <c r="L567" s="12">
        <v>13</v>
      </c>
      <c r="M567" s="12">
        <v>25</v>
      </c>
      <c r="N567" s="12" t="s">
        <v>69</v>
      </c>
      <c r="O567" s="12">
        <v>1</v>
      </c>
      <c r="T567" s="12">
        <v>0</v>
      </c>
      <c r="AC567" s="12" t="s">
        <v>163</v>
      </c>
      <c r="AD567" s="13"/>
      <c r="AE567" s="13"/>
      <c r="AF567" s="13"/>
      <c r="AG567" s="13" t="s">
        <v>32</v>
      </c>
      <c r="AH567" s="13"/>
      <c r="AI567" s="13"/>
      <c r="AJ567" s="13"/>
      <c r="AK567" s="13"/>
      <c r="AL567" s="13"/>
      <c r="AM567" s="13"/>
      <c r="AN567" s="12" t="s">
        <v>87</v>
      </c>
      <c r="AP567" s="12">
        <v>6</v>
      </c>
      <c r="AQ567" s="12">
        <v>3</v>
      </c>
      <c r="AR567" s="12">
        <v>4</v>
      </c>
      <c r="AS567" s="12" t="s">
        <v>2746</v>
      </c>
      <c r="AT567" s="12" t="s">
        <v>77</v>
      </c>
      <c r="AV567" s="12">
        <v>9</v>
      </c>
      <c r="AW567" s="12" t="s">
        <v>2747</v>
      </c>
      <c r="AX567" s="12" t="s">
        <v>430</v>
      </c>
      <c r="AY567" s="12" t="s">
        <v>320</v>
      </c>
      <c r="AZ567" s="12">
        <v>1</v>
      </c>
    </row>
    <row r="568" spans="1:52" s="12" customFormat="1" x14ac:dyDescent="0.3">
      <c r="A568" s="12">
        <v>597</v>
      </c>
      <c r="B568" s="13" t="s">
        <v>2</v>
      </c>
      <c r="C568" s="13"/>
      <c r="D568" s="13"/>
      <c r="E568" s="13"/>
      <c r="F568" s="13"/>
      <c r="G568" s="13"/>
      <c r="H568" s="14">
        <v>28</v>
      </c>
      <c r="I568" s="14" t="str">
        <f t="shared" si="8"/>
        <v>YoungMillennials</v>
      </c>
      <c r="J568" s="12">
        <v>7</v>
      </c>
      <c r="K568" s="12">
        <v>15</v>
      </c>
      <c r="L568" s="12">
        <v>6</v>
      </c>
      <c r="M568" s="12">
        <v>24</v>
      </c>
      <c r="N568" s="12" t="s">
        <v>105</v>
      </c>
      <c r="O568" s="12">
        <v>1</v>
      </c>
      <c r="T568" s="12">
        <v>1</v>
      </c>
      <c r="U568" s="12" t="s">
        <v>148</v>
      </c>
      <c r="W568" s="12" t="s">
        <v>93</v>
      </c>
      <c r="Y568" s="12" t="s">
        <v>84</v>
      </c>
      <c r="AA568" s="12">
        <v>1</v>
      </c>
      <c r="AB568" s="12" t="s">
        <v>2748</v>
      </c>
      <c r="AC568" s="12" t="s">
        <v>61</v>
      </c>
      <c r="AD568" s="13"/>
      <c r="AE568" s="13"/>
      <c r="AF568" s="13"/>
      <c r="AG568" s="13"/>
      <c r="AH568" s="13"/>
      <c r="AI568" s="13" t="s">
        <v>34</v>
      </c>
      <c r="AJ568" s="13"/>
      <c r="AK568" s="13"/>
      <c r="AL568" s="13"/>
      <c r="AM568" s="13"/>
      <c r="AN568" s="12" t="s">
        <v>62</v>
      </c>
      <c r="AP568" s="12">
        <v>3</v>
      </c>
      <c r="AQ568" s="12">
        <v>4</v>
      </c>
      <c r="AR568" s="12">
        <v>5</v>
      </c>
      <c r="AS568" s="12" t="s">
        <v>2749</v>
      </c>
      <c r="AT568" s="12" t="s">
        <v>77</v>
      </c>
      <c r="AV568" s="12">
        <v>8</v>
      </c>
      <c r="AW568" s="12" t="s">
        <v>2750</v>
      </c>
      <c r="AX568" s="12" t="s">
        <v>2751</v>
      </c>
      <c r="AY568" s="12" t="s">
        <v>2752</v>
      </c>
      <c r="AZ568" s="12">
        <v>1</v>
      </c>
    </row>
    <row r="569" spans="1:52" s="12" customFormat="1" x14ac:dyDescent="0.3">
      <c r="A569" s="12">
        <v>598</v>
      </c>
      <c r="B569" s="13"/>
      <c r="C569" s="13" t="s">
        <v>3</v>
      </c>
      <c r="D569" s="13"/>
      <c r="E569" s="13" t="s">
        <v>5</v>
      </c>
      <c r="F569" s="13" t="s">
        <v>6</v>
      </c>
      <c r="G569" s="13"/>
      <c r="H569" s="14">
        <v>36</v>
      </c>
      <c r="I569" s="14" t="str">
        <f t="shared" si="8"/>
        <v>Millennial Adults</v>
      </c>
      <c r="J569" s="12">
        <v>6</v>
      </c>
      <c r="K569" s="12">
        <v>2</v>
      </c>
      <c r="L569" s="12">
        <v>11</v>
      </c>
      <c r="M569" s="12">
        <v>10</v>
      </c>
      <c r="N569" s="12" t="s">
        <v>80</v>
      </c>
      <c r="O569" s="12">
        <v>1</v>
      </c>
      <c r="T569" s="12">
        <v>1</v>
      </c>
      <c r="U569" s="12" t="s">
        <v>467</v>
      </c>
      <c r="W569" s="12" t="s">
        <v>83</v>
      </c>
      <c r="Z569" s="12" t="s">
        <v>2753</v>
      </c>
      <c r="AA569" s="12">
        <v>10</v>
      </c>
      <c r="AB569" s="12" t="s">
        <v>2754</v>
      </c>
      <c r="AC569" s="12" t="s">
        <v>86</v>
      </c>
      <c r="AD569" s="13"/>
      <c r="AE569" s="13"/>
      <c r="AF569" s="13" t="s">
        <v>31</v>
      </c>
      <c r="AG569" s="13" t="s">
        <v>32</v>
      </c>
      <c r="AH569" s="13"/>
      <c r="AI569" s="13"/>
      <c r="AJ569" s="13"/>
      <c r="AK569" s="13"/>
      <c r="AL569" s="13"/>
      <c r="AM569" s="13"/>
      <c r="AN569" s="12" t="s">
        <v>75</v>
      </c>
      <c r="AP569" s="12">
        <v>4</v>
      </c>
      <c r="AQ569" s="12">
        <v>6</v>
      </c>
      <c r="AR569" s="12">
        <v>60</v>
      </c>
      <c r="AS569" s="12" t="s">
        <v>2755</v>
      </c>
      <c r="AT569" s="12" t="s">
        <v>77</v>
      </c>
      <c r="AV569" s="12">
        <v>10</v>
      </c>
      <c r="AW569" s="12" t="s">
        <v>2756</v>
      </c>
      <c r="AX569" s="12" t="s">
        <v>2757</v>
      </c>
      <c r="AY569" s="12" t="s">
        <v>141</v>
      </c>
      <c r="AZ569" s="12">
        <v>1</v>
      </c>
    </row>
    <row r="570" spans="1:52" s="12" customFormat="1" x14ac:dyDescent="0.3">
      <c r="A570" s="12">
        <v>599</v>
      </c>
      <c r="B570" s="13" t="s">
        <v>2</v>
      </c>
      <c r="C570" s="13" t="s">
        <v>3</v>
      </c>
      <c r="D570" s="13"/>
      <c r="E570" s="13"/>
      <c r="F570" s="13" t="s">
        <v>6</v>
      </c>
      <c r="G570" s="13"/>
      <c r="H570" s="14">
        <v>29</v>
      </c>
      <c r="I570" s="14" t="str">
        <f t="shared" si="8"/>
        <v>YoungMillennials</v>
      </c>
      <c r="J570" s="12">
        <v>6</v>
      </c>
      <c r="K570" s="12">
        <v>150</v>
      </c>
      <c r="L570" s="12">
        <v>10</v>
      </c>
      <c r="M570" s="12">
        <v>20</v>
      </c>
      <c r="N570" s="12" t="s">
        <v>305</v>
      </c>
      <c r="O570" s="12">
        <v>1</v>
      </c>
      <c r="T570" s="12">
        <v>1</v>
      </c>
      <c r="U570" s="12" t="s">
        <v>31</v>
      </c>
      <c r="W570" s="12" t="s">
        <v>83</v>
      </c>
      <c r="Y570" s="12" t="s">
        <v>312</v>
      </c>
      <c r="AA570" s="12">
        <v>2</v>
      </c>
      <c r="AC570" s="12" t="s">
        <v>86</v>
      </c>
      <c r="AD570" s="13"/>
      <c r="AE570" s="13"/>
      <c r="AF570" s="13"/>
      <c r="AG570" s="13"/>
      <c r="AH570" s="13"/>
      <c r="AI570" s="13" t="s">
        <v>34</v>
      </c>
      <c r="AJ570" s="13"/>
      <c r="AK570" s="13"/>
      <c r="AL570" s="13"/>
      <c r="AM570" s="13"/>
      <c r="AN570" s="12" t="s">
        <v>62</v>
      </c>
      <c r="AP570" s="12">
        <v>6</v>
      </c>
      <c r="AQ570" s="12">
        <v>5</v>
      </c>
      <c r="AR570" s="12">
        <v>5</v>
      </c>
      <c r="AS570" s="12" t="s">
        <v>2758</v>
      </c>
      <c r="AT570" s="12" t="s">
        <v>66</v>
      </c>
      <c r="AV570" s="12">
        <v>10</v>
      </c>
      <c r="AW570" s="12" t="s">
        <v>2759</v>
      </c>
      <c r="AX570" s="12" t="s">
        <v>2760</v>
      </c>
      <c r="AZ570" s="12">
        <v>0</v>
      </c>
    </row>
    <row r="571" spans="1:52" s="12" customFormat="1" x14ac:dyDescent="0.3">
      <c r="A571" s="12">
        <v>600</v>
      </c>
      <c r="B571" s="13" t="s">
        <v>2</v>
      </c>
      <c r="C571" s="13"/>
      <c r="D571" s="13"/>
      <c r="E571" s="13" t="s">
        <v>5</v>
      </c>
      <c r="F571" s="13" t="s">
        <v>6</v>
      </c>
      <c r="G571" s="13"/>
      <c r="H571" s="14">
        <v>33</v>
      </c>
      <c r="I571" s="14" t="str">
        <f t="shared" si="8"/>
        <v>Millennial Adults</v>
      </c>
      <c r="J571" s="12">
        <v>6</v>
      </c>
      <c r="K571" s="12">
        <v>2</v>
      </c>
      <c r="L571" s="12">
        <v>10</v>
      </c>
      <c r="M571" s="12">
        <v>8</v>
      </c>
      <c r="N571" s="12" t="s">
        <v>191</v>
      </c>
      <c r="O571" s="12">
        <v>1</v>
      </c>
      <c r="T571" s="12">
        <v>1</v>
      </c>
      <c r="U571" s="12" t="s">
        <v>82</v>
      </c>
      <c r="W571" s="12" t="s">
        <v>58</v>
      </c>
      <c r="Y571" s="12" t="s">
        <v>233</v>
      </c>
      <c r="AA571" s="12">
        <v>10</v>
      </c>
      <c r="AB571" s="12" t="s">
        <v>2761</v>
      </c>
      <c r="AC571" s="12" t="s">
        <v>86</v>
      </c>
      <c r="AD571" s="13"/>
      <c r="AE571" s="13"/>
      <c r="AF571" s="13"/>
      <c r="AG571" s="13"/>
      <c r="AH571" s="13"/>
      <c r="AI571" s="13"/>
      <c r="AJ571" s="13"/>
      <c r="AK571" s="13"/>
      <c r="AL571" s="13" t="s">
        <v>37</v>
      </c>
      <c r="AM571" s="13"/>
      <c r="AP571" s="12">
        <v>0</v>
      </c>
      <c r="AQ571" s="12">
        <v>0</v>
      </c>
      <c r="AT571" s="12" t="s">
        <v>379</v>
      </c>
      <c r="AV571" s="12">
        <v>10</v>
      </c>
      <c r="AW571" s="12" t="s">
        <v>2762</v>
      </c>
      <c r="AX571" s="12" t="s">
        <v>36</v>
      </c>
      <c r="AY571" s="12" t="s">
        <v>292</v>
      </c>
      <c r="AZ571" s="12">
        <v>1</v>
      </c>
    </row>
    <row r="572" spans="1:52" s="12" customFormat="1" x14ac:dyDescent="0.3">
      <c r="A572" s="12">
        <v>601</v>
      </c>
      <c r="B572" s="13"/>
      <c r="C572" s="13"/>
      <c r="D572" s="13" t="s">
        <v>4</v>
      </c>
      <c r="E572" s="13"/>
      <c r="F572" s="13"/>
      <c r="G572" s="13"/>
      <c r="H572" s="14">
        <v>25</v>
      </c>
      <c r="I572" s="14" t="str">
        <f t="shared" si="8"/>
        <v>YoungMillennials</v>
      </c>
      <c r="J572" s="12">
        <v>7</v>
      </c>
      <c r="K572" s="12">
        <v>40</v>
      </c>
      <c r="L572" s="12">
        <v>5</v>
      </c>
      <c r="M572" s="12">
        <v>4</v>
      </c>
      <c r="N572" s="12" t="s">
        <v>99</v>
      </c>
      <c r="O572" s="12">
        <v>1</v>
      </c>
      <c r="T572" s="12">
        <v>0</v>
      </c>
      <c r="AC572" s="12" t="s">
        <v>61</v>
      </c>
      <c r="AD572" s="13"/>
      <c r="AE572" s="13"/>
      <c r="AF572" s="13"/>
      <c r="AG572" s="13" t="s">
        <v>32</v>
      </c>
      <c r="AH572" s="13"/>
      <c r="AI572" s="13"/>
      <c r="AJ572" s="13"/>
      <c r="AK572" s="13"/>
      <c r="AL572" s="13"/>
      <c r="AM572" s="13"/>
      <c r="AN572" s="12" t="s">
        <v>75</v>
      </c>
      <c r="AP572" s="12">
        <v>5</v>
      </c>
      <c r="AQ572" s="12">
        <v>4</v>
      </c>
      <c r="AR572" s="12">
        <v>15</v>
      </c>
      <c r="AS572" s="12" t="s">
        <v>2763</v>
      </c>
      <c r="AT572" s="12" t="s">
        <v>77</v>
      </c>
      <c r="AV572" s="12">
        <v>9</v>
      </c>
      <c r="AW572" s="12" t="s">
        <v>2764</v>
      </c>
      <c r="AX572" s="12" t="s">
        <v>2765</v>
      </c>
      <c r="AZ572" s="12">
        <v>1</v>
      </c>
    </row>
    <row r="573" spans="1:52" s="12" customFormat="1" x14ac:dyDescent="0.3">
      <c r="A573" s="12">
        <v>602</v>
      </c>
      <c r="B573" s="13" t="s">
        <v>2</v>
      </c>
      <c r="C573" s="13"/>
      <c r="D573" s="13"/>
      <c r="E573" s="13" t="s">
        <v>5</v>
      </c>
      <c r="F573" s="13" t="s">
        <v>6</v>
      </c>
      <c r="G573" s="13"/>
      <c r="H573" s="14">
        <v>44</v>
      </c>
      <c r="I573" s="14" t="str">
        <f t="shared" si="8"/>
        <v>YoungGenX</v>
      </c>
      <c r="J573" s="12">
        <v>5</v>
      </c>
      <c r="K573" s="12">
        <v>90</v>
      </c>
      <c r="L573" s="12">
        <v>16</v>
      </c>
      <c r="M573" s="12">
        <v>2</v>
      </c>
      <c r="N573" s="12" t="s">
        <v>105</v>
      </c>
      <c r="O573" s="12">
        <v>0</v>
      </c>
      <c r="P573" s="12" t="s">
        <v>70</v>
      </c>
      <c r="S573" s="12" t="s">
        <v>2766</v>
      </c>
      <c r="T573" s="12">
        <v>1</v>
      </c>
      <c r="U573" s="12" t="s">
        <v>215</v>
      </c>
      <c r="W573" s="12" t="s">
        <v>58</v>
      </c>
      <c r="Y573" s="12" t="s">
        <v>108</v>
      </c>
      <c r="AA573" s="12">
        <v>5</v>
      </c>
      <c r="AB573" s="12" t="s">
        <v>2767</v>
      </c>
      <c r="AC573" s="12" t="s">
        <v>61</v>
      </c>
      <c r="AD573" s="13"/>
      <c r="AE573" s="13"/>
      <c r="AF573" s="13"/>
      <c r="AG573" s="13"/>
      <c r="AH573" s="13"/>
      <c r="AI573" s="13" t="s">
        <v>34</v>
      </c>
      <c r="AJ573" s="13"/>
      <c r="AK573" s="13"/>
      <c r="AL573" s="13"/>
      <c r="AM573" s="13"/>
      <c r="AN573" s="12" t="s">
        <v>62</v>
      </c>
      <c r="AP573" s="12">
        <v>4</v>
      </c>
      <c r="AQ573" s="12">
        <v>6</v>
      </c>
      <c r="AR573" s="12">
        <v>12</v>
      </c>
      <c r="AS573" s="12" t="s">
        <v>2768</v>
      </c>
      <c r="AT573" s="12" t="s">
        <v>77</v>
      </c>
      <c r="AV573" s="12">
        <v>8</v>
      </c>
      <c r="AW573" s="12" t="s">
        <v>2769</v>
      </c>
      <c r="AX573" s="12" t="s">
        <v>199</v>
      </c>
      <c r="AY573" s="12" t="s">
        <v>2770</v>
      </c>
      <c r="AZ573" s="12">
        <v>0</v>
      </c>
    </row>
    <row r="574" spans="1:52" s="12" customFormat="1" x14ac:dyDescent="0.3">
      <c r="A574" s="12">
        <v>604</v>
      </c>
      <c r="B574" s="13"/>
      <c r="C574" s="13" t="s">
        <v>3</v>
      </c>
      <c r="D574" s="13"/>
      <c r="E574" s="13"/>
      <c r="F574" s="13"/>
      <c r="G574" s="13"/>
      <c r="H574" s="14">
        <v>28</v>
      </c>
      <c r="I574" s="14" t="str">
        <f t="shared" si="8"/>
        <v>YoungMillennials</v>
      </c>
      <c r="J574" s="12">
        <v>7</v>
      </c>
      <c r="K574" s="12">
        <v>0</v>
      </c>
      <c r="L574" s="12">
        <v>6</v>
      </c>
      <c r="M574" s="12">
        <v>5</v>
      </c>
      <c r="N574" s="12" t="s">
        <v>54</v>
      </c>
      <c r="O574" s="12">
        <v>1</v>
      </c>
      <c r="T574" s="12">
        <v>0</v>
      </c>
      <c r="AC574" s="12" t="s">
        <v>86</v>
      </c>
      <c r="AD574" s="13"/>
      <c r="AE574" s="13"/>
      <c r="AF574" s="13" t="s">
        <v>31</v>
      </c>
      <c r="AG574" s="13"/>
      <c r="AH574" s="13"/>
      <c r="AI574" s="13"/>
      <c r="AJ574" s="13"/>
      <c r="AK574" s="13"/>
      <c r="AL574" s="13"/>
      <c r="AM574" s="13"/>
      <c r="AN574" s="12" t="s">
        <v>75</v>
      </c>
      <c r="AP574" s="12">
        <v>5</v>
      </c>
      <c r="AQ574" s="12">
        <v>4</v>
      </c>
      <c r="AR574" s="12">
        <v>12</v>
      </c>
      <c r="AS574" s="12" t="s">
        <v>2774</v>
      </c>
      <c r="AT574" s="12" t="s">
        <v>66</v>
      </c>
      <c r="AV574" s="12">
        <v>8</v>
      </c>
      <c r="AW574" s="12" t="s">
        <v>2775</v>
      </c>
      <c r="AZ574" s="12">
        <v>0</v>
      </c>
    </row>
    <row r="575" spans="1:52" s="12" customFormat="1" x14ac:dyDescent="0.3">
      <c r="A575" s="12">
        <v>605</v>
      </c>
      <c r="B575" s="13" t="s">
        <v>2</v>
      </c>
      <c r="C575" s="13" t="s">
        <v>3</v>
      </c>
      <c r="D575" s="13"/>
      <c r="E575" s="13"/>
      <c r="F575" s="13" t="s">
        <v>6</v>
      </c>
      <c r="G575" s="13"/>
      <c r="H575" s="14">
        <v>37</v>
      </c>
      <c r="I575" s="14" t="str">
        <f t="shared" si="8"/>
        <v>Millennial Adults</v>
      </c>
      <c r="J575" s="12">
        <v>7</v>
      </c>
      <c r="K575" s="12">
        <v>0</v>
      </c>
      <c r="L575" s="12">
        <v>7</v>
      </c>
      <c r="M575" s="12">
        <v>12</v>
      </c>
      <c r="N575" s="12" t="s">
        <v>105</v>
      </c>
      <c r="O575" s="12">
        <v>1</v>
      </c>
      <c r="T575" s="12">
        <v>0</v>
      </c>
      <c r="AC575" s="12" t="s">
        <v>86</v>
      </c>
      <c r="AD575" s="13"/>
      <c r="AE575" s="13"/>
      <c r="AF575" s="13"/>
      <c r="AG575" s="13" t="s">
        <v>32</v>
      </c>
      <c r="AH575" s="13"/>
      <c r="AI575" s="13"/>
      <c r="AJ575" s="13"/>
      <c r="AK575" s="13"/>
      <c r="AL575" s="13"/>
      <c r="AM575" s="13"/>
      <c r="AN575" s="12" t="s">
        <v>555</v>
      </c>
      <c r="AP575" s="12">
        <v>6</v>
      </c>
      <c r="AQ575" s="12">
        <v>6</v>
      </c>
      <c r="AR575" s="12">
        <v>100</v>
      </c>
      <c r="AS575" s="12" t="s">
        <v>877</v>
      </c>
      <c r="AU575" s="12" t="s">
        <v>2776</v>
      </c>
      <c r="AV575" s="12">
        <v>10</v>
      </c>
      <c r="AW575" s="12" t="s">
        <v>2777</v>
      </c>
      <c r="AX575" s="12" t="s">
        <v>2778</v>
      </c>
      <c r="AY575" s="12" t="s">
        <v>2779</v>
      </c>
      <c r="AZ575" s="12">
        <v>1</v>
      </c>
    </row>
    <row r="576" spans="1:52" s="12" customFormat="1" x14ac:dyDescent="0.3">
      <c r="A576" s="12">
        <v>606</v>
      </c>
      <c r="B576" s="13"/>
      <c r="C576" s="13" t="s">
        <v>3</v>
      </c>
      <c r="D576" s="13"/>
      <c r="E576" s="13" t="s">
        <v>5</v>
      </c>
      <c r="F576" s="13" t="s">
        <v>6</v>
      </c>
      <c r="G576" s="13"/>
      <c r="H576" s="14">
        <v>29</v>
      </c>
      <c r="I576" s="14" t="str">
        <f t="shared" si="8"/>
        <v>YoungMillennials</v>
      </c>
      <c r="J576" s="12">
        <v>6</v>
      </c>
      <c r="K576" s="12">
        <v>60</v>
      </c>
      <c r="L576" s="12">
        <v>9</v>
      </c>
      <c r="M576" s="12">
        <v>10</v>
      </c>
      <c r="N576" s="12" t="s">
        <v>191</v>
      </c>
      <c r="O576" s="12">
        <v>0</v>
      </c>
      <c r="P576" s="12" t="s">
        <v>3413</v>
      </c>
      <c r="R576" s="12" t="s">
        <v>3422</v>
      </c>
      <c r="T576" s="12">
        <v>1</v>
      </c>
      <c r="U576" s="12" t="s">
        <v>157</v>
      </c>
      <c r="W576" s="12" t="s">
        <v>83</v>
      </c>
      <c r="Y576" s="12" t="s">
        <v>94</v>
      </c>
      <c r="AA576" s="12">
        <v>1</v>
      </c>
      <c r="AB576" s="12" t="s">
        <v>2780</v>
      </c>
      <c r="AC576" s="12" t="s">
        <v>61</v>
      </c>
      <c r="AD576" s="13"/>
      <c r="AE576" s="13"/>
      <c r="AF576" s="13"/>
      <c r="AG576" s="13"/>
      <c r="AH576" s="13"/>
      <c r="AI576" s="13" t="s">
        <v>34</v>
      </c>
      <c r="AJ576" s="13"/>
      <c r="AK576" s="13"/>
      <c r="AL576" s="13"/>
      <c r="AM576" s="13"/>
      <c r="AN576" s="12" t="s">
        <v>62</v>
      </c>
      <c r="AP576" s="12">
        <v>6</v>
      </c>
      <c r="AQ576" s="12">
        <v>6</v>
      </c>
      <c r="AR576" s="12">
        <v>10</v>
      </c>
      <c r="AS576" s="12" t="s">
        <v>2781</v>
      </c>
      <c r="AT576" s="12" t="s">
        <v>77</v>
      </c>
      <c r="AV576" s="12">
        <v>10</v>
      </c>
      <c r="AW576" s="12" t="s">
        <v>2782</v>
      </c>
      <c r="AX576" s="12" t="s">
        <v>2783</v>
      </c>
      <c r="AY576" s="12" t="s">
        <v>2784</v>
      </c>
      <c r="AZ576" s="12">
        <v>1</v>
      </c>
    </row>
    <row r="577" spans="1:52" s="12" customFormat="1" x14ac:dyDescent="0.3">
      <c r="A577" s="12">
        <v>607</v>
      </c>
      <c r="B577" s="13"/>
      <c r="C577" s="13" t="s">
        <v>3</v>
      </c>
      <c r="D577" s="13"/>
      <c r="E577" s="13"/>
      <c r="F577" s="13"/>
      <c r="G577" s="13"/>
      <c r="H577" s="14">
        <v>24</v>
      </c>
      <c r="I577" s="14" t="str">
        <f t="shared" si="8"/>
        <v>YoungMillennials</v>
      </c>
      <c r="J577" s="12">
        <v>8</v>
      </c>
      <c r="K577" s="12">
        <v>60</v>
      </c>
      <c r="L577" s="12">
        <v>8</v>
      </c>
      <c r="M577" s="12">
        <v>5</v>
      </c>
      <c r="N577" s="12" t="s">
        <v>123</v>
      </c>
      <c r="O577" s="12">
        <v>1</v>
      </c>
      <c r="T577" s="12">
        <v>0</v>
      </c>
      <c r="AC577" s="12" t="s">
        <v>86</v>
      </c>
      <c r="AD577" s="13"/>
      <c r="AE577" s="13"/>
      <c r="AF577" s="13"/>
      <c r="AG577" s="13" t="s">
        <v>32</v>
      </c>
      <c r="AH577" s="13"/>
      <c r="AI577" s="13" t="s">
        <v>34</v>
      </c>
      <c r="AJ577" s="13"/>
      <c r="AK577" s="13"/>
      <c r="AL577" s="13"/>
      <c r="AM577" s="13"/>
      <c r="AN577" s="12" t="s">
        <v>164</v>
      </c>
      <c r="AP577" s="12">
        <v>20</v>
      </c>
      <c r="AQ577" s="12">
        <v>6</v>
      </c>
      <c r="AR577" s="12">
        <v>10</v>
      </c>
      <c r="AS577" s="12" t="s">
        <v>2785</v>
      </c>
      <c r="AT577" s="12" t="s">
        <v>66</v>
      </c>
      <c r="AV577" s="12">
        <v>10</v>
      </c>
      <c r="AW577" s="12" t="s">
        <v>2786</v>
      </c>
      <c r="AX577" s="12" t="s">
        <v>2787</v>
      </c>
      <c r="AY577" s="12" t="s">
        <v>2788</v>
      </c>
      <c r="AZ577" s="12">
        <v>1</v>
      </c>
    </row>
    <row r="578" spans="1:52" s="12" customFormat="1" x14ac:dyDescent="0.3">
      <c r="A578" s="12">
        <v>608</v>
      </c>
      <c r="B578" s="13"/>
      <c r="C578" s="13" t="s">
        <v>3</v>
      </c>
      <c r="D578" s="13"/>
      <c r="E578" s="13"/>
      <c r="F578" s="13" t="s">
        <v>6</v>
      </c>
      <c r="G578" s="13"/>
      <c r="H578" s="14">
        <v>38</v>
      </c>
      <c r="I578" s="14" t="str">
        <f t="shared" si="8"/>
        <v>Millennial Adults</v>
      </c>
      <c r="J578" s="12">
        <v>6</v>
      </c>
      <c r="K578" s="12">
        <v>60</v>
      </c>
      <c r="L578" s="12">
        <v>10</v>
      </c>
      <c r="M578" s="12">
        <v>12</v>
      </c>
      <c r="N578" s="12" t="s">
        <v>227</v>
      </c>
      <c r="O578" s="12">
        <v>1</v>
      </c>
      <c r="T578" s="12">
        <v>1</v>
      </c>
      <c r="U578" s="12" t="s">
        <v>215</v>
      </c>
      <c r="W578" s="12" t="s">
        <v>58</v>
      </c>
      <c r="Z578" s="12" t="s">
        <v>2789</v>
      </c>
      <c r="AA578" s="12">
        <v>5</v>
      </c>
      <c r="AB578" s="12" t="s">
        <v>2790</v>
      </c>
      <c r="AC578" s="12" t="s">
        <v>86</v>
      </c>
      <c r="AD578" s="13"/>
      <c r="AE578" s="13"/>
      <c r="AF578" s="13"/>
      <c r="AG578" s="13" t="s">
        <v>32</v>
      </c>
      <c r="AH578" s="13"/>
      <c r="AI578" s="13"/>
      <c r="AJ578" s="13"/>
      <c r="AK578" s="13"/>
      <c r="AL578" s="13"/>
      <c r="AM578" s="13"/>
      <c r="AN578" s="12" t="s">
        <v>75</v>
      </c>
      <c r="AP578" s="12">
        <v>6</v>
      </c>
      <c r="AQ578" s="12">
        <v>6</v>
      </c>
      <c r="AR578" s="12">
        <v>10</v>
      </c>
      <c r="AS578" s="12" t="s">
        <v>2791</v>
      </c>
      <c r="AT578" s="12" t="s">
        <v>77</v>
      </c>
      <c r="AV578" s="12">
        <v>10</v>
      </c>
      <c r="AW578" s="12" t="s">
        <v>2792</v>
      </c>
      <c r="AX578" s="12" t="s">
        <v>2793</v>
      </c>
      <c r="AZ578" s="12">
        <v>1</v>
      </c>
    </row>
    <row r="579" spans="1:52" s="12" customFormat="1" x14ac:dyDescent="0.3">
      <c r="A579" s="12">
        <v>609</v>
      </c>
      <c r="B579" s="13" t="s">
        <v>2</v>
      </c>
      <c r="C579" s="13"/>
      <c r="D579" s="13"/>
      <c r="E579" s="13"/>
      <c r="F579" s="13" t="s">
        <v>6</v>
      </c>
      <c r="G579" s="13"/>
      <c r="H579" s="14">
        <v>35</v>
      </c>
      <c r="I579" s="14" t="str">
        <f t="shared" ref="I579:I642" si="9">IF(AND(H579&lt;24,H579&gt;18),"GenZ",IF(AND(H579&gt;23,H579&lt;30),"YoungMillennials",IF(AND(H579&gt;29,H579&lt;40),"Millennial Adults", IF(AND(H579&gt;39,H579&lt;50),"YoungGenX", IF(AND(H579&gt;49,H579&lt;60),"OlderGenX", IF(AND(H579&gt;59),"Boomers"))))))</f>
        <v>Millennial Adults</v>
      </c>
      <c r="J579" s="12">
        <v>7</v>
      </c>
      <c r="K579" s="12">
        <v>5</v>
      </c>
      <c r="L579" s="12">
        <v>6</v>
      </c>
      <c r="M579" s="12">
        <v>12</v>
      </c>
      <c r="N579" s="12" t="s">
        <v>91</v>
      </c>
      <c r="O579" s="12">
        <v>1</v>
      </c>
      <c r="T579" s="12">
        <v>1</v>
      </c>
      <c r="U579" s="12" t="s">
        <v>7</v>
      </c>
      <c r="W579" s="12" t="s">
        <v>113</v>
      </c>
      <c r="Y579" s="12" t="s">
        <v>1302</v>
      </c>
      <c r="AA579" s="12">
        <v>0</v>
      </c>
      <c r="AB579" s="12" t="s">
        <v>2794</v>
      </c>
      <c r="AC579" s="12" t="s">
        <v>86</v>
      </c>
      <c r="AD579" s="13"/>
      <c r="AE579" s="13"/>
      <c r="AF579" s="13" t="s">
        <v>31</v>
      </c>
      <c r="AG579" s="13"/>
      <c r="AH579" s="13"/>
      <c r="AI579" s="13"/>
      <c r="AJ579" s="13"/>
      <c r="AK579" s="13"/>
      <c r="AL579" s="13"/>
      <c r="AM579" s="13"/>
      <c r="AO579" s="12" t="s">
        <v>2795</v>
      </c>
      <c r="AP579" s="12">
        <v>6</v>
      </c>
      <c r="AQ579" s="12">
        <v>6</v>
      </c>
      <c r="AR579" s="12">
        <v>30</v>
      </c>
      <c r="AS579" s="12" t="s">
        <v>2796</v>
      </c>
      <c r="AU579" s="12" t="s">
        <v>2797</v>
      </c>
      <c r="AV579" s="12">
        <v>10</v>
      </c>
      <c r="AW579" s="12" t="s">
        <v>2798</v>
      </c>
      <c r="AX579" s="12" t="s">
        <v>2799</v>
      </c>
      <c r="AY579" s="12" t="s">
        <v>2800</v>
      </c>
      <c r="AZ579" s="12">
        <v>0</v>
      </c>
    </row>
    <row r="580" spans="1:52" s="12" customFormat="1" x14ac:dyDescent="0.3">
      <c r="A580" s="12">
        <v>610</v>
      </c>
      <c r="B580" s="13" t="s">
        <v>2</v>
      </c>
      <c r="C580" s="13" t="s">
        <v>3</v>
      </c>
      <c r="D580" s="13"/>
      <c r="E580" s="13"/>
      <c r="F580" s="13" t="s">
        <v>6</v>
      </c>
      <c r="G580" s="13"/>
      <c r="H580" s="14">
        <v>25</v>
      </c>
      <c r="I580" s="14" t="str">
        <f t="shared" si="9"/>
        <v>YoungMillennials</v>
      </c>
      <c r="J580" s="12">
        <v>9</v>
      </c>
      <c r="K580" s="12">
        <v>30</v>
      </c>
      <c r="L580" s="12">
        <v>9</v>
      </c>
      <c r="M580" s="12">
        <v>4</v>
      </c>
      <c r="N580" s="12" t="s">
        <v>305</v>
      </c>
      <c r="O580" s="12">
        <v>1</v>
      </c>
      <c r="T580" s="12">
        <v>1</v>
      </c>
      <c r="U580" s="12" t="s">
        <v>215</v>
      </c>
      <c r="W580" s="12" t="s">
        <v>83</v>
      </c>
      <c r="Y580" s="12" t="s">
        <v>94</v>
      </c>
      <c r="AA580" s="12">
        <v>2</v>
      </c>
      <c r="AB580" s="12" t="s">
        <v>2801</v>
      </c>
      <c r="AC580" s="12" t="s">
        <v>365</v>
      </c>
      <c r="AD580" s="13"/>
      <c r="AE580" s="13"/>
      <c r="AF580" s="13"/>
      <c r="AG580" s="13"/>
      <c r="AH580" s="13"/>
      <c r="AI580" s="13" t="s">
        <v>34</v>
      </c>
      <c r="AJ580" s="13"/>
      <c r="AK580" s="13"/>
      <c r="AL580" s="13"/>
      <c r="AM580" s="13"/>
      <c r="AN580" s="12" t="s">
        <v>62</v>
      </c>
      <c r="AP580" s="12">
        <v>8</v>
      </c>
      <c r="AQ580" s="12">
        <v>5</v>
      </c>
      <c r="AR580" s="12">
        <v>5</v>
      </c>
      <c r="AS580" s="12" t="s">
        <v>2802</v>
      </c>
      <c r="AU580" s="12" t="s">
        <v>2803</v>
      </c>
      <c r="AV580" s="12">
        <v>8</v>
      </c>
      <c r="AW580" s="12" t="s">
        <v>2804</v>
      </c>
      <c r="AX580" s="12" t="s">
        <v>2805</v>
      </c>
      <c r="AY580" s="12" t="s">
        <v>2806</v>
      </c>
      <c r="AZ580" s="12">
        <v>1</v>
      </c>
    </row>
    <row r="581" spans="1:52" s="12" customFormat="1" x14ac:dyDescent="0.3">
      <c r="A581" s="12">
        <v>611</v>
      </c>
      <c r="B581" s="13"/>
      <c r="C581" s="13"/>
      <c r="D581" s="13"/>
      <c r="E581" s="13"/>
      <c r="F581" s="13" t="s">
        <v>6</v>
      </c>
      <c r="G581" s="13"/>
      <c r="H581" s="14">
        <v>32</v>
      </c>
      <c r="I581" s="14" t="str">
        <f t="shared" si="9"/>
        <v>Millennial Adults</v>
      </c>
      <c r="J581" s="12">
        <v>6</v>
      </c>
      <c r="K581" s="12">
        <v>120</v>
      </c>
      <c r="L581" s="12">
        <v>12</v>
      </c>
      <c r="M581" s="12">
        <v>2</v>
      </c>
      <c r="N581" s="12" t="s">
        <v>135</v>
      </c>
      <c r="O581" s="12">
        <v>1</v>
      </c>
      <c r="T581" s="12">
        <v>1</v>
      </c>
      <c r="U581" s="12" t="s">
        <v>215</v>
      </c>
      <c r="W581" s="12" t="s">
        <v>83</v>
      </c>
      <c r="Y581" s="12" t="s">
        <v>650</v>
      </c>
      <c r="AA581" s="12">
        <v>6</v>
      </c>
      <c r="AB581" s="12" t="s">
        <v>2807</v>
      </c>
      <c r="AC581" s="12" t="s">
        <v>61</v>
      </c>
      <c r="AD581" s="13"/>
      <c r="AE581" s="13"/>
      <c r="AF581" s="13"/>
      <c r="AG581" s="13"/>
      <c r="AH581" s="13"/>
      <c r="AI581" s="13"/>
      <c r="AJ581" s="13"/>
      <c r="AK581" s="13"/>
      <c r="AL581" s="13" t="s">
        <v>37</v>
      </c>
      <c r="AM581" s="13"/>
      <c r="AP581" s="12">
        <v>0</v>
      </c>
      <c r="AQ581" s="12">
        <v>0</v>
      </c>
      <c r="AT581" s="12" t="s">
        <v>66</v>
      </c>
      <c r="AV581" s="12">
        <v>7</v>
      </c>
      <c r="AW581" s="12" t="s">
        <v>2808</v>
      </c>
      <c r="AX581" s="12" t="s">
        <v>2809</v>
      </c>
      <c r="AY581" s="12" t="s">
        <v>141</v>
      </c>
      <c r="AZ581" s="12">
        <v>0</v>
      </c>
    </row>
    <row r="582" spans="1:52" s="12" customFormat="1" x14ac:dyDescent="0.3">
      <c r="A582" s="12">
        <v>612</v>
      </c>
      <c r="B582" s="13" t="s">
        <v>2</v>
      </c>
      <c r="C582" s="13"/>
      <c r="D582" s="13"/>
      <c r="E582" s="13"/>
      <c r="F582" s="13"/>
      <c r="G582" s="13"/>
      <c r="H582" s="14">
        <v>31</v>
      </c>
      <c r="I582" s="14" t="str">
        <f t="shared" si="9"/>
        <v>Millennial Adults</v>
      </c>
      <c r="J582" s="12">
        <v>7</v>
      </c>
      <c r="K582" s="12">
        <v>50</v>
      </c>
      <c r="L582" s="12">
        <v>10</v>
      </c>
      <c r="M582" s="12">
        <v>10</v>
      </c>
      <c r="N582" s="12" t="s">
        <v>337</v>
      </c>
      <c r="O582" s="12">
        <v>0</v>
      </c>
      <c r="P582" s="12" t="s">
        <v>70</v>
      </c>
      <c r="R582" s="12" t="s">
        <v>3411</v>
      </c>
      <c r="T582" s="12">
        <v>1</v>
      </c>
      <c r="U582" s="12" t="s">
        <v>215</v>
      </c>
      <c r="W582" s="12" t="s">
        <v>352</v>
      </c>
      <c r="Y582" s="12" t="s">
        <v>233</v>
      </c>
      <c r="AA582" s="12">
        <v>10</v>
      </c>
      <c r="AB582" s="12" t="s">
        <v>2810</v>
      </c>
      <c r="AC582" s="12" t="s">
        <v>61</v>
      </c>
      <c r="AD582" s="13"/>
      <c r="AE582" s="13"/>
      <c r="AF582" s="13"/>
      <c r="AG582" s="13" t="s">
        <v>32</v>
      </c>
      <c r="AH582" s="13"/>
      <c r="AI582" s="13"/>
      <c r="AJ582" s="13"/>
      <c r="AK582" s="13"/>
      <c r="AL582" s="13"/>
      <c r="AM582" s="13"/>
      <c r="AN582" s="12" t="s">
        <v>87</v>
      </c>
      <c r="AP582" s="12">
        <v>10</v>
      </c>
      <c r="AQ582" s="12">
        <v>4</v>
      </c>
      <c r="AR582" s="12">
        <v>15</v>
      </c>
      <c r="AS582" s="12" t="s">
        <v>2811</v>
      </c>
      <c r="AT582" s="12" t="s">
        <v>77</v>
      </c>
      <c r="AV582" s="12">
        <v>9</v>
      </c>
      <c r="AW582" s="12" t="s">
        <v>2812</v>
      </c>
      <c r="AX582" s="12" t="s">
        <v>2813</v>
      </c>
      <c r="AZ582" s="12">
        <v>1</v>
      </c>
    </row>
    <row r="583" spans="1:52" s="12" customFormat="1" x14ac:dyDescent="0.3">
      <c r="A583" s="12">
        <v>613</v>
      </c>
      <c r="B583" s="13" t="s">
        <v>2</v>
      </c>
      <c r="C583" s="13"/>
      <c r="D583" s="13" t="s">
        <v>4</v>
      </c>
      <c r="E583" s="13" t="s">
        <v>5</v>
      </c>
      <c r="F583" s="13" t="s">
        <v>6</v>
      </c>
      <c r="G583" s="13"/>
      <c r="H583" s="14">
        <v>25</v>
      </c>
      <c r="I583" s="14" t="str">
        <f t="shared" si="9"/>
        <v>YoungMillennials</v>
      </c>
      <c r="J583" s="12">
        <v>7</v>
      </c>
      <c r="K583" s="12">
        <v>0</v>
      </c>
      <c r="L583" s="12">
        <v>15</v>
      </c>
      <c r="M583" s="12">
        <v>10</v>
      </c>
      <c r="N583" s="12" t="s">
        <v>135</v>
      </c>
      <c r="O583" s="12">
        <v>1</v>
      </c>
      <c r="T583" s="12">
        <v>0</v>
      </c>
      <c r="AC583" s="12" t="s">
        <v>61</v>
      </c>
      <c r="AD583" s="13"/>
      <c r="AE583" s="13"/>
      <c r="AF583" s="13"/>
      <c r="AG583" s="13"/>
      <c r="AH583" s="13"/>
      <c r="AI583" s="13" t="s">
        <v>34</v>
      </c>
      <c r="AJ583" s="13"/>
      <c r="AK583" s="13"/>
      <c r="AL583" s="13"/>
      <c r="AM583" s="13"/>
      <c r="AN583" s="12" t="s">
        <v>87</v>
      </c>
      <c r="AP583" s="12">
        <v>20</v>
      </c>
      <c r="AQ583" s="12">
        <v>10</v>
      </c>
      <c r="AR583" s="12">
        <v>40</v>
      </c>
      <c r="AS583" s="12" t="s">
        <v>2814</v>
      </c>
      <c r="AT583" s="12" t="s">
        <v>66</v>
      </c>
      <c r="AV583" s="12">
        <v>10</v>
      </c>
      <c r="AW583" s="12" t="s">
        <v>2815</v>
      </c>
      <c r="AX583" s="12" t="s">
        <v>2816</v>
      </c>
      <c r="AY583" s="12" t="s">
        <v>2817</v>
      </c>
      <c r="AZ583" s="12">
        <v>1</v>
      </c>
    </row>
    <row r="584" spans="1:52" s="12" customFormat="1" x14ac:dyDescent="0.3">
      <c r="A584" s="12">
        <v>614</v>
      </c>
      <c r="B584" s="13"/>
      <c r="C584" s="13"/>
      <c r="D584" s="13"/>
      <c r="E584" s="13" t="s">
        <v>5</v>
      </c>
      <c r="F584" s="13"/>
      <c r="G584" s="13"/>
      <c r="H584" s="14">
        <v>29</v>
      </c>
      <c r="I584" s="14" t="str">
        <f t="shared" si="9"/>
        <v>YoungMillennials</v>
      </c>
      <c r="J584" s="12">
        <v>7</v>
      </c>
      <c r="K584" s="12">
        <v>120</v>
      </c>
      <c r="L584" s="12">
        <v>10</v>
      </c>
      <c r="M584" s="12">
        <v>5</v>
      </c>
      <c r="N584" s="12" t="s">
        <v>123</v>
      </c>
      <c r="O584" s="12">
        <v>1</v>
      </c>
      <c r="T584" s="12">
        <v>1</v>
      </c>
      <c r="U584" s="12" t="s">
        <v>172</v>
      </c>
      <c r="W584" s="12" t="s">
        <v>352</v>
      </c>
      <c r="Y584" s="12" t="s">
        <v>59</v>
      </c>
      <c r="AA584" s="12">
        <v>1</v>
      </c>
      <c r="AB584" s="12" t="s">
        <v>2818</v>
      </c>
      <c r="AC584" s="12" t="s">
        <v>61</v>
      </c>
      <c r="AD584" s="13"/>
      <c r="AE584" s="13"/>
      <c r="AF584" s="13" t="s">
        <v>31</v>
      </c>
      <c r="AG584" s="13"/>
      <c r="AH584" s="13"/>
      <c r="AI584" s="13"/>
      <c r="AJ584" s="13"/>
      <c r="AK584" s="13"/>
      <c r="AL584" s="13"/>
      <c r="AM584" s="13"/>
      <c r="AN584" s="12" t="s">
        <v>164</v>
      </c>
      <c r="AP584" s="12">
        <v>12</v>
      </c>
      <c r="AQ584" s="12">
        <v>6</v>
      </c>
      <c r="AR584" s="12">
        <v>160</v>
      </c>
      <c r="AS584" s="12" t="s">
        <v>2819</v>
      </c>
      <c r="AT584" s="12" t="s">
        <v>77</v>
      </c>
      <c r="AV584" s="12">
        <v>10</v>
      </c>
      <c r="AW584" s="12" t="s">
        <v>2820</v>
      </c>
      <c r="AX584" s="12" t="s">
        <v>2821</v>
      </c>
      <c r="AY584" s="12" t="s">
        <v>2822</v>
      </c>
      <c r="AZ584" s="12">
        <v>1</v>
      </c>
    </row>
    <row r="585" spans="1:52" s="12" customFormat="1" x14ac:dyDescent="0.3">
      <c r="A585" s="12">
        <v>615</v>
      </c>
      <c r="B585" s="13"/>
      <c r="C585" s="13"/>
      <c r="D585" s="13" t="s">
        <v>4</v>
      </c>
      <c r="E585" s="13"/>
      <c r="F585" s="13" t="s">
        <v>6</v>
      </c>
      <c r="G585" s="13"/>
      <c r="H585" s="14">
        <v>50</v>
      </c>
      <c r="I585" s="14" t="str">
        <f t="shared" si="9"/>
        <v>OlderGenX</v>
      </c>
      <c r="J585" s="12">
        <v>6</v>
      </c>
      <c r="K585" s="12">
        <v>60</v>
      </c>
      <c r="L585" s="12">
        <v>6</v>
      </c>
      <c r="M585" s="12">
        <v>50</v>
      </c>
      <c r="N585" s="12" t="s">
        <v>337</v>
      </c>
      <c r="O585" s="12">
        <v>0</v>
      </c>
      <c r="P585" s="12" t="s">
        <v>81</v>
      </c>
      <c r="R585" s="12" t="s">
        <v>3410</v>
      </c>
      <c r="T585" s="12">
        <v>1</v>
      </c>
      <c r="U585" s="12" t="s">
        <v>72</v>
      </c>
      <c r="W585" s="12" t="s">
        <v>113</v>
      </c>
      <c r="Y585" s="12" t="s">
        <v>59</v>
      </c>
      <c r="AA585" s="12">
        <v>9</v>
      </c>
      <c r="AB585" s="12" t="s">
        <v>2823</v>
      </c>
      <c r="AC585" s="12" t="s">
        <v>74</v>
      </c>
      <c r="AD585" s="13"/>
      <c r="AE585" s="13"/>
      <c r="AF585" s="13"/>
      <c r="AG585" s="13" t="s">
        <v>32</v>
      </c>
      <c r="AH585" s="13"/>
      <c r="AI585" s="13"/>
      <c r="AJ585" s="13"/>
      <c r="AK585" s="13"/>
      <c r="AL585" s="13"/>
      <c r="AM585" s="13"/>
      <c r="AN585" s="12" t="s">
        <v>164</v>
      </c>
      <c r="AP585" s="12">
        <v>15</v>
      </c>
      <c r="AQ585" s="12">
        <v>15</v>
      </c>
      <c r="AR585" s="12">
        <v>20</v>
      </c>
      <c r="AS585" s="12" t="s">
        <v>2824</v>
      </c>
      <c r="AT585" s="12" t="s">
        <v>66</v>
      </c>
      <c r="AV585" s="12">
        <v>10</v>
      </c>
      <c r="AW585" s="12" t="s">
        <v>2825</v>
      </c>
      <c r="AX585" s="12" t="s">
        <v>2826</v>
      </c>
      <c r="AY585" s="12" t="s">
        <v>2827</v>
      </c>
      <c r="AZ585" s="12">
        <v>0</v>
      </c>
    </row>
    <row r="586" spans="1:52" s="12" customFormat="1" x14ac:dyDescent="0.3">
      <c r="A586" s="12">
        <v>616</v>
      </c>
      <c r="B586" s="13"/>
      <c r="C586" s="13" t="s">
        <v>3</v>
      </c>
      <c r="D586" s="13" t="s">
        <v>4</v>
      </c>
      <c r="E586" s="13"/>
      <c r="F586" s="13" t="s">
        <v>6</v>
      </c>
      <c r="G586" s="13"/>
      <c r="H586" s="14">
        <v>24</v>
      </c>
      <c r="I586" s="14" t="str">
        <f t="shared" si="9"/>
        <v>YoungMillennials</v>
      </c>
      <c r="J586" s="12">
        <v>7</v>
      </c>
      <c r="K586" s="12">
        <v>60</v>
      </c>
      <c r="L586" s="12">
        <v>7</v>
      </c>
      <c r="M586" s="12">
        <v>20</v>
      </c>
      <c r="N586" s="12" t="s">
        <v>191</v>
      </c>
      <c r="O586" s="12">
        <v>1</v>
      </c>
      <c r="T586" s="12">
        <v>0</v>
      </c>
      <c r="AC586" s="12" t="s">
        <v>61</v>
      </c>
      <c r="AD586" s="13"/>
      <c r="AE586" s="13"/>
      <c r="AF586" s="13" t="s">
        <v>31</v>
      </c>
      <c r="AG586" s="13"/>
      <c r="AH586" s="13"/>
      <c r="AI586" s="13" t="s">
        <v>34</v>
      </c>
      <c r="AJ586" s="13"/>
      <c r="AK586" s="13"/>
      <c r="AL586" s="13"/>
      <c r="AM586" s="13"/>
      <c r="AN586" s="12" t="s">
        <v>62</v>
      </c>
      <c r="AP586" s="12">
        <v>10</v>
      </c>
      <c r="AQ586" s="12">
        <v>10</v>
      </c>
      <c r="AR586" s="12">
        <v>5</v>
      </c>
      <c r="AS586" s="12" t="s">
        <v>2828</v>
      </c>
      <c r="AT586" s="12" t="s">
        <v>77</v>
      </c>
      <c r="AV586" s="12">
        <v>8</v>
      </c>
      <c r="AW586" s="12" t="s">
        <v>2829</v>
      </c>
      <c r="AX586" s="12" t="s">
        <v>2830</v>
      </c>
      <c r="AY586" s="12" t="s">
        <v>2831</v>
      </c>
      <c r="AZ586" s="12">
        <v>1</v>
      </c>
    </row>
    <row r="587" spans="1:52" s="12" customFormat="1" x14ac:dyDescent="0.3">
      <c r="A587" s="12">
        <v>617</v>
      </c>
      <c r="B587" s="13"/>
      <c r="C587" s="13" t="s">
        <v>3</v>
      </c>
      <c r="D587" s="13"/>
      <c r="E587" s="13"/>
      <c r="F587" s="13"/>
      <c r="G587" s="13"/>
      <c r="H587" s="14">
        <v>37</v>
      </c>
      <c r="I587" s="14" t="str">
        <f t="shared" si="9"/>
        <v>Millennial Adults</v>
      </c>
      <c r="J587" s="12">
        <v>7</v>
      </c>
      <c r="K587" s="12">
        <v>120</v>
      </c>
      <c r="L587" s="12">
        <v>9</v>
      </c>
      <c r="M587" s="12">
        <v>5</v>
      </c>
      <c r="N587" s="12" t="s">
        <v>123</v>
      </c>
      <c r="O587" s="12">
        <v>1</v>
      </c>
      <c r="T587" s="12">
        <v>1</v>
      </c>
      <c r="U587" s="12" t="s">
        <v>31</v>
      </c>
      <c r="W587" s="12" t="s">
        <v>83</v>
      </c>
      <c r="Y587" s="12" t="s">
        <v>94</v>
      </c>
      <c r="AA587" s="12">
        <v>11</v>
      </c>
      <c r="AB587" s="12" t="s">
        <v>2355</v>
      </c>
      <c r="AC587" s="12" t="s">
        <v>61</v>
      </c>
      <c r="AD587" s="13"/>
      <c r="AE587" s="13"/>
      <c r="AF587" s="13" t="s">
        <v>31</v>
      </c>
      <c r="AG587" s="13"/>
      <c r="AH587" s="13"/>
      <c r="AI587" s="13" t="s">
        <v>34</v>
      </c>
      <c r="AJ587" s="13"/>
      <c r="AK587" s="13"/>
      <c r="AL587" s="13"/>
      <c r="AM587" s="13"/>
      <c r="AN587" s="12" t="s">
        <v>62</v>
      </c>
      <c r="AP587" s="12">
        <v>15</v>
      </c>
      <c r="AQ587" s="12">
        <v>10</v>
      </c>
      <c r="AR587" s="12">
        <v>10</v>
      </c>
      <c r="AS587" s="12" t="s">
        <v>2832</v>
      </c>
      <c r="AT587" s="12" t="s">
        <v>77</v>
      </c>
      <c r="AV587" s="12">
        <v>10</v>
      </c>
      <c r="AW587" s="12" t="s">
        <v>2833</v>
      </c>
      <c r="AX587" s="12" t="s">
        <v>2834</v>
      </c>
      <c r="AY587" s="12" t="s">
        <v>2835</v>
      </c>
      <c r="AZ587" s="12">
        <v>1</v>
      </c>
    </row>
    <row r="588" spans="1:52" s="12" customFormat="1" x14ac:dyDescent="0.3">
      <c r="A588" s="12">
        <v>618</v>
      </c>
      <c r="B588" s="13" t="s">
        <v>2</v>
      </c>
      <c r="C588" s="13"/>
      <c r="D588" s="13"/>
      <c r="E588" s="13" t="s">
        <v>5</v>
      </c>
      <c r="F588" s="13"/>
      <c r="G588" s="13"/>
      <c r="H588" s="14">
        <v>25</v>
      </c>
      <c r="I588" s="14" t="str">
        <f t="shared" si="9"/>
        <v>YoungMillennials</v>
      </c>
      <c r="J588" s="12">
        <v>7</v>
      </c>
      <c r="K588" s="12">
        <v>90</v>
      </c>
      <c r="L588" s="12">
        <v>11</v>
      </c>
      <c r="M588" s="12">
        <v>0</v>
      </c>
      <c r="N588" s="12" t="s">
        <v>105</v>
      </c>
      <c r="O588" s="12">
        <v>1</v>
      </c>
      <c r="T588" s="12">
        <v>1</v>
      </c>
      <c r="U588" s="12" t="s">
        <v>215</v>
      </c>
      <c r="X588" s="12" t="s">
        <v>2836</v>
      </c>
      <c r="Y588" s="12" t="s">
        <v>299</v>
      </c>
      <c r="AA588" s="12">
        <v>1</v>
      </c>
      <c r="AB588" s="12" t="s">
        <v>2837</v>
      </c>
      <c r="AC588" s="12" t="s">
        <v>61</v>
      </c>
      <c r="AD588" s="13"/>
      <c r="AE588" s="13"/>
      <c r="AF588" s="13" t="s">
        <v>31</v>
      </c>
      <c r="AG588" s="13"/>
      <c r="AH588" s="13"/>
      <c r="AI588" s="13"/>
      <c r="AJ588" s="13"/>
      <c r="AK588" s="13"/>
      <c r="AL588" s="13"/>
      <c r="AM588" s="13"/>
      <c r="AN588" s="12" t="s">
        <v>87</v>
      </c>
      <c r="AP588" s="12">
        <v>30</v>
      </c>
      <c r="AQ588" s="12">
        <v>0</v>
      </c>
      <c r="AR588" s="12">
        <v>24</v>
      </c>
      <c r="AS588" s="12" t="s">
        <v>2839</v>
      </c>
      <c r="AT588" s="12" t="s">
        <v>77</v>
      </c>
      <c r="AV588" s="12">
        <v>10</v>
      </c>
      <c r="AW588" s="12" t="s">
        <v>2840</v>
      </c>
      <c r="AY588" s="12" t="s">
        <v>2841</v>
      </c>
      <c r="AZ588" s="12">
        <v>1</v>
      </c>
    </row>
    <row r="589" spans="1:52" s="12" customFormat="1" x14ac:dyDescent="0.3">
      <c r="A589" s="12">
        <v>619</v>
      </c>
      <c r="B589" s="13"/>
      <c r="C589" s="13"/>
      <c r="D589" s="13"/>
      <c r="E589" s="13"/>
      <c r="F589" s="13" t="s">
        <v>6</v>
      </c>
      <c r="G589" s="13"/>
      <c r="H589" s="14">
        <v>26</v>
      </c>
      <c r="I589" s="14" t="str">
        <f t="shared" si="9"/>
        <v>YoungMillennials</v>
      </c>
      <c r="J589" s="12">
        <v>7</v>
      </c>
      <c r="K589" s="12">
        <v>30</v>
      </c>
      <c r="L589" s="12">
        <v>12</v>
      </c>
      <c r="M589" s="12">
        <v>5</v>
      </c>
      <c r="N589" s="12" t="s">
        <v>337</v>
      </c>
      <c r="O589" s="12">
        <v>1</v>
      </c>
      <c r="T589" s="12">
        <v>1</v>
      </c>
      <c r="U589" s="12" t="s">
        <v>215</v>
      </c>
      <c r="W589" s="12" t="s">
        <v>83</v>
      </c>
      <c r="Y589" s="12" t="s">
        <v>94</v>
      </c>
      <c r="AA589" s="12">
        <v>2</v>
      </c>
      <c r="AB589" s="12" t="s">
        <v>201</v>
      </c>
      <c r="AC589" s="12" t="s">
        <v>61</v>
      </c>
      <c r="AD589" s="13"/>
      <c r="AE589" s="13"/>
      <c r="AF589" s="13"/>
      <c r="AG589" s="13"/>
      <c r="AH589" s="13"/>
      <c r="AI589" s="13" t="s">
        <v>34</v>
      </c>
      <c r="AJ589" s="13"/>
      <c r="AK589" s="13"/>
      <c r="AL589" s="13"/>
      <c r="AM589" s="13"/>
      <c r="AN589" s="12" t="s">
        <v>87</v>
      </c>
      <c r="AP589" s="12">
        <v>15</v>
      </c>
      <c r="AQ589" s="12">
        <v>3</v>
      </c>
      <c r="AR589" s="12">
        <v>4</v>
      </c>
      <c r="AS589" s="12" t="s">
        <v>2843</v>
      </c>
      <c r="AT589" s="12" t="s">
        <v>66</v>
      </c>
      <c r="AV589" s="12">
        <v>9</v>
      </c>
      <c r="AW589" s="12" t="s">
        <v>2844</v>
      </c>
      <c r="AX589" s="12" t="s">
        <v>2845</v>
      </c>
      <c r="AZ589" s="12">
        <v>0</v>
      </c>
    </row>
    <row r="590" spans="1:52" s="12" customFormat="1" x14ac:dyDescent="0.3">
      <c r="A590" s="12">
        <v>620</v>
      </c>
      <c r="B590" s="13"/>
      <c r="C590" s="13"/>
      <c r="D590" s="13"/>
      <c r="E590" s="13"/>
      <c r="F590" s="13" t="s">
        <v>6</v>
      </c>
      <c r="G590" s="13"/>
      <c r="H590" s="14">
        <v>32</v>
      </c>
      <c r="I590" s="14" t="str">
        <f t="shared" si="9"/>
        <v>Millennial Adults</v>
      </c>
      <c r="J590" s="12">
        <v>6</v>
      </c>
      <c r="K590" s="12">
        <v>60</v>
      </c>
      <c r="L590" s="12">
        <v>10</v>
      </c>
      <c r="M590" s="12">
        <v>2</v>
      </c>
      <c r="N590" s="12" t="s">
        <v>80</v>
      </c>
      <c r="O590" s="12">
        <v>1</v>
      </c>
      <c r="T590" s="12">
        <v>0</v>
      </c>
      <c r="AC590" s="12" t="s">
        <v>86</v>
      </c>
      <c r="AD590" s="13"/>
      <c r="AE590" s="13"/>
      <c r="AF590" s="13" t="s">
        <v>31</v>
      </c>
      <c r="AG590" s="13"/>
      <c r="AH590" s="13"/>
      <c r="AI590" s="13"/>
      <c r="AJ590" s="13"/>
      <c r="AK590" s="13"/>
      <c r="AL590" s="13"/>
      <c r="AM590" s="13"/>
      <c r="AN590" s="12" t="s">
        <v>87</v>
      </c>
      <c r="AP590" s="12">
        <v>3</v>
      </c>
      <c r="AQ590" s="12">
        <v>2</v>
      </c>
      <c r="AR590" s="12">
        <v>8</v>
      </c>
      <c r="AS590" s="12" t="s">
        <v>2846</v>
      </c>
      <c r="AT590" s="12" t="s">
        <v>66</v>
      </c>
      <c r="AV590" s="12">
        <v>8</v>
      </c>
      <c r="AW590" s="12" t="s">
        <v>2847</v>
      </c>
      <c r="AX590" s="12" t="s">
        <v>2848</v>
      </c>
      <c r="AY590" s="12" t="s">
        <v>2849</v>
      </c>
      <c r="AZ590" s="12">
        <v>1</v>
      </c>
    </row>
    <row r="591" spans="1:52" s="12" customFormat="1" ht="345.6" x14ac:dyDescent="0.3">
      <c r="A591" s="12">
        <v>622</v>
      </c>
      <c r="B591" s="13" t="s">
        <v>2</v>
      </c>
      <c r="C591" s="13" t="s">
        <v>3</v>
      </c>
      <c r="D591" s="13"/>
      <c r="E591" s="13" t="s">
        <v>5</v>
      </c>
      <c r="F591" s="13"/>
      <c r="G591" s="13"/>
      <c r="H591" s="14">
        <v>35</v>
      </c>
      <c r="I591" s="14" t="str">
        <f t="shared" si="9"/>
        <v>Millennial Adults</v>
      </c>
      <c r="J591" s="12">
        <v>5</v>
      </c>
      <c r="K591" s="12">
        <v>120</v>
      </c>
      <c r="L591" s="12">
        <v>15</v>
      </c>
      <c r="M591" s="12">
        <v>24</v>
      </c>
      <c r="N591" s="12" t="s">
        <v>227</v>
      </c>
      <c r="O591" s="12">
        <v>1</v>
      </c>
      <c r="T591" s="12">
        <v>1</v>
      </c>
      <c r="U591" s="12" t="s">
        <v>148</v>
      </c>
      <c r="W591" s="12" t="s">
        <v>83</v>
      </c>
      <c r="Z591" s="12" t="s">
        <v>2854</v>
      </c>
      <c r="AA591" s="12">
        <v>10</v>
      </c>
      <c r="AB591" s="12" t="s">
        <v>262</v>
      </c>
      <c r="AC591" s="12" t="s">
        <v>61</v>
      </c>
      <c r="AD591" s="13"/>
      <c r="AE591" s="13"/>
      <c r="AF591" s="13"/>
      <c r="AG591" s="13"/>
      <c r="AH591" s="13"/>
      <c r="AI591" s="13" t="s">
        <v>34</v>
      </c>
      <c r="AJ591" s="13"/>
      <c r="AK591" s="13"/>
      <c r="AL591" s="13"/>
      <c r="AM591" s="13"/>
      <c r="AN591" s="12" t="s">
        <v>62</v>
      </c>
      <c r="AP591" s="12">
        <v>6</v>
      </c>
      <c r="AQ591" s="12">
        <v>6</v>
      </c>
      <c r="AR591" s="12">
        <v>5</v>
      </c>
      <c r="AS591" s="3" t="s">
        <v>3419</v>
      </c>
      <c r="AT591" s="12" t="s">
        <v>77</v>
      </c>
      <c r="AV591" s="12">
        <v>8</v>
      </c>
      <c r="AW591" s="3" t="s">
        <v>3420</v>
      </c>
      <c r="AX591" s="3" t="s">
        <v>3421</v>
      </c>
      <c r="AY591" s="12" t="s">
        <v>2858</v>
      </c>
      <c r="AZ591" s="12">
        <v>1</v>
      </c>
    </row>
    <row r="592" spans="1:52" s="12" customFormat="1" x14ac:dyDescent="0.3">
      <c r="A592" s="12">
        <v>623</v>
      </c>
      <c r="B592" s="13" t="s">
        <v>2</v>
      </c>
      <c r="C592" s="13"/>
      <c r="D592" s="13" t="s">
        <v>4</v>
      </c>
      <c r="E592" s="13" t="s">
        <v>5</v>
      </c>
      <c r="F592" s="13" t="s">
        <v>6</v>
      </c>
      <c r="G592" s="13"/>
      <c r="H592" s="14">
        <v>29</v>
      </c>
      <c r="I592" s="14" t="str">
        <f t="shared" si="9"/>
        <v>YoungMillennials</v>
      </c>
      <c r="J592" s="12">
        <v>6</v>
      </c>
      <c r="K592" s="12">
        <v>80</v>
      </c>
      <c r="L592" s="12">
        <v>10</v>
      </c>
      <c r="M592" s="12">
        <v>20</v>
      </c>
      <c r="N592" s="12" t="s">
        <v>135</v>
      </c>
      <c r="O592" s="12">
        <v>1</v>
      </c>
      <c r="T592" s="12">
        <v>0</v>
      </c>
      <c r="AC592" s="12" t="s">
        <v>86</v>
      </c>
      <c r="AD592" s="13"/>
      <c r="AE592" s="13"/>
      <c r="AF592" s="13"/>
      <c r="AG592" s="13"/>
      <c r="AH592" s="13"/>
      <c r="AI592" s="13" t="s">
        <v>34</v>
      </c>
      <c r="AJ592" s="13"/>
      <c r="AK592" s="13"/>
      <c r="AL592" s="13"/>
      <c r="AM592" s="13"/>
      <c r="AN592" s="12" t="s">
        <v>62</v>
      </c>
      <c r="AP592" s="12">
        <v>6</v>
      </c>
      <c r="AQ592" s="12">
        <v>6</v>
      </c>
      <c r="AR592" s="12">
        <v>25</v>
      </c>
      <c r="AS592" s="12" t="s">
        <v>2859</v>
      </c>
      <c r="AT592" s="12" t="s">
        <v>77</v>
      </c>
      <c r="AV592" s="12">
        <v>10</v>
      </c>
      <c r="AW592" s="12" t="s">
        <v>2860</v>
      </c>
      <c r="AX592" s="12" t="s">
        <v>2861</v>
      </c>
      <c r="AY592" s="12" t="s">
        <v>2862</v>
      </c>
      <c r="AZ592" s="12">
        <v>0</v>
      </c>
    </row>
    <row r="593" spans="1:52" s="12" customFormat="1" x14ac:dyDescent="0.3">
      <c r="A593" s="12">
        <v>624</v>
      </c>
      <c r="B593" s="13"/>
      <c r="C593" s="13" t="s">
        <v>3</v>
      </c>
      <c r="D593" s="13"/>
      <c r="E593" s="13"/>
      <c r="F593" s="13"/>
      <c r="G593" s="13"/>
      <c r="H593" s="14">
        <v>26</v>
      </c>
      <c r="I593" s="14" t="str">
        <f t="shared" si="9"/>
        <v>YoungMillennials</v>
      </c>
      <c r="J593" s="12">
        <v>7</v>
      </c>
      <c r="K593" s="12">
        <v>0</v>
      </c>
      <c r="L593" s="12">
        <v>12</v>
      </c>
      <c r="M593" s="12">
        <v>10</v>
      </c>
      <c r="N593" s="12" t="s">
        <v>135</v>
      </c>
      <c r="O593" s="12">
        <v>1</v>
      </c>
      <c r="T593" s="12">
        <v>1</v>
      </c>
      <c r="U593" s="12" t="s">
        <v>172</v>
      </c>
      <c r="W593" s="12" t="s">
        <v>113</v>
      </c>
      <c r="Y593" s="12" t="s">
        <v>94</v>
      </c>
      <c r="AA593" s="12">
        <v>3</v>
      </c>
      <c r="AB593" s="12" t="s">
        <v>2863</v>
      </c>
      <c r="AC593" s="12" t="s">
        <v>86</v>
      </c>
      <c r="AD593" s="13"/>
      <c r="AE593" s="13"/>
      <c r="AF593" s="13"/>
      <c r="AG593" s="13" t="s">
        <v>32</v>
      </c>
      <c r="AH593" s="13"/>
      <c r="AI593" s="13" t="s">
        <v>34</v>
      </c>
      <c r="AJ593" s="13"/>
      <c r="AK593" s="13"/>
      <c r="AL593" s="13"/>
      <c r="AM593" s="13"/>
      <c r="AN593" s="12" t="s">
        <v>75</v>
      </c>
      <c r="AP593" s="12">
        <v>6</v>
      </c>
      <c r="AQ593" s="12">
        <v>3</v>
      </c>
      <c r="AR593" s="12">
        <v>4</v>
      </c>
      <c r="AS593" s="12" t="s">
        <v>2864</v>
      </c>
      <c r="AT593" s="12" t="s">
        <v>66</v>
      </c>
      <c r="AV593" s="12">
        <v>10</v>
      </c>
      <c r="AW593" s="12" t="s">
        <v>2865</v>
      </c>
      <c r="AX593" s="12" t="s">
        <v>2866</v>
      </c>
      <c r="AY593" s="12" t="s">
        <v>2867</v>
      </c>
      <c r="AZ593" s="12">
        <v>1</v>
      </c>
    </row>
    <row r="594" spans="1:52" s="12" customFormat="1" x14ac:dyDescent="0.3">
      <c r="A594" s="12">
        <v>625</v>
      </c>
      <c r="B594" s="13" t="s">
        <v>2</v>
      </c>
      <c r="C594" s="13"/>
      <c r="D594" s="13"/>
      <c r="E594" s="13"/>
      <c r="F594" s="13"/>
      <c r="G594" s="13"/>
      <c r="H594" s="14">
        <v>37</v>
      </c>
      <c r="I594" s="14" t="str">
        <f t="shared" si="9"/>
        <v>Millennial Adults</v>
      </c>
      <c r="J594" s="12">
        <v>7</v>
      </c>
      <c r="K594" s="12">
        <v>50</v>
      </c>
      <c r="L594" s="12">
        <v>10</v>
      </c>
      <c r="M594" s="12">
        <v>30</v>
      </c>
      <c r="N594" s="12" t="s">
        <v>227</v>
      </c>
      <c r="O594" s="12">
        <v>0</v>
      </c>
      <c r="P594" s="12" t="s">
        <v>124</v>
      </c>
      <c r="R594" s="12" t="s">
        <v>3422</v>
      </c>
      <c r="T594" s="12">
        <v>1</v>
      </c>
      <c r="U594" s="12" t="s">
        <v>57</v>
      </c>
      <c r="W594" s="12" t="s">
        <v>58</v>
      </c>
      <c r="Z594" s="12" t="s">
        <v>900</v>
      </c>
      <c r="AA594" s="12">
        <v>9</v>
      </c>
      <c r="AB594" s="12" t="s">
        <v>2868</v>
      </c>
      <c r="AC594" s="12" t="s">
        <v>86</v>
      </c>
      <c r="AD594" s="13"/>
      <c r="AE594" s="13"/>
      <c r="AF594" s="13" t="s">
        <v>31</v>
      </c>
      <c r="AG594" s="13"/>
      <c r="AH594" s="13"/>
      <c r="AI594" s="13"/>
      <c r="AJ594" s="13"/>
      <c r="AK594" s="13"/>
      <c r="AL594" s="13"/>
      <c r="AM594" s="13"/>
      <c r="AN594" s="12" t="s">
        <v>75</v>
      </c>
      <c r="AP594" s="12">
        <v>6</v>
      </c>
      <c r="AQ594" s="12">
        <v>4</v>
      </c>
      <c r="AR594" s="12">
        <v>48</v>
      </c>
      <c r="AS594" s="12" t="s">
        <v>2869</v>
      </c>
      <c r="AT594" s="12" t="s">
        <v>77</v>
      </c>
      <c r="AV594" s="12">
        <v>9</v>
      </c>
      <c r="AW594" s="12" t="s">
        <v>2870</v>
      </c>
      <c r="AZ594" s="12">
        <v>0</v>
      </c>
    </row>
    <row r="595" spans="1:52" s="12" customFormat="1" x14ac:dyDescent="0.3">
      <c r="A595" s="12">
        <v>626</v>
      </c>
      <c r="B595" s="13" t="s">
        <v>2</v>
      </c>
      <c r="C595" s="13" t="s">
        <v>3</v>
      </c>
      <c r="D595" s="13"/>
      <c r="E595" s="13"/>
      <c r="F595" s="13"/>
      <c r="G595" s="13"/>
      <c r="H595" s="14">
        <v>29</v>
      </c>
      <c r="I595" s="14" t="str">
        <f t="shared" si="9"/>
        <v>YoungMillennials</v>
      </c>
      <c r="J595" s="12">
        <v>7</v>
      </c>
      <c r="K595" s="12">
        <v>60</v>
      </c>
      <c r="L595" s="12">
        <v>8</v>
      </c>
      <c r="M595" s="12">
        <v>4</v>
      </c>
      <c r="N595" s="12" t="s">
        <v>80</v>
      </c>
      <c r="O595" s="12">
        <v>1</v>
      </c>
      <c r="T595" s="12">
        <v>1</v>
      </c>
      <c r="U595" s="12" t="s">
        <v>31</v>
      </c>
      <c r="W595" s="12" t="s">
        <v>83</v>
      </c>
      <c r="Y595" s="12" t="s">
        <v>158</v>
      </c>
      <c r="AA595" s="12">
        <v>2</v>
      </c>
      <c r="AB595" s="12" t="s">
        <v>2871</v>
      </c>
      <c r="AC595" s="12" t="s">
        <v>61</v>
      </c>
      <c r="AD595" s="13"/>
      <c r="AE595" s="13"/>
      <c r="AF595" s="13" t="s">
        <v>31</v>
      </c>
      <c r="AG595" s="13"/>
      <c r="AH595" s="13"/>
      <c r="AI595" s="13"/>
      <c r="AJ595" s="13"/>
      <c r="AK595" s="13"/>
      <c r="AL595" s="13"/>
      <c r="AM595" s="13"/>
      <c r="AN595" s="12" t="s">
        <v>87</v>
      </c>
      <c r="AP595" s="12">
        <v>5</v>
      </c>
      <c r="AQ595" s="12">
        <v>6</v>
      </c>
      <c r="AR595" s="12">
        <v>10</v>
      </c>
      <c r="AS595" s="12" t="s">
        <v>2872</v>
      </c>
      <c r="AT595" s="12" t="s">
        <v>77</v>
      </c>
      <c r="AV595" s="12">
        <v>8</v>
      </c>
      <c r="AW595" s="12" t="s">
        <v>2873</v>
      </c>
      <c r="AX595" s="12" t="s">
        <v>2874</v>
      </c>
      <c r="AY595" s="12" t="s">
        <v>2875</v>
      </c>
      <c r="AZ595" s="12">
        <v>1</v>
      </c>
    </row>
    <row r="596" spans="1:52" s="12" customFormat="1" x14ac:dyDescent="0.3">
      <c r="A596" s="12">
        <v>627</v>
      </c>
      <c r="B596" s="13" t="s">
        <v>2</v>
      </c>
      <c r="C596" s="13"/>
      <c r="D596" s="13" t="s">
        <v>4</v>
      </c>
      <c r="E596" s="13"/>
      <c r="F596" s="13" t="s">
        <v>6</v>
      </c>
      <c r="G596" s="13"/>
      <c r="H596" s="14">
        <v>46</v>
      </c>
      <c r="I596" s="14" t="str">
        <f t="shared" si="9"/>
        <v>YoungGenX</v>
      </c>
      <c r="J596" s="12">
        <v>6</v>
      </c>
      <c r="K596" s="12">
        <v>30</v>
      </c>
      <c r="L596" s="12">
        <v>5</v>
      </c>
      <c r="M596" s="12">
        <v>10</v>
      </c>
      <c r="N596" s="12" t="s">
        <v>227</v>
      </c>
      <c r="O596" s="12">
        <v>1</v>
      </c>
      <c r="T596" s="12">
        <v>1</v>
      </c>
      <c r="U596" s="12" t="s">
        <v>72</v>
      </c>
      <c r="X596" s="12" t="s">
        <v>2876</v>
      </c>
      <c r="Y596" s="12" t="s">
        <v>59</v>
      </c>
      <c r="AA596" s="12">
        <v>20</v>
      </c>
      <c r="AB596" s="12" t="s">
        <v>2877</v>
      </c>
      <c r="AC596" s="12" t="s">
        <v>74</v>
      </c>
      <c r="AD596" s="13"/>
      <c r="AE596" s="13"/>
      <c r="AF596" s="13"/>
      <c r="AG596" s="13"/>
      <c r="AH596" s="13" t="s">
        <v>33</v>
      </c>
      <c r="AI596" s="13"/>
      <c r="AJ596" s="13"/>
      <c r="AK596" s="13"/>
      <c r="AL596" s="13"/>
      <c r="AM596" s="13"/>
      <c r="AN596" s="12" t="s">
        <v>62</v>
      </c>
      <c r="AP596" s="12">
        <v>2</v>
      </c>
      <c r="AQ596" s="12">
        <v>15</v>
      </c>
      <c r="AR596" s="12">
        <v>10</v>
      </c>
      <c r="AS596" s="12" t="s">
        <v>2878</v>
      </c>
      <c r="AT596" s="12" t="s">
        <v>77</v>
      </c>
      <c r="AV596" s="12">
        <v>10</v>
      </c>
      <c r="AW596" s="12" t="s">
        <v>2879</v>
      </c>
      <c r="AX596" s="12" t="s">
        <v>2880</v>
      </c>
      <c r="AY596" s="12" t="s">
        <v>2881</v>
      </c>
      <c r="AZ596" s="12">
        <v>1</v>
      </c>
    </row>
    <row r="597" spans="1:52" s="12" customFormat="1" x14ac:dyDescent="0.3">
      <c r="A597" s="12">
        <v>628</v>
      </c>
      <c r="B597" s="13"/>
      <c r="C597" s="13"/>
      <c r="D597" s="13"/>
      <c r="E597" s="13"/>
      <c r="F597" s="13" t="s">
        <v>6</v>
      </c>
      <c r="G597" s="13"/>
      <c r="H597" s="14">
        <v>46</v>
      </c>
      <c r="I597" s="14" t="str">
        <f t="shared" si="9"/>
        <v>YoungGenX</v>
      </c>
      <c r="J597" s="12">
        <v>6</v>
      </c>
      <c r="K597" s="12">
        <v>50</v>
      </c>
      <c r="L597" s="12">
        <v>10</v>
      </c>
      <c r="M597" s="12">
        <v>20</v>
      </c>
      <c r="N597" s="12" t="s">
        <v>99</v>
      </c>
      <c r="O597" s="12">
        <v>1</v>
      </c>
      <c r="T597" s="12">
        <v>1</v>
      </c>
      <c r="U597" s="12" t="s">
        <v>1124</v>
      </c>
      <c r="W597" s="12" t="s">
        <v>93</v>
      </c>
      <c r="Y597" s="12" t="s">
        <v>94</v>
      </c>
      <c r="AA597" s="12">
        <v>22</v>
      </c>
      <c r="AB597" s="12" t="s">
        <v>77</v>
      </c>
      <c r="AC597" s="12" t="s">
        <v>86</v>
      </c>
      <c r="AD597" s="13"/>
      <c r="AE597" s="13"/>
      <c r="AF597" s="13"/>
      <c r="AG597" s="13" t="s">
        <v>32</v>
      </c>
      <c r="AH597" s="13" t="s">
        <v>33</v>
      </c>
      <c r="AI597" s="13"/>
      <c r="AJ597" s="13"/>
      <c r="AK597" s="13"/>
      <c r="AL597" s="13"/>
      <c r="AM597" s="13"/>
      <c r="AN597" s="12" t="s">
        <v>75</v>
      </c>
      <c r="AP597" s="12">
        <v>5</v>
      </c>
      <c r="AQ597" s="12">
        <v>5</v>
      </c>
      <c r="AR597" s="12">
        <v>35</v>
      </c>
      <c r="AS597" s="12" t="s">
        <v>2882</v>
      </c>
      <c r="AU597" s="12" t="s">
        <v>2883</v>
      </c>
      <c r="AV597" s="12">
        <v>10</v>
      </c>
      <c r="AW597" s="12" t="s">
        <v>2884</v>
      </c>
      <c r="AX597" s="12" t="s">
        <v>2885</v>
      </c>
      <c r="AY597" s="12" t="s">
        <v>2886</v>
      </c>
      <c r="AZ597" s="12">
        <v>1</v>
      </c>
    </row>
    <row r="598" spans="1:52" s="12" customFormat="1" x14ac:dyDescent="0.3">
      <c r="A598" s="12">
        <v>629</v>
      </c>
      <c r="B598" s="13"/>
      <c r="C598" s="13" t="s">
        <v>3</v>
      </c>
      <c r="D598" s="13"/>
      <c r="E598" s="13" t="s">
        <v>5</v>
      </c>
      <c r="F598" s="13"/>
      <c r="G598" s="13"/>
      <c r="H598" s="14">
        <v>30</v>
      </c>
      <c r="I598" s="14" t="str">
        <f t="shared" si="9"/>
        <v>Millennial Adults</v>
      </c>
      <c r="J598" s="12">
        <v>7</v>
      </c>
      <c r="K598" s="12">
        <v>20</v>
      </c>
      <c r="L598" s="12">
        <v>10</v>
      </c>
      <c r="M598" s="12">
        <v>10</v>
      </c>
      <c r="N598" s="12" t="s">
        <v>305</v>
      </c>
      <c r="O598" s="12">
        <v>1</v>
      </c>
      <c r="T598" s="12">
        <v>1</v>
      </c>
      <c r="U598" s="12" t="s">
        <v>215</v>
      </c>
      <c r="W598" s="12" t="s">
        <v>83</v>
      </c>
      <c r="Y598" s="12" t="s">
        <v>126</v>
      </c>
      <c r="AA598" s="12">
        <v>4</v>
      </c>
      <c r="AB598" s="12" t="s">
        <v>2887</v>
      </c>
      <c r="AC598" s="12" t="s">
        <v>61</v>
      </c>
      <c r="AD598" s="13"/>
      <c r="AE598" s="13"/>
      <c r="AF598" s="13"/>
      <c r="AG598" s="13"/>
      <c r="AH598" s="13"/>
      <c r="AI598" s="13" t="s">
        <v>34</v>
      </c>
      <c r="AJ598" s="13"/>
      <c r="AK598" s="13"/>
      <c r="AL598" s="13"/>
      <c r="AM598" s="13"/>
      <c r="AN598" s="12" t="s">
        <v>62</v>
      </c>
      <c r="AP598" s="12">
        <v>3</v>
      </c>
      <c r="AQ598" s="12">
        <v>5</v>
      </c>
      <c r="AR598" s="12">
        <v>20</v>
      </c>
      <c r="AS598" s="12" t="s">
        <v>2888</v>
      </c>
      <c r="AT598" s="12" t="s">
        <v>77</v>
      </c>
      <c r="AV598" s="12">
        <v>7</v>
      </c>
      <c r="AW598" s="12" t="s">
        <v>2889</v>
      </c>
      <c r="AX598" s="12" t="s">
        <v>2890</v>
      </c>
      <c r="AZ598" s="12">
        <v>1</v>
      </c>
    </row>
    <row r="599" spans="1:52" s="12" customFormat="1" x14ac:dyDescent="0.3">
      <c r="A599" s="12">
        <v>630</v>
      </c>
      <c r="B599" s="13"/>
      <c r="C599" s="13"/>
      <c r="D599" s="13"/>
      <c r="E599" s="13"/>
      <c r="F599" s="13" t="s">
        <v>6</v>
      </c>
      <c r="G599" s="13"/>
      <c r="H599" s="14">
        <v>24</v>
      </c>
      <c r="I599" s="14" t="str">
        <f t="shared" si="9"/>
        <v>YoungMillennials</v>
      </c>
      <c r="J599" s="12">
        <v>7</v>
      </c>
      <c r="K599" s="12">
        <v>45</v>
      </c>
      <c r="L599" s="12">
        <v>10</v>
      </c>
      <c r="M599" s="12">
        <v>4</v>
      </c>
      <c r="N599" s="12" t="s">
        <v>80</v>
      </c>
      <c r="O599" s="12">
        <v>0</v>
      </c>
      <c r="P599" s="12" t="s">
        <v>70</v>
      </c>
      <c r="R599" s="12" t="s">
        <v>3410</v>
      </c>
      <c r="T599" s="12">
        <v>0</v>
      </c>
      <c r="AC599" s="12" t="s">
        <v>61</v>
      </c>
      <c r="AD599" s="13"/>
      <c r="AE599" s="13"/>
      <c r="AF599" s="13"/>
      <c r="AG599" s="13"/>
      <c r="AH599" s="13" t="s">
        <v>33</v>
      </c>
      <c r="AI599" s="13"/>
      <c r="AJ599" s="13"/>
      <c r="AK599" s="13"/>
      <c r="AL599" s="13"/>
      <c r="AM599" s="13"/>
      <c r="AN599" s="12" t="s">
        <v>164</v>
      </c>
      <c r="AP599" s="12">
        <v>5</v>
      </c>
      <c r="AQ599" s="12">
        <v>8</v>
      </c>
      <c r="AR599" s="12">
        <v>10</v>
      </c>
      <c r="AS599" s="12" t="s">
        <v>2891</v>
      </c>
      <c r="AT599" s="12" t="s">
        <v>77</v>
      </c>
      <c r="AV599" s="12">
        <v>9</v>
      </c>
      <c r="AW599" s="12" t="s">
        <v>2892</v>
      </c>
      <c r="AX599" s="12" t="s">
        <v>2893</v>
      </c>
      <c r="AY599" s="12" t="s">
        <v>118</v>
      </c>
      <c r="AZ599" s="12">
        <v>0</v>
      </c>
    </row>
    <row r="600" spans="1:52" s="12" customFormat="1" x14ac:dyDescent="0.3">
      <c r="A600" s="12">
        <v>631</v>
      </c>
      <c r="B600" s="13"/>
      <c r="C600" s="13" t="s">
        <v>3</v>
      </c>
      <c r="D600" s="13"/>
      <c r="E600" s="13"/>
      <c r="F600" s="13" t="s">
        <v>6</v>
      </c>
      <c r="G600" s="13"/>
      <c r="H600" s="14">
        <v>32</v>
      </c>
      <c r="I600" s="14" t="str">
        <f t="shared" si="9"/>
        <v>Millennial Adults</v>
      </c>
      <c r="J600" s="12">
        <v>8</v>
      </c>
      <c r="K600" s="12">
        <v>5</v>
      </c>
      <c r="L600" s="12">
        <v>6</v>
      </c>
      <c r="M600" s="12">
        <v>5</v>
      </c>
      <c r="N600" s="12" t="s">
        <v>191</v>
      </c>
      <c r="O600" s="12">
        <v>0</v>
      </c>
      <c r="P600" s="12" t="s">
        <v>3413</v>
      </c>
      <c r="R600" s="12" t="s">
        <v>3411</v>
      </c>
      <c r="T600" s="12">
        <v>0</v>
      </c>
      <c r="AC600" s="12" t="s">
        <v>86</v>
      </c>
      <c r="AD600" s="13"/>
      <c r="AE600" s="13"/>
      <c r="AF600" s="13"/>
      <c r="AG600" s="13"/>
      <c r="AH600" s="13"/>
      <c r="AI600" s="13" t="s">
        <v>34</v>
      </c>
      <c r="AJ600" s="13"/>
      <c r="AK600" s="13"/>
      <c r="AL600" s="13"/>
      <c r="AM600" s="13"/>
      <c r="AN600" s="12" t="s">
        <v>62</v>
      </c>
      <c r="AP600" s="12">
        <v>6</v>
      </c>
      <c r="AQ600" s="12">
        <v>10</v>
      </c>
      <c r="AR600" s="12">
        <v>5</v>
      </c>
      <c r="AS600" s="12" t="s">
        <v>2894</v>
      </c>
      <c r="AT600" s="12" t="s">
        <v>77</v>
      </c>
      <c r="AV600" s="12">
        <v>10</v>
      </c>
      <c r="AW600" s="12" t="s">
        <v>2895</v>
      </c>
      <c r="AX600" s="12" t="s">
        <v>2896</v>
      </c>
      <c r="AY600" s="12" t="s">
        <v>2639</v>
      </c>
      <c r="AZ600" s="12">
        <v>1</v>
      </c>
    </row>
    <row r="601" spans="1:52" s="12" customFormat="1" x14ac:dyDescent="0.3">
      <c r="A601" s="12">
        <v>632</v>
      </c>
      <c r="B601" s="13"/>
      <c r="C601" s="13"/>
      <c r="D601" s="13"/>
      <c r="E601" s="13"/>
      <c r="F601" s="13" t="s">
        <v>6</v>
      </c>
      <c r="G601" s="13"/>
      <c r="H601" s="14">
        <v>34</v>
      </c>
      <c r="I601" s="14" t="str">
        <f t="shared" si="9"/>
        <v>Millennial Adults</v>
      </c>
      <c r="J601" s="12">
        <v>7</v>
      </c>
      <c r="K601" s="12">
        <v>90</v>
      </c>
      <c r="L601" s="12">
        <v>6</v>
      </c>
      <c r="M601" s="12">
        <v>30</v>
      </c>
      <c r="N601" s="12" t="s">
        <v>191</v>
      </c>
      <c r="O601" s="12">
        <v>1</v>
      </c>
      <c r="T601" s="12">
        <v>1</v>
      </c>
      <c r="U601" s="12" t="s">
        <v>112</v>
      </c>
      <c r="W601" s="12" t="s">
        <v>113</v>
      </c>
      <c r="Y601" s="12" t="s">
        <v>1302</v>
      </c>
      <c r="AA601" s="12">
        <v>2</v>
      </c>
      <c r="AC601" s="12" t="s">
        <v>74</v>
      </c>
      <c r="AD601" s="13"/>
      <c r="AE601" s="13"/>
      <c r="AF601" s="13" t="s">
        <v>31</v>
      </c>
      <c r="AG601" s="13"/>
      <c r="AH601" s="13"/>
      <c r="AI601" s="13"/>
      <c r="AJ601" s="13"/>
      <c r="AK601" s="13"/>
      <c r="AL601" s="13"/>
      <c r="AM601" s="13"/>
      <c r="AN601" s="12" t="s">
        <v>75</v>
      </c>
      <c r="AP601" s="12">
        <v>5</v>
      </c>
      <c r="AQ601" s="12">
        <v>10</v>
      </c>
      <c r="AR601" s="12">
        <v>15</v>
      </c>
      <c r="AS601" s="12" t="s">
        <v>2897</v>
      </c>
      <c r="AU601" s="12" t="s">
        <v>2898</v>
      </c>
      <c r="AV601" s="12">
        <v>9</v>
      </c>
      <c r="AW601" s="12" t="s">
        <v>2899</v>
      </c>
      <c r="AX601" s="12" t="s">
        <v>2900</v>
      </c>
      <c r="AY601" s="12" t="s">
        <v>2901</v>
      </c>
      <c r="AZ601" s="12">
        <v>1</v>
      </c>
    </row>
    <row r="602" spans="1:52" s="12" customFormat="1" x14ac:dyDescent="0.3">
      <c r="A602" s="12">
        <v>633</v>
      </c>
      <c r="B602" s="13" t="s">
        <v>2</v>
      </c>
      <c r="C602" s="13" t="s">
        <v>3</v>
      </c>
      <c r="D602" s="13"/>
      <c r="E602" s="13"/>
      <c r="F602" s="13" t="s">
        <v>6</v>
      </c>
      <c r="G602" s="13"/>
      <c r="H602" s="14">
        <v>29</v>
      </c>
      <c r="I602" s="14" t="str">
        <f t="shared" si="9"/>
        <v>YoungMillennials</v>
      </c>
      <c r="J602" s="12">
        <v>7</v>
      </c>
      <c r="K602" s="12">
        <v>60</v>
      </c>
      <c r="L602" s="12">
        <v>11</v>
      </c>
      <c r="M602" s="12">
        <v>9</v>
      </c>
      <c r="N602" s="12" t="s">
        <v>337</v>
      </c>
      <c r="O602" s="12">
        <v>1</v>
      </c>
      <c r="T602" s="12">
        <v>1</v>
      </c>
      <c r="U602" s="12" t="s">
        <v>32</v>
      </c>
      <c r="W602" s="12" t="s">
        <v>83</v>
      </c>
      <c r="Y602" s="12" t="s">
        <v>94</v>
      </c>
      <c r="AA602" s="12">
        <v>3</v>
      </c>
      <c r="AB602" s="12" t="s">
        <v>2902</v>
      </c>
      <c r="AC602" s="12" t="s">
        <v>61</v>
      </c>
      <c r="AD602" s="13"/>
      <c r="AE602" s="13"/>
      <c r="AF602" s="13"/>
      <c r="AG602" s="13"/>
      <c r="AH602" s="13"/>
      <c r="AI602" s="13" t="s">
        <v>34</v>
      </c>
      <c r="AJ602" s="13"/>
      <c r="AK602" s="13"/>
      <c r="AL602" s="13"/>
      <c r="AM602" s="13"/>
      <c r="AN602" s="12" t="s">
        <v>62</v>
      </c>
      <c r="AP602" s="12">
        <v>4</v>
      </c>
      <c r="AQ602" s="12">
        <v>10</v>
      </c>
      <c r="AR602" s="12">
        <v>7</v>
      </c>
      <c r="AS602" s="12" t="s">
        <v>2903</v>
      </c>
      <c r="AU602" s="12" t="s">
        <v>2904</v>
      </c>
      <c r="AV602" s="12">
        <v>10</v>
      </c>
      <c r="AW602" s="12" t="s">
        <v>2905</v>
      </c>
      <c r="AX602" s="12" t="s">
        <v>2906</v>
      </c>
      <c r="AY602" s="12" t="s">
        <v>2907</v>
      </c>
      <c r="AZ602" s="12">
        <v>1</v>
      </c>
    </row>
    <row r="603" spans="1:52" s="12" customFormat="1" x14ac:dyDescent="0.3">
      <c r="A603" s="12">
        <v>634</v>
      </c>
      <c r="B603" s="13" t="s">
        <v>2</v>
      </c>
      <c r="C603" s="13" t="s">
        <v>3</v>
      </c>
      <c r="D603" s="13" t="s">
        <v>4</v>
      </c>
      <c r="E603" s="13"/>
      <c r="F603" s="13" t="s">
        <v>6</v>
      </c>
      <c r="G603" s="13"/>
      <c r="H603" s="14">
        <v>33</v>
      </c>
      <c r="I603" s="14" t="str">
        <f t="shared" si="9"/>
        <v>Millennial Adults</v>
      </c>
      <c r="J603" s="12">
        <v>7</v>
      </c>
      <c r="K603" s="12">
        <v>10</v>
      </c>
      <c r="L603" s="12">
        <v>7</v>
      </c>
      <c r="M603" s="12">
        <v>6</v>
      </c>
      <c r="N603" s="12" t="s">
        <v>105</v>
      </c>
      <c r="O603" s="12">
        <v>0</v>
      </c>
      <c r="P603" s="12" t="s">
        <v>3413</v>
      </c>
      <c r="S603" s="12" t="s">
        <v>3451</v>
      </c>
      <c r="T603" s="12">
        <v>0</v>
      </c>
      <c r="AC603" s="12" t="s">
        <v>86</v>
      </c>
      <c r="AD603" s="13"/>
      <c r="AE603" s="13"/>
      <c r="AF603" s="13"/>
      <c r="AG603" s="13" t="s">
        <v>32</v>
      </c>
      <c r="AH603" s="13"/>
      <c r="AI603" s="13"/>
      <c r="AJ603" s="13"/>
      <c r="AK603" s="13"/>
      <c r="AL603" s="13"/>
      <c r="AM603" s="13"/>
      <c r="AN603" s="12" t="s">
        <v>164</v>
      </c>
      <c r="AP603" s="12">
        <v>6</v>
      </c>
      <c r="AQ603" s="12">
        <v>5</v>
      </c>
      <c r="AR603" s="12">
        <v>8</v>
      </c>
      <c r="AS603" s="12" t="s">
        <v>2909</v>
      </c>
      <c r="AT603" s="12" t="s">
        <v>77</v>
      </c>
      <c r="AV603" s="12">
        <v>10</v>
      </c>
      <c r="AW603" s="12" t="s">
        <v>2910</v>
      </c>
      <c r="AX603" s="12" t="s">
        <v>2911</v>
      </c>
      <c r="AY603" s="12" t="s">
        <v>2912</v>
      </c>
      <c r="AZ603" s="12">
        <v>1</v>
      </c>
    </row>
    <row r="604" spans="1:52" s="12" customFormat="1" x14ac:dyDescent="0.3">
      <c r="A604" s="12">
        <v>635</v>
      </c>
      <c r="B604" s="13"/>
      <c r="C604" s="13" t="s">
        <v>3</v>
      </c>
      <c r="D604" s="13"/>
      <c r="E604" s="13"/>
      <c r="F604" s="13" t="s">
        <v>6</v>
      </c>
      <c r="G604" s="13"/>
      <c r="H604" s="14">
        <v>32</v>
      </c>
      <c r="I604" s="14" t="str">
        <f t="shared" si="9"/>
        <v>Millennial Adults</v>
      </c>
      <c r="J604" s="12">
        <v>8</v>
      </c>
      <c r="K604" s="12">
        <v>40</v>
      </c>
      <c r="L604" s="12">
        <v>10</v>
      </c>
      <c r="M604" s="12">
        <v>6</v>
      </c>
      <c r="N604" s="12" t="s">
        <v>105</v>
      </c>
      <c r="O604" s="12">
        <v>1</v>
      </c>
      <c r="T604" s="12">
        <v>1</v>
      </c>
      <c r="U604" s="12" t="s">
        <v>82</v>
      </c>
      <c r="W604" s="12" t="s">
        <v>83</v>
      </c>
      <c r="Z604" s="12" t="s">
        <v>2913</v>
      </c>
      <c r="AA604" s="12">
        <v>5</v>
      </c>
      <c r="AB604" s="12" t="s">
        <v>2914</v>
      </c>
      <c r="AC604" s="12" t="s">
        <v>61</v>
      </c>
      <c r="AD604" s="13"/>
      <c r="AE604" s="13"/>
      <c r="AF604" s="13"/>
      <c r="AG604" s="13"/>
      <c r="AH604" s="13"/>
      <c r="AI604" s="13" t="s">
        <v>34</v>
      </c>
      <c r="AJ604" s="13"/>
      <c r="AK604" s="13"/>
      <c r="AL604" s="13"/>
      <c r="AM604" s="13"/>
      <c r="AO604" s="12" t="s">
        <v>2915</v>
      </c>
      <c r="AP604" s="12">
        <v>6</v>
      </c>
      <c r="AQ604" s="12">
        <v>6</v>
      </c>
      <c r="AR604" s="12">
        <v>60</v>
      </c>
      <c r="AS604" s="12" t="s">
        <v>2916</v>
      </c>
      <c r="AT604" s="12" t="s">
        <v>379</v>
      </c>
      <c r="AV604" s="12">
        <v>10</v>
      </c>
      <c r="AW604" s="12" t="s">
        <v>2917</v>
      </c>
      <c r="AX604" s="12" t="s">
        <v>2918</v>
      </c>
      <c r="AY604" s="12" t="s">
        <v>2919</v>
      </c>
      <c r="AZ604" s="12">
        <v>1</v>
      </c>
    </row>
    <row r="605" spans="1:52" s="12" customFormat="1" x14ac:dyDescent="0.3">
      <c r="A605" s="12">
        <v>637</v>
      </c>
      <c r="B605" s="13"/>
      <c r="C605" s="13"/>
      <c r="D605" s="13"/>
      <c r="E605" s="13"/>
      <c r="F605" s="13" t="s">
        <v>6</v>
      </c>
      <c r="G605" s="13"/>
      <c r="H605" s="14">
        <v>56</v>
      </c>
      <c r="I605" s="14" t="str">
        <f t="shared" si="9"/>
        <v>OlderGenX</v>
      </c>
      <c r="J605" s="12">
        <v>6</v>
      </c>
      <c r="K605" s="12">
        <v>30</v>
      </c>
      <c r="L605" s="12">
        <v>8</v>
      </c>
      <c r="M605" s="12">
        <v>20</v>
      </c>
      <c r="N605" s="12" t="s">
        <v>191</v>
      </c>
      <c r="O605" s="12">
        <v>1</v>
      </c>
      <c r="T605" s="12">
        <v>1</v>
      </c>
      <c r="U605" s="12" t="s">
        <v>467</v>
      </c>
      <c r="W605" s="12" t="s">
        <v>385</v>
      </c>
      <c r="Z605" s="12" t="s">
        <v>2923</v>
      </c>
      <c r="AA605" s="12">
        <v>20</v>
      </c>
      <c r="AB605" s="12" t="s">
        <v>2924</v>
      </c>
      <c r="AC605" s="12" t="s">
        <v>86</v>
      </c>
      <c r="AD605" s="13"/>
      <c r="AE605" s="13"/>
      <c r="AF605" s="13"/>
      <c r="AG605" s="13"/>
      <c r="AH605" s="13"/>
      <c r="AI605" s="13" t="s">
        <v>34</v>
      </c>
      <c r="AJ605" s="13"/>
      <c r="AK605" s="13"/>
      <c r="AL605" s="13"/>
      <c r="AM605" s="13"/>
      <c r="AN605" s="12" t="s">
        <v>62</v>
      </c>
      <c r="AP605" s="12">
        <v>4</v>
      </c>
      <c r="AQ605" s="12">
        <v>2</v>
      </c>
      <c r="AR605" s="12">
        <v>4</v>
      </c>
      <c r="AS605" s="12" t="s">
        <v>2925</v>
      </c>
      <c r="AU605" s="12" t="s">
        <v>2926</v>
      </c>
      <c r="AV605" s="12">
        <v>10</v>
      </c>
      <c r="AW605" s="12" t="s">
        <v>2927</v>
      </c>
      <c r="AX605" s="12" t="s">
        <v>2928</v>
      </c>
      <c r="AZ605" s="12">
        <v>1</v>
      </c>
    </row>
    <row r="606" spans="1:52" s="12" customFormat="1" x14ac:dyDescent="0.3">
      <c r="A606" s="12">
        <v>638</v>
      </c>
      <c r="B606" s="13"/>
      <c r="C606" s="13"/>
      <c r="D606" s="13"/>
      <c r="E606" s="13"/>
      <c r="F606" s="13" t="s">
        <v>6</v>
      </c>
      <c r="G606" s="13"/>
      <c r="H606" s="14">
        <v>44</v>
      </c>
      <c r="I606" s="14" t="str">
        <f t="shared" si="9"/>
        <v>YoungGenX</v>
      </c>
      <c r="J606" s="12">
        <v>6</v>
      </c>
      <c r="K606" s="12">
        <v>45</v>
      </c>
      <c r="L606" s="12">
        <v>12</v>
      </c>
      <c r="M606" s="12">
        <v>50</v>
      </c>
      <c r="N606" s="12" t="s">
        <v>105</v>
      </c>
      <c r="O606" s="12">
        <v>1</v>
      </c>
      <c r="T606" s="12">
        <v>1</v>
      </c>
      <c r="U606" s="12" t="s">
        <v>82</v>
      </c>
      <c r="W606" s="12" t="s">
        <v>58</v>
      </c>
      <c r="Y606" s="12" t="s">
        <v>94</v>
      </c>
      <c r="AA606" s="12">
        <v>19</v>
      </c>
      <c r="AB606" s="12" t="s">
        <v>339</v>
      </c>
      <c r="AC606" s="12" t="s">
        <v>86</v>
      </c>
      <c r="AD606" s="13"/>
      <c r="AE606" s="13"/>
      <c r="AF606" s="13"/>
      <c r="AG606" s="13"/>
      <c r="AH606" s="13"/>
      <c r="AI606" s="13" t="s">
        <v>34</v>
      </c>
      <c r="AJ606" s="13"/>
      <c r="AK606" s="13"/>
      <c r="AL606" s="13"/>
      <c r="AM606" s="13"/>
      <c r="AN606" s="12" t="s">
        <v>62</v>
      </c>
      <c r="AP606" s="12">
        <v>6</v>
      </c>
      <c r="AQ606" s="12">
        <v>8</v>
      </c>
      <c r="AR606" s="12">
        <v>15</v>
      </c>
      <c r="AS606" s="12" t="s">
        <v>2929</v>
      </c>
      <c r="AT606" s="12" t="s">
        <v>66</v>
      </c>
      <c r="AV606" s="12">
        <v>10</v>
      </c>
      <c r="AW606" s="12" t="s">
        <v>2930</v>
      </c>
      <c r="AX606" s="12" t="s">
        <v>2931</v>
      </c>
      <c r="AY606" s="12" t="s">
        <v>2932</v>
      </c>
      <c r="AZ606" s="12">
        <v>1</v>
      </c>
    </row>
    <row r="607" spans="1:52" s="12" customFormat="1" x14ac:dyDescent="0.3">
      <c r="A607" s="12">
        <v>639</v>
      </c>
      <c r="B607" s="13" t="s">
        <v>2</v>
      </c>
      <c r="C607" s="13" t="s">
        <v>3</v>
      </c>
      <c r="D607" s="13"/>
      <c r="E607" s="13"/>
      <c r="F607" s="13"/>
      <c r="G607" s="13"/>
      <c r="H607" s="14">
        <v>32</v>
      </c>
      <c r="I607" s="14" t="str">
        <f t="shared" si="9"/>
        <v>Millennial Adults</v>
      </c>
      <c r="J607" s="12">
        <v>7</v>
      </c>
      <c r="K607" s="12">
        <v>360</v>
      </c>
      <c r="L607" s="12">
        <v>2</v>
      </c>
      <c r="M607" s="12">
        <v>5</v>
      </c>
      <c r="N607" s="12" t="s">
        <v>191</v>
      </c>
      <c r="O607" s="12">
        <v>1</v>
      </c>
      <c r="T607" s="12">
        <v>1</v>
      </c>
      <c r="U607" s="12" t="s">
        <v>215</v>
      </c>
      <c r="W607" s="12" t="s">
        <v>144</v>
      </c>
      <c r="Y607" s="12" t="s">
        <v>84</v>
      </c>
      <c r="AA607" s="12">
        <v>1</v>
      </c>
      <c r="AB607" s="12" t="s">
        <v>2933</v>
      </c>
      <c r="AC607" s="12" t="s">
        <v>86</v>
      </c>
      <c r="AD607" s="13"/>
      <c r="AE607" s="13"/>
      <c r="AF607" s="13"/>
      <c r="AG607" s="13"/>
      <c r="AH607" s="13"/>
      <c r="AI607" s="13" t="s">
        <v>34</v>
      </c>
      <c r="AJ607" s="13"/>
      <c r="AK607" s="13"/>
      <c r="AL607" s="13"/>
      <c r="AM607" s="13"/>
      <c r="AN607" s="12" t="s">
        <v>87</v>
      </c>
      <c r="AP607" s="12">
        <v>6</v>
      </c>
      <c r="AQ607" s="12">
        <v>6</v>
      </c>
      <c r="AR607" s="12">
        <v>6</v>
      </c>
      <c r="AS607" s="12" t="s">
        <v>2934</v>
      </c>
      <c r="AT607" s="12" t="s">
        <v>77</v>
      </c>
      <c r="AV607" s="12">
        <v>10</v>
      </c>
      <c r="AW607" s="12" t="s">
        <v>2935</v>
      </c>
      <c r="AX607" s="12" t="s">
        <v>111</v>
      </c>
      <c r="AY607" s="12" t="s">
        <v>141</v>
      </c>
      <c r="AZ607" s="12">
        <v>1</v>
      </c>
    </row>
    <row r="608" spans="1:52" s="12" customFormat="1" x14ac:dyDescent="0.3">
      <c r="A608" s="12">
        <v>640</v>
      </c>
      <c r="B608" s="13"/>
      <c r="C608" s="13"/>
      <c r="D608" s="13"/>
      <c r="E608" s="13" t="s">
        <v>5</v>
      </c>
      <c r="F608" s="13"/>
      <c r="G608" s="13"/>
      <c r="H608" s="14">
        <v>27</v>
      </c>
      <c r="I608" s="14" t="str">
        <f t="shared" si="9"/>
        <v>YoungMillennials</v>
      </c>
      <c r="J608" s="12">
        <v>8</v>
      </c>
      <c r="K608" s="12">
        <v>0</v>
      </c>
      <c r="L608" s="12">
        <v>14</v>
      </c>
      <c r="M608" s="12">
        <v>10</v>
      </c>
      <c r="N608" s="12" t="s">
        <v>54</v>
      </c>
      <c r="O608" s="12">
        <v>1</v>
      </c>
      <c r="T608" s="12">
        <v>0</v>
      </c>
      <c r="AC608" s="12" t="s">
        <v>61</v>
      </c>
      <c r="AD608" s="13"/>
      <c r="AE608" s="13"/>
      <c r="AF608" s="13" t="s">
        <v>31</v>
      </c>
      <c r="AG608" s="13"/>
      <c r="AH608" s="13"/>
      <c r="AI608" s="13"/>
      <c r="AJ608" s="13"/>
      <c r="AK608" s="13"/>
      <c r="AL608" s="13"/>
      <c r="AM608" s="13"/>
      <c r="AN608" s="12" t="s">
        <v>75</v>
      </c>
      <c r="AP608" s="12">
        <v>6</v>
      </c>
      <c r="AQ608" s="12">
        <v>6</v>
      </c>
      <c r="AR608" s="12">
        <v>50</v>
      </c>
      <c r="AS608" s="12" t="s">
        <v>2936</v>
      </c>
      <c r="AT608" s="12" t="s">
        <v>77</v>
      </c>
      <c r="AV608" s="12">
        <v>8</v>
      </c>
      <c r="AW608" s="12" t="s">
        <v>2937</v>
      </c>
      <c r="AX608" s="12" t="s">
        <v>408</v>
      </c>
      <c r="AY608" s="12" t="s">
        <v>2938</v>
      </c>
      <c r="AZ608" s="12">
        <v>1</v>
      </c>
    </row>
    <row r="609" spans="1:52" s="12" customFormat="1" x14ac:dyDescent="0.3">
      <c r="A609" s="12">
        <v>641</v>
      </c>
      <c r="B609" s="13"/>
      <c r="C609" s="13"/>
      <c r="D609" s="13" t="s">
        <v>4</v>
      </c>
      <c r="E609" s="13"/>
      <c r="F609" s="13" t="s">
        <v>6</v>
      </c>
      <c r="G609" s="13"/>
      <c r="H609" s="14">
        <v>27</v>
      </c>
      <c r="I609" s="14" t="str">
        <f t="shared" si="9"/>
        <v>YoungMillennials</v>
      </c>
      <c r="J609" s="12">
        <v>5</v>
      </c>
      <c r="K609" s="12">
        <v>20</v>
      </c>
      <c r="L609" s="12">
        <v>9</v>
      </c>
      <c r="M609" s="12">
        <v>0</v>
      </c>
      <c r="N609" s="12" t="s">
        <v>80</v>
      </c>
      <c r="O609" s="12">
        <v>1</v>
      </c>
      <c r="T609" s="12">
        <v>1</v>
      </c>
      <c r="U609" s="12" t="s">
        <v>409</v>
      </c>
      <c r="W609" s="12" t="s">
        <v>113</v>
      </c>
      <c r="Z609" s="12" t="s">
        <v>2939</v>
      </c>
      <c r="AA609" s="12">
        <v>1</v>
      </c>
      <c r="AB609" s="12" t="s">
        <v>2940</v>
      </c>
      <c r="AC609" s="12" t="s">
        <v>86</v>
      </c>
      <c r="AD609" s="13"/>
      <c r="AE609" s="13"/>
      <c r="AF609" s="13"/>
      <c r="AG609" s="13" t="s">
        <v>32</v>
      </c>
      <c r="AH609" s="13"/>
      <c r="AI609" s="13"/>
      <c r="AJ609" s="13"/>
      <c r="AK609" s="13"/>
      <c r="AL609" s="13"/>
      <c r="AM609" s="13"/>
      <c r="AN609" s="12" t="s">
        <v>75</v>
      </c>
      <c r="AP609" s="12">
        <v>5</v>
      </c>
      <c r="AQ609" s="12">
        <v>5</v>
      </c>
      <c r="AR609" s="12">
        <v>20</v>
      </c>
      <c r="AS609" s="12" t="s">
        <v>2941</v>
      </c>
      <c r="AT609" s="12" t="s">
        <v>379</v>
      </c>
      <c r="AV609" s="12">
        <v>7</v>
      </c>
      <c r="AW609" s="12" t="s">
        <v>2942</v>
      </c>
      <c r="AX609" s="12" t="s">
        <v>2943</v>
      </c>
      <c r="AY609" s="12" t="s">
        <v>118</v>
      </c>
      <c r="AZ609" s="12">
        <v>1</v>
      </c>
    </row>
    <row r="610" spans="1:52" s="12" customFormat="1" x14ac:dyDescent="0.3">
      <c r="A610" s="12">
        <v>642</v>
      </c>
      <c r="B610" s="13" t="s">
        <v>2</v>
      </c>
      <c r="C610" s="13"/>
      <c r="D610" s="13"/>
      <c r="E610" s="13"/>
      <c r="F610" s="13" t="s">
        <v>6</v>
      </c>
      <c r="G610" s="13"/>
      <c r="H610" s="14">
        <v>28</v>
      </c>
      <c r="I610" s="14" t="str">
        <f t="shared" si="9"/>
        <v>YoungMillennials</v>
      </c>
      <c r="J610" s="12">
        <v>8</v>
      </c>
      <c r="K610" s="12">
        <v>120</v>
      </c>
      <c r="L610" s="12">
        <v>12</v>
      </c>
      <c r="M610" s="12">
        <v>20</v>
      </c>
      <c r="N610" s="12" t="s">
        <v>337</v>
      </c>
      <c r="O610" s="12">
        <v>1</v>
      </c>
      <c r="T610" s="12">
        <v>0</v>
      </c>
      <c r="AC610" s="12" t="s">
        <v>61</v>
      </c>
      <c r="AD610" s="13" t="s">
        <v>29</v>
      </c>
      <c r="AE610" s="13"/>
      <c r="AF610" s="13"/>
      <c r="AG610" s="13" t="s">
        <v>32</v>
      </c>
      <c r="AH610" s="13"/>
      <c r="AI610" s="13"/>
      <c r="AJ610" s="13"/>
      <c r="AK610" s="13"/>
      <c r="AL610" s="13"/>
      <c r="AM610" s="13"/>
      <c r="AO610" s="12" t="s">
        <v>2944</v>
      </c>
      <c r="AP610" s="12">
        <v>4</v>
      </c>
      <c r="AQ610" s="12">
        <v>6</v>
      </c>
      <c r="AR610" s="12">
        <v>40</v>
      </c>
      <c r="AS610" s="12" t="s">
        <v>2945</v>
      </c>
      <c r="AT610" s="12" t="s">
        <v>77</v>
      </c>
      <c r="AV610" s="12">
        <v>10</v>
      </c>
      <c r="AW610" s="12" t="s">
        <v>2946</v>
      </c>
      <c r="AX610" s="12" t="s">
        <v>2947</v>
      </c>
      <c r="AY610" s="12" t="s">
        <v>2948</v>
      </c>
      <c r="AZ610" s="12">
        <v>1</v>
      </c>
    </row>
    <row r="611" spans="1:52" s="12" customFormat="1" x14ac:dyDescent="0.3">
      <c r="A611" s="12">
        <v>643</v>
      </c>
      <c r="B611" s="13" t="s">
        <v>2</v>
      </c>
      <c r="C611" s="13"/>
      <c r="D611" s="13"/>
      <c r="E611" s="13"/>
      <c r="F611" s="13"/>
      <c r="G611" s="13"/>
      <c r="H611" s="14">
        <v>37</v>
      </c>
      <c r="I611" s="14" t="str">
        <f t="shared" si="9"/>
        <v>Millennial Adults</v>
      </c>
      <c r="J611" s="12">
        <v>8</v>
      </c>
      <c r="K611" s="12">
        <v>0</v>
      </c>
      <c r="L611" s="12">
        <v>12</v>
      </c>
      <c r="M611" s="12">
        <v>5</v>
      </c>
      <c r="N611" s="12" t="s">
        <v>69</v>
      </c>
      <c r="O611" s="12">
        <v>0</v>
      </c>
      <c r="P611" s="12" t="s">
        <v>100</v>
      </c>
      <c r="R611" s="12" t="s">
        <v>3411</v>
      </c>
      <c r="T611" s="12">
        <v>0</v>
      </c>
      <c r="AC611" s="12" t="s">
        <v>86</v>
      </c>
      <c r="AD611" s="13"/>
      <c r="AE611" s="13"/>
      <c r="AF611" s="13" t="s">
        <v>31</v>
      </c>
      <c r="AG611" s="13"/>
      <c r="AH611" s="13"/>
      <c r="AI611" s="13"/>
      <c r="AJ611" s="13"/>
      <c r="AK611" s="13"/>
      <c r="AL611" s="13"/>
      <c r="AM611" s="13"/>
      <c r="AN611" s="12" t="s">
        <v>75</v>
      </c>
      <c r="AP611" s="12">
        <v>6</v>
      </c>
      <c r="AQ611" s="12">
        <v>3</v>
      </c>
      <c r="AR611" s="12">
        <v>500</v>
      </c>
      <c r="AS611" s="12" t="s">
        <v>2949</v>
      </c>
      <c r="AT611" s="12" t="s">
        <v>77</v>
      </c>
      <c r="AV611" s="12">
        <v>10</v>
      </c>
      <c r="AW611" s="12" t="s">
        <v>2950</v>
      </c>
      <c r="AX611" s="12" t="s">
        <v>2951</v>
      </c>
      <c r="AY611" s="12" t="s">
        <v>1396</v>
      </c>
      <c r="AZ611" s="12">
        <v>1</v>
      </c>
    </row>
    <row r="612" spans="1:52" s="12" customFormat="1" x14ac:dyDescent="0.3">
      <c r="A612" s="12">
        <v>644</v>
      </c>
      <c r="B612" s="13" t="s">
        <v>2</v>
      </c>
      <c r="C612" s="13"/>
      <c r="D612" s="13"/>
      <c r="E612" s="13"/>
      <c r="F612" s="13"/>
      <c r="G612" s="13"/>
      <c r="H612" s="14">
        <v>37</v>
      </c>
      <c r="I612" s="14" t="str">
        <f t="shared" si="9"/>
        <v>Millennial Adults</v>
      </c>
      <c r="J612" s="12">
        <v>5</v>
      </c>
      <c r="K612" s="12">
        <v>120</v>
      </c>
      <c r="L612" s="12">
        <v>14</v>
      </c>
      <c r="M612" s="12">
        <v>30</v>
      </c>
      <c r="N612" s="12" t="s">
        <v>54</v>
      </c>
      <c r="O612" s="12">
        <v>0</v>
      </c>
      <c r="P612" s="12" t="s">
        <v>70</v>
      </c>
      <c r="R612" s="12" t="s">
        <v>3411</v>
      </c>
      <c r="T612" s="12">
        <v>1</v>
      </c>
      <c r="U612" s="12" t="s">
        <v>215</v>
      </c>
      <c r="W612" s="12" t="s">
        <v>83</v>
      </c>
      <c r="Y612" s="12" t="s">
        <v>108</v>
      </c>
      <c r="AA612" s="12">
        <v>11</v>
      </c>
      <c r="AB612" s="12" t="s">
        <v>2952</v>
      </c>
      <c r="AC612" s="12" t="s">
        <v>61</v>
      </c>
      <c r="AD612" s="13"/>
      <c r="AE612" s="13"/>
      <c r="AF612" s="13" t="s">
        <v>31</v>
      </c>
      <c r="AG612" s="13"/>
      <c r="AH612" s="13"/>
      <c r="AI612" s="13"/>
      <c r="AJ612" s="13"/>
      <c r="AK612" s="13"/>
      <c r="AL612" s="13"/>
      <c r="AM612" s="13"/>
      <c r="AN612" s="12" t="s">
        <v>87</v>
      </c>
      <c r="AP612" s="12">
        <v>4</v>
      </c>
      <c r="AQ612" s="12">
        <v>10</v>
      </c>
      <c r="AR612" s="12">
        <v>50</v>
      </c>
      <c r="AS612" s="12" t="s">
        <v>2953</v>
      </c>
      <c r="AT612" s="12" t="s">
        <v>77</v>
      </c>
      <c r="AV612" s="12">
        <v>10</v>
      </c>
      <c r="AW612" s="12" t="s">
        <v>2954</v>
      </c>
      <c r="AZ612" s="12">
        <v>1</v>
      </c>
    </row>
    <row r="613" spans="1:52" s="12" customFormat="1" x14ac:dyDescent="0.3">
      <c r="A613" s="12">
        <v>645</v>
      </c>
      <c r="B613" s="13"/>
      <c r="C613" s="13" t="s">
        <v>3</v>
      </c>
      <c r="D613" s="13"/>
      <c r="E613" s="13"/>
      <c r="F613" s="13"/>
      <c r="G613" s="13"/>
      <c r="H613" s="14">
        <v>35</v>
      </c>
      <c r="I613" s="14" t="str">
        <f t="shared" si="9"/>
        <v>Millennial Adults</v>
      </c>
      <c r="J613" s="12">
        <v>7</v>
      </c>
      <c r="K613" s="12">
        <v>110</v>
      </c>
      <c r="L613" s="12">
        <v>11</v>
      </c>
      <c r="M613" s="12">
        <v>20</v>
      </c>
      <c r="N613" s="12" t="s">
        <v>305</v>
      </c>
      <c r="O613" s="12">
        <v>1</v>
      </c>
      <c r="T613" s="12">
        <v>0</v>
      </c>
      <c r="AC613" s="12" t="s">
        <v>86</v>
      </c>
      <c r="AD613" s="13"/>
      <c r="AE613" s="13" t="s">
        <v>30</v>
      </c>
      <c r="AF613" s="13"/>
      <c r="AG613" s="13"/>
      <c r="AH613" s="13"/>
      <c r="AI613" s="13"/>
      <c r="AJ613" s="13"/>
      <c r="AK613" s="13"/>
      <c r="AL613" s="13"/>
      <c r="AM613" s="13"/>
      <c r="AN613" s="12" t="s">
        <v>75</v>
      </c>
      <c r="AP613" s="12">
        <v>12</v>
      </c>
      <c r="AQ613" s="12">
        <v>20</v>
      </c>
      <c r="AR613" s="12">
        <v>20</v>
      </c>
      <c r="AS613" s="12" t="s">
        <v>2955</v>
      </c>
      <c r="AU613" s="12" t="s">
        <v>340</v>
      </c>
      <c r="AV613" s="12">
        <v>10</v>
      </c>
      <c r="AW613" s="12" t="s">
        <v>2956</v>
      </c>
      <c r="AX613" s="12" t="s">
        <v>529</v>
      </c>
      <c r="AY613" s="12" t="s">
        <v>2957</v>
      </c>
      <c r="AZ613" s="12">
        <v>1</v>
      </c>
    </row>
    <row r="614" spans="1:52" s="12" customFormat="1" x14ac:dyDescent="0.3">
      <c r="A614" s="12">
        <v>646</v>
      </c>
      <c r="B614" s="13"/>
      <c r="C614" s="13"/>
      <c r="D614" s="13"/>
      <c r="E614" s="13"/>
      <c r="F614" s="13" t="s">
        <v>6</v>
      </c>
      <c r="G614" s="13"/>
      <c r="H614" s="14">
        <v>51</v>
      </c>
      <c r="I614" s="14" t="str">
        <f t="shared" si="9"/>
        <v>OlderGenX</v>
      </c>
      <c r="J614" s="12">
        <v>7</v>
      </c>
      <c r="K614" s="12">
        <v>60</v>
      </c>
      <c r="L614" s="12">
        <v>10</v>
      </c>
      <c r="M614" s="12">
        <v>10</v>
      </c>
      <c r="N614" s="12" t="s">
        <v>105</v>
      </c>
      <c r="O614" s="12">
        <v>0</v>
      </c>
      <c r="P614" s="12" t="s">
        <v>81</v>
      </c>
      <c r="R614" s="12" t="s">
        <v>3411</v>
      </c>
      <c r="T614" s="12">
        <v>1</v>
      </c>
      <c r="U614" s="12" t="s">
        <v>137</v>
      </c>
      <c r="W614" s="12" t="s">
        <v>144</v>
      </c>
      <c r="Y614" s="12" t="s">
        <v>94</v>
      </c>
      <c r="AA614" s="12">
        <v>25</v>
      </c>
      <c r="AB614" s="12" t="s">
        <v>2958</v>
      </c>
      <c r="AC614" s="12" t="s">
        <v>86</v>
      </c>
      <c r="AD614" s="13"/>
      <c r="AE614" s="13"/>
      <c r="AF614" s="13"/>
      <c r="AG614" s="13"/>
      <c r="AH614" s="13" t="s">
        <v>33</v>
      </c>
      <c r="AI614" s="13"/>
      <c r="AJ614" s="13"/>
      <c r="AK614" s="13"/>
      <c r="AL614" s="13"/>
      <c r="AM614" s="13" t="s">
        <v>1073</v>
      </c>
      <c r="AN614" s="12" t="s">
        <v>75</v>
      </c>
      <c r="AP614" s="12">
        <v>5</v>
      </c>
      <c r="AQ614" s="12">
        <v>4</v>
      </c>
      <c r="AR614" s="12">
        <v>16</v>
      </c>
      <c r="AS614" s="12" t="s">
        <v>2959</v>
      </c>
      <c r="AU614" s="12" t="s">
        <v>2227</v>
      </c>
      <c r="AV614" s="12">
        <v>8</v>
      </c>
      <c r="AW614" s="12" t="s">
        <v>2960</v>
      </c>
      <c r="AZ614" s="12">
        <v>1</v>
      </c>
    </row>
    <row r="615" spans="1:52" s="12" customFormat="1" x14ac:dyDescent="0.3">
      <c r="A615" s="12">
        <v>647</v>
      </c>
      <c r="B615" s="13"/>
      <c r="C615" s="13" t="s">
        <v>3</v>
      </c>
      <c r="D615" s="13"/>
      <c r="E615" s="13"/>
      <c r="F615" s="13" t="s">
        <v>6</v>
      </c>
      <c r="G615" s="13"/>
      <c r="H615" s="14">
        <v>37</v>
      </c>
      <c r="I615" s="14" t="str">
        <f t="shared" si="9"/>
        <v>Millennial Adults</v>
      </c>
      <c r="J615" s="12">
        <v>7</v>
      </c>
      <c r="K615" s="12">
        <v>60</v>
      </c>
      <c r="L615" s="12">
        <v>8</v>
      </c>
      <c r="M615" s="12">
        <v>2</v>
      </c>
      <c r="N615" s="12" t="s">
        <v>99</v>
      </c>
      <c r="O615" s="12">
        <v>0</v>
      </c>
      <c r="P615" s="12" t="s">
        <v>81</v>
      </c>
      <c r="R615" s="12" t="s">
        <v>3411</v>
      </c>
      <c r="T615" s="12">
        <v>1</v>
      </c>
      <c r="U615" s="12" t="s">
        <v>32</v>
      </c>
      <c r="W615" s="12" t="s">
        <v>83</v>
      </c>
      <c r="Y615" s="12" t="s">
        <v>94</v>
      </c>
      <c r="AA615" s="12">
        <v>7</v>
      </c>
      <c r="AB615" s="12" t="s">
        <v>2961</v>
      </c>
      <c r="AC615" s="12" t="s">
        <v>86</v>
      </c>
      <c r="AD615" s="13"/>
      <c r="AE615" s="13"/>
      <c r="AF615" s="13"/>
      <c r="AG615" s="13" t="s">
        <v>32</v>
      </c>
      <c r="AH615" s="13"/>
      <c r="AI615" s="13"/>
      <c r="AJ615" s="13"/>
      <c r="AK615" s="13"/>
      <c r="AL615" s="13"/>
      <c r="AM615" s="13"/>
      <c r="AN615" s="12" t="s">
        <v>87</v>
      </c>
      <c r="AP615" s="12">
        <v>3</v>
      </c>
      <c r="AQ615" s="12">
        <v>5</v>
      </c>
      <c r="AR615" s="12">
        <v>5</v>
      </c>
      <c r="AS615" s="12" t="s">
        <v>2962</v>
      </c>
      <c r="AU615" s="12" t="s">
        <v>443</v>
      </c>
      <c r="AV615" s="12">
        <v>6</v>
      </c>
      <c r="AW615" s="12" t="s">
        <v>2963</v>
      </c>
      <c r="AX615" s="12" t="s">
        <v>2964</v>
      </c>
      <c r="AY615" s="12" t="s">
        <v>2965</v>
      </c>
      <c r="AZ615" s="12">
        <v>0</v>
      </c>
    </row>
    <row r="616" spans="1:52" s="12" customFormat="1" x14ac:dyDescent="0.3">
      <c r="A616" s="12">
        <v>648</v>
      </c>
      <c r="B616" s="13" t="s">
        <v>2</v>
      </c>
      <c r="C616" s="13"/>
      <c r="D616" s="13"/>
      <c r="E616" s="13"/>
      <c r="F616" s="13"/>
      <c r="G616" s="13"/>
      <c r="H616" s="14">
        <v>36</v>
      </c>
      <c r="I616" s="14" t="str">
        <f t="shared" si="9"/>
        <v>Millennial Adults</v>
      </c>
      <c r="J616" s="12">
        <v>4</v>
      </c>
      <c r="K616" s="12">
        <v>40</v>
      </c>
      <c r="L616" s="12">
        <v>11</v>
      </c>
      <c r="M616" s="12">
        <v>2</v>
      </c>
      <c r="N616" s="12" t="s">
        <v>54</v>
      </c>
      <c r="O616" s="12">
        <v>0</v>
      </c>
      <c r="P616" s="12" t="s">
        <v>70</v>
      </c>
      <c r="R616" s="12" t="s">
        <v>3422</v>
      </c>
      <c r="T616" s="12">
        <v>0</v>
      </c>
      <c r="AC616" s="12" t="s">
        <v>86</v>
      </c>
      <c r="AD616" s="13"/>
      <c r="AE616" s="13"/>
      <c r="AF616" s="13"/>
      <c r="AG616" s="13"/>
      <c r="AH616" s="13"/>
      <c r="AI616" s="13" t="s">
        <v>34</v>
      </c>
      <c r="AJ616" s="13"/>
      <c r="AK616" s="13"/>
      <c r="AL616" s="13"/>
      <c r="AM616" s="13"/>
      <c r="AN616" s="12" t="s">
        <v>62</v>
      </c>
      <c r="AP616" s="12">
        <v>10</v>
      </c>
      <c r="AQ616" s="12">
        <v>5</v>
      </c>
      <c r="AR616" s="12">
        <v>12</v>
      </c>
      <c r="AS616" s="12" t="s">
        <v>2966</v>
      </c>
      <c r="AT616" s="12" t="s">
        <v>77</v>
      </c>
      <c r="AV616" s="12">
        <v>7</v>
      </c>
      <c r="AW616" s="12" t="s">
        <v>2967</v>
      </c>
      <c r="AX616" s="12" t="s">
        <v>2968</v>
      </c>
      <c r="AY616" s="12" t="s">
        <v>2969</v>
      </c>
      <c r="AZ616" s="12">
        <v>1</v>
      </c>
    </row>
    <row r="617" spans="1:52" s="12" customFormat="1" x14ac:dyDescent="0.3">
      <c r="A617" s="12">
        <v>649</v>
      </c>
      <c r="B617" s="13" t="s">
        <v>2</v>
      </c>
      <c r="C617" s="13" t="s">
        <v>3</v>
      </c>
      <c r="D617" s="13" t="s">
        <v>4</v>
      </c>
      <c r="E617" s="13" t="s">
        <v>5</v>
      </c>
      <c r="F617" s="13" t="s">
        <v>6</v>
      </c>
      <c r="G617" s="13" t="s">
        <v>2970</v>
      </c>
      <c r="H617" s="14">
        <v>24</v>
      </c>
      <c r="I617" s="14" t="str">
        <f t="shared" si="9"/>
        <v>YoungMillennials</v>
      </c>
      <c r="J617" s="12">
        <v>6</v>
      </c>
      <c r="K617" s="12">
        <v>120</v>
      </c>
      <c r="L617" s="12">
        <v>8</v>
      </c>
      <c r="M617" s="12">
        <v>24</v>
      </c>
      <c r="N617" s="12" t="s">
        <v>337</v>
      </c>
      <c r="O617" s="12">
        <v>1</v>
      </c>
      <c r="T617" s="12">
        <v>0</v>
      </c>
      <c r="AC617" s="12" t="s">
        <v>365</v>
      </c>
      <c r="AD617" s="13"/>
      <c r="AE617" s="13"/>
      <c r="AF617" s="13" t="s">
        <v>31</v>
      </c>
      <c r="AG617" s="13"/>
      <c r="AH617" s="13"/>
      <c r="AI617" s="13"/>
      <c r="AJ617" s="13"/>
      <c r="AK617" s="13"/>
      <c r="AL617" s="13"/>
      <c r="AM617" s="13"/>
      <c r="AN617" s="12" t="s">
        <v>75</v>
      </c>
      <c r="AP617" s="12">
        <v>3</v>
      </c>
      <c r="AQ617" s="12">
        <v>3</v>
      </c>
      <c r="AR617" s="12">
        <v>320</v>
      </c>
      <c r="AS617" s="12" t="s">
        <v>2971</v>
      </c>
      <c r="AT617" s="12" t="s">
        <v>77</v>
      </c>
      <c r="AV617" s="12">
        <v>10</v>
      </c>
      <c r="AW617" s="12" t="s">
        <v>2972</v>
      </c>
      <c r="AX617" s="12" t="s">
        <v>2973</v>
      </c>
      <c r="AY617" s="12" t="s">
        <v>2974</v>
      </c>
      <c r="AZ617" s="12">
        <v>1</v>
      </c>
    </row>
    <row r="618" spans="1:52" s="12" customFormat="1" x14ac:dyDescent="0.3">
      <c r="A618" s="12">
        <v>650</v>
      </c>
      <c r="B618" s="13"/>
      <c r="C618" s="13" t="s">
        <v>3</v>
      </c>
      <c r="D618" s="13"/>
      <c r="E618" s="13"/>
      <c r="F618" s="13"/>
      <c r="G618" s="13"/>
      <c r="H618" s="14">
        <v>27</v>
      </c>
      <c r="I618" s="14" t="str">
        <f t="shared" si="9"/>
        <v>YoungMillennials</v>
      </c>
      <c r="J618" s="12">
        <v>7</v>
      </c>
      <c r="K618" s="12">
        <v>30</v>
      </c>
      <c r="L618" s="12">
        <v>12</v>
      </c>
      <c r="M618" s="12">
        <v>2</v>
      </c>
      <c r="N618" s="12" t="s">
        <v>91</v>
      </c>
      <c r="O618" s="12">
        <v>1</v>
      </c>
      <c r="T618" s="12">
        <v>1</v>
      </c>
      <c r="U618" s="12" t="s">
        <v>521</v>
      </c>
      <c r="W618" s="12" t="s">
        <v>58</v>
      </c>
      <c r="Y618" s="12" t="s">
        <v>59</v>
      </c>
      <c r="AA618" s="12">
        <v>3</v>
      </c>
      <c r="AB618" s="12" t="s">
        <v>2975</v>
      </c>
      <c r="AC618" s="12" t="s">
        <v>61</v>
      </c>
      <c r="AD618" s="13"/>
      <c r="AE618" s="13"/>
      <c r="AF618" s="13"/>
      <c r="AG618" s="13" t="s">
        <v>32</v>
      </c>
      <c r="AH618" s="13" t="s">
        <v>33</v>
      </c>
      <c r="AI618" s="13" t="s">
        <v>34</v>
      </c>
      <c r="AJ618" s="13"/>
      <c r="AK618" s="13"/>
      <c r="AL618" s="13"/>
      <c r="AM618" s="13" t="s">
        <v>2976</v>
      </c>
      <c r="AN618" s="12" t="s">
        <v>75</v>
      </c>
      <c r="AP618" s="12">
        <v>6</v>
      </c>
      <c r="AQ618" s="12">
        <v>10</v>
      </c>
      <c r="AR618" s="12">
        <v>8</v>
      </c>
      <c r="AS618" s="12" t="s">
        <v>2978</v>
      </c>
      <c r="AT618" s="12" t="s">
        <v>77</v>
      </c>
      <c r="AV618" s="12">
        <v>10</v>
      </c>
      <c r="AW618" s="12" t="s">
        <v>2979</v>
      </c>
      <c r="AX618" s="12" t="s">
        <v>2980</v>
      </c>
      <c r="AY618" s="12" t="s">
        <v>2981</v>
      </c>
      <c r="AZ618" s="12">
        <v>1</v>
      </c>
    </row>
    <row r="619" spans="1:52" s="12" customFormat="1" x14ac:dyDescent="0.3">
      <c r="A619" s="12">
        <v>651</v>
      </c>
      <c r="B619" s="13" t="s">
        <v>2</v>
      </c>
      <c r="C619" s="13" t="s">
        <v>3</v>
      </c>
      <c r="D619" s="13"/>
      <c r="E619" s="13"/>
      <c r="F619" s="13"/>
      <c r="G619" s="13"/>
      <c r="H619" s="14">
        <v>30</v>
      </c>
      <c r="I619" s="14" t="str">
        <f t="shared" si="9"/>
        <v>Millennial Adults</v>
      </c>
      <c r="J619" s="12">
        <v>7</v>
      </c>
      <c r="K619" s="12">
        <v>90</v>
      </c>
      <c r="L619" s="12">
        <v>9</v>
      </c>
      <c r="M619" s="12">
        <v>3</v>
      </c>
      <c r="N619" s="12" t="s">
        <v>69</v>
      </c>
      <c r="O619" s="12">
        <v>1</v>
      </c>
      <c r="T619" s="12">
        <v>0</v>
      </c>
      <c r="AC619" s="12" t="s">
        <v>61</v>
      </c>
      <c r="AD619" s="13"/>
      <c r="AE619" s="13"/>
      <c r="AF619" s="13"/>
      <c r="AG619" s="13"/>
      <c r="AH619" s="13"/>
      <c r="AI619" s="13" t="s">
        <v>34</v>
      </c>
      <c r="AJ619" s="13"/>
      <c r="AK619" s="13"/>
      <c r="AL619" s="13"/>
      <c r="AM619" s="13"/>
      <c r="AN619" s="12" t="s">
        <v>62</v>
      </c>
      <c r="AP619" s="12">
        <v>3</v>
      </c>
      <c r="AQ619" s="12">
        <v>1</v>
      </c>
      <c r="AR619" s="12">
        <v>5</v>
      </c>
      <c r="AS619" s="12" t="s">
        <v>2982</v>
      </c>
      <c r="AT619" s="12" t="s">
        <v>347</v>
      </c>
      <c r="AV619" s="12">
        <v>10</v>
      </c>
      <c r="AW619" s="12" t="s">
        <v>2983</v>
      </c>
      <c r="AX619" s="12" t="s">
        <v>2984</v>
      </c>
      <c r="AY619" s="12" t="s">
        <v>2985</v>
      </c>
      <c r="AZ619" s="12">
        <v>1</v>
      </c>
    </row>
    <row r="620" spans="1:52" s="12" customFormat="1" x14ac:dyDescent="0.3">
      <c r="A620" s="12">
        <v>652</v>
      </c>
      <c r="B620" s="13"/>
      <c r="C620" s="13"/>
      <c r="D620" s="13" t="s">
        <v>4</v>
      </c>
      <c r="E620" s="13"/>
      <c r="F620" s="13"/>
      <c r="G620" s="13"/>
      <c r="H620" s="14">
        <v>31</v>
      </c>
      <c r="I620" s="14" t="str">
        <f t="shared" si="9"/>
        <v>Millennial Adults</v>
      </c>
      <c r="J620" s="12">
        <v>7</v>
      </c>
      <c r="K620" s="12">
        <v>15</v>
      </c>
      <c r="L620" s="12">
        <v>8</v>
      </c>
      <c r="M620" s="12">
        <v>2</v>
      </c>
      <c r="N620" s="12" t="s">
        <v>54</v>
      </c>
      <c r="O620" s="12">
        <v>0</v>
      </c>
      <c r="P620" s="12" t="s">
        <v>55</v>
      </c>
      <c r="R620" s="12" t="s">
        <v>3410</v>
      </c>
      <c r="T620" s="12">
        <v>1</v>
      </c>
      <c r="U620" s="12" t="s">
        <v>157</v>
      </c>
      <c r="W620" s="12" t="s">
        <v>83</v>
      </c>
      <c r="Y620" s="12" t="s">
        <v>108</v>
      </c>
      <c r="AA620" s="12">
        <v>0</v>
      </c>
      <c r="AB620" s="12" t="s">
        <v>2986</v>
      </c>
      <c r="AC620" s="12" t="s">
        <v>74</v>
      </c>
      <c r="AD620" s="13"/>
      <c r="AE620" s="13"/>
      <c r="AF620" s="13"/>
      <c r="AG620" s="13" t="s">
        <v>32</v>
      </c>
      <c r="AH620" s="13"/>
      <c r="AI620" s="13"/>
      <c r="AJ620" s="13"/>
      <c r="AK620" s="13"/>
      <c r="AL620" s="13"/>
      <c r="AM620" s="13"/>
      <c r="AN620" s="12" t="s">
        <v>164</v>
      </c>
      <c r="AP620" s="12">
        <v>6</v>
      </c>
      <c r="AQ620" s="12">
        <v>2</v>
      </c>
      <c r="AR620" s="12">
        <v>15</v>
      </c>
      <c r="AS620" s="12" t="s">
        <v>2987</v>
      </c>
      <c r="AT620" s="12" t="s">
        <v>77</v>
      </c>
      <c r="AV620" s="12">
        <v>10</v>
      </c>
      <c r="AW620" s="12" t="s">
        <v>2988</v>
      </c>
      <c r="AX620" s="12" t="s">
        <v>2989</v>
      </c>
      <c r="AZ620" s="12">
        <v>0</v>
      </c>
    </row>
    <row r="621" spans="1:52" s="12" customFormat="1" x14ac:dyDescent="0.3">
      <c r="A621" s="12">
        <v>653</v>
      </c>
      <c r="B621" s="13" t="s">
        <v>2</v>
      </c>
      <c r="C621" s="13"/>
      <c r="D621" s="13"/>
      <c r="E621" s="13"/>
      <c r="F621" s="13" t="s">
        <v>6</v>
      </c>
      <c r="G621" s="13"/>
      <c r="H621" s="14">
        <v>24</v>
      </c>
      <c r="I621" s="14" t="str">
        <f t="shared" si="9"/>
        <v>YoungMillennials</v>
      </c>
      <c r="J621" s="12">
        <v>8</v>
      </c>
      <c r="K621" s="12">
        <v>0</v>
      </c>
      <c r="L621" s="12">
        <v>11</v>
      </c>
      <c r="M621" s="12">
        <v>30</v>
      </c>
      <c r="N621" s="12" t="s">
        <v>227</v>
      </c>
      <c r="O621" s="12">
        <v>1</v>
      </c>
      <c r="T621" s="12">
        <v>0</v>
      </c>
      <c r="AC621" s="12" t="s">
        <v>365</v>
      </c>
      <c r="AD621" s="13"/>
      <c r="AE621" s="13"/>
      <c r="AF621" s="13" t="s">
        <v>31</v>
      </c>
      <c r="AG621" s="13" t="s">
        <v>32</v>
      </c>
      <c r="AH621" s="13"/>
      <c r="AI621" s="13"/>
      <c r="AJ621" s="13"/>
      <c r="AK621" s="13"/>
      <c r="AL621" s="13"/>
      <c r="AM621" s="13"/>
      <c r="AN621" s="12" t="s">
        <v>87</v>
      </c>
      <c r="AP621" s="12">
        <v>6</v>
      </c>
      <c r="AQ621" s="12">
        <v>14</v>
      </c>
      <c r="AR621" s="12">
        <v>10</v>
      </c>
      <c r="AS621" s="12" t="s">
        <v>2990</v>
      </c>
      <c r="AT621" s="12" t="s">
        <v>77</v>
      </c>
      <c r="AV621" s="12">
        <v>10</v>
      </c>
      <c r="AW621" s="12" t="s">
        <v>2991</v>
      </c>
      <c r="AX621" s="12" t="s">
        <v>2992</v>
      </c>
      <c r="AZ621" s="12">
        <v>1</v>
      </c>
    </row>
    <row r="622" spans="1:52" s="12" customFormat="1" x14ac:dyDescent="0.3">
      <c r="A622" s="12">
        <v>654</v>
      </c>
      <c r="B622" s="13"/>
      <c r="C622" s="13"/>
      <c r="D622" s="13"/>
      <c r="E622" s="13" t="s">
        <v>5</v>
      </c>
      <c r="F622" s="13"/>
      <c r="G622" s="13"/>
      <c r="H622" s="14">
        <v>29</v>
      </c>
      <c r="I622" s="14" t="str">
        <f t="shared" si="9"/>
        <v>YoungMillennials</v>
      </c>
      <c r="J622" s="12">
        <v>7</v>
      </c>
      <c r="K622" s="12">
        <v>5</v>
      </c>
      <c r="L622" s="12">
        <v>12</v>
      </c>
      <c r="M622" s="12">
        <v>8</v>
      </c>
      <c r="N622" s="12" t="s">
        <v>54</v>
      </c>
      <c r="O622" s="12">
        <v>0</v>
      </c>
      <c r="P622" s="12" t="s">
        <v>70</v>
      </c>
      <c r="R622" s="12" t="s">
        <v>3412</v>
      </c>
      <c r="T622" s="12">
        <v>0</v>
      </c>
      <c r="AC622" s="12" t="s">
        <v>61</v>
      </c>
      <c r="AD622" s="13"/>
      <c r="AE622" s="13"/>
      <c r="AF622" s="13"/>
      <c r="AG622" s="13"/>
      <c r="AH622" s="13"/>
      <c r="AI622" s="13" t="s">
        <v>34</v>
      </c>
      <c r="AJ622" s="13"/>
      <c r="AK622" s="13"/>
      <c r="AL622" s="13"/>
      <c r="AM622" s="13"/>
      <c r="AN622" s="12" t="s">
        <v>62</v>
      </c>
      <c r="AP622" s="12">
        <v>5</v>
      </c>
      <c r="AQ622" s="12">
        <v>3</v>
      </c>
      <c r="AR622" s="12">
        <v>80</v>
      </c>
      <c r="AS622" s="12" t="s">
        <v>2993</v>
      </c>
      <c r="AT622" s="12" t="s">
        <v>77</v>
      </c>
      <c r="AV622" s="12">
        <v>9</v>
      </c>
      <c r="AW622" s="12" t="s">
        <v>2994</v>
      </c>
      <c r="AX622" s="12" t="s">
        <v>2995</v>
      </c>
      <c r="AY622" s="12" t="s">
        <v>2996</v>
      </c>
      <c r="AZ622" s="12">
        <v>1</v>
      </c>
    </row>
    <row r="623" spans="1:52" s="12" customFormat="1" x14ac:dyDescent="0.3">
      <c r="A623" s="12">
        <v>655</v>
      </c>
      <c r="B623" s="13" t="s">
        <v>2</v>
      </c>
      <c r="C623" s="13"/>
      <c r="D623" s="13"/>
      <c r="E623" s="13"/>
      <c r="F623" s="13" t="s">
        <v>6</v>
      </c>
      <c r="G623" s="13"/>
      <c r="H623" s="14">
        <v>32</v>
      </c>
      <c r="I623" s="14" t="str">
        <f t="shared" si="9"/>
        <v>Millennial Adults</v>
      </c>
      <c r="J623" s="12">
        <v>7</v>
      </c>
      <c r="K623" s="12">
        <v>60</v>
      </c>
      <c r="L623" s="12">
        <v>4</v>
      </c>
      <c r="M623" s="12">
        <v>5</v>
      </c>
      <c r="N623" s="12" t="s">
        <v>305</v>
      </c>
      <c r="O623" s="12">
        <v>1</v>
      </c>
      <c r="T623" s="12">
        <v>1</v>
      </c>
      <c r="U623" s="12" t="s">
        <v>72</v>
      </c>
      <c r="W623" s="12" t="s">
        <v>113</v>
      </c>
      <c r="Y623" s="12" t="s">
        <v>59</v>
      </c>
      <c r="AA623" s="12">
        <v>3</v>
      </c>
      <c r="AB623" s="12" t="s">
        <v>2997</v>
      </c>
      <c r="AC623" s="12" t="s">
        <v>86</v>
      </c>
      <c r="AD623" s="13"/>
      <c r="AE623" s="13"/>
      <c r="AF623" s="13"/>
      <c r="AG623" s="13"/>
      <c r="AH623" s="13"/>
      <c r="AI623" s="13" t="s">
        <v>34</v>
      </c>
      <c r="AJ623" s="13"/>
      <c r="AK623" s="13"/>
      <c r="AL623" s="13"/>
      <c r="AM623" s="13"/>
      <c r="AN623" s="12" t="s">
        <v>75</v>
      </c>
      <c r="AP623" s="12">
        <v>4</v>
      </c>
      <c r="AQ623" s="12">
        <v>5</v>
      </c>
      <c r="AR623" s="12">
        <v>5</v>
      </c>
      <c r="AS623" s="12" t="s">
        <v>2998</v>
      </c>
      <c r="AT623" s="12" t="s">
        <v>77</v>
      </c>
      <c r="AV623" s="12">
        <v>10</v>
      </c>
      <c r="AW623" s="12" t="s">
        <v>2999</v>
      </c>
      <c r="AX623" s="12" t="s">
        <v>3000</v>
      </c>
      <c r="AY623" s="12" t="s">
        <v>3001</v>
      </c>
      <c r="AZ623" s="12">
        <v>1</v>
      </c>
    </row>
    <row r="624" spans="1:52" s="12" customFormat="1" x14ac:dyDescent="0.3">
      <c r="A624" s="12">
        <v>656</v>
      </c>
      <c r="B624" s="13"/>
      <c r="C624" s="13"/>
      <c r="D624" s="13"/>
      <c r="E624" s="13"/>
      <c r="F624" s="13" t="s">
        <v>6</v>
      </c>
      <c r="G624" s="13"/>
      <c r="H624" s="14">
        <v>37</v>
      </c>
      <c r="I624" s="14" t="str">
        <f t="shared" si="9"/>
        <v>Millennial Adults</v>
      </c>
      <c r="J624" s="12">
        <v>7</v>
      </c>
      <c r="K624" s="12">
        <v>3</v>
      </c>
      <c r="L624" s="12">
        <v>7</v>
      </c>
      <c r="M624" s="12">
        <v>100</v>
      </c>
      <c r="N624" s="12" t="s">
        <v>227</v>
      </c>
      <c r="O624" s="12">
        <v>0</v>
      </c>
      <c r="P624" s="12" t="s">
        <v>70</v>
      </c>
      <c r="R624" s="12" t="s">
        <v>3411</v>
      </c>
      <c r="T624" s="12">
        <v>0</v>
      </c>
      <c r="AC624" s="12" t="s">
        <v>61</v>
      </c>
      <c r="AD624" s="13"/>
      <c r="AE624" s="13"/>
      <c r="AF624" s="13"/>
      <c r="AG624" s="13" t="s">
        <v>32</v>
      </c>
      <c r="AH624" s="13"/>
      <c r="AI624" s="13" t="s">
        <v>34</v>
      </c>
      <c r="AJ624" s="13"/>
      <c r="AK624" s="13"/>
      <c r="AL624" s="13"/>
      <c r="AM624" s="13"/>
      <c r="AN624" s="12" t="s">
        <v>62</v>
      </c>
      <c r="AP624" s="12">
        <v>6</v>
      </c>
      <c r="AQ624" s="12">
        <v>6</v>
      </c>
      <c r="AR624" s="12">
        <v>15</v>
      </c>
      <c r="AS624" s="12" t="s">
        <v>3002</v>
      </c>
      <c r="AT624" s="12" t="s">
        <v>66</v>
      </c>
      <c r="AV624" s="12">
        <v>5</v>
      </c>
      <c r="AW624" s="12" t="s">
        <v>3003</v>
      </c>
      <c r="AX624" s="12" t="s">
        <v>324</v>
      </c>
      <c r="AY624" s="12" t="s">
        <v>118</v>
      </c>
      <c r="AZ624" s="12">
        <v>1</v>
      </c>
    </row>
    <row r="625" spans="1:52" s="12" customFormat="1" x14ac:dyDescent="0.3">
      <c r="A625" s="12">
        <v>657</v>
      </c>
      <c r="B625" s="13"/>
      <c r="C625" s="13"/>
      <c r="D625" s="13" t="s">
        <v>4</v>
      </c>
      <c r="E625" s="13"/>
      <c r="F625" s="13"/>
      <c r="G625" s="13"/>
      <c r="H625" s="14">
        <v>24</v>
      </c>
      <c r="I625" s="14" t="str">
        <f t="shared" si="9"/>
        <v>YoungMillennials</v>
      </c>
      <c r="J625" s="12">
        <v>7</v>
      </c>
      <c r="K625" s="12">
        <v>180</v>
      </c>
      <c r="L625" s="12">
        <v>6</v>
      </c>
      <c r="M625" s="12">
        <v>5</v>
      </c>
      <c r="N625" s="12" t="s">
        <v>69</v>
      </c>
      <c r="O625" s="12">
        <v>1</v>
      </c>
      <c r="T625" s="12">
        <v>1</v>
      </c>
      <c r="U625" s="12" t="s">
        <v>172</v>
      </c>
      <c r="W625" s="12" t="s">
        <v>352</v>
      </c>
      <c r="Y625" s="12" t="s">
        <v>94</v>
      </c>
      <c r="AA625" s="12">
        <v>0</v>
      </c>
      <c r="AB625" s="12" t="s">
        <v>3004</v>
      </c>
      <c r="AC625" s="12" t="s">
        <v>163</v>
      </c>
      <c r="AD625" s="13"/>
      <c r="AE625" s="13"/>
      <c r="AF625" s="13"/>
      <c r="AG625" s="13" t="s">
        <v>32</v>
      </c>
      <c r="AH625" s="13"/>
      <c r="AI625" s="13" t="s">
        <v>34</v>
      </c>
      <c r="AJ625" s="13"/>
      <c r="AK625" s="13"/>
      <c r="AL625" s="13"/>
      <c r="AM625" s="13"/>
      <c r="AN625" s="12" t="s">
        <v>75</v>
      </c>
      <c r="AP625" s="12">
        <v>15</v>
      </c>
      <c r="AQ625" s="12">
        <v>10</v>
      </c>
      <c r="AR625" s="12">
        <v>5</v>
      </c>
      <c r="AS625" s="12" t="s">
        <v>3005</v>
      </c>
      <c r="AT625" s="12" t="s">
        <v>77</v>
      </c>
      <c r="AV625" s="12">
        <v>9</v>
      </c>
      <c r="AW625" s="12" t="s">
        <v>3006</v>
      </c>
      <c r="AX625" s="12" t="s">
        <v>3007</v>
      </c>
      <c r="AY625" s="12" t="s">
        <v>3008</v>
      </c>
      <c r="AZ625" s="12">
        <v>1</v>
      </c>
    </row>
    <row r="626" spans="1:52" s="12" customFormat="1" x14ac:dyDescent="0.3">
      <c r="A626" s="12">
        <v>659</v>
      </c>
      <c r="B626" s="13" t="s">
        <v>2</v>
      </c>
      <c r="C626" s="13" t="s">
        <v>3</v>
      </c>
      <c r="D626" s="13"/>
      <c r="E626" s="13"/>
      <c r="F626" s="13" t="s">
        <v>6</v>
      </c>
      <c r="G626" s="13"/>
      <c r="H626" s="14">
        <v>31</v>
      </c>
      <c r="I626" s="14" t="str">
        <f t="shared" si="9"/>
        <v>Millennial Adults</v>
      </c>
      <c r="J626" s="12">
        <v>6</v>
      </c>
      <c r="K626" s="12">
        <v>70</v>
      </c>
      <c r="L626" s="12">
        <v>8</v>
      </c>
      <c r="M626" s="12">
        <v>7</v>
      </c>
      <c r="N626" s="12" t="s">
        <v>123</v>
      </c>
      <c r="O626" s="12">
        <v>0</v>
      </c>
      <c r="P626" s="12" t="s">
        <v>70</v>
      </c>
      <c r="R626" s="12" t="s">
        <v>3411</v>
      </c>
      <c r="T626" s="12">
        <v>1</v>
      </c>
      <c r="U626" s="12" t="s">
        <v>215</v>
      </c>
      <c r="X626" s="12" t="s">
        <v>3014</v>
      </c>
      <c r="Z626" s="12" t="s">
        <v>3015</v>
      </c>
      <c r="AA626" s="12">
        <v>3</v>
      </c>
      <c r="AB626" s="12" t="s">
        <v>3016</v>
      </c>
      <c r="AC626" s="12" t="s">
        <v>86</v>
      </c>
      <c r="AD626" s="13"/>
      <c r="AE626" s="13"/>
      <c r="AF626" s="13"/>
      <c r="AG626" s="13"/>
      <c r="AH626" s="13" t="s">
        <v>33</v>
      </c>
      <c r="AI626" s="13"/>
      <c r="AJ626" s="13"/>
      <c r="AK626" s="13"/>
      <c r="AL626" s="13"/>
      <c r="AM626" s="13"/>
      <c r="AN626" s="12" t="s">
        <v>75</v>
      </c>
      <c r="AP626" s="12">
        <v>5</v>
      </c>
      <c r="AQ626" s="12">
        <v>3</v>
      </c>
      <c r="AR626" s="12">
        <v>5</v>
      </c>
      <c r="AS626" s="12" t="s">
        <v>3017</v>
      </c>
      <c r="AT626" s="12" t="s">
        <v>77</v>
      </c>
      <c r="AV626" s="12">
        <v>9</v>
      </c>
      <c r="AW626" s="12" t="s">
        <v>3018</v>
      </c>
      <c r="AX626" s="12" t="s">
        <v>1883</v>
      </c>
      <c r="AZ626" s="12">
        <v>1</v>
      </c>
    </row>
    <row r="627" spans="1:52" s="12" customFormat="1" x14ac:dyDescent="0.3">
      <c r="A627" s="12">
        <v>660</v>
      </c>
      <c r="B627" s="13" t="s">
        <v>2</v>
      </c>
      <c r="C627" s="13"/>
      <c r="D627" s="13"/>
      <c r="E627" s="13"/>
      <c r="F627" s="13"/>
      <c r="G627" s="13"/>
      <c r="H627" s="14">
        <v>27</v>
      </c>
      <c r="I627" s="14" t="str">
        <f t="shared" si="9"/>
        <v>YoungMillennials</v>
      </c>
      <c r="J627" s="12">
        <v>6</v>
      </c>
      <c r="K627" s="12">
        <v>60</v>
      </c>
      <c r="L627" s="12">
        <v>10</v>
      </c>
      <c r="M627" s="12">
        <v>5</v>
      </c>
      <c r="N627" s="12" t="s">
        <v>105</v>
      </c>
      <c r="O627" s="12">
        <v>1</v>
      </c>
      <c r="T627" s="12">
        <v>1</v>
      </c>
      <c r="U627" s="12" t="s">
        <v>7</v>
      </c>
      <c r="W627" s="12" t="s">
        <v>58</v>
      </c>
      <c r="Y627" s="12" t="s">
        <v>421</v>
      </c>
      <c r="AA627" s="12">
        <v>3</v>
      </c>
      <c r="AB627" s="12" t="s">
        <v>3019</v>
      </c>
      <c r="AC627" s="12" t="s">
        <v>61</v>
      </c>
      <c r="AD627" s="13"/>
      <c r="AE627" s="13"/>
      <c r="AF627" s="13"/>
      <c r="AG627" s="13"/>
      <c r="AH627" s="13"/>
      <c r="AI627" s="13" t="s">
        <v>34</v>
      </c>
      <c r="AJ627" s="13"/>
      <c r="AK627" s="13"/>
      <c r="AL627" s="13"/>
      <c r="AM627" s="13"/>
      <c r="AN627" s="12" t="s">
        <v>62</v>
      </c>
      <c r="AP627" s="12">
        <v>3</v>
      </c>
      <c r="AQ627" s="12">
        <v>5</v>
      </c>
      <c r="AR627" s="12">
        <v>5</v>
      </c>
      <c r="AS627" s="12" t="s">
        <v>3020</v>
      </c>
      <c r="AT627" s="12" t="s">
        <v>77</v>
      </c>
      <c r="AV627" s="12">
        <v>7</v>
      </c>
      <c r="AW627" s="12" t="s">
        <v>3021</v>
      </c>
      <c r="AX627" s="12" t="s">
        <v>3022</v>
      </c>
      <c r="AY627" s="12" t="s">
        <v>3023</v>
      </c>
      <c r="AZ627" s="12">
        <v>1</v>
      </c>
    </row>
    <row r="628" spans="1:52" s="12" customFormat="1" x14ac:dyDescent="0.3">
      <c r="A628" s="12">
        <v>661</v>
      </c>
      <c r="B628" s="13" t="s">
        <v>2</v>
      </c>
      <c r="C628" s="13" t="s">
        <v>3</v>
      </c>
      <c r="D628" s="13"/>
      <c r="E628" s="13"/>
      <c r="F628" s="13" t="s">
        <v>6</v>
      </c>
      <c r="G628" s="13"/>
      <c r="H628" s="14">
        <v>45</v>
      </c>
      <c r="I628" s="14" t="str">
        <f t="shared" si="9"/>
        <v>YoungGenX</v>
      </c>
      <c r="J628" s="12">
        <v>5</v>
      </c>
      <c r="K628" s="12">
        <v>0</v>
      </c>
      <c r="L628" s="12">
        <v>12</v>
      </c>
      <c r="M628" s="12">
        <v>30</v>
      </c>
      <c r="N628" s="12" t="s">
        <v>80</v>
      </c>
      <c r="O628" s="12">
        <v>1</v>
      </c>
      <c r="T628" s="12">
        <v>1</v>
      </c>
      <c r="U628" s="12" t="s">
        <v>82</v>
      </c>
      <c r="W628" s="12" t="s">
        <v>58</v>
      </c>
      <c r="Y628" s="12" t="s">
        <v>94</v>
      </c>
      <c r="AA628" s="12">
        <v>7</v>
      </c>
      <c r="AB628" s="12" t="s">
        <v>3024</v>
      </c>
      <c r="AC628" s="12" t="s">
        <v>86</v>
      </c>
      <c r="AD628" s="13"/>
      <c r="AE628" s="13"/>
      <c r="AF628" s="13" t="s">
        <v>31</v>
      </c>
      <c r="AG628" s="13" t="s">
        <v>32</v>
      </c>
      <c r="AH628" s="13"/>
      <c r="AI628" s="13"/>
      <c r="AJ628" s="13"/>
      <c r="AK628" s="13"/>
      <c r="AL628" s="13"/>
      <c r="AM628" s="13" t="s">
        <v>2624</v>
      </c>
      <c r="AN628" s="12" t="s">
        <v>87</v>
      </c>
      <c r="AP628" s="12">
        <v>6</v>
      </c>
      <c r="AQ628" s="12">
        <v>6</v>
      </c>
      <c r="AR628" s="12">
        <v>20</v>
      </c>
      <c r="AS628" s="12" t="s">
        <v>3025</v>
      </c>
      <c r="AT628" s="12" t="s">
        <v>77</v>
      </c>
      <c r="AV628" s="12">
        <v>8</v>
      </c>
      <c r="AW628" s="12" t="s">
        <v>3026</v>
      </c>
      <c r="AX628" s="12" t="s">
        <v>3027</v>
      </c>
      <c r="AY628" s="12" t="s">
        <v>3028</v>
      </c>
      <c r="AZ628" s="12">
        <v>1</v>
      </c>
    </row>
    <row r="629" spans="1:52" s="12" customFormat="1" ht="409.6" x14ac:dyDescent="0.3">
      <c r="A629" s="12">
        <v>662</v>
      </c>
      <c r="B629" s="13" t="s">
        <v>2</v>
      </c>
      <c r="C629" s="13"/>
      <c r="D629" s="13"/>
      <c r="E629" s="13"/>
      <c r="F629" s="13" t="s">
        <v>6</v>
      </c>
      <c r="G629" s="13"/>
      <c r="H629" s="14">
        <v>36</v>
      </c>
      <c r="I629" s="14" t="str">
        <f t="shared" si="9"/>
        <v>Millennial Adults</v>
      </c>
      <c r="J629" s="12">
        <v>5</v>
      </c>
      <c r="K629" s="12">
        <v>10</v>
      </c>
      <c r="L629" s="12">
        <v>16</v>
      </c>
      <c r="M629" s="12">
        <v>4</v>
      </c>
      <c r="N629" s="12" t="s">
        <v>54</v>
      </c>
      <c r="O629" s="12">
        <v>1</v>
      </c>
      <c r="T629" s="12">
        <v>1</v>
      </c>
      <c r="U629" s="12" t="s">
        <v>215</v>
      </c>
      <c r="W629" s="12" t="s">
        <v>83</v>
      </c>
      <c r="Y629" s="12" t="s">
        <v>574</v>
      </c>
      <c r="AA629" s="12">
        <v>9</v>
      </c>
      <c r="AB629" s="12" t="s">
        <v>2619</v>
      </c>
      <c r="AC629" s="12" t="s">
        <v>86</v>
      </c>
      <c r="AD629" s="13"/>
      <c r="AE629" s="13"/>
      <c r="AF629" s="13"/>
      <c r="AG629" s="13"/>
      <c r="AH629" s="13"/>
      <c r="AI629" s="13" t="s">
        <v>34</v>
      </c>
      <c r="AJ629" s="13"/>
      <c r="AK629" s="13"/>
      <c r="AL629" s="13"/>
      <c r="AM629" s="13"/>
      <c r="AN629" s="12" t="s">
        <v>62</v>
      </c>
      <c r="AP629" s="12">
        <v>12</v>
      </c>
      <c r="AQ629" s="12">
        <v>8</v>
      </c>
      <c r="AR629" s="12">
        <v>15</v>
      </c>
      <c r="AS629" s="3" t="s">
        <v>3452</v>
      </c>
      <c r="AU629" s="12" t="s">
        <v>3030</v>
      </c>
      <c r="AV629" s="12">
        <v>10</v>
      </c>
      <c r="AW629" s="12" t="s">
        <v>3031</v>
      </c>
      <c r="AX629" s="12" t="s">
        <v>3032</v>
      </c>
      <c r="AY629" s="12" t="s">
        <v>3033</v>
      </c>
      <c r="AZ629" s="12">
        <v>1</v>
      </c>
    </row>
    <row r="630" spans="1:52" s="12" customFormat="1" x14ac:dyDescent="0.3">
      <c r="A630" s="12">
        <v>663</v>
      </c>
      <c r="B630" s="13"/>
      <c r="C630" s="13"/>
      <c r="D630" s="13"/>
      <c r="E630" s="13"/>
      <c r="F630" s="13" t="s">
        <v>6</v>
      </c>
      <c r="G630" s="13"/>
      <c r="H630" s="14">
        <v>31</v>
      </c>
      <c r="I630" s="14" t="str">
        <f t="shared" si="9"/>
        <v>Millennial Adults</v>
      </c>
      <c r="J630" s="12">
        <v>6</v>
      </c>
      <c r="K630" s="12">
        <v>45</v>
      </c>
      <c r="L630" s="12">
        <v>10</v>
      </c>
      <c r="M630" s="12">
        <v>15</v>
      </c>
      <c r="N630" s="12" t="s">
        <v>191</v>
      </c>
      <c r="O630" s="12">
        <v>1</v>
      </c>
      <c r="T630" s="12">
        <v>1</v>
      </c>
      <c r="U630" s="12" t="s">
        <v>215</v>
      </c>
      <c r="W630" s="12" t="s">
        <v>83</v>
      </c>
      <c r="Y630" s="12" t="s">
        <v>94</v>
      </c>
      <c r="AA630" s="12">
        <v>5</v>
      </c>
      <c r="AB630" s="12" t="s">
        <v>3034</v>
      </c>
      <c r="AC630" s="12" t="s">
        <v>61</v>
      </c>
      <c r="AD630" s="13"/>
      <c r="AE630" s="13"/>
      <c r="AF630" s="13"/>
      <c r="AG630" s="13" t="s">
        <v>32</v>
      </c>
      <c r="AH630" s="13"/>
      <c r="AI630" s="13"/>
      <c r="AJ630" s="13"/>
      <c r="AK630" s="13"/>
      <c r="AL630" s="13"/>
      <c r="AM630" s="13"/>
      <c r="AN630" s="12" t="s">
        <v>75</v>
      </c>
      <c r="AP630" s="12">
        <v>6</v>
      </c>
      <c r="AQ630" s="12">
        <v>1</v>
      </c>
      <c r="AR630" s="12">
        <v>10</v>
      </c>
      <c r="AS630" s="12" t="s">
        <v>206</v>
      </c>
      <c r="AT630" s="12" t="s">
        <v>77</v>
      </c>
      <c r="AV630" s="12">
        <v>10</v>
      </c>
      <c r="AW630" s="12" t="s">
        <v>206</v>
      </c>
      <c r="AX630" s="12" t="s">
        <v>3035</v>
      </c>
      <c r="AY630" s="12" t="s">
        <v>206</v>
      </c>
      <c r="AZ630" s="12">
        <v>0</v>
      </c>
    </row>
    <row r="631" spans="1:52" s="12" customFormat="1" x14ac:dyDescent="0.3">
      <c r="A631" s="12">
        <v>664</v>
      </c>
      <c r="B631" s="13"/>
      <c r="C631" s="13"/>
      <c r="D631" s="13"/>
      <c r="E631" s="13"/>
      <c r="F631" s="13" t="s">
        <v>6</v>
      </c>
      <c r="G631" s="13"/>
      <c r="H631" s="14">
        <v>41</v>
      </c>
      <c r="I631" s="14" t="str">
        <f t="shared" si="9"/>
        <v>YoungGenX</v>
      </c>
      <c r="J631" s="12">
        <v>8</v>
      </c>
      <c r="K631" s="12">
        <v>30</v>
      </c>
      <c r="L631" s="12">
        <v>14</v>
      </c>
      <c r="M631" s="12">
        <v>3</v>
      </c>
      <c r="N631" s="12" t="s">
        <v>69</v>
      </c>
      <c r="O631" s="12">
        <v>0</v>
      </c>
      <c r="P631" s="12" t="s">
        <v>100</v>
      </c>
      <c r="R631" s="12" t="s">
        <v>3411</v>
      </c>
      <c r="T631" s="12">
        <v>1</v>
      </c>
      <c r="U631" s="12" t="s">
        <v>7</v>
      </c>
      <c r="W631" s="12" t="s">
        <v>93</v>
      </c>
      <c r="Y631" s="12" t="s">
        <v>108</v>
      </c>
      <c r="AA631" s="12">
        <v>13</v>
      </c>
      <c r="AC631" s="12" t="s">
        <v>61</v>
      </c>
      <c r="AD631" s="13"/>
      <c r="AE631" s="13"/>
      <c r="AF631" s="13"/>
      <c r="AG631" s="13"/>
      <c r="AH631" s="13"/>
      <c r="AI631" s="13" t="s">
        <v>34</v>
      </c>
      <c r="AJ631" s="13"/>
      <c r="AK631" s="13"/>
      <c r="AL631" s="13"/>
      <c r="AM631" s="13"/>
      <c r="AN631" s="12" t="s">
        <v>75</v>
      </c>
      <c r="AP631" s="12">
        <v>10</v>
      </c>
      <c r="AQ631" s="12">
        <v>1</v>
      </c>
      <c r="AR631" s="12">
        <v>3</v>
      </c>
      <c r="AS631" s="12" t="s">
        <v>1578</v>
      </c>
      <c r="AT631" s="12" t="s">
        <v>66</v>
      </c>
      <c r="AV631" s="12">
        <v>9</v>
      </c>
      <c r="AW631" s="12" t="s">
        <v>3036</v>
      </c>
      <c r="AX631" s="12" t="s">
        <v>36</v>
      </c>
      <c r="AY631" s="12" t="s">
        <v>3037</v>
      </c>
      <c r="AZ631" s="12">
        <v>0</v>
      </c>
    </row>
    <row r="632" spans="1:52" s="12" customFormat="1" x14ac:dyDescent="0.3">
      <c r="A632" s="12">
        <v>665</v>
      </c>
      <c r="B632" s="13"/>
      <c r="C632" s="13"/>
      <c r="D632" s="13"/>
      <c r="E632" s="13" t="s">
        <v>5</v>
      </c>
      <c r="F632" s="13"/>
      <c r="G632" s="13"/>
      <c r="H632" s="14">
        <v>24</v>
      </c>
      <c r="I632" s="14" t="str">
        <f t="shared" si="9"/>
        <v>YoungMillennials</v>
      </c>
      <c r="J632" s="12">
        <v>6</v>
      </c>
      <c r="K632" s="12">
        <v>30</v>
      </c>
      <c r="L632" s="12">
        <v>12</v>
      </c>
      <c r="M632" s="12">
        <v>5</v>
      </c>
      <c r="N632" s="12" t="s">
        <v>191</v>
      </c>
      <c r="O632" s="12">
        <v>1</v>
      </c>
      <c r="T632" s="12">
        <v>0</v>
      </c>
      <c r="AC632" s="12" t="s">
        <v>61</v>
      </c>
      <c r="AD632" s="13"/>
      <c r="AE632" s="13"/>
      <c r="AF632" s="13"/>
      <c r="AG632" s="13" t="s">
        <v>32</v>
      </c>
      <c r="AH632" s="13"/>
      <c r="AI632" s="13"/>
      <c r="AJ632" s="13"/>
      <c r="AK632" s="13"/>
      <c r="AL632" s="13"/>
      <c r="AM632" s="13"/>
      <c r="AN632" s="12" t="s">
        <v>87</v>
      </c>
      <c r="AP632" s="12">
        <v>4</v>
      </c>
      <c r="AQ632" s="12">
        <v>6</v>
      </c>
      <c r="AR632" s="12">
        <v>4</v>
      </c>
      <c r="AS632" s="12" t="s">
        <v>3038</v>
      </c>
      <c r="AT632" s="12" t="s">
        <v>77</v>
      </c>
      <c r="AV632" s="12">
        <v>10</v>
      </c>
      <c r="AW632" s="12" t="s">
        <v>3039</v>
      </c>
      <c r="AX632" s="12" t="s">
        <v>3040</v>
      </c>
      <c r="AY632" s="12" t="s">
        <v>3041</v>
      </c>
      <c r="AZ632" s="12">
        <v>1</v>
      </c>
    </row>
    <row r="633" spans="1:52" s="12" customFormat="1" x14ac:dyDescent="0.3">
      <c r="A633" s="12">
        <v>666</v>
      </c>
      <c r="B633" s="13" t="s">
        <v>2</v>
      </c>
      <c r="C633" s="13"/>
      <c r="D633" s="13"/>
      <c r="E633" s="13" t="s">
        <v>5</v>
      </c>
      <c r="F633" s="13"/>
      <c r="G633" s="13"/>
      <c r="H633" s="14">
        <v>44</v>
      </c>
      <c r="I633" s="14" t="str">
        <f t="shared" si="9"/>
        <v>YoungGenX</v>
      </c>
      <c r="J633" s="12">
        <v>6</v>
      </c>
      <c r="K633" s="12">
        <v>120</v>
      </c>
      <c r="L633" s="12">
        <v>12</v>
      </c>
      <c r="M633" s="12">
        <v>8</v>
      </c>
      <c r="N633" s="12" t="s">
        <v>69</v>
      </c>
      <c r="O633" s="12">
        <v>1</v>
      </c>
      <c r="T633" s="12">
        <v>1</v>
      </c>
      <c r="U633" s="12" t="s">
        <v>57</v>
      </c>
      <c r="W633" s="12" t="s">
        <v>58</v>
      </c>
      <c r="Y633" s="12" t="s">
        <v>274</v>
      </c>
      <c r="AA633" s="12">
        <v>15</v>
      </c>
      <c r="AB633" s="12" t="s">
        <v>3042</v>
      </c>
      <c r="AC633" s="12" t="s">
        <v>61</v>
      </c>
      <c r="AD633" s="13"/>
      <c r="AE633" s="13"/>
      <c r="AF633" s="13"/>
      <c r="AG633" s="13"/>
      <c r="AH633" s="13"/>
      <c r="AI633" s="13" t="s">
        <v>34</v>
      </c>
      <c r="AJ633" s="13"/>
      <c r="AK633" s="13"/>
      <c r="AL633" s="13"/>
      <c r="AM633" s="13"/>
      <c r="AN633" s="12" t="s">
        <v>75</v>
      </c>
      <c r="AP633" s="12">
        <v>6</v>
      </c>
      <c r="AQ633" s="12">
        <v>3</v>
      </c>
      <c r="AR633" s="12">
        <v>8</v>
      </c>
      <c r="AS633" s="12" t="s">
        <v>3043</v>
      </c>
      <c r="AU633" s="12" t="s">
        <v>3044</v>
      </c>
      <c r="AV633" s="12">
        <v>10</v>
      </c>
      <c r="AW633" s="12" t="s">
        <v>3045</v>
      </c>
      <c r="AX633" s="12" t="s">
        <v>3046</v>
      </c>
      <c r="AY633" s="12" t="s">
        <v>3047</v>
      </c>
      <c r="AZ633" s="12">
        <v>1</v>
      </c>
    </row>
    <row r="634" spans="1:52" s="12" customFormat="1" x14ac:dyDescent="0.3">
      <c r="A634" s="12">
        <v>667</v>
      </c>
      <c r="B634" s="13"/>
      <c r="C634" s="13" t="s">
        <v>3</v>
      </c>
      <c r="D634" s="13"/>
      <c r="E634" s="13"/>
      <c r="F634" s="13"/>
      <c r="G634" s="13"/>
      <c r="H634" s="14">
        <v>23</v>
      </c>
      <c r="I634" s="14" t="str">
        <f t="shared" si="9"/>
        <v>GenZ</v>
      </c>
      <c r="J634" s="12">
        <v>6</v>
      </c>
      <c r="K634" s="12">
        <v>100</v>
      </c>
      <c r="L634" s="12">
        <v>14</v>
      </c>
      <c r="M634" s="12">
        <v>6</v>
      </c>
      <c r="N634" s="12" t="s">
        <v>227</v>
      </c>
      <c r="O634" s="12">
        <v>1</v>
      </c>
      <c r="T634" s="12">
        <v>1</v>
      </c>
      <c r="U634" s="12" t="s">
        <v>143</v>
      </c>
      <c r="W634" s="12" t="s">
        <v>352</v>
      </c>
      <c r="Y634" s="12" t="s">
        <v>233</v>
      </c>
      <c r="AA634" s="12">
        <v>0</v>
      </c>
      <c r="AB634" s="12" t="s">
        <v>3048</v>
      </c>
      <c r="AC634" s="12" t="s">
        <v>61</v>
      </c>
      <c r="AD634" s="13"/>
      <c r="AE634" s="13"/>
      <c r="AF634" s="13" t="s">
        <v>31</v>
      </c>
      <c r="AG634" s="13"/>
      <c r="AH634" s="13"/>
      <c r="AI634" s="13"/>
      <c r="AJ634" s="13"/>
      <c r="AK634" s="13"/>
      <c r="AL634" s="13"/>
      <c r="AM634" s="13"/>
      <c r="AN634" s="12" t="s">
        <v>75</v>
      </c>
      <c r="AP634" s="12">
        <v>6</v>
      </c>
      <c r="AQ634" s="12">
        <v>6</v>
      </c>
      <c r="AR634" s="12">
        <v>80</v>
      </c>
      <c r="AS634" s="12" t="s">
        <v>3049</v>
      </c>
      <c r="AT634" s="12" t="s">
        <v>77</v>
      </c>
      <c r="AV634" s="12">
        <v>9</v>
      </c>
      <c r="AW634" s="12" t="s">
        <v>3050</v>
      </c>
      <c r="AX634" s="12" t="s">
        <v>3051</v>
      </c>
      <c r="AY634" s="12" t="s">
        <v>1396</v>
      </c>
      <c r="AZ634" s="12">
        <v>0</v>
      </c>
    </row>
    <row r="635" spans="1:52" s="12" customFormat="1" x14ac:dyDescent="0.3">
      <c r="A635" s="12">
        <v>668</v>
      </c>
      <c r="B635" s="13"/>
      <c r="C635" s="13"/>
      <c r="D635" s="13"/>
      <c r="E635" s="13"/>
      <c r="F635" s="13" t="s">
        <v>6</v>
      </c>
      <c r="G635" s="13"/>
      <c r="H635" s="14">
        <v>32</v>
      </c>
      <c r="I635" s="14" t="str">
        <f t="shared" si="9"/>
        <v>Millennial Adults</v>
      </c>
      <c r="J635" s="12">
        <v>6</v>
      </c>
      <c r="K635" s="12">
        <v>600</v>
      </c>
      <c r="L635" s="12">
        <v>6</v>
      </c>
      <c r="M635" s="12">
        <v>20</v>
      </c>
      <c r="N635" s="12" t="s">
        <v>337</v>
      </c>
      <c r="O635" s="12">
        <v>1</v>
      </c>
      <c r="T635" s="12">
        <v>1</v>
      </c>
      <c r="U635" s="12" t="s">
        <v>92</v>
      </c>
      <c r="W635" s="12" t="s">
        <v>113</v>
      </c>
      <c r="Y635" s="12" t="s">
        <v>312</v>
      </c>
      <c r="AA635" s="12">
        <v>7</v>
      </c>
      <c r="AB635" s="12" t="s">
        <v>3052</v>
      </c>
      <c r="AC635" s="12" t="s">
        <v>86</v>
      </c>
      <c r="AD635" s="13"/>
      <c r="AE635" s="13"/>
      <c r="AF635" s="13"/>
      <c r="AG635" s="13" t="s">
        <v>32</v>
      </c>
      <c r="AH635" s="13"/>
      <c r="AI635" s="13"/>
      <c r="AJ635" s="13"/>
      <c r="AK635" s="13"/>
      <c r="AL635" s="13"/>
      <c r="AM635" s="13"/>
      <c r="AN635" s="12" t="s">
        <v>75</v>
      </c>
      <c r="AP635" s="12">
        <v>6</v>
      </c>
      <c r="AQ635" s="12">
        <v>6</v>
      </c>
      <c r="AR635" s="12">
        <v>10</v>
      </c>
      <c r="AS635" s="12" t="s">
        <v>3053</v>
      </c>
      <c r="AT635" s="12" t="s">
        <v>66</v>
      </c>
      <c r="AV635" s="12">
        <v>8</v>
      </c>
      <c r="AW635" s="12" t="s">
        <v>3054</v>
      </c>
      <c r="AX635" s="12" t="s">
        <v>3055</v>
      </c>
      <c r="AY635" s="12" t="s">
        <v>141</v>
      </c>
      <c r="AZ635" s="12">
        <v>1</v>
      </c>
    </row>
    <row r="636" spans="1:52" s="12" customFormat="1" x14ac:dyDescent="0.3">
      <c r="A636" s="12">
        <v>669</v>
      </c>
      <c r="B636" s="13"/>
      <c r="C636" s="13" t="s">
        <v>3</v>
      </c>
      <c r="D636" s="13"/>
      <c r="E636" s="13"/>
      <c r="F636" s="13" t="s">
        <v>6</v>
      </c>
      <c r="G636" s="13"/>
      <c r="H636" s="14">
        <v>38</v>
      </c>
      <c r="I636" s="14" t="str">
        <f t="shared" si="9"/>
        <v>Millennial Adults</v>
      </c>
      <c r="J636" s="12">
        <v>7</v>
      </c>
      <c r="K636" s="12">
        <v>2</v>
      </c>
      <c r="L636" s="12">
        <v>10</v>
      </c>
      <c r="M636" s="12">
        <v>30</v>
      </c>
      <c r="N636" s="12" t="s">
        <v>135</v>
      </c>
      <c r="O636" s="12">
        <v>1</v>
      </c>
      <c r="T636" s="12">
        <v>1</v>
      </c>
      <c r="U636" s="12" t="s">
        <v>172</v>
      </c>
      <c r="X636" s="12" t="s">
        <v>3056</v>
      </c>
      <c r="Z636" s="12" t="s">
        <v>499</v>
      </c>
      <c r="AA636" s="12">
        <v>3</v>
      </c>
      <c r="AB636" s="12" t="s">
        <v>3057</v>
      </c>
      <c r="AC636" s="12" t="s">
        <v>86</v>
      </c>
      <c r="AD636" s="13"/>
      <c r="AE636" s="13"/>
      <c r="AF636" s="13"/>
      <c r="AG636" s="13"/>
      <c r="AH636" s="13" t="s">
        <v>33</v>
      </c>
      <c r="AI636" s="13"/>
      <c r="AJ636" s="13"/>
      <c r="AK636" s="13"/>
      <c r="AL636" s="13"/>
      <c r="AM636" s="13"/>
      <c r="AN636" s="12" t="s">
        <v>75</v>
      </c>
      <c r="AP636" s="12">
        <v>3</v>
      </c>
      <c r="AQ636" s="12">
        <v>6</v>
      </c>
      <c r="AR636" s="12">
        <v>20</v>
      </c>
      <c r="AS636" s="12" t="s">
        <v>3058</v>
      </c>
      <c r="AT636" s="12" t="s">
        <v>77</v>
      </c>
      <c r="AV636" s="12">
        <v>7</v>
      </c>
      <c r="AW636" s="12" t="s">
        <v>3059</v>
      </c>
      <c r="AX636" s="12" t="s">
        <v>1813</v>
      </c>
      <c r="AZ636" s="12">
        <v>1</v>
      </c>
    </row>
    <row r="637" spans="1:52" s="12" customFormat="1" x14ac:dyDescent="0.3">
      <c r="A637" s="12">
        <v>671</v>
      </c>
      <c r="B637" s="13"/>
      <c r="C637" s="13" t="s">
        <v>3</v>
      </c>
      <c r="D637" s="13"/>
      <c r="E637" s="13"/>
      <c r="F637" s="13" t="s">
        <v>6</v>
      </c>
      <c r="G637" s="13"/>
      <c r="H637" s="14">
        <v>33</v>
      </c>
      <c r="I637" s="14" t="str">
        <f t="shared" si="9"/>
        <v>Millennial Adults</v>
      </c>
      <c r="J637" s="12">
        <v>7</v>
      </c>
      <c r="K637" s="12">
        <v>150</v>
      </c>
      <c r="L637" s="12">
        <v>12</v>
      </c>
      <c r="M637" s="12">
        <v>12</v>
      </c>
      <c r="N637" s="12" t="s">
        <v>80</v>
      </c>
      <c r="O637" s="12">
        <v>0</v>
      </c>
      <c r="P637" s="12" t="s">
        <v>100</v>
      </c>
      <c r="R637" s="12" t="s">
        <v>3412</v>
      </c>
      <c r="T637" s="12">
        <v>1</v>
      </c>
      <c r="U637" s="12" t="s">
        <v>92</v>
      </c>
      <c r="W637" s="12" t="s">
        <v>83</v>
      </c>
      <c r="Y637" s="12" t="s">
        <v>94</v>
      </c>
      <c r="AA637" s="12">
        <v>3</v>
      </c>
      <c r="AB637" s="12" t="s">
        <v>609</v>
      </c>
      <c r="AC637" s="12" t="s">
        <v>86</v>
      </c>
      <c r="AD637" s="13"/>
      <c r="AE637" s="13"/>
      <c r="AF637" s="13" t="s">
        <v>31</v>
      </c>
      <c r="AG637" s="13"/>
      <c r="AH637" s="13"/>
      <c r="AI637" s="13"/>
      <c r="AJ637" s="13"/>
      <c r="AK637" s="13"/>
      <c r="AL637" s="13"/>
      <c r="AM637" s="13"/>
      <c r="AN637" s="12" t="s">
        <v>87</v>
      </c>
      <c r="AP637" s="12">
        <v>20</v>
      </c>
      <c r="AQ637" s="12">
        <v>5</v>
      </c>
      <c r="AR637" s="12">
        <v>20</v>
      </c>
      <c r="AS637" s="12" t="s">
        <v>3063</v>
      </c>
      <c r="AU637" s="12" t="s">
        <v>1331</v>
      </c>
      <c r="AV637" s="12">
        <v>8</v>
      </c>
      <c r="AW637" s="12" t="s">
        <v>3064</v>
      </c>
      <c r="AX637" s="12" t="s">
        <v>3065</v>
      </c>
      <c r="AY637" s="12" t="s">
        <v>3066</v>
      </c>
      <c r="AZ637" s="12">
        <v>0</v>
      </c>
    </row>
    <row r="638" spans="1:52" s="12" customFormat="1" x14ac:dyDescent="0.3">
      <c r="A638" s="12">
        <v>672</v>
      </c>
      <c r="B638" s="13"/>
      <c r="C638" s="13" t="s">
        <v>3</v>
      </c>
      <c r="D638" s="13" t="s">
        <v>4</v>
      </c>
      <c r="E638" s="13"/>
      <c r="F638" s="13"/>
      <c r="G638" s="13"/>
      <c r="H638" s="14">
        <v>28</v>
      </c>
      <c r="I638" s="14" t="str">
        <f t="shared" si="9"/>
        <v>YoungMillennials</v>
      </c>
      <c r="J638" s="12">
        <v>8</v>
      </c>
      <c r="K638" s="12">
        <v>100</v>
      </c>
      <c r="L638" s="12">
        <v>12</v>
      </c>
      <c r="M638" s="12">
        <v>4</v>
      </c>
      <c r="N638" s="12" t="s">
        <v>135</v>
      </c>
      <c r="O638" s="12">
        <v>1</v>
      </c>
      <c r="T638" s="12">
        <v>1</v>
      </c>
      <c r="U638" s="12" t="s">
        <v>215</v>
      </c>
      <c r="W638" s="12" t="s">
        <v>83</v>
      </c>
      <c r="Y638" s="12" t="s">
        <v>94</v>
      </c>
      <c r="AA638" s="12">
        <v>8</v>
      </c>
      <c r="AB638" s="12" t="s">
        <v>3067</v>
      </c>
      <c r="AC638" s="12" t="s">
        <v>86</v>
      </c>
      <c r="AD638" s="13"/>
      <c r="AE638" s="13"/>
      <c r="AF638" s="13"/>
      <c r="AG638" s="13"/>
      <c r="AH638" s="13" t="s">
        <v>33</v>
      </c>
      <c r="AI638" s="13"/>
      <c r="AJ638" s="13"/>
      <c r="AK638" s="13"/>
      <c r="AL638" s="13"/>
      <c r="AM638" s="13"/>
      <c r="AN638" s="12" t="s">
        <v>62</v>
      </c>
      <c r="AP638" s="12">
        <v>5</v>
      </c>
      <c r="AQ638" s="12">
        <v>6</v>
      </c>
      <c r="AR638" s="12">
        <v>6</v>
      </c>
      <c r="AS638" s="12" t="s">
        <v>3068</v>
      </c>
      <c r="AT638" s="12" t="s">
        <v>77</v>
      </c>
      <c r="AV638" s="12">
        <v>9</v>
      </c>
      <c r="AW638" s="12" t="s">
        <v>3069</v>
      </c>
      <c r="AX638" s="12" t="s">
        <v>3070</v>
      </c>
      <c r="AY638" s="12" t="s">
        <v>3071</v>
      </c>
      <c r="AZ638" s="12">
        <v>1</v>
      </c>
    </row>
    <row r="639" spans="1:52" s="12" customFormat="1" x14ac:dyDescent="0.3">
      <c r="A639" s="12">
        <v>673</v>
      </c>
      <c r="B639" s="13" t="s">
        <v>2</v>
      </c>
      <c r="C639" s="13" t="s">
        <v>3</v>
      </c>
      <c r="D639" s="13"/>
      <c r="E639" s="13"/>
      <c r="F639" s="13" t="s">
        <v>6</v>
      </c>
      <c r="G639" s="13"/>
      <c r="H639" s="14">
        <v>30</v>
      </c>
      <c r="I639" s="14" t="str">
        <f t="shared" si="9"/>
        <v>Millennial Adults</v>
      </c>
      <c r="J639" s="12">
        <v>7</v>
      </c>
      <c r="K639" s="12">
        <v>140</v>
      </c>
      <c r="L639" s="12">
        <v>14</v>
      </c>
      <c r="M639" s="12">
        <v>30</v>
      </c>
      <c r="N639" s="12" t="s">
        <v>69</v>
      </c>
      <c r="O639" s="12">
        <v>1</v>
      </c>
      <c r="T639" s="12">
        <v>0</v>
      </c>
      <c r="AC639" s="12" t="s">
        <v>86</v>
      </c>
      <c r="AD639" s="13"/>
      <c r="AE639" s="13"/>
      <c r="AF639" s="13"/>
      <c r="AG639" s="13" t="s">
        <v>32</v>
      </c>
      <c r="AH639" s="13"/>
      <c r="AI639" s="13"/>
      <c r="AJ639" s="13"/>
      <c r="AK639" s="13" t="s">
        <v>36</v>
      </c>
      <c r="AL639" s="13"/>
      <c r="AM639" s="13"/>
      <c r="AN639" s="12" t="s">
        <v>62</v>
      </c>
      <c r="AP639" s="12">
        <v>6</v>
      </c>
      <c r="AQ639" s="12">
        <v>13</v>
      </c>
      <c r="AR639" s="12">
        <v>20</v>
      </c>
      <c r="AS639" s="12" t="s">
        <v>3072</v>
      </c>
      <c r="AT639" s="12" t="s">
        <v>77</v>
      </c>
      <c r="AV639" s="12">
        <v>9</v>
      </c>
      <c r="AW639" s="12" t="s">
        <v>3073</v>
      </c>
      <c r="AX639" s="12" t="s">
        <v>3074</v>
      </c>
      <c r="AY639" s="12" t="s">
        <v>3075</v>
      </c>
      <c r="AZ639" s="12">
        <v>1</v>
      </c>
    </row>
    <row r="640" spans="1:52" s="12" customFormat="1" x14ac:dyDescent="0.3">
      <c r="A640" s="12">
        <v>674</v>
      </c>
      <c r="B640" s="13" t="s">
        <v>2</v>
      </c>
      <c r="C640" s="13"/>
      <c r="D640" s="13"/>
      <c r="E640" s="13"/>
      <c r="F640" s="13" t="s">
        <v>6</v>
      </c>
      <c r="G640" s="13"/>
      <c r="H640" s="14">
        <v>31</v>
      </c>
      <c r="I640" s="14" t="str">
        <f t="shared" si="9"/>
        <v>Millennial Adults</v>
      </c>
      <c r="J640" s="12">
        <v>6</v>
      </c>
      <c r="K640" s="12">
        <v>45</v>
      </c>
      <c r="L640" s="12">
        <v>10</v>
      </c>
      <c r="M640" s="12">
        <v>1</v>
      </c>
      <c r="N640" s="12" t="s">
        <v>191</v>
      </c>
      <c r="O640" s="12">
        <v>0</v>
      </c>
      <c r="P640" s="12" t="s">
        <v>70</v>
      </c>
      <c r="R640" s="12" t="s">
        <v>3412</v>
      </c>
      <c r="T640" s="12">
        <v>1</v>
      </c>
      <c r="U640" s="12" t="s">
        <v>72</v>
      </c>
      <c r="W640" s="12" t="s">
        <v>113</v>
      </c>
      <c r="Y640" s="12" t="s">
        <v>59</v>
      </c>
      <c r="AA640" s="12">
        <v>5</v>
      </c>
      <c r="AB640" s="12" t="s">
        <v>3076</v>
      </c>
      <c r="AC640" s="12" t="s">
        <v>61</v>
      </c>
      <c r="AD640" s="13"/>
      <c r="AE640" s="13"/>
      <c r="AF640" s="13" t="s">
        <v>31</v>
      </c>
      <c r="AG640" s="13"/>
      <c r="AH640" s="13"/>
      <c r="AI640" s="13"/>
      <c r="AJ640" s="13"/>
      <c r="AK640" s="13"/>
      <c r="AL640" s="13"/>
      <c r="AM640" s="13"/>
      <c r="AN640" s="12" t="s">
        <v>75</v>
      </c>
      <c r="AP640" s="12">
        <v>10</v>
      </c>
      <c r="AQ640" s="12">
        <v>20</v>
      </c>
      <c r="AR640" s="12">
        <v>10</v>
      </c>
      <c r="AS640" s="12" t="s">
        <v>3077</v>
      </c>
      <c r="AT640" s="12" t="s">
        <v>379</v>
      </c>
      <c r="AV640" s="12">
        <v>8</v>
      </c>
      <c r="AW640" s="12" t="s">
        <v>3078</v>
      </c>
      <c r="AX640" s="12" t="s">
        <v>3079</v>
      </c>
      <c r="AY640" s="12" t="s">
        <v>3080</v>
      </c>
      <c r="AZ640" s="12">
        <v>0</v>
      </c>
    </row>
    <row r="641" spans="1:52" s="12" customFormat="1" x14ac:dyDescent="0.3">
      <c r="A641" s="12">
        <v>675</v>
      </c>
      <c r="B641" s="13"/>
      <c r="C641" s="13" t="s">
        <v>3</v>
      </c>
      <c r="D641" s="13"/>
      <c r="E641" s="13"/>
      <c r="F641" s="13" t="s">
        <v>6</v>
      </c>
      <c r="G641" s="13"/>
      <c r="H641" s="14">
        <v>31</v>
      </c>
      <c r="I641" s="14" t="str">
        <f t="shared" si="9"/>
        <v>Millennial Adults</v>
      </c>
      <c r="J641" s="12">
        <v>6</v>
      </c>
      <c r="K641" s="12">
        <v>120</v>
      </c>
      <c r="L641" s="12">
        <v>12</v>
      </c>
      <c r="M641" s="12">
        <v>10</v>
      </c>
      <c r="N641" s="12" t="s">
        <v>123</v>
      </c>
      <c r="O641" s="12">
        <v>1</v>
      </c>
      <c r="T641" s="12">
        <v>1</v>
      </c>
      <c r="U641" s="12" t="s">
        <v>148</v>
      </c>
      <c r="W641" s="12" t="s">
        <v>83</v>
      </c>
      <c r="Y641" s="12" t="s">
        <v>94</v>
      </c>
      <c r="AA641" s="12">
        <v>1</v>
      </c>
      <c r="AB641" s="12" t="s">
        <v>3081</v>
      </c>
      <c r="AC641" s="12" t="s">
        <v>86</v>
      </c>
      <c r="AD641" s="13"/>
      <c r="AE641" s="13"/>
      <c r="AF641" s="13"/>
      <c r="AG641" s="13"/>
      <c r="AH641" s="13"/>
      <c r="AI641" s="13" t="s">
        <v>34</v>
      </c>
      <c r="AJ641" s="13"/>
      <c r="AK641" s="13"/>
      <c r="AL641" s="13"/>
      <c r="AM641" s="13"/>
      <c r="AN641" s="12" t="s">
        <v>62</v>
      </c>
      <c r="AP641" s="12">
        <v>5</v>
      </c>
      <c r="AQ641" s="12">
        <v>3</v>
      </c>
      <c r="AR641" s="12">
        <v>8</v>
      </c>
      <c r="AS641" s="12" t="s">
        <v>3082</v>
      </c>
      <c r="AT641" s="12" t="s">
        <v>77</v>
      </c>
      <c r="AV641" s="12">
        <v>8</v>
      </c>
      <c r="AW641" s="12" t="s">
        <v>3083</v>
      </c>
      <c r="AX641" s="12" t="s">
        <v>3084</v>
      </c>
      <c r="AY641" s="12" t="s">
        <v>3085</v>
      </c>
      <c r="AZ641" s="12">
        <v>1</v>
      </c>
    </row>
    <row r="642" spans="1:52" s="12" customFormat="1" x14ac:dyDescent="0.3">
      <c r="A642" s="12">
        <v>676</v>
      </c>
      <c r="B642" s="13" t="s">
        <v>2</v>
      </c>
      <c r="C642" s="13"/>
      <c r="D642" s="13"/>
      <c r="E642" s="13"/>
      <c r="F642" s="13"/>
      <c r="G642" s="13"/>
      <c r="H642" s="14">
        <v>46</v>
      </c>
      <c r="I642" s="14" t="str">
        <f t="shared" si="9"/>
        <v>YoungGenX</v>
      </c>
      <c r="J642" s="12">
        <v>5</v>
      </c>
      <c r="K642" s="12">
        <v>120</v>
      </c>
      <c r="L642" s="12">
        <v>14</v>
      </c>
      <c r="M642" s="12">
        <v>6</v>
      </c>
      <c r="N642" s="12" t="s">
        <v>191</v>
      </c>
      <c r="O642" s="12">
        <v>1</v>
      </c>
      <c r="T642" s="12">
        <v>1</v>
      </c>
      <c r="U642" s="12" t="s">
        <v>215</v>
      </c>
      <c r="W642" s="12" t="s">
        <v>144</v>
      </c>
      <c r="Y642" s="12" t="s">
        <v>158</v>
      </c>
      <c r="AA642" s="12">
        <v>15</v>
      </c>
      <c r="AB642" s="12" t="s">
        <v>3086</v>
      </c>
      <c r="AC642" s="12" t="s">
        <v>61</v>
      </c>
      <c r="AD642" s="13"/>
      <c r="AE642" s="13"/>
      <c r="AF642" s="13"/>
      <c r="AG642" s="13"/>
      <c r="AH642" s="13"/>
      <c r="AI642" s="13"/>
      <c r="AJ642" s="13"/>
      <c r="AK642" s="13"/>
      <c r="AL642" s="13" t="s">
        <v>37</v>
      </c>
      <c r="AM642" s="13"/>
      <c r="AP642" s="12">
        <v>0</v>
      </c>
      <c r="AQ642" s="12">
        <v>0</v>
      </c>
      <c r="AT642" s="12" t="s">
        <v>77</v>
      </c>
      <c r="AV642" s="12">
        <v>10</v>
      </c>
      <c r="AW642" s="12" t="s">
        <v>78</v>
      </c>
      <c r="AX642" s="12" t="s">
        <v>3087</v>
      </c>
      <c r="AY642" s="12" t="s">
        <v>3088</v>
      </c>
      <c r="AZ642" s="12">
        <v>0</v>
      </c>
    </row>
    <row r="643" spans="1:52" s="12" customFormat="1" x14ac:dyDescent="0.3">
      <c r="A643" s="12">
        <v>677</v>
      </c>
      <c r="B643" s="13" t="s">
        <v>2</v>
      </c>
      <c r="C643" s="13"/>
      <c r="D643" s="13"/>
      <c r="E643" s="13"/>
      <c r="F643" s="13"/>
      <c r="G643" s="13"/>
      <c r="H643" s="14">
        <v>37</v>
      </c>
      <c r="I643" s="14" t="str">
        <f t="shared" ref="I643:I706" si="10">IF(AND(H643&lt;24,H643&gt;18),"GenZ",IF(AND(H643&gt;23,H643&lt;30),"YoungMillennials",IF(AND(H643&gt;29,H643&lt;40),"Millennial Adults", IF(AND(H643&gt;39,H643&lt;50),"YoungGenX", IF(AND(H643&gt;49,H643&lt;60),"OlderGenX", IF(AND(H643&gt;59),"Boomers"))))))</f>
        <v>Millennial Adults</v>
      </c>
      <c r="J643" s="12">
        <v>8</v>
      </c>
      <c r="K643" s="12">
        <v>2</v>
      </c>
      <c r="L643" s="12">
        <v>8</v>
      </c>
      <c r="M643" s="12">
        <v>1</v>
      </c>
      <c r="N643" s="12" t="s">
        <v>80</v>
      </c>
      <c r="O643" s="12">
        <v>0</v>
      </c>
      <c r="P643" s="12" t="s">
        <v>70</v>
      </c>
      <c r="R643" s="12" t="s">
        <v>3410</v>
      </c>
      <c r="T643" s="12">
        <v>1</v>
      </c>
      <c r="U643" s="12" t="s">
        <v>32</v>
      </c>
      <c r="W643" s="12" t="s">
        <v>83</v>
      </c>
      <c r="Y643" s="12" t="s">
        <v>59</v>
      </c>
      <c r="AA643" s="12">
        <v>2</v>
      </c>
      <c r="AB643" s="12" t="s">
        <v>3089</v>
      </c>
      <c r="AC643" s="12" t="s">
        <v>86</v>
      </c>
      <c r="AD643" s="13"/>
      <c r="AE643" s="13"/>
      <c r="AF643" s="13"/>
      <c r="AG643" s="13"/>
      <c r="AH643" s="13"/>
      <c r="AI643" s="13" t="s">
        <v>34</v>
      </c>
      <c r="AJ643" s="13"/>
      <c r="AK643" s="13"/>
      <c r="AL643" s="13"/>
      <c r="AM643" s="13"/>
      <c r="AN643" s="12" t="s">
        <v>62</v>
      </c>
      <c r="AP643" s="12">
        <v>6</v>
      </c>
      <c r="AQ643" s="12">
        <v>3</v>
      </c>
      <c r="AR643" s="12">
        <v>3</v>
      </c>
      <c r="AS643" s="12" t="s">
        <v>3090</v>
      </c>
      <c r="AT643" s="12" t="s">
        <v>77</v>
      </c>
      <c r="AV643" s="12">
        <v>8</v>
      </c>
      <c r="AW643" s="12" t="s">
        <v>3091</v>
      </c>
      <c r="AX643" s="12" t="s">
        <v>3092</v>
      </c>
      <c r="AY643" s="12" t="s">
        <v>3093</v>
      </c>
      <c r="AZ643" s="12">
        <v>0</v>
      </c>
    </row>
    <row r="644" spans="1:52" s="12" customFormat="1" x14ac:dyDescent="0.3">
      <c r="A644" s="12">
        <v>678</v>
      </c>
      <c r="B644" s="13"/>
      <c r="C644" s="13" t="s">
        <v>3</v>
      </c>
      <c r="D644" s="13"/>
      <c r="E644" s="13"/>
      <c r="F644" s="13"/>
      <c r="G644" s="13"/>
      <c r="H644" s="14">
        <v>30</v>
      </c>
      <c r="I644" s="14" t="str">
        <f t="shared" si="10"/>
        <v>Millennial Adults</v>
      </c>
      <c r="J644" s="12">
        <v>7</v>
      </c>
      <c r="K644" s="12">
        <v>60</v>
      </c>
      <c r="L644" s="12">
        <v>7</v>
      </c>
      <c r="M644" s="12">
        <v>5</v>
      </c>
      <c r="N644" s="12" t="s">
        <v>227</v>
      </c>
      <c r="O644" s="12">
        <v>1</v>
      </c>
      <c r="T644" s="12">
        <v>1</v>
      </c>
      <c r="U644" s="12" t="s">
        <v>92</v>
      </c>
      <c r="W644" s="12" t="s">
        <v>83</v>
      </c>
      <c r="Y644" s="12" t="s">
        <v>94</v>
      </c>
      <c r="AA644" s="12">
        <v>2</v>
      </c>
      <c r="AB644" s="12" t="s">
        <v>1520</v>
      </c>
      <c r="AC644" s="12" t="s">
        <v>86</v>
      </c>
      <c r="AD644" s="13"/>
      <c r="AE644" s="13"/>
      <c r="AF644" s="13" t="s">
        <v>31</v>
      </c>
      <c r="AG644" s="13"/>
      <c r="AH644" s="13"/>
      <c r="AI644" s="13"/>
      <c r="AJ644" s="13"/>
      <c r="AK644" s="13"/>
      <c r="AL644" s="13"/>
      <c r="AM644" s="13"/>
      <c r="AN644" s="12" t="s">
        <v>87</v>
      </c>
      <c r="AP644" s="12">
        <v>3</v>
      </c>
      <c r="AQ644" s="12">
        <v>5</v>
      </c>
      <c r="AR644" s="12">
        <v>168</v>
      </c>
      <c r="AS644" s="12" t="s">
        <v>3094</v>
      </c>
      <c r="AT644" s="12" t="s">
        <v>66</v>
      </c>
      <c r="AV644" s="12">
        <v>9</v>
      </c>
      <c r="AW644" s="12" t="s">
        <v>3095</v>
      </c>
      <c r="AX644" s="12" t="s">
        <v>3096</v>
      </c>
      <c r="AY644" s="12" t="s">
        <v>3097</v>
      </c>
      <c r="AZ644" s="12">
        <v>1</v>
      </c>
    </row>
    <row r="645" spans="1:52" s="12" customFormat="1" x14ac:dyDescent="0.3">
      <c r="A645" s="12">
        <v>679</v>
      </c>
      <c r="B645" s="13"/>
      <c r="C645" s="13" t="s">
        <v>3</v>
      </c>
      <c r="D645" s="13"/>
      <c r="E645" s="13"/>
      <c r="F645" s="13" t="s">
        <v>6</v>
      </c>
      <c r="G645" s="13"/>
      <c r="H645" s="14">
        <v>27</v>
      </c>
      <c r="I645" s="14" t="str">
        <f t="shared" si="10"/>
        <v>YoungMillennials</v>
      </c>
      <c r="J645" s="12">
        <v>6</v>
      </c>
      <c r="K645" s="12">
        <v>60</v>
      </c>
      <c r="L645" s="12">
        <v>14</v>
      </c>
      <c r="M645" s="12">
        <v>4</v>
      </c>
      <c r="N645" s="12" t="s">
        <v>123</v>
      </c>
      <c r="O645" s="12">
        <v>0</v>
      </c>
      <c r="P645" s="12" t="s">
        <v>55</v>
      </c>
      <c r="R645" s="12" t="s">
        <v>3411</v>
      </c>
      <c r="T645" s="12">
        <v>1</v>
      </c>
      <c r="U645" s="12" t="s">
        <v>31</v>
      </c>
      <c r="X645" s="12" t="s">
        <v>261</v>
      </c>
      <c r="Z645" s="12" t="s">
        <v>3098</v>
      </c>
      <c r="AA645" s="12">
        <v>3</v>
      </c>
      <c r="AB645" s="12" t="s">
        <v>3099</v>
      </c>
      <c r="AC645" s="12" t="s">
        <v>61</v>
      </c>
      <c r="AD645" s="13"/>
      <c r="AE645" s="13"/>
      <c r="AF645" s="13"/>
      <c r="AG645" s="13"/>
      <c r="AH645" s="13"/>
      <c r="AI645" s="13"/>
      <c r="AJ645" s="13"/>
      <c r="AK645" s="13"/>
      <c r="AL645" s="13" t="s">
        <v>37</v>
      </c>
      <c r="AM645" s="13"/>
      <c r="AP645" s="12">
        <v>0</v>
      </c>
      <c r="AQ645" s="12">
        <v>0</v>
      </c>
      <c r="AT645" s="12" t="s">
        <v>77</v>
      </c>
      <c r="AV645" s="12">
        <v>10</v>
      </c>
      <c r="AW645" s="12" t="s">
        <v>3100</v>
      </c>
      <c r="AX645" s="12" t="s">
        <v>3101</v>
      </c>
      <c r="AY645" s="12" t="s">
        <v>3102</v>
      </c>
      <c r="AZ645" s="12">
        <v>1</v>
      </c>
    </row>
    <row r="646" spans="1:52" s="12" customFormat="1" x14ac:dyDescent="0.3">
      <c r="A646" s="12">
        <v>680</v>
      </c>
      <c r="B646" s="13"/>
      <c r="C646" s="13" t="s">
        <v>3</v>
      </c>
      <c r="D646" s="13"/>
      <c r="E646" s="13"/>
      <c r="F646" s="13" t="s">
        <v>6</v>
      </c>
      <c r="G646" s="13"/>
      <c r="H646" s="14">
        <v>37</v>
      </c>
      <c r="I646" s="14" t="str">
        <f t="shared" si="10"/>
        <v>Millennial Adults</v>
      </c>
      <c r="J646" s="12">
        <v>6</v>
      </c>
      <c r="K646" s="12">
        <v>30</v>
      </c>
      <c r="L646" s="12">
        <v>15</v>
      </c>
      <c r="M646" s="12">
        <v>16</v>
      </c>
      <c r="N646" s="12" t="s">
        <v>191</v>
      </c>
      <c r="O646" s="12">
        <v>1</v>
      </c>
      <c r="T646" s="12">
        <v>1</v>
      </c>
      <c r="U646" s="12" t="s">
        <v>409</v>
      </c>
      <c r="X646" s="12" t="s">
        <v>604</v>
      </c>
      <c r="Z646" s="12" t="s">
        <v>3103</v>
      </c>
      <c r="AA646" s="12">
        <v>2</v>
      </c>
      <c r="AB646" s="12" t="s">
        <v>3104</v>
      </c>
      <c r="AC646" s="12" t="s">
        <v>86</v>
      </c>
      <c r="AD646" s="13"/>
      <c r="AE646" s="13"/>
      <c r="AF646" s="13"/>
      <c r="AG646" s="13"/>
      <c r="AH646" s="13"/>
      <c r="AI646" s="13"/>
      <c r="AJ646" s="13"/>
      <c r="AK646" s="13"/>
      <c r="AL646" s="13" t="s">
        <v>37</v>
      </c>
      <c r="AM646" s="13"/>
      <c r="AP646" s="12">
        <v>0</v>
      </c>
      <c r="AQ646" s="12">
        <v>0</v>
      </c>
      <c r="AT646" s="12" t="s">
        <v>77</v>
      </c>
      <c r="AV646" s="12">
        <v>10</v>
      </c>
      <c r="AW646" s="12" t="s">
        <v>3105</v>
      </c>
      <c r="AX646" s="12" t="s">
        <v>3106</v>
      </c>
      <c r="AY646" s="12" t="s">
        <v>3107</v>
      </c>
      <c r="AZ646" s="12">
        <v>1</v>
      </c>
    </row>
    <row r="647" spans="1:52" s="12" customFormat="1" x14ac:dyDescent="0.3">
      <c r="A647" s="12">
        <v>681</v>
      </c>
      <c r="B647" s="13" t="s">
        <v>2</v>
      </c>
      <c r="C647" s="13"/>
      <c r="D647" s="13"/>
      <c r="E647" s="13"/>
      <c r="F647" s="13"/>
      <c r="G647" s="13"/>
      <c r="H647" s="14">
        <v>24</v>
      </c>
      <c r="I647" s="14" t="str">
        <f t="shared" si="10"/>
        <v>YoungMillennials</v>
      </c>
      <c r="J647" s="12">
        <v>7</v>
      </c>
      <c r="K647" s="12">
        <v>10</v>
      </c>
      <c r="L647" s="12">
        <v>3</v>
      </c>
      <c r="M647" s="12">
        <v>4</v>
      </c>
      <c r="N647" s="12" t="s">
        <v>227</v>
      </c>
      <c r="O647" s="12">
        <v>1</v>
      </c>
      <c r="T647" s="12">
        <v>1</v>
      </c>
      <c r="U647" s="12" t="s">
        <v>215</v>
      </c>
      <c r="W647" s="12" t="s">
        <v>83</v>
      </c>
      <c r="Y647" s="12" t="s">
        <v>574</v>
      </c>
      <c r="AA647" s="12">
        <v>1</v>
      </c>
      <c r="AC647" s="12" t="s">
        <v>365</v>
      </c>
      <c r="AD647" s="13"/>
      <c r="AE647" s="13"/>
      <c r="AF647" s="13"/>
      <c r="AG647" s="13"/>
      <c r="AH647" s="13"/>
      <c r="AI647" s="13" t="s">
        <v>34</v>
      </c>
      <c r="AJ647" s="13"/>
      <c r="AK647" s="13"/>
      <c r="AL647" s="13"/>
      <c r="AM647" s="13"/>
      <c r="AN647" s="12" t="s">
        <v>62</v>
      </c>
      <c r="AP647" s="12">
        <v>5</v>
      </c>
      <c r="AQ647" s="12">
        <v>12</v>
      </c>
      <c r="AR647" s="12">
        <v>4</v>
      </c>
      <c r="AS647" s="12" t="s">
        <v>3108</v>
      </c>
      <c r="AT647" s="12" t="s">
        <v>77</v>
      </c>
      <c r="AV647" s="12">
        <v>10</v>
      </c>
      <c r="AW647" s="12" t="s">
        <v>3109</v>
      </c>
      <c r="AZ647" s="12">
        <v>1</v>
      </c>
    </row>
    <row r="648" spans="1:52" s="12" customFormat="1" x14ac:dyDescent="0.3">
      <c r="A648" s="12">
        <v>682</v>
      </c>
      <c r="B648" s="13" t="s">
        <v>2</v>
      </c>
      <c r="C648" s="13"/>
      <c r="D648" s="13" t="s">
        <v>4</v>
      </c>
      <c r="E648" s="13" t="s">
        <v>5</v>
      </c>
      <c r="F648" s="13" t="s">
        <v>6</v>
      </c>
      <c r="G648" s="13"/>
      <c r="H648" s="14">
        <v>23</v>
      </c>
      <c r="I648" s="14" t="str">
        <f t="shared" si="10"/>
        <v>GenZ</v>
      </c>
      <c r="J648" s="12">
        <v>10</v>
      </c>
      <c r="K648" s="12">
        <v>20</v>
      </c>
      <c r="L648" s="12">
        <v>10</v>
      </c>
      <c r="M648" s="12">
        <v>10</v>
      </c>
      <c r="N648" s="12" t="s">
        <v>80</v>
      </c>
      <c r="O648" s="12">
        <v>1</v>
      </c>
      <c r="T648" s="12">
        <v>0</v>
      </c>
      <c r="AC648" s="12" t="s">
        <v>163</v>
      </c>
      <c r="AD648" s="13"/>
      <c r="AE648" s="13"/>
      <c r="AF648" s="13"/>
      <c r="AG648" s="13"/>
      <c r="AH648" s="13"/>
      <c r="AI648" s="13" t="s">
        <v>34</v>
      </c>
      <c r="AJ648" s="13"/>
      <c r="AK648" s="13"/>
      <c r="AL648" s="13"/>
      <c r="AM648" s="13"/>
      <c r="AN648" s="12" t="s">
        <v>62</v>
      </c>
      <c r="AP648" s="12">
        <v>6</v>
      </c>
      <c r="AQ648" s="12">
        <v>6</v>
      </c>
      <c r="AR648" s="12">
        <v>30</v>
      </c>
      <c r="AS648" s="12" t="s">
        <v>3110</v>
      </c>
      <c r="AU648" s="12" t="s">
        <v>3111</v>
      </c>
      <c r="AV648" s="12">
        <v>10</v>
      </c>
      <c r="AW648" s="12" t="s">
        <v>3112</v>
      </c>
      <c r="AX648" s="12" t="s">
        <v>3113</v>
      </c>
      <c r="AY648" s="12" t="s">
        <v>3114</v>
      </c>
      <c r="AZ648" s="12">
        <v>1</v>
      </c>
    </row>
    <row r="649" spans="1:52" s="12" customFormat="1" x14ac:dyDescent="0.3">
      <c r="A649" s="12">
        <v>683</v>
      </c>
      <c r="B649" s="13"/>
      <c r="C649" s="13"/>
      <c r="D649" s="13"/>
      <c r="E649" s="13" t="s">
        <v>5</v>
      </c>
      <c r="F649" s="13"/>
      <c r="G649" s="13"/>
      <c r="H649" s="14">
        <v>46</v>
      </c>
      <c r="I649" s="14" t="str">
        <f t="shared" si="10"/>
        <v>YoungGenX</v>
      </c>
      <c r="J649" s="12">
        <v>5</v>
      </c>
      <c r="K649" s="12">
        <v>120</v>
      </c>
      <c r="L649" s="12">
        <v>12</v>
      </c>
      <c r="M649" s="12">
        <v>60</v>
      </c>
      <c r="N649" s="12" t="s">
        <v>80</v>
      </c>
      <c r="O649" s="12">
        <v>0</v>
      </c>
      <c r="Q649" s="12" t="s">
        <v>37</v>
      </c>
      <c r="R649" s="12" t="s">
        <v>3412</v>
      </c>
      <c r="T649" s="12">
        <v>1</v>
      </c>
      <c r="U649" s="12" t="s">
        <v>215</v>
      </c>
      <c r="W649" s="12" t="s">
        <v>113</v>
      </c>
      <c r="Y649" s="12" t="s">
        <v>358</v>
      </c>
      <c r="AA649" s="12">
        <v>15</v>
      </c>
      <c r="AC649" s="12" t="s">
        <v>86</v>
      </c>
      <c r="AD649" s="13"/>
      <c r="AE649" s="13"/>
      <c r="AF649" s="13"/>
      <c r="AG649" s="13"/>
      <c r="AH649" s="13"/>
      <c r="AI649" s="13" t="s">
        <v>34</v>
      </c>
      <c r="AJ649" s="13"/>
      <c r="AK649" s="13"/>
      <c r="AL649" s="13"/>
      <c r="AM649" s="13"/>
      <c r="AN649" s="12" t="s">
        <v>164</v>
      </c>
      <c r="AP649" s="12">
        <v>6</v>
      </c>
      <c r="AQ649" s="12">
        <v>6</v>
      </c>
      <c r="AR649" s="12">
        <v>15</v>
      </c>
      <c r="AS649" s="12" t="s">
        <v>78</v>
      </c>
      <c r="AT649" s="12" t="s">
        <v>77</v>
      </c>
      <c r="AV649" s="12">
        <v>5</v>
      </c>
      <c r="AW649" s="12" t="s">
        <v>3115</v>
      </c>
      <c r="AX649" s="12" t="s">
        <v>37</v>
      </c>
      <c r="AY649" s="12" t="s">
        <v>37</v>
      </c>
      <c r="AZ649" s="12">
        <v>0</v>
      </c>
    </row>
    <row r="650" spans="1:52" s="12" customFormat="1" x14ac:dyDescent="0.3">
      <c r="A650" s="12">
        <v>684</v>
      </c>
      <c r="B650" s="13"/>
      <c r="C650" s="13"/>
      <c r="D650" s="13"/>
      <c r="E650" s="13"/>
      <c r="F650" s="13" t="s">
        <v>6</v>
      </c>
      <c r="G650" s="13"/>
      <c r="H650" s="14">
        <v>43</v>
      </c>
      <c r="I650" s="14" t="str">
        <f t="shared" si="10"/>
        <v>YoungGenX</v>
      </c>
      <c r="J650" s="12">
        <v>7</v>
      </c>
      <c r="K650" s="12">
        <v>120</v>
      </c>
      <c r="L650" s="12">
        <v>6</v>
      </c>
      <c r="M650" s="12">
        <v>3</v>
      </c>
      <c r="N650" s="12" t="s">
        <v>337</v>
      </c>
      <c r="O650" s="12">
        <v>0</v>
      </c>
      <c r="P650" s="12" t="s">
        <v>55</v>
      </c>
      <c r="R650" s="12" t="s">
        <v>3411</v>
      </c>
      <c r="T650" s="12">
        <v>1</v>
      </c>
      <c r="U650" s="12" t="s">
        <v>215</v>
      </c>
      <c r="W650" s="12" t="s">
        <v>93</v>
      </c>
      <c r="Y650" s="12" t="s">
        <v>94</v>
      </c>
      <c r="AA650" s="12">
        <v>17</v>
      </c>
      <c r="AB650" s="12" t="s">
        <v>3116</v>
      </c>
      <c r="AC650" s="12" t="s">
        <v>61</v>
      </c>
      <c r="AD650" s="13"/>
      <c r="AE650" s="13"/>
      <c r="AF650" s="13"/>
      <c r="AG650" s="13"/>
      <c r="AH650" s="13"/>
      <c r="AI650" s="13" t="s">
        <v>34</v>
      </c>
      <c r="AJ650" s="13"/>
      <c r="AK650" s="13"/>
      <c r="AL650" s="13"/>
      <c r="AM650" s="13"/>
      <c r="AN650" s="12" t="s">
        <v>75</v>
      </c>
      <c r="AP650" s="12">
        <v>6</v>
      </c>
      <c r="AQ650" s="12">
        <v>3</v>
      </c>
      <c r="AR650" s="12">
        <v>10</v>
      </c>
      <c r="AS650" s="12" t="s">
        <v>3117</v>
      </c>
      <c r="AT650" s="12" t="s">
        <v>77</v>
      </c>
      <c r="AV650" s="12">
        <v>9</v>
      </c>
      <c r="AW650" s="12" t="s">
        <v>3118</v>
      </c>
      <c r="AX650" s="12" t="s">
        <v>3119</v>
      </c>
      <c r="AY650" s="12" t="s">
        <v>3120</v>
      </c>
      <c r="AZ650" s="12">
        <v>0</v>
      </c>
    </row>
    <row r="651" spans="1:52" s="12" customFormat="1" x14ac:dyDescent="0.3">
      <c r="A651" s="12">
        <v>685</v>
      </c>
      <c r="B651" s="13" t="s">
        <v>2</v>
      </c>
      <c r="C651" s="13"/>
      <c r="D651" s="13"/>
      <c r="E651" s="13"/>
      <c r="F651" s="13"/>
      <c r="G651" s="13"/>
      <c r="H651" s="14">
        <v>36</v>
      </c>
      <c r="I651" s="14" t="str">
        <f t="shared" si="10"/>
        <v>Millennial Adults</v>
      </c>
      <c r="J651" s="12">
        <v>7</v>
      </c>
      <c r="K651" s="12">
        <v>20</v>
      </c>
      <c r="L651" s="12">
        <v>10</v>
      </c>
      <c r="M651" s="12">
        <v>20</v>
      </c>
      <c r="N651" s="12" t="s">
        <v>99</v>
      </c>
      <c r="O651" s="12">
        <v>1</v>
      </c>
      <c r="T651" s="12">
        <v>1</v>
      </c>
      <c r="U651" s="12" t="s">
        <v>143</v>
      </c>
      <c r="W651" s="12" t="s">
        <v>58</v>
      </c>
      <c r="Y651" s="12" t="s">
        <v>59</v>
      </c>
      <c r="AA651" s="12">
        <v>1</v>
      </c>
      <c r="AB651" s="12" t="s">
        <v>3121</v>
      </c>
      <c r="AC651" s="12" t="s">
        <v>86</v>
      </c>
      <c r="AD651" s="13"/>
      <c r="AE651" s="13"/>
      <c r="AF651" s="13"/>
      <c r="AG651" s="13" t="s">
        <v>32</v>
      </c>
      <c r="AH651" s="13"/>
      <c r="AI651" s="13"/>
      <c r="AJ651" s="13"/>
      <c r="AK651" s="13"/>
      <c r="AL651" s="13"/>
      <c r="AM651" s="13"/>
      <c r="AN651" s="12" t="s">
        <v>87</v>
      </c>
      <c r="AP651" s="12">
        <v>15</v>
      </c>
      <c r="AQ651" s="12">
        <v>20</v>
      </c>
      <c r="AR651" s="12">
        <v>20</v>
      </c>
      <c r="AS651" s="12" t="s">
        <v>3122</v>
      </c>
      <c r="AT651" s="12" t="s">
        <v>66</v>
      </c>
      <c r="AV651" s="12">
        <v>10</v>
      </c>
      <c r="AW651" s="12" t="s">
        <v>3123</v>
      </c>
      <c r="AX651" s="12" t="s">
        <v>3124</v>
      </c>
      <c r="AY651" s="12" t="s">
        <v>3125</v>
      </c>
      <c r="AZ651" s="12">
        <v>0</v>
      </c>
    </row>
    <row r="652" spans="1:52" s="12" customFormat="1" x14ac:dyDescent="0.3">
      <c r="A652" s="12">
        <v>686</v>
      </c>
      <c r="B652" s="13"/>
      <c r="C652" s="13" t="s">
        <v>3</v>
      </c>
      <c r="D652" s="13"/>
      <c r="E652" s="13"/>
      <c r="F652" s="13" t="s">
        <v>6</v>
      </c>
      <c r="G652" s="13"/>
      <c r="H652" s="14">
        <v>41</v>
      </c>
      <c r="I652" s="14" t="str">
        <f t="shared" si="10"/>
        <v>YoungGenX</v>
      </c>
      <c r="J652" s="12">
        <v>4</v>
      </c>
      <c r="K652" s="12">
        <v>70</v>
      </c>
      <c r="L652" s="12">
        <v>12</v>
      </c>
      <c r="M652" s="12">
        <v>25</v>
      </c>
      <c r="N652" s="12" t="s">
        <v>305</v>
      </c>
      <c r="O652" s="12">
        <v>0</v>
      </c>
      <c r="P652" s="12" t="s">
        <v>70</v>
      </c>
      <c r="S652" s="12" t="s">
        <v>3126</v>
      </c>
      <c r="T652" s="12">
        <v>1</v>
      </c>
      <c r="U652" s="12" t="s">
        <v>414</v>
      </c>
      <c r="X652" s="12" t="s">
        <v>3127</v>
      </c>
      <c r="Y652" s="12" t="s">
        <v>299</v>
      </c>
      <c r="AA652" s="12">
        <v>11</v>
      </c>
      <c r="AB652" s="12" t="s">
        <v>3128</v>
      </c>
      <c r="AC652" s="12" t="s">
        <v>86</v>
      </c>
      <c r="AD652" s="13"/>
      <c r="AE652" s="13"/>
      <c r="AF652" s="13"/>
      <c r="AG652" s="13"/>
      <c r="AH652" s="13"/>
      <c r="AI652" s="13" t="s">
        <v>34</v>
      </c>
      <c r="AJ652" s="13"/>
      <c r="AK652" s="13"/>
      <c r="AL652" s="13"/>
      <c r="AM652" s="13"/>
      <c r="AN652" s="12" t="s">
        <v>87</v>
      </c>
      <c r="AP652" s="12">
        <v>15</v>
      </c>
      <c r="AQ652" s="12">
        <v>10</v>
      </c>
      <c r="AR652" s="12">
        <v>40</v>
      </c>
      <c r="AS652" s="12" t="s">
        <v>3129</v>
      </c>
      <c r="AT652" s="12" t="s">
        <v>77</v>
      </c>
      <c r="AV652" s="12">
        <v>10</v>
      </c>
      <c r="AW652" s="12" t="s">
        <v>3130</v>
      </c>
      <c r="AX652" s="12" t="s">
        <v>3131</v>
      </c>
      <c r="AY652" s="12" t="s">
        <v>3132</v>
      </c>
      <c r="AZ652" s="12">
        <v>0</v>
      </c>
    </row>
    <row r="653" spans="1:52" s="12" customFormat="1" x14ac:dyDescent="0.3">
      <c r="A653" s="12">
        <v>687</v>
      </c>
      <c r="B653" s="13" t="s">
        <v>2</v>
      </c>
      <c r="C653" s="13" t="s">
        <v>3</v>
      </c>
      <c r="D653" s="13"/>
      <c r="E653" s="13"/>
      <c r="F653" s="13"/>
      <c r="G653" s="13"/>
      <c r="H653" s="14">
        <v>59</v>
      </c>
      <c r="I653" s="14" t="str">
        <f t="shared" si="10"/>
        <v>OlderGenX</v>
      </c>
      <c r="J653" s="12">
        <v>7</v>
      </c>
      <c r="K653" s="12">
        <v>40</v>
      </c>
      <c r="L653" s="12">
        <v>12</v>
      </c>
      <c r="M653" s="12">
        <v>10</v>
      </c>
      <c r="N653" s="12" t="s">
        <v>337</v>
      </c>
      <c r="O653" s="12">
        <v>1</v>
      </c>
      <c r="T653" s="12">
        <v>1</v>
      </c>
      <c r="U653" s="12" t="s">
        <v>414</v>
      </c>
      <c r="W653" s="12" t="s">
        <v>144</v>
      </c>
      <c r="Y653" s="12" t="s">
        <v>94</v>
      </c>
      <c r="AA653" s="12">
        <v>30</v>
      </c>
      <c r="AB653" s="12" t="s">
        <v>3133</v>
      </c>
      <c r="AC653" s="12" t="s">
        <v>61</v>
      </c>
      <c r="AD653" s="13"/>
      <c r="AE653" s="13"/>
      <c r="AF653" s="13"/>
      <c r="AG653" s="13"/>
      <c r="AH653" s="13"/>
      <c r="AI653" s="13" t="s">
        <v>34</v>
      </c>
      <c r="AJ653" s="13"/>
      <c r="AK653" s="13"/>
      <c r="AL653" s="13"/>
      <c r="AM653" s="13"/>
      <c r="AN653" s="12" t="s">
        <v>75</v>
      </c>
      <c r="AP653" s="12">
        <v>5</v>
      </c>
      <c r="AQ653" s="12">
        <v>12</v>
      </c>
      <c r="AR653" s="12">
        <v>12</v>
      </c>
      <c r="AS653" s="12" t="s">
        <v>3134</v>
      </c>
      <c r="AT653" s="12" t="s">
        <v>77</v>
      </c>
      <c r="AV653" s="12">
        <v>10</v>
      </c>
      <c r="AW653" s="12" t="s">
        <v>3135</v>
      </c>
      <c r="AZ653" s="12">
        <v>0</v>
      </c>
    </row>
    <row r="654" spans="1:52" s="12" customFormat="1" x14ac:dyDescent="0.3">
      <c r="A654" s="12">
        <v>688</v>
      </c>
      <c r="B654" s="13"/>
      <c r="C654" s="13" t="s">
        <v>3</v>
      </c>
      <c r="D654" s="13"/>
      <c r="E654" s="13"/>
      <c r="F654" s="13" t="s">
        <v>6</v>
      </c>
      <c r="G654" s="13"/>
      <c r="H654" s="14">
        <v>37</v>
      </c>
      <c r="I654" s="14" t="str">
        <f t="shared" si="10"/>
        <v>Millennial Adults</v>
      </c>
      <c r="J654" s="12">
        <v>7</v>
      </c>
      <c r="K654" s="12">
        <v>15</v>
      </c>
      <c r="L654" s="12">
        <v>12</v>
      </c>
      <c r="M654" s="12">
        <v>12</v>
      </c>
      <c r="N654" s="12" t="s">
        <v>305</v>
      </c>
      <c r="O654" s="12">
        <v>0</v>
      </c>
      <c r="P654" s="12" t="s">
        <v>70</v>
      </c>
      <c r="R654" s="12" t="s">
        <v>3411</v>
      </c>
      <c r="T654" s="12">
        <v>1</v>
      </c>
      <c r="U654" s="12" t="s">
        <v>148</v>
      </c>
      <c r="W654" s="12" t="s">
        <v>83</v>
      </c>
      <c r="Y654" s="12" t="s">
        <v>94</v>
      </c>
      <c r="AA654" s="12">
        <v>1</v>
      </c>
      <c r="AB654" s="12" t="s">
        <v>1769</v>
      </c>
      <c r="AC654" s="12" t="s">
        <v>74</v>
      </c>
      <c r="AD654" s="13"/>
      <c r="AE654" s="13"/>
      <c r="AF654" s="13" t="s">
        <v>31</v>
      </c>
      <c r="AG654" s="13" t="s">
        <v>32</v>
      </c>
      <c r="AH654" s="13"/>
      <c r="AI654" s="13"/>
      <c r="AJ654" s="13"/>
      <c r="AK654" s="13"/>
      <c r="AL654" s="13"/>
      <c r="AM654" s="13"/>
      <c r="AN654" s="12" t="s">
        <v>87</v>
      </c>
      <c r="AP654" s="12">
        <v>2</v>
      </c>
      <c r="AQ654" s="12">
        <v>5</v>
      </c>
      <c r="AR654" s="12">
        <v>30</v>
      </c>
      <c r="AS654" s="12" t="s">
        <v>3136</v>
      </c>
      <c r="AT654" s="12" t="s">
        <v>77</v>
      </c>
      <c r="AV654" s="12">
        <v>7</v>
      </c>
      <c r="AW654" s="12" t="s">
        <v>384</v>
      </c>
      <c r="AX654" s="12" t="s">
        <v>3137</v>
      </c>
      <c r="AZ654" s="12">
        <v>0</v>
      </c>
    </row>
    <row r="655" spans="1:52" s="12" customFormat="1" x14ac:dyDescent="0.3">
      <c r="A655" s="12">
        <v>689</v>
      </c>
      <c r="B655" s="13" t="s">
        <v>2</v>
      </c>
      <c r="C655" s="13"/>
      <c r="D655" s="13"/>
      <c r="E655" s="13"/>
      <c r="F655" s="13" t="s">
        <v>6</v>
      </c>
      <c r="G655" s="13"/>
      <c r="H655" s="14">
        <v>23</v>
      </c>
      <c r="I655" s="14" t="str">
        <f t="shared" si="10"/>
        <v>GenZ</v>
      </c>
      <c r="J655" s="12">
        <v>5</v>
      </c>
      <c r="K655" s="12">
        <v>8</v>
      </c>
      <c r="L655" s="12">
        <v>10</v>
      </c>
      <c r="M655" s="12">
        <v>5</v>
      </c>
      <c r="N655" s="12" t="s">
        <v>91</v>
      </c>
      <c r="O655" s="12">
        <v>0</v>
      </c>
      <c r="P655" s="12" t="s">
        <v>55</v>
      </c>
      <c r="R655" s="12" t="s">
        <v>3412</v>
      </c>
      <c r="T655" s="12">
        <v>0</v>
      </c>
      <c r="AC655" s="12" t="s">
        <v>163</v>
      </c>
      <c r="AD655" s="13"/>
      <c r="AE655" s="13"/>
      <c r="AF655" s="13"/>
      <c r="AG655" s="13"/>
      <c r="AH655" s="13"/>
      <c r="AI655" s="13" t="s">
        <v>34</v>
      </c>
      <c r="AJ655" s="13"/>
      <c r="AK655" s="13"/>
      <c r="AL655" s="13"/>
      <c r="AM655" s="13"/>
      <c r="AN655" s="12" t="s">
        <v>87</v>
      </c>
      <c r="AP655" s="12">
        <v>4</v>
      </c>
      <c r="AQ655" s="12">
        <v>3</v>
      </c>
      <c r="AR655" s="12">
        <v>4</v>
      </c>
      <c r="AS655" s="12" t="s">
        <v>3138</v>
      </c>
      <c r="AT655" s="12" t="s">
        <v>77</v>
      </c>
      <c r="AV655" s="12">
        <v>9</v>
      </c>
      <c r="AW655" s="12" t="s">
        <v>3139</v>
      </c>
      <c r="AX655" s="12" t="s">
        <v>3140</v>
      </c>
      <c r="AZ655" s="12">
        <v>0</v>
      </c>
    </row>
    <row r="656" spans="1:52" s="12" customFormat="1" x14ac:dyDescent="0.3">
      <c r="A656" s="12">
        <v>690</v>
      </c>
      <c r="B656" s="13"/>
      <c r="C656" s="13" t="s">
        <v>3</v>
      </c>
      <c r="D656" s="13"/>
      <c r="E656" s="13"/>
      <c r="F656" s="13" t="s">
        <v>6</v>
      </c>
      <c r="G656" s="13"/>
      <c r="H656" s="14">
        <v>35</v>
      </c>
      <c r="I656" s="14" t="str">
        <f t="shared" si="10"/>
        <v>Millennial Adults</v>
      </c>
      <c r="J656" s="12">
        <v>7</v>
      </c>
      <c r="K656" s="12">
        <v>10</v>
      </c>
      <c r="L656" s="12">
        <v>6</v>
      </c>
      <c r="M656" s="12">
        <v>10</v>
      </c>
      <c r="N656" s="12" t="s">
        <v>91</v>
      </c>
      <c r="O656" s="12">
        <v>0</v>
      </c>
      <c r="P656" s="12" t="s">
        <v>81</v>
      </c>
      <c r="R656" s="12" t="s">
        <v>3411</v>
      </c>
      <c r="T656" s="12">
        <v>1</v>
      </c>
      <c r="U656" s="12" t="s">
        <v>409</v>
      </c>
      <c r="W656" s="12" t="s">
        <v>113</v>
      </c>
      <c r="Y656" s="12" t="s">
        <v>59</v>
      </c>
      <c r="AA656" s="12">
        <v>6</v>
      </c>
      <c r="AC656" s="12" t="s">
        <v>74</v>
      </c>
      <c r="AD656" s="13"/>
      <c r="AE656" s="13"/>
      <c r="AF656" s="13"/>
      <c r="AG656" s="13"/>
      <c r="AH656" s="13"/>
      <c r="AI656" s="13" t="s">
        <v>34</v>
      </c>
      <c r="AJ656" s="13"/>
      <c r="AK656" s="13"/>
      <c r="AL656" s="13"/>
      <c r="AM656" s="13"/>
      <c r="AN656" s="12" t="s">
        <v>87</v>
      </c>
      <c r="AP656" s="12">
        <v>3</v>
      </c>
      <c r="AQ656" s="12">
        <v>6</v>
      </c>
      <c r="AR656" s="12">
        <v>10</v>
      </c>
      <c r="AS656" s="12" t="s">
        <v>3141</v>
      </c>
      <c r="AT656" s="12" t="s">
        <v>77</v>
      </c>
      <c r="AV656" s="12">
        <v>10</v>
      </c>
      <c r="AW656" s="12" t="s">
        <v>177</v>
      </c>
      <c r="AZ656" s="12">
        <v>0</v>
      </c>
    </row>
    <row r="657" spans="1:52" s="12" customFormat="1" x14ac:dyDescent="0.3">
      <c r="A657" s="12">
        <v>691</v>
      </c>
      <c r="B657" s="13"/>
      <c r="C657" s="13" t="s">
        <v>3</v>
      </c>
      <c r="D657" s="13"/>
      <c r="E657" s="13"/>
      <c r="F657" s="13"/>
      <c r="G657" s="13"/>
      <c r="H657" s="14">
        <v>41</v>
      </c>
      <c r="I657" s="14" t="str">
        <f t="shared" si="10"/>
        <v>YoungGenX</v>
      </c>
      <c r="J657" s="12">
        <v>7</v>
      </c>
      <c r="K657" s="12">
        <v>180</v>
      </c>
      <c r="L657" s="12">
        <v>11</v>
      </c>
      <c r="M657" s="12">
        <v>3</v>
      </c>
      <c r="N657" s="12" t="s">
        <v>54</v>
      </c>
      <c r="O657" s="12">
        <v>0</v>
      </c>
      <c r="Q657" s="12" t="s">
        <v>3142</v>
      </c>
      <c r="R657" s="12" t="s">
        <v>3411</v>
      </c>
      <c r="T657" s="12">
        <v>1</v>
      </c>
      <c r="U657" s="12" t="s">
        <v>157</v>
      </c>
      <c r="W657" s="12" t="s">
        <v>93</v>
      </c>
      <c r="Y657" s="12" t="s">
        <v>233</v>
      </c>
      <c r="AA657" s="12">
        <v>5</v>
      </c>
      <c r="AB657" s="12" t="s">
        <v>3143</v>
      </c>
      <c r="AC657" s="12" t="s">
        <v>86</v>
      </c>
      <c r="AD657" s="13"/>
      <c r="AE657" s="13"/>
      <c r="AF657" s="13"/>
      <c r="AG657" s="13"/>
      <c r="AH657" s="13"/>
      <c r="AI657" s="13"/>
      <c r="AJ657" s="13"/>
      <c r="AK657" s="13"/>
      <c r="AL657" s="13" t="s">
        <v>37</v>
      </c>
      <c r="AM657" s="13"/>
      <c r="AP657" s="12">
        <v>0</v>
      </c>
      <c r="AQ657" s="12">
        <v>0</v>
      </c>
      <c r="AT657" s="12" t="s">
        <v>77</v>
      </c>
      <c r="AV657" s="12">
        <v>7</v>
      </c>
      <c r="AW657" s="12" t="s">
        <v>3144</v>
      </c>
      <c r="AX657" s="12" t="s">
        <v>3145</v>
      </c>
      <c r="AZ657" s="12">
        <v>1</v>
      </c>
    </row>
    <row r="658" spans="1:52" s="12" customFormat="1" x14ac:dyDescent="0.3">
      <c r="A658" s="12">
        <v>692</v>
      </c>
      <c r="B658" s="13"/>
      <c r="C658" s="13" t="s">
        <v>3</v>
      </c>
      <c r="D658" s="13"/>
      <c r="E658" s="13"/>
      <c r="F658" s="13"/>
      <c r="G658" s="13"/>
      <c r="H658" s="14">
        <v>48</v>
      </c>
      <c r="I658" s="14" t="str">
        <f t="shared" si="10"/>
        <v>YoungGenX</v>
      </c>
      <c r="J658" s="12">
        <v>8</v>
      </c>
      <c r="K658" s="12">
        <v>0</v>
      </c>
      <c r="L658" s="12">
        <v>12</v>
      </c>
      <c r="M658" s="12">
        <v>26</v>
      </c>
      <c r="N658" s="12" t="s">
        <v>135</v>
      </c>
      <c r="O658" s="12">
        <v>1</v>
      </c>
      <c r="T658" s="12">
        <v>1</v>
      </c>
      <c r="U658" s="12" t="s">
        <v>215</v>
      </c>
      <c r="W658" s="12" t="s">
        <v>83</v>
      </c>
      <c r="Y658" s="12" t="s">
        <v>158</v>
      </c>
      <c r="AA658" s="12">
        <v>7</v>
      </c>
      <c r="AB658" s="12" t="s">
        <v>3146</v>
      </c>
      <c r="AC658" s="12" t="s">
        <v>74</v>
      </c>
      <c r="AD658" s="13"/>
      <c r="AE658" s="13"/>
      <c r="AF658" s="13"/>
      <c r="AG658" s="13" t="s">
        <v>32</v>
      </c>
      <c r="AH658" s="13" t="s">
        <v>33</v>
      </c>
      <c r="AI658" s="13"/>
      <c r="AJ658" s="13" t="s">
        <v>35</v>
      </c>
      <c r="AK658" s="13"/>
      <c r="AL658" s="13"/>
      <c r="AM658" s="13"/>
      <c r="AN658" s="12" t="s">
        <v>62</v>
      </c>
      <c r="AP658" s="12">
        <v>6</v>
      </c>
      <c r="AQ658" s="12">
        <v>2</v>
      </c>
      <c r="AR658" s="12">
        <v>8</v>
      </c>
      <c r="AS658" s="12" t="s">
        <v>3147</v>
      </c>
      <c r="AU658" s="12" t="s">
        <v>3148</v>
      </c>
      <c r="AV658" s="12">
        <v>10</v>
      </c>
      <c r="AW658" s="12" t="s">
        <v>3149</v>
      </c>
      <c r="AX658" s="12" t="s">
        <v>3150</v>
      </c>
      <c r="AY658" s="12" t="s">
        <v>3151</v>
      </c>
      <c r="AZ658" s="12">
        <v>1</v>
      </c>
    </row>
    <row r="659" spans="1:52" s="12" customFormat="1" x14ac:dyDescent="0.3">
      <c r="A659" s="12">
        <v>693</v>
      </c>
      <c r="B659" s="13"/>
      <c r="C659" s="13" t="s">
        <v>3</v>
      </c>
      <c r="D659" s="13"/>
      <c r="E659" s="13"/>
      <c r="F659" s="13" t="s">
        <v>6</v>
      </c>
      <c r="G659" s="13"/>
      <c r="H659" s="14">
        <v>55</v>
      </c>
      <c r="I659" s="14" t="str">
        <f t="shared" si="10"/>
        <v>OlderGenX</v>
      </c>
      <c r="J659" s="12">
        <v>7</v>
      </c>
      <c r="K659" s="12">
        <v>50</v>
      </c>
      <c r="L659" s="12">
        <v>8</v>
      </c>
      <c r="M659" s="12">
        <v>5</v>
      </c>
      <c r="N659" s="12" t="s">
        <v>80</v>
      </c>
      <c r="O659" s="12">
        <v>1</v>
      </c>
      <c r="T659" s="12">
        <v>1</v>
      </c>
      <c r="U659" s="12" t="s">
        <v>7</v>
      </c>
      <c r="W659" s="12" t="s">
        <v>113</v>
      </c>
      <c r="Z659" s="12" t="s">
        <v>900</v>
      </c>
      <c r="AA659" s="12">
        <v>30</v>
      </c>
      <c r="AB659" s="12" t="s">
        <v>3152</v>
      </c>
      <c r="AC659" s="12" t="s">
        <v>61</v>
      </c>
      <c r="AD659" s="13"/>
      <c r="AE659" s="13"/>
      <c r="AF659" s="13"/>
      <c r="AG659" s="13"/>
      <c r="AH659" s="13"/>
      <c r="AI659" s="13" t="s">
        <v>34</v>
      </c>
      <c r="AJ659" s="13"/>
      <c r="AK659" s="13"/>
      <c r="AL659" s="13"/>
      <c r="AM659" s="13"/>
      <c r="AN659" s="12" t="s">
        <v>75</v>
      </c>
      <c r="AP659" s="12">
        <v>6</v>
      </c>
      <c r="AQ659" s="12">
        <v>6</v>
      </c>
      <c r="AR659" s="12">
        <v>20</v>
      </c>
      <c r="AS659" s="12" t="s">
        <v>3153</v>
      </c>
      <c r="AU659" s="12" t="s">
        <v>3154</v>
      </c>
      <c r="AV659" s="12">
        <v>7</v>
      </c>
      <c r="AW659" s="12" t="s">
        <v>3155</v>
      </c>
      <c r="AX659" s="12" t="s">
        <v>3156</v>
      </c>
      <c r="AZ659" s="12">
        <v>0</v>
      </c>
    </row>
    <row r="660" spans="1:52" s="12" customFormat="1" x14ac:dyDescent="0.3">
      <c r="A660" s="12">
        <v>694</v>
      </c>
      <c r="B660" s="13"/>
      <c r="C660" s="13" t="s">
        <v>3</v>
      </c>
      <c r="D660" s="13"/>
      <c r="E660" s="13"/>
      <c r="F660" s="13"/>
      <c r="G660" s="13"/>
      <c r="H660" s="14">
        <v>35</v>
      </c>
      <c r="I660" s="14" t="str">
        <f t="shared" si="10"/>
        <v>Millennial Adults</v>
      </c>
      <c r="J660" s="12">
        <v>6</v>
      </c>
      <c r="K660" s="12">
        <v>60</v>
      </c>
      <c r="L660" s="12">
        <v>12</v>
      </c>
      <c r="M660" s="12">
        <v>6</v>
      </c>
      <c r="N660" s="12" t="s">
        <v>91</v>
      </c>
      <c r="O660" s="12">
        <v>1</v>
      </c>
      <c r="T660" s="12">
        <v>1</v>
      </c>
      <c r="U660" s="12" t="s">
        <v>143</v>
      </c>
      <c r="W660" s="12" t="s">
        <v>385</v>
      </c>
      <c r="Z660" s="12" t="s">
        <v>3157</v>
      </c>
      <c r="AA660" s="12">
        <v>9</v>
      </c>
      <c r="AB660" s="12" t="s">
        <v>3158</v>
      </c>
      <c r="AC660" s="12" t="s">
        <v>61</v>
      </c>
      <c r="AD660" s="13"/>
      <c r="AE660" s="13"/>
      <c r="AF660" s="13"/>
      <c r="AG660" s="13"/>
      <c r="AH660" s="13"/>
      <c r="AI660" s="13" t="s">
        <v>34</v>
      </c>
      <c r="AJ660" s="13"/>
      <c r="AK660" s="13"/>
      <c r="AL660" s="13"/>
      <c r="AM660" s="13"/>
      <c r="AN660" s="12" t="s">
        <v>62</v>
      </c>
      <c r="AP660" s="12">
        <v>5</v>
      </c>
      <c r="AQ660" s="12">
        <v>6</v>
      </c>
      <c r="AR660" s="12">
        <v>30</v>
      </c>
      <c r="AS660" s="12" t="s">
        <v>3159</v>
      </c>
      <c r="AT660" s="12" t="s">
        <v>77</v>
      </c>
      <c r="AV660" s="12">
        <v>10</v>
      </c>
      <c r="AW660" s="12" t="s">
        <v>3160</v>
      </c>
      <c r="AX660" s="12" t="s">
        <v>3161</v>
      </c>
      <c r="AY660" s="12" t="s">
        <v>3162</v>
      </c>
      <c r="AZ660" s="12">
        <v>1</v>
      </c>
    </row>
    <row r="661" spans="1:52" s="12" customFormat="1" x14ac:dyDescent="0.3">
      <c r="A661" s="12">
        <v>695</v>
      </c>
      <c r="B661" s="13" t="s">
        <v>2</v>
      </c>
      <c r="C661" s="13"/>
      <c r="D661" s="13"/>
      <c r="E661" s="13"/>
      <c r="F661" s="13" t="s">
        <v>6</v>
      </c>
      <c r="G661" s="13"/>
      <c r="H661" s="14">
        <v>43</v>
      </c>
      <c r="I661" s="14" t="str">
        <f t="shared" si="10"/>
        <v>YoungGenX</v>
      </c>
      <c r="J661" s="12">
        <v>7</v>
      </c>
      <c r="K661" s="12">
        <v>45</v>
      </c>
      <c r="L661" s="12">
        <v>10</v>
      </c>
      <c r="M661" s="12">
        <v>6</v>
      </c>
      <c r="N661" s="12" t="s">
        <v>227</v>
      </c>
      <c r="O661" s="12">
        <v>1</v>
      </c>
      <c r="T661" s="12">
        <v>1</v>
      </c>
      <c r="U661" s="12" t="s">
        <v>57</v>
      </c>
      <c r="W661" s="12" t="s">
        <v>58</v>
      </c>
      <c r="Y661" s="12" t="s">
        <v>94</v>
      </c>
      <c r="AA661" s="12">
        <v>17</v>
      </c>
      <c r="AB661" s="12" t="s">
        <v>3163</v>
      </c>
      <c r="AC661" s="12" t="s">
        <v>86</v>
      </c>
      <c r="AD661" s="13"/>
      <c r="AE661" s="13"/>
      <c r="AF661" s="13"/>
      <c r="AG661" s="13"/>
      <c r="AH661" s="13" t="s">
        <v>33</v>
      </c>
      <c r="AI661" s="13"/>
      <c r="AJ661" s="13"/>
      <c r="AK661" s="13"/>
      <c r="AL661" s="13"/>
      <c r="AM661" s="13"/>
      <c r="AN661" s="12" t="s">
        <v>62</v>
      </c>
      <c r="AP661" s="12">
        <v>6</v>
      </c>
      <c r="AQ661" s="12">
        <v>6</v>
      </c>
      <c r="AR661" s="12">
        <v>6</v>
      </c>
      <c r="AS661" s="12" t="s">
        <v>3164</v>
      </c>
      <c r="AT661" s="12" t="s">
        <v>77</v>
      </c>
      <c r="AV661" s="12">
        <v>10</v>
      </c>
      <c r="AW661" s="12" t="s">
        <v>3165</v>
      </c>
      <c r="AX661" s="12" t="s">
        <v>3166</v>
      </c>
      <c r="AY661" s="12" t="s">
        <v>3167</v>
      </c>
      <c r="AZ661" s="12">
        <v>1</v>
      </c>
    </row>
    <row r="662" spans="1:52" s="12" customFormat="1" x14ac:dyDescent="0.3">
      <c r="A662" s="12">
        <v>696</v>
      </c>
      <c r="B662" s="13" t="s">
        <v>2</v>
      </c>
      <c r="C662" s="13" t="s">
        <v>3</v>
      </c>
      <c r="D662" s="13"/>
      <c r="E662" s="13" t="s">
        <v>5</v>
      </c>
      <c r="F662" s="13" t="s">
        <v>6</v>
      </c>
      <c r="G662" s="13"/>
      <c r="H662" s="14">
        <v>44</v>
      </c>
      <c r="I662" s="14" t="str">
        <f t="shared" si="10"/>
        <v>YoungGenX</v>
      </c>
      <c r="J662" s="12">
        <v>6</v>
      </c>
      <c r="K662" s="12">
        <v>60</v>
      </c>
      <c r="L662" s="12">
        <v>6</v>
      </c>
      <c r="M662" s="12">
        <v>3</v>
      </c>
      <c r="N662" s="12" t="s">
        <v>191</v>
      </c>
      <c r="O662" s="12">
        <v>0</v>
      </c>
      <c r="P662" s="12" t="s">
        <v>55</v>
      </c>
      <c r="R662" s="12" t="s">
        <v>3411</v>
      </c>
      <c r="T662" s="12">
        <v>1</v>
      </c>
      <c r="U662" s="12" t="s">
        <v>31</v>
      </c>
      <c r="W662" s="12" t="s">
        <v>83</v>
      </c>
      <c r="Z662" s="12" t="s">
        <v>3168</v>
      </c>
      <c r="AA662" s="12">
        <v>4</v>
      </c>
      <c r="AB662" s="12" t="s">
        <v>3169</v>
      </c>
      <c r="AC662" s="12" t="s">
        <v>1119</v>
      </c>
      <c r="AD662" s="13"/>
      <c r="AE662" s="13"/>
      <c r="AF662" s="13" t="s">
        <v>31</v>
      </c>
      <c r="AG662" s="13"/>
      <c r="AH662" s="13"/>
      <c r="AI662" s="13"/>
      <c r="AJ662" s="13"/>
      <c r="AK662" s="13"/>
      <c r="AL662" s="13"/>
      <c r="AM662" s="13"/>
      <c r="AN662" s="12" t="s">
        <v>75</v>
      </c>
      <c r="AP662" s="12">
        <v>5</v>
      </c>
      <c r="AQ662" s="12">
        <v>5</v>
      </c>
      <c r="AR662" s="12">
        <v>12</v>
      </c>
      <c r="AS662" s="12" t="s">
        <v>3170</v>
      </c>
      <c r="AT662" s="12" t="s">
        <v>77</v>
      </c>
      <c r="AV662" s="12">
        <v>10</v>
      </c>
      <c r="AW662" s="12" t="s">
        <v>37</v>
      </c>
      <c r="AX662" s="12" t="s">
        <v>3171</v>
      </c>
      <c r="AY662" s="12" t="s">
        <v>3172</v>
      </c>
      <c r="AZ662" s="12">
        <v>0</v>
      </c>
    </row>
    <row r="663" spans="1:52" s="12" customFormat="1" ht="201.6" x14ac:dyDescent="0.3">
      <c r="A663" s="12">
        <v>697</v>
      </c>
      <c r="B663" s="13"/>
      <c r="C663" s="13"/>
      <c r="D663" s="13"/>
      <c r="E663" s="13"/>
      <c r="F663" s="13" t="s">
        <v>6</v>
      </c>
      <c r="G663" s="13"/>
      <c r="H663" s="14">
        <v>36</v>
      </c>
      <c r="I663" s="14" t="str">
        <f t="shared" si="10"/>
        <v>Millennial Adults</v>
      </c>
      <c r="J663" s="12">
        <v>7</v>
      </c>
      <c r="K663" s="12">
        <v>90</v>
      </c>
      <c r="L663" s="12">
        <v>14</v>
      </c>
      <c r="M663" s="12">
        <v>2</v>
      </c>
      <c r="N663" s="12" t="s">
        <v>305</v>
      </c>
      <c r="O663" s="12">
        <v>1</v>
      </c>
      <c r="T663" s="12">
        <v>1</v>
      </c>
      <c r="U663" s="12" t="s">
        <v>215</v>
      </c>
      <c r="X663" s="12" t="s">
        <v>261</v>
      </c>
      <c r="Y663" s="12" t="s">
        <v>94</v>
      </c>
      <c r="AA663" s="12">
        <v>8</v>
      </c>
      <c r="AB663" s="12" t="s">
        <v>3173</v>
      </c>
      <c r="AC663" s="12" t="s">
        <v>86</v>
      </c>
      <c r="AD663" s="13"/>
      <c r="AE663" s="13"/>
      <c r="AF663" s="13"/>
      <c r="AG663" s="13"/>
      <c r="AH663" s="13" t="s">
        <v>33</v>
      </c>
      <c r="AI663" s="13"/>
      <c r="AJ663" s="13"/>
      <c r="AK663" s="13"/>
      <c r="AL663" s="13"/>
      <c r="AM663" s="13"/>
      <c r="AN663" s="12" t="s">
        <v>75</v>
      </c>
      <c r="AP663" s="12">
        <v>3</v>
      </c>
      <c r="AQ663" s="12">
        <v>1</v>
      </c>
      <c r="AR663" s="12">
        <v>15</v>
      </c>
      <c r="AS663" s="12" t="s">
        <v>3174</v>
      </c>
      <c r="AU663" s="12" t="s">
        <v>3175</v>
      </c>
      <c r="AV663" s="12">
        <v>8</v>
      </c>
      <c r="AW663" s="3" t="s">
        <v>3453</v>
      </c>
      <c r="AY663" s="12" t="s">
        <v>3177</v>
      </c>
      <c r="AZ663" s="12">
        <v>0</v>
      </c>
    </row>
    <row r="664" spans="1:52" s="12" customFormat="1" x14ac:dyDescent="0.3">
      <c r="A664" s="12">
        <v>698</v>
      </c>
      <c r="B664" s="13" t="s">
        <v>2</v>
      </c>
      <c r="C664" s="13"/>
      <c r="D664" s="13"/>
      <c r="E664" s="13"/>
      <c r="F664" s="13"/>
      <c r="G664" s="13"/>
      <c r="H664" s="14">
        <v>42</v>
      </c>
      <c r="I664" s="14" t="str">
        <f t="shared" si="10"/>
        <v>YoungGenX</v>
      </c>
      <c r="J664" s="12">
        <v>5</v>
      </c>
      <c r="K664" s="12">
        <v>150</v>
      </c>
      <c r="L664" s="12">
        <v>6</v>
      </c>
      <c r="M664" s="12">
        <v>1</v>
      </c>
      <c r="N664" s="12" t="s">
        <v>54</v>
      </c>
      <c r="O664" s="12">
        <v>1</v>
      </c>
      <c r="T664" s="12">
        <v>1</v>
      </c>
      <c r="U664" s="12" t="s">
        <v>143</v>
      </c>
      <c r="W664" s="12" t="s">
        <v>93</v>
      </c>
      <c r="Y664" s="12" t="s">
        <v>94</v>
      </c>
      <c r="AA664" s="12">
        <v>19</v>
      </c>
      <c r="AB664" s="12" t="s">
        <v>3178</v>
      </c>
      <c r="AC664" s="12" t="s">
        <v>61</v>
      </c>
      <c r="AD664" s="13"/>
      <c r="AE664" s="13"/>
      <c r="AF664" s="13"/>
      <c r="AG664" s="13"/>
      <c r="AH664" s="13" t="s">
        <v>33</v>
      </c>
      <c r="AI664" s="13" t="s">
        <v>34</v>
      </c>
      <c r="AJ664" s="13"/>
      <c r="AK664" s="13"/>
      <c r="AL664" s="13"/>
      <c r="AM664" s="13"/>
      <c r="AN664" s="12" t="s">
        <v>62</v>
      </c>
      <c r="AP664" s="12">
        <v>6</v>
      </c>
      <c r="AQ664" s="12">
        <v>6</v>
      </c>
      <c r="AR664" s="12">
        <v>4</v>
      </c>
      <c r="AS664" s="12" t="s">
        <v>3179</v>
      </c>
      <c r="AT664" s="12" t="s">
        <v>77</v>
      </c>
      <c r="AV664" s="12">
        <v>10</v>
      </c>
      <c r="AW664" s="12" t="s">
        <v>3180</v>
      </c>
      <c r="AX664" s="12" t="s">
        <v>3181</v>
      </c>
      <c r="AY664" s="12" t="s">
        <v>3182</v>
      </c>
      <c r="AZ664" s="12">
        <v>1</v>
      </c>
    </row>
    <row r="665" spans="1:52" s="12" customFormat="1" x14ac:dyDescent="0.3">
      <c r="A665" s="12">
        <v>699</v>
      </c>
      <c r="B665" s="13" t="s">
        <v>2</v>
      </c>
      <c r="C665" s="13"/>
      <c r="D665" s="13"/>
      <c r="E665" s="13"/>
      <c r="F665" s="13"/>
      <c r="G665" s="13"/>
      <c r="H665" s="14">
        <v>48</v>
      </c>
      <c r="I665" s="14" t="str">
        <f t="shared" si="10"/>
        <v>YoungGenX</v>
      </c>
      <c r="J665" s="12">
        <v>8</v>
      </c>
      <c r="K665" s="12">
        <v>40</v>
      </c>
      <c r="L665" s="12">
        <v>10</v>
      </c>
      <c r="M665" s="12">
        <v>6</v>
      </c>
      <c r="N665" s="12" t="s">
        <v>105</v>
      </c>
      <c r="O665" s="12">
        <v>0</v>
      </c>
      <c r="P665" s="12" t="s">
        <v>70</v>
      </c>
      <c r="R665" s="12" t="s">
        <v>3410</v>
      </c>
      <c r="T665" s="12">
        <v>1</v>
      </c>
      <c r="U665" s="12" t="s">
        <v>82</v>
      </c>
      <c r="W665" s="12" t="s">
        <v>58</v>
      </c>
      <c r="Z665" s="12" t="s">
        <v>3183</v>
      </c>
      <c r="AA665" s="12">
        <v>5</v>
      </c>
      <c r="AB665" s="12" t="s">
        <v>3184</v>
      </c>
      <c r="AC665" s="12" t="s">
        <v>74</v>
      </c>
      <c r="AD665" s="13"/>
      <c r="AE665" s="13"/>
      <c r="AF665" s="13" t="s">
        <v>31</v>
      </c>
      <c r="AG665" s="13"/>
      <c r="AH665" s="13"/>
      <c r="AI665" s="13"/>
      <c r="AJ665" s="13"/>
      <c r="AK665" s="13"/>
      <c r="AL665" s="13"/>
      <c r="AM665" s="13"/>
      <c r="AN665" s="12" t="s">
        <v>87</v>
      </c>
      <c r="AP665" s="12">
        <v>12</v>
      </c>
      <c r="AQ665" s="12">
        <v>6</v>
      </c>
      <c r="AR665" s="12">
        <v>20</v>
      </c>
      <c r="AS665" s="12" t="s">
        <v>3185</v>
      </c>
      <c r="AT665" s="12" t="s">
        <v>77</v>
      </c>
      <c r="AV665" s="12">
        <v>9</v>
      </c>
      <c r="AW665" s="12" t="s">
        <v>3186</v>
      </c>
      <c r="AX665" s="12" t="s">
        <v>3187</v>
      </c>
      <c r="AZ665" s="12">
        <v>1</v>
      </c>
    </row>
    <row r="666" spans="1:52" s="12" customFormat="1" x14ac:dyDescent="0.3">
      <c r="A666" s="12">
        <v>700</v>
      </c>
      <c r="B666" s="13" t="s">
        <v>2</v>
      </c>
      <c r="C666" s="13" t="s">
        <v>3</v>
      </c>
      <c r="D666" s="13"/>
      <c r="E666" s="13"/>
      <c r="F666" s="13" t="s">
        <v>6</v>
      </c>
      <c r="G666" s="13"/>
      <c r="H666" s="14">
        <v>54</v>
      </c>
      <c r="I666" s="14" t="str">
        <f t="shared" si="10"/>
        <v>OlderGenX</v>
      </c>
      <c r="J666" s="12">
        <v>7</v>
      </c>
      <c r="K666" s="12">
        <v>180</v>
      </c>
      <c r="L666" s="12">
        <v>12</v>
      </c>
      <c r="M666" s="12">
        <v>10</v>
      </c>
      <c r="N666" s="12" t="s">
        <v>91</v>
      </c>
      <c r="O666" s="12">
        <v>0</v>
      </c>
      <c r="P666" s="12" t="s">
        <v>100</v>
      </c>
      <c r="R666" s="12" t="s">
        <v>3412</v>
      </c>
      <c r="T666" s="12">
        <v>1</v>
      </c>
      <c r="U666" s="12" t="s">
        <v>57</v>
      </c>
      <c r="W666" s="12" t="s">
        <v>83</v>
      </c>
      <c r="Y666" s="12" t="s">
        <v>108</v>
      </c>
      <c r="AA666" s="12">
        <v>25</v>
      </c>
      <c r="AC666" s="12" t="s">
        <v>86</v>
      </c>
      <c r="AD666" s="13"/>
      <c r="AE666" s="13"/>
      <c r="AF666" s="13"/>
      <c r="AG666" s="13" t="s">
        <v>32</v>
      </c>
      <c r="AH666" s="13"/>
      <c r="AI666" s="13"/>
      <c r="AJ666" s="13"/>
      <c r="AK666" s="13"/>
      <c r="AL666" s="13"/>
      <c r="AM666" s="13"/>
      <c r="AN666" s="12" t="s">
        <v>87</v>
      </c>
      <c r="AP666" s="12">
        <v>6</v>
      </c>
      <c r="AQ666" s="12">
        <v>5</v>
      </c>
      <c r="AR666" s="12">
        <v>260</v>
      </c>
      <c r="AS666" s="12" t="s">
        <v>3188</v>
      </c>
      <c r="AT666" s="12" t="s">
        <v>77</v>
      </c>
      <c r="AV666" s="12">
        <v>9</v>
      </c>
      <c r="AW666" s="12" t="s">
        <v>3189</v>
      </c>
      <c r="AY666" s="12" t="s">
        <v>3190</v>
      </c>
      <c r="AZ666" s="12">
        <v>0</v>
      </c>
    </row>
    <row r="667" spans="1:52" s="12" customFormat="1" x14ac:dyDescent="0.3">
      <c r="A667" s="12">
        <v>701</v>
      </c>
      <c r="B667" s="13" t="s">
        <v>2</v>
      </c>
      <c r="C667" s="13"/>
      <c r="D667" s="13"/>
      <c r="E667" s="13" t="s">
        <v>5</v>
      </c>
      <c r="F667" s="13" t="s">
        <v>6</v>
      </c>
      <c r="G667" s="13"/>
      <c r="H667" s="14">
        <v>28</v>
      </c>
      <c r="I667" s="14" t="str">
        <f t="shared" si="10"/>
        <v>YoungMillennials</v>
      </c>
      <c r="J667" s="12">
        <v>8</v>
      </c>
      <c r="K667" s="12">
        <v>30</v>
      </c>
      <c r="L667" s="12">
        <v>10</v>
      </c>
      <c r="M667" s="12">
        <v>18</v>
      </c>
      <c r="N667" s="12" t="s">
        <v>69</v>
      </c>
      <c r="O667" s="12">
        <v>1</v>
      </c>
      <c r="T667" s="12">
        <v>0</v>
      </c>
      <c r="AC667" s="12" t="s">
        <v>86</v>
      </c>
      <c r="AD667" s="13"/>
      <c r="AE667" s="13"/>
      <c r="AF667" s="13"/>
      <c r="AG667" s="13" t="s">
        <v>32</v>
      </c>
      <c r="AH667" s="13"/>
      <c r="AI667" s="13"/>
      <c r="AJ667" s="13"/>
      <c r="AK667" s="13"/>
      <c r="AL667" s="13"/>
      <c r="AM667" s="13"/>
      <c r="AN667" s="12" t="s">
        <v>87</v>
      </c>
      <c r="AP667" s="12">
        <v>12</v>
      </c>
      <c r="AQ667" s="12">
        <v>12</v>
      </c>
      <c r="AR667" s="12">
        <v>30</v>
      </c>
      <c r="AS667" s="12" t="s">
        <v>3454</v>
      </c>
      <c r="AT667" s="12" t="s">
        <v>77</v>
      </c>
      <c r="AV667" s="12">
        <v>8</v>
      </c>
      <c r="AW667" s="12" t="s">
        <v>3192</v>
      </c>
      <c r="AX667" s="12" t="s">
        <v>3193</v>
      </c>
      <c r="AZ667" s="12">
        <v>0</v>
      </c>
    </row>
    <row r="668" spans="1:52" s="12" customFormat="1" x14ac:dyDescent="0.3">
      <c r="A668" s="12">
        <v>702</v>
      </c>
      <c r="B668" s="13" t="s">
        <v>2</v>
      </c>
      <c r="C668" s="13" t="s">
        <v>3</v>
      </c>
      <c r="D668" s="13"/>
      <c r="E668" s="13"/>
      <c r="F668" s="13"/>
      <c r="G668" s="13"/>
      <c r="H668" s="14">
        <v>49</v>
      </c>
      <c r="I668" s="14" t="str">
        <f t="shared" si="10"/>
        <v>YoungGenX</v>
      </c>
      <c r="J668" s="12">
        <v>7</v>
      </c>
      <c r="K668" s="12">
        <v>30</v>
      </c>
      <c r="L668" s="12">
        <v>6</v>
      </c>
      <c r="M668" s="12">
        <v>3</v>
      </c>
      <c r="N668" s="12" t="s">
        <v>54</v>
      </c>
      <c r="O668" s="12">
        <v>1</v>
      </c>
      <c r="T668" s="12">
        <v>1</v>
      </c>
      <c r="U668" s="12" t="s">
        <v>157</v>
      </c>
      <c r="W668" s="12" t="s">
        <v>83</v>
      </c>
      <c r="Y668" s="12" t="s">
        <v>94</v>
      </c>
      <c r="AA668" s="12">
        <v>12</v>
      </c>
      <c r="AB668" s="12" t="s">
        <v>3194</v>
      </c>
      <c r="AC668" s="12" t="s">
        <v>74</v>
      </c>
      <c r="AD668" s="13"/>
      <c r="AE668" s="13"/>
      <c r="AF668" s="13"/>
      <c r="AG668" s="13"/>
      <c r="AH668" s="13"/>
      <c r="AI668" s="13" t="s">
        <v>34</v>
      </c>
      <c r="AJ668" s="13"/>
      <c r="AK668" s="13"/>
      <c r="AL668" s="13"/>
      <c r="AM668" s="13"/>
      <c r="AN668" s="12" t="s">
        <v>75</v>
      </c>
      <c r="AP668" s="12">
        <v>10</v>
      </c>
      <c r="AQ668" s="12">
        <v>5</v>
      </c>
      <c r="AR668" s="12">
        <v>10</v>
      </c>
      <c r="AS668" s="12" t="s">
        <v>3195</v>
      </c>
      <c r="AU668" s="12" t="s">
        <v>3196</v>
      </c>
      <c r="AV668" s="12">
        <v>10</v>
      </c>
      <c r="AW668" s="12" t="s">
        <v>3197</v>
      </c>
      <c r="AX668" s="12" t="s">
        <v>3198</v>
      </c>
      <c r="AY668" s="12" t="s">
        <v>3199</v>
      </c>
      <c r="AZ668" s="12">
        <v>1</v>
      </c>
    </row>
    <row r="669" spans="1:52" s="12" customFormat="1" x14ac:dyDescent="0.3">
      <c r="A669" s="12">
        <v>703</v>
      </c>
      <c r="B669" s="13" t="s">
        <v>2</v>
      </c>
      <c r="C669" s="13"/>
      <c r="D669" s="13"/>
      <c r="E669" s="13"/>
      <c r="F669" s="13" t="s">
        <v>6</v>
      </c>
      <c r="G669" s="13"/>
      <c r="H669" s="14">
        <v>30</v>
      </c>
      <c r="I669" s="14" t="str">
        <f t="shared" si="10"/>
        <v>Millennial Adults</v>
      </c>
      <c r="J669" s="12">
        <v>6</v>
      </c>
      <c r="K669" s="12">
        <v>50</v>
      </c>
      <c r="L669" s="12">
        <v>10</v>
      </c>
      <c r="M669" s="12">
        <v>3</v>
      </c>
      <c r="N669" s="12" t="s">
        <v>227</v>
      </c>
      <c r="O669" s="12">
        <v>1</v>
      </c>
      <c r="T669" s="12">
        <v>0</v>
      </c>
      <c r="AC669" s="12" t="s">
        <v>86</v>
      </c>
      <c r="AD669" s="13"/>
      <c r="AE669" s="13"/>
      <c r="AF669" s="13" t="s">
        <v>31</v>
      </c>
      <c r="AG669" s="13"/>
      <c r="AH669" s="13"/>
      <c r="AI669" s="13" t="s">
        <v>34</v>
      </c>
      <c r="AJ669" s="13"/>
      <c r="AK669" s="13"/>
      <c r="AL669" s="13"/>
      <c r="AM669" s="13"/>
      <c r="AN669" s="12" t="s">
        <v>87</v>
      </c>
      <c r="AP669" s="12">
        <v>6</v>
      </c>
      <c r="AQ669" s="12">
        <v>4</v>
      </c>
      <c r="AR669" s="12">
        <v>100</v>
      </c>
      <c r="AS669" s="12" t="s">
        <v>3200</v>
      </c>
      <c r="AT669" s="12" t="s">
        <v>66</v>
      </c>
      <c r="AV669" s="12">
        <v>8</v>
      </c>
      <c r="AW669" s="12" t="s">
        <v>3201</v>
      </c>
      <c r="AY669" s="12" t="s">
        <v>3202</v>
      </c>
      <c r="AZ669" s="12">
        <v>1</v>
      </c>
    </row>
    <row r="670" spans="1:52" s="12" customFormat="1" x14ac:dyDescent="0.3">
      <c r="A670" s="12">
        <v>704</v>
      </c>
      <c r="B670" s="13" t="s">
        <v>2</v>
      </c>
      <c r="C670" s="13"/>
      <c r="D670" s="13"/>
      <c r="E670" s="13"/>
      <c r="F670" s="13"/>
      <c r="G670" s="13"/>
      <c r="H670" s="14">
        <v>28</v>
      </c>
      <c r="I670" s="14" t="str">
        <f t="shared" si="10"/>
        <v>YoungMillennials</v>
      </c>
      <c r="J670" s="12">
        <v>6</v>
      </c>
      <c r="K670" s="12">
        <v>60</v>
      </c>
      <c r="L670" s="12">
        <v>4</v>
      </c>
      <c r="M670" s="12">
        <v>5</v>
      </c>
      <c r="N670" s="12" t="s">
        <v>91</v>
      </c>
      <c r="O670" s="12">
        <v>1</v>
      </c>
      <c r="T670" s="12">
        <v>1</v>
      </c>
      <c r="U670" s="12" t="s">
        <v>7</v>
      </c>
      <c r="W670" s="12" t="s">
        <v>113</v>
      </c>
      <c r="Y670" s="12" t="s">
        <v>574</v>
      </c>
      <c r="AA670" s="12">
        <v>0</v>
      </c>
      <c r="AB670" s="12" t="s">
        <v>3203</v>
      </c>
      <c r="AC670" s="12" t="s">
        <v>86</v>
      </c>
      <c r="AD670" s="13"/>
      <c r="AE670" s="13"/>
      <c r="AF670" s="13"/>
      <c r="AG670" s="13"/>
      <c r="AH670" s="13"/>
      <c r="AI670" s="13" t="s">
        <v>34</v>
      </c>
      <c r="AJ670" s="13"/>
      <c r="AK670" s="13"/>
      <c r="AL670" s="13"/>
      <c r="AM670" s="13"/>
      <c r="AN670" s="12" t="s">
        <v>87</v>
      </c>
      <c r="AP670" s="12">
        <v>6</v>
      </c>
      <c r="AQ670" s="12">
        <v>6</v>
      </c>
      <c r="AR670" s="12">
        <v>4</v>
      </c>
      <c r="AS670" s="12" t="s">
        <v>3204</v>
      </c>
      <c r="AT670" s="12" t="s">
        <v>77</v>
      </c>
      <c r="AV670" s="12">
        <v>7</v>
      </c>
      <c r="AW670" s="12" t="s">
        <v>3205</v>
      </c>
      <c r="AX670" s="12" t="s">
        <v>3206</v>
      </c>
      <c r="AY670" s="12" t="s">
        <v>3207</v>
      </c>
      <c r="AZ670" s="12">
        <v>1</v>
      </c>
    </row>
    <row r="671" spans="1:52" s="12" customFormat="1" x14ac:dyDescent="0.3">
      <c r="A671" s="12">
        <v>705</v>
      </c>
      <c r="B671" s="13"/>
      <c r="C671" s="13" t="s">
        <v>3</v>
      </c>
      <c r="D671" s="13"/>
      <c r="E671" s="13"/>
      <c r="F671" s="13"/>
      <c r="G671" s="13"/>
      <c r="H671" s="14">
        <v>38</v>
      </c>
      <c r="I671" s="14" t="str">
        <f t="shared" si="10"/>
        <v>Millennial Adults</v>
      </c>
      <c r="J671" s="12">
        <v>6</v>
      </c>
      <c r="K671" s="12">
        <v>90</v>
      </c>
      <c r="L671" s="12">
        <v>16</v>
      </c>
      <c r="M671" s="12">
        <v>50</v>
      </c>
      <c r="N671" s="12" t="s">
        <v>191</v>
      </c>
      <c r="O671" s="12">
        <v>1</v>
      </c>
      <c r="T671" s="12">
        <v>1</v>
      </c>
      <c r="U671" s="12" t="s">
        <v>137</v>
      </c>
      <c r="W671" s="12" t="s">
        <v>125</v>
      </c>
      <c r="Y671" s="12" t="s">
        <v>574</v>
      </c>
      <c r="AA671" s="12">
        <v>11</v>
      </c>
      <c r="AB671" s="12">
        <v>6</v>
      </c>
      <c r="AC671" s="12" t="s">
        <v>86</v>
      </c>
      <c r="AD671" s="13"/>
      <c r="AE671" s="13"/>
      <c r="AF671" s="13"/>
      <c r="AG671" s="13"/>
      <c r="AH671" s="13"/>
      <c r="AI671" s="13" t="s">
        <v>34</v>
      </c>
      <c r="AJ671" s="13"/>
      <c r="AK671" s="13"/>
      <c r="AL671" s="13"/>
      <c r="AM671" s="13"/>
      <c r="AN671" s="12" t="s">
        <v>62</v>
      </c>
      <c r="AP671" s="12">
        <v>2</v>
      </c>
      <c r="AQ671" s="12">
        <v>2</v>
      </c>
      <c r="AR671" s="12">
        <v>8</v>
      </c>
      <c r="AS671" s="12" t="s">
        <v>3208</v>
      </c>
      <c r="AT671" s="12" t="s">
        <v>77</v>
      </c>
      <c r="AV671" s="12">
        <v>10</v>
      </c>
      <c r="AW671" s="12" t="s">
        <v>3209</v>
      </c>
      <c r="AX671" s="12" t="s">
        <v>3210</v>
      </c>
      <c r="AY671" s="12" t="s">
        <v>3211</v>
      </c>
      <c r="AZ671" s="12">
        <v>0</v>
      </c>
    </row>
    <row r="672" spans="1:52" s="12" customFormat="1" x14ac:dyDescent="0.3">
      <c r="A672" s="12">
        <v>706</v>
      </c>
      <c r="B672" s="13" t="s">
        <v>2</v>
      </c>
      <c r="C672" s="13"/>
      <c r="D672" s="13"/>
      <c r="E672" s="13"/>
      <c r="F672" s="13"/>
      <c r="G672" s="13"/>
      <c r="H672" s="14">
        <v>37</v>
      </c>
      <c r="I672" s="14" t="str">
        <f t="shared" si="10"/>
        <v>Millennial Adults</v>
      </c>
      <c r="J672" s="12">
        <v>7</v>
      </c>
      <c r="K672" s="12">
        <v>120</v>
      </c>
      <c r="L672" s="12">
        <v>7</v>
      </c>
      <c r="M672" s="12">
        <v>3</v>
      </c>
      <c r="N672" s="12" t="s">
        <v>337</v>
      </c>
      <c r="O672" s="12">
        <v>1</v>
      </c>
      <c r="T672" s="12">
        <v>1</v>
      </c>
      <c r="U672" s="12" t="s">
        <v>92</v>
      </c>
      <c r="W672" s="12" t="s">
        <v>83</v>
      </c>
      <c r="Z672" s="12" t="s">
        <v>900</v>
      </c>
      <c r="AA672" s="12">
        <v>7</v>
      </c>
      <c r="AB672" s="12" t="s">
        <v>3212</v>
      </c>
      <c r="AC672" s="12" t="s">
        <v>86</v>
      </c>
      <c r="AD672" s="13"/>
      <c r="AE672" s="13"/>
      <c r="AF672" s="13"/>
      <c r="AG672" s="13"/>
      <c r="AH672" s="13"/>
      <c r="AI672" s="13" t="s">
        <v>34</v>
      </c>
      <c r="AJ672" s="13"/>
      <c r="AK672" s="13"/>
      <c r="AL672" s="13"/>
      <c r="AM672" s="13"/>
      <c r="AN672" s="12" t="s">
        <v>62</v>
      </c>
      <c r="AP672" s="12">
        <v>6</v>
      </c>
      <c r="AQ672" s="12">
        <v>2</v>
      </c>
      <c r="AR672" s="12">
        <v>8</v>
      </c>
      <c r="AS672" s="12" t="s">
        <v>3213</v>
      </c>
      <c r="AT672" s="12" t="s">
        <v>66</v>
      </c>
      <c r="AV672" s="12">
        <v>10</v>
      </c>
      <c r="AW672" s="12" t="s">
        <v>3214</v>
      </c>
      <c r="AX672" s="12" t="s">
        <v>3215</v>
      </c>
      <c r="AY672" s="12" t="s">
        <v>118</v>
      </c>
      <c r="AZ672" s="12">
        <v>1</v>
      </c>
    </row>
    <row r="673" spans="1:52" s="12" customFormat="1" x14ac:dyDescent="0.3">
      <c r="A673" s="12">
        <v>707</v>
      </c>
      <c r="B673" s="13" t="s">
        <v>2</v>
      </c>
      <c r="C673" s="13"/>
      <c r="D673" s="13"/>
      <c r="E673" s="13" t="s">
        <v>5</v>
      </c>
      <c r="F673" s="13"/>
      <c r="G673" s="13"/>
      <c r="H673" s="14">
        <v>25</v>
      </c>
      <c r="I673" s="14" t="str">
        <f t="shared" si="10"/>
        <v>YoungMillennials</v>
      </c>
      <c r="J673" s="12">
        <v>4</v>
      </c>
      <c r="K673" s="12">
        <v>0</v>
      </c>
      <c r="L673" s="12">
        <v>9</v>
      </c>
      <c r="M673" s="12">
        <v>15</v>
      </c>
      <c r="N673" s="12" t="s">
        <v>191</v>
      </c>
      <c r="O673" s="12">
        <v>0</v>
      </c>
      <c r="P673" s="12" t="s">
        <v>55</v>
      </c>
      <c r="R673" s="12" t="s">
        <v>3412</v>
      </c>
      <c r="T673" s="12">
        <v>1</v>
      </c>
      <c r="U673" s="12" t="s">
        <v>112</v>
      </c>
      <c r="W673" s="12" t="s">
        <v>83</v>
      </c>
      <c r="Y673" s="12" t="s">
        <v>94</v>
      </c>
      <c r="AA673" s="12">
        <v>2</v>
      </c>
      <c r="AB673" s="12" t="s">
        <v>2130</v>
      </c>
      <c r="AC673" s="12" t="s">
        <v>61</v>
      </c>
      <c r="AD673" s="13"/>
      <c r="AE673" s="13"/>
      <c r="AF673" s="13"/>
      <c r="AG673" s="13" t="s">
        <v>32</v>
      </c>
      <c r="AH673" s="13"/>
      <c r="AI673" s="13"/>
      <c r="AJ673" s="13"/>
      <c r="AK673" s="13"/>
      <c r="AL673" s="13"/>
      <c r="AM673" s="13"/>
      <c r="AN673" s="12" t="s">
        <v>164</v>
      </c>
      <c r="AP673" s="12">
        <v>6</v>
      </c>
      <c r="AQ673" s="12">
        <v>5</v>
      </c>
      <c r="AR673" s="12">
        <v>10</v>
      </c>
      <c r="AS673" s="12" t="s">
        <v>3216</v>
      </c>
      <c r="AT673" s="12" t="s">
        <v>77</v>
      </c>
      <c r="AV673" s="12">
        <v>10</v>
      </c>
      <c r="AW673" s="12" t="s">
        <v>3217</v>
      </c>
      <c r="AX673" s="12" t="s">
        <v>3218</v>
      </c>
      <c r="AY673" s="12" t="s">
        <v>3219</v>
      </c>
      <c r="AZ673" s="12">
        <v>1</v>
      </c>
    </row>
    <row r="674" spans="1:52" s="12" customFormat="1" x14ac:dyDescent="0.3">
      <c r="A674" s="12">
        <v>708</v>
      </c>
      <c r="B674" s="13"/>
      <c r="C674" s="13"/>
      <c r="D674" s="13"/>
      <c r="E674" s="13"/>
      <c r="F674" s="13" t="s">
        <v>6</v>
      </c>
      <c r="G674" s="13"/>
      <c r="H674" s="14">
        <v>52</v>
      </c>
      <c r="I674" s="14" t="str">
        <f t="shared" si="10"/>
        <v>OlderGenX</v>
      </c>
      <c r="J674" s="12">
        <v>7</v>
      </c>
      <c r="K674" s="12">
        <v>2</v>
      </c>
      <c r="L674" s="12">
        <v>3</v>
      </c>
      <c r="M674" s="12">
        <v>15</v>
      </c>
      <c r="N674" s="12" t="s">
        <v>305</v>
      </c>
      <c r="O674" s="12">
        <v>0</v>
      </c>
      <c r="P674" s="12" t="s">
        <v>81</v>
      </c>
      <c r="R674" s="12" t="s">
        <v>3411</v>
      </c>
      <c r="T674" s="12">
        <v>1</v>
      </c>
      <c r="U674" s="12" t="s">
        <v>7</v>
      </c>
      <c r="W674" s="12" t="s">
        <v>113</v>
      </c>
      <c r="Z674" s="12" t="s">
        <v>3220</v>
      </c>
      <c r="AA674" s="12">
        <v>25</v>
      </c>
      <c r="AB674" s="12" t="s">
        <v>3221</v>
      </c>
      <c r="AC674" s="12" t="s">
        <v>61</v>
      </c>
      <c r="AD674" s="13"/>
      <c r="AE674" s="13"/>
      <c r="AF674" s="13" t="s">
        <v>31</v>
      </c>
      <c r="AG674" s="13"/>
      <c r="AH674" s="13"/>
      <c r="AI674" s="13"/>
      <c r="AJ674" s="13"/>
      <c r="AK674" s="13"/>
      <c r="AL674" s="13"/>
      <c r="AM674" s="13"/>
      <c r="AN674" s="12" t="s">
        <v>87</v>
      </c>
      <c r="AP674" s="12">
        <v>4</v>
      </c>
      <c r="AQ674" s="12">
        <v>3</v>
      </c>
      <c r="AR674" s="12">
        <v>6</v>
      </c>
      <c r="AS674" s="12" t="s">
        <v>3222</v>
      </c>
      <c r="AT674" s="12" t="s">
        <v>66</v>
      </c>
      <c r="AV674" s="12">
        <v>8</v>
      </c>
      <c r="AW674" s="12" t="s">
        <v>3223</v>
      </c>
      <c r="AX674" s="12" t="s">
        <v>3224</v>
      </c>
      <c r="AZ674" s="12">
        <v>0</v>
      </c>
    </row>
    <row r="675" spans="1:52" s="12" customFormat="1" x14ac:dyDescent="0.3">
      <c r="A675" s="12">
        <v>709</v>
      </c>
      <c r="B675" s="13" t="s">
        <v>2</v>
      </c>
      <c r="C675" s="13"/>
      <c r="D675" s="13"/>
      <c r="E675" s="13"/>
      <c r="F675" s="13"/>
      <c r="G675" s="13"/>
      <c r="H675" s="14">
        <v>33</v>
      </c>
      <c r="I675" s="14" t="str">
        <f t="shared" si="10"/>
        <v>Millennial Adults</v>
      </c>
      <c r="J675" s="12">
        <v>6</v>
      </c>
      <c r="K675" s="12">
        <v>30</v>
      </c>
      <c r="L675" s="12">
        <v>6</v>
      </c>
      <c r="M675" s="12">
        <v>30</v>
      </c>
      <c r="N675" s="12" t="s">
        <v>135</v>
      </c>
      <c r="O675" s="12">
        <v>1</v>
      </c>
      <c r="T675" s="12">
        <v>1</v>
      </c>
      <c r="U675" s="12" t="s">
        <v>31</v>
      </c>
      <c r="W675" s="12" t="s">
        <v>113</v>
      </c>
      <c r="Z675" s="12" t="s">
        <v>3225</v>
      </c>
      <c r="AA675" s="12">
        <v>5</v>
      </c>
      <c r="AB675" s="12" t="s">
        <v>3226</v>
      </c>
      <c r="AC675" s="12" t="s">
        <v>365</v>
      </c>
      <c r="AD675" s="13"/>
      <c r="AE675" s="13"/>
      <c r="AF675" s="13" t="s">
        <v>31</v>
      </c>
      <c r="AG675" s="13"/>
      <c r="AH675" s="13"/>
      <c r="AI675" s="13"/>
      <c r="AJ675" s="13"/>
      <c r="AK675" s="13"/>
      <c r="AL675" s="13"/>
      <c r="AM675" s="13"/>
      <c r="AN675" s="12" t="s">
        <v>87</v>
      </c>
      <c r="AP675" s="12">
        <v>4</v>
      </c>
      <c r="AQ675" s="12">
        <v>4</v>
      </c>
      <c r="AR675" s="12">
        <v>20</v>
      </c>
      <c r="AS675" s="12" t="s">
        <v>3227</v>
      </c>
      <c r="AT675" s="12" t="s">
        <v>66</v>
      </c>
      <c r="AV675" s="12">
        <v>9</v>
      </c>
      <c r="AW675" s="12" t="s">
        <v>3228</v>
      </c>
      <c r="AX675" s="12" t="s">
        <v>3229</v>
      </c>
      <c r="AY675" s="12" t="s">
        <v>3230</v>
      </c>
      <c r="AZ675" s="12">
        <v>1</v>
      </c>
    </row>
    <row r="676" spans="1:52" s="12" customFormat="1" x14ac:dyDescent="0.3">
      <c r="A676" s="12">
        <v>710</v>
      </c>
      <c r="B676" s="13" t="s">
        <v>2</v>
      </c>
      <c r="C676" s="13"/>
      <c r="D676" s="13"/>
      <c r="E676" s="13"/>
      <c r="F676" s="13"/>
      <c r="G676" s="13"/>
      <c r="H676" s="14">
        <v>33</v>
      </c>
      <c r="I676" s="14" t="str">
        <f t="shared" si="10"/>
        <v>Millennial Adults</v>
      </c>
      <c r="J676" s="12">
        <v>7</v>
      </c>
      <c r="K676" s="12">
        <v>0</v>
      </c>
      <c r="L676" s="12">
        <v>14</v>
      </c>
      <c r="M676" s="12">
        <v>1</v>
      </c>
      <c r="N676" s="12" t="s">
        <v>227</v>
      </c>
      <c r="O676" s="12">
        <v>0</v>
      </c>
      <c r="Q676" s="12" t="s">
        <v>3231</v>
      </c>
      <c r="R676" s="12" t="s">
        <v>3422</v>
      </c>
      <c r="T676" s="12">
        <v>0</v>
      </c>
      <c r="AC676" s="12" t="s">
        <v>86</v>
      </c>
      <c r="AD676" s="13"/>
      <c r="AE676" s="13"/>
      <c r="AF676" s="13" t="s">
        <v>31</v>
      </c>
      <c r="AG676" s="13"/>
      <c r="AH676" s="13"/>
      <c r="AI676" s="13"/>
      <c r="AJ676" s="13"/>
      <c r="AK676" s="13"/>
      <c r="AL676" s="13"/>
      <c r="AM676" s="13"/>
      <c r="AN676" s="12" t="s">
        <v>75</v>
      </c>
      <c r="AP676" s="12">
        <v>6</v>
      </c>
      <c r="AQ676" s="12">
        <v>6</v>
      </c>
      <c r="AR676" s="12">
        <v>8</v>
      </c>
      <c r="AS676" s="12" t="s">
        <v>3232</v>
      </c>
      <c r="AT676" s="12" t="s">
        <v>77</v>
      </c>
      <c r="AV676" s="12">
        <v>5</v>
      </c>
      <c r="AW676" s="12" t="s">
        <v>3233</v>
      </c>
      <c r="AY676" s="12" t="s">
        <v>3234</v>
      </c>
    </row>
    <row r="677" spans="1:52" s="12" customFormat="1" x14ac:dyDescent="0.3">
      <c r="A677" s="12">
        <v>711</v>
      </c>
      <c r="B677" s="13"/>
      <c r="C677" s="13"/>
      <c r="D677" s="13"/>
      <c r="E677" s="13"/>
      <c r="F677" s="13" t="s">
        <v>6</v>
      </c>
      <c r="G677" s="13"/>
      <c r="H677" s="14">
        <v>39</v>
      </c>
      <c r="I677" s="14" t="str">
        <f t="shared" si="10"/>
        <v>Millennial Adults</v>
      </c>
      <c r="J677" s="12">
        <v>7</v>
      </c>
      <c r="K677" s="12">
        <v>75</v>
      </c>
      <c r="L677" s="12">
        <v>10</v>
      </c>
      <c r="M677" s="12">
        <v>2</v>
      </c>
      <c r="N677" s="12" t="s">
        <v>69</v>
      </c>
      <c r="O677" s="12">
        <v>0</v>
      </c>
      <c r="P677" s="12" t="s">
        <v>124</v>
      </c>
      <c r="R677" s="12" t="s">
        <v>3422</v>
      </c>
      <c r="T677" s="12">
        <v>0</v>
      </c>
      <c r="AC677" s="12" t="s">
        <v>61</v>
      </c>
      <c r="AD677" s="13"/>
      <c r="AE677" s="13"/>
      <c r="AF677" s="13"/>
      <c r="AG677" s="13"/>
      <c r="AH677" s="13" t="s">
        <v>33</v>
      </c>
      <c r="AI677" s="13"/>
      <c r="AJ677" s="13"/>
      <c r="AK677" s="13"/>
      <c r="AL677" s="13"/>
      <c r="AM677" s="13"/>
      <c r="AN677" s="12" t="s">
        <v>75</v>
      </c>
      <c r="AP677" s="12">
        <v>2</v>
      </c>
      <c r="AQ677" s="12">
        <v>4</v>
      </c>
      <c r="AR677" s="12">
        <v>50</v>
      </c>
      <c r="AS677" s="12" t="s">
        <v>3235</v>
      </c>
      <c r="AT677" s="12" t="s">
        <v>77</v>
      </c>
      <c r="AV677" s="12">
        <v>10</v>
      </c>
      <c r="AW677" s="12" t="s">
        <v>3236</v>
      </c>
      <c r="AZ677" s="12">
        <v>0</v>
      </c>
    </row>
    <row r="678" spans="1:52" s="12" customFormat="1" x14ac:dyDescent="0.3">
      <c r="A678" s="12">
        <v>712</v>
      </c>
      <c r="B678" s="13"/>
      <c r="C678" s="13"/>
      <c r="D678" s="13"/>
      <c r="E678" s="13"/>
      <c r="F678" s="13" t="s">
        <v>6</v>
      </c>
      <c r="G678" s="13"/>
      <c r="H678" s="14">
        <v>25</v>
      </c>
      <c r="I678" s="14" t="str">
        <f t="shared" si="10"/>
        <v>YoungMillennials</v>
      </c>
      <c r="J678" s="12">
        <v>8</v>
      </c>
      <c r="K678" s="12">
        <v>0</v>
      </c>
      <c r="L678" s="12">
        <v>12</v>
      </c>
      <c r="M678" s="12">
        <v>20</v>
      </c>
      <c r="N678" s="12" t="s">
        <v>80</v>
      </c>
      <c r="O678" s="12">
        <v>0</v>
      </c>
      <c r="P678" s="12" t="s">
        <v>70</v>
      </c>
      <c r="R678" s="12" t="s">
        <v>3411</v>
      </c>
      <c r="T678" s="12">
        <v>0</v>
      </c>
      <c r="AC678" s="12" t="s">
        <v>61</v>
      </c>
      <c r="AD678" s="13"/>
      <c r="AE678" s="13"/>
      <c r="AF678" s="13"/>
      <c r="AG678" s="13"/>
      <c r="AH678" s="13"/>
      <c r="AI678" s="13" t="s">
        <v>34</v>
      </c>
      <c r="AJ678" s="13"/>
      <c r="AK678" s="13"/>
      <c r="AL678" s="13"/>
      <c r="AM678" s="13"/>
      <c r="AN678" s="12" t="s">
        <v>87</v>
      </c>
      <c r="AP678" s="12">
        <v>6</v>
      </c>
      <c r="AQ678" s="12">
        <v>6</v>
      </c>
      <c r="AR678" s="12">
        <v>4</v>
      </c>
      <c r="AS678" s="12" t="s">
        <v>3237</v>
      </c>
      <c r="AT678" s="12" t="s">
        <v>66</v>
      </c>
      <c r="AV678" s="12">
        <v>10</v>
      </c>
      <c r="AW678" s="12" t="s">
        <v>3238</v>
      </c>
      <c r="AX678" s="12" t="s">
        <v>3239</v>
      </c>
      <c r="AY678" s="12" t="s">
        <v>3239</v>
      </c>
      <c r="AZ678" s="12">
        <v>0</v>
      </c>
    </row>
    <row r="679" spans="1:52" s="12" customFormat="1" x14ac:dyDescent="0.3">
      <c r="A679" s="12">
        <v>713</v>
      </c>
      <c r="B679" s="13" t="s">
        <v>2</v>
      </c>
      <c r="C679" s="13" t="s">
        <v>3</v>
      </c>
      <c r="D679" s="13" t="s">
        <v>4</v>
      </c>
      <c r="E679" s="13" t="s">
        <v>5</v>
      </c>
      <c r="F679" s="13" t="s">
        <v>6</v>
      </c>
      <c r="G679" s="13"/>
      <c r="H679" s="14">
        <v>31</v>
      </c>
      <c r="I679" s="14" t="str">
        <f t="shared" si="10"/>
        <v>Millennial Adults</v>
      </c>
      <c r="J679" s="12">
        <v>8</v>
      </c>
      <c r="K679" s="12">
        <v>30</v>
      </c>
      <c r="L679" s="12">
        <v>5</v>
      </c>
      <c r="M679" s="12">
        <v>30</v>
      </c>
      <c r="N679" s="12" t="s">
        <v>191</v>
      </c>
      <c r="O679" s="12">
        <v>0</v>
      </c>
      <c r="P679" s="12" t="s">
        <v>100</v>
      </c>
      <c r="S679" s="12" t="s">
        <v>37</v>
      </c>
      <c r="T679" s="12">
        <v>1</v>
      </c>
      <c r="U679" s="12" t="s">
        <v>467</v>
      </c>
      <c r="W679" s="12" t="s">
        <v>58</v>
      </c>
      <c r="Z679" s="12" t="s">
        <v>3240</v>
      </c>
      <c r="AA679" s="12">
        <v>5</v>
      </c>
      <c r="AB679" s="12" t="s">
        <v>3241</v>
      </c>
      <c r="AC679" s="12" t="s">
        <v>61</v>
      </c>
      <c r="AD679" s="13" t="s">
        <v>29</v>
      </c>
      <c r="AE679" s="13"/>
      <c r="AF679" s="13"/>
      <c r="AG679" s="13"/>
      <c r="AH679" s="13"/>
      <c r="AI679" s="13" t="s">
        <v>34</v>
      </c>
      <c r="AJ679" s="13"/>
      <c r="AK679" s="13"/>
      <c r="AL679" s="13"/>
      <c r="AM679" s="13" t="s">
        <v>3242</v>
      </c>
      <c r="AN679" s="12" t="s">
        <v>75</v>
      </c>
      <c r="AP679" s="12">
        <v>5</v>
      </c>
      <c r="AQ679" s="12">
        <v>8</v>
      </c>
      <c r="AR679" s="12">
        <v>10</v>
      </c>
      <c r="AS679" s="12" t="s">
        <v>3243</v>
      </c>
      <c r="AT679" s="12" t="s">
        <v>77</v>
      </c>
      <c r="AV679" s="12">
        <v>10</v>
      </c>
      <c r="AW679" s="12" t="s">
        <v>3244</v>
      </c>
      <c r="AZ679" s="12">
        <v>1</v>
      </c>
    </row>
    <row r="680" spans="1:52" s="12" customFormat="1" x14ac:dyDescent="0.3">
      <c r="A680" s="12">
        <v>714</v>
      </c>
      <c r="B680" s="13"/>
      <c r="C680" s="13" t="s">
        <v>3</v>
      </c>
      <c r="D680" s="13"/>
      <c r="E680" s="13"/>
      <c r="F680" s="13"/>
      <c r="G680" s="13"/>
      <c r="H680" s="14">
        <v>35</v>
      </c>
      <c r="I680" s="14" t="str">
        <f t="shared" si="10"/>
        <v>Millennial Adults</v>
      </c>
      <c r="J680" s="12">
        <v>8</v>
      </c>
      <c r="K680" s="12">
        <v>80</v>
      </c>
      <c r="L680" s="12">
        <v>9</v>
      </c>
      <c r="M680" s="12">
        <v>2</v>
      </c>
      <c r="N680" s="12" t="s">
        <v>80</v>
      </c>
      <c r="O680" s="12">
        <v>1</v>
      </c>
      <c r="T680" s="12">
        <v>1</v>
      </c>
      <c r="U680" s="12" t="s">
        <v>7</v>
      </c>
      <c r="W680" s="12" t="s">
        <v>83</v>
      </c>
      <c r="Y680" s="12" t="s">
        <v>650</v>
      </c>
      <c r="AA680" s="12">
        <v>10</v>
      </c>
      <c r="AB680" s="12" t="s">
        <v>3245</v>
      </c>
      <c r="AC680" s="12" t="s">
        <v>86</v>
      </c>
      <c r="AD680" s="13"/>
      <c r="AE680" s="13"/>
      <c r="AF680" s="13" t="s">
        <v>31</v>
      </c>
      <c r="AG680" s="13"/>
      <c r="AH680" s="13"/>
      <c r="AI680" s="13"/>
      <c r="AJ680" s="13"/>
      <c r="AK680" s="13"/>
      <c r="AL680" s="13"/>
      <c r="AM680" s="13"/>
      <c r="AN680" s="12" t="s">
        <v>75</v>
      </c>
      <c r="AP680" s="12">
        <v>13</v>
      </c>
      <c r="AQ680" s="12">
        <v>10</v>
      </c>
      <c r="AR680" s="12">
        <v>30</v>
      </c>
      <c r="AS680" s="12" t="s">
        <v>3246</v>
      </c>
      <c r="AU680" s="12" t="s">
        <v>3247</v>
      </c>
      <c r="AV680" s="12">
        <v>7</v>
      </c>
      <c r="AW680" s="12" t="s">
        <v>3248</v>
      </c>
      <c r="AX680" s="12" t="s">
        <v>609</v>
      </c>
      <c r="AY680" s="12" t="s">
        <v>609</v>
      </c>
      <c r="AZ680" s="12">
        <v>1</v>
      </c>
    </row>
    <row r="681" spans="1:52" s="12" customFormat="1" x14ac:dyDescent="0.3">
      <c r="A681" s="12">
        <v>715</v>
      </c>
      <c r="B681" s="13"/>
      <c r="C681" s="13" t="s">
        <v>3</v>
      </c>
      <c r="D681" s="13"/>
      <c r="E681" s="13"/>
      <c r="F681" s="13"/>
      <c r="G681" s="13"/>
      <c r="H681" s="14">
        <v>26</v>
      </c>
      <c r="I681" s="14" t="str">
        <f t="shared" si="10"/>
        <v>YoungMillennials</v>
      </c>
      <c r="J681" s="12">
        <v>8</v>
      </c>
      <c r="K681" s="12">
        <v>15</v>
      </c>
      <c r="L681" s="12">
        <v>9</v>
      </c>
      <c r="M681" s="12">
        <v>12</v>
      </c>
      <c r="N681" s="12" t="s">
        <v>227</v>
      </c>
      <c r="O681" s="12">
        <v>1</v>
      </c>
      <c r="T681" s="12">
        <v>0</v>
      </c>
      <c r="AC681" s="12" t="s">
        <v>61</v>
      </c>
      <c r="AD681" s="13"/>
      <c r="AE681" s="13"/>
      <c r="AF681" s="13"/>
      <c r="AG681" s="13" t="s">
        <v>32</v>
      </c>
      <c r="AH681" s="13"/>
      <c r="AI681" s="13"/>
      <c r="AJ681" s="13"/>
      <c r="AK681" s="13"/>
      <c r="AL681" s="13"/>
      <c r="AM681" s="13"/>
      <c r="AN681" s="12" t="s">
        <v>75</v>
      </c>
      <c r="AP681" s="12">
        <v>12</v>
      </c>
      <c r="AQ681" s="12">
        <v>10</v>
      </c>
      <c r="AR681" s="12">
        <v>30</v>
      </c>
      <c r="AS681" s="12" t="s">
        <v>3249</v>
      </c>
      <c r="AT681" s="12" t="s">
        <v>66</v>
      </c>
      <c r="AV681" s="12">
        <v>10</v>
      </c>
      <c r="AW681" s="12" t="s">
        <v>3250</v>
      </c>
      <c r="AY681" s="12" t="s">
        <v>3251</v>
      </c>
      <c r="AZ681" s="12">
        <v>1</v>
      </c>
    </row>
    <row r="682" spans="1:52" s="12" customFormat="1" x14ac:dyDescent="0.3">
      <c r="A682" s="12">
        <v>716</v>
      </c>
      <c r="B682" s="13" t="s">
        <v>2</v>
      </c>
      <c r="C682" s="13" t="s">
        <v>3</v>
      </c>
      <c r="D682" s="13" t="s">
        <v>4</v>
      </c>
      <c r="E682" s="13"/>
      <c r="F682" s="13"/>
      <c r="G682" s="13"/>
      <c r="H682" s="14">
        <v>39</v>
      </c>
      <c r="I682" s="14" t="str">
        <f t="shared" si="10"/>
        <v>Millennial Adults</v>
      </c>
      <c r="J682" s="12">
        <v>7</v>
      </c>
      <c r="K682" s="12">
        <v>40</v>
      </c>
      <c r="L682" s="12">
        <v>10</v>
      </c>
      <c r="M682" s="12">
        <v>0</v>
      </c>
      <c r="N682" s="12" t="s">
        <v>105</v>
      </c>
      <c r="O682" s="12">
        <v>0</v>
      </c>
      <c r="P682" s="12" t="s">
        <v>70</v>
      </c>
      <c r="R682" s="12" t="s">
        <v>3411</v>
      </c>
      <c r="T682" s="12">
        <v>1</v>
      </c>
      <c r="U682" s="12" t="s">
        <v>409</v>
      </c>
      <c r="W682" s="12" t="s">
        <v>113</v>
      </c>
      <c r="Y682" s="12" t="s">
        <v>59</v>
      </c>
      <c r="AA682" s="12">
        <v>6</v>
      </c>
      <c r="AB682" s="12" t="s">
        <v>3252</v>
      </c>
      <c r="AC682" s="12" t="s">
        <v>74</v>
      </c>
      <c r="AD682" s="13"/>
      <c r="AE682" s="13"/>
      <c r="AF682" s="13"/>
      <c r="AG682" s="13" t="s">
        <v>32</v>
      </c>
      <c r="AH682" s="13"/>
      <c r="AI682" s="13"/>
      <c r="AJ682" s="13"/>
      <c r="AK682" s="13"/>
      <c r="AL682" s="13"/>
      <c r="AM682" s="13"/>
      <c r="AN682" s="12" t="s">
        <v>164</v>
      </c>
      <c r="AP682" s="12">
        <v>5</v>
      </c>
      <c r="AQ682" s="12">
        <v>5</v>
      </c>
      <c r="AR682" s="12">
        <v>4</v>
      </c>
      <c r="AS682" s="12" t="s">
        <v>3253</v>
      </c>
      <c r="AT682" s="12" t="s">
        <v>66</v>
      </c>
      <c r="AV682" s="12">
        <v>8</v>
      </c>
      <c r="AW682" s="12" t="s">
        <v>3254</v>
      </c>
      <c r="AZ682" s="12">
        <v>1</v>
      </c>
    </row>
    <row r="683" spans="1:52" s="12" customFormat="1" x14ac:dyDescent="0.3">
      <c r="A683" s="12">
        <v>717</v>
      </c>
      <c r="B683" s="13" t="s">
        <v>2</v>
      </c>
      <c r="C683" s="13"/>
      <c r="D683" s="13"/>
      <c r="E683" s="13"/>
      <c r="F683" s="13"/>
      <c r="G683" s="13"/>
      <c r="H683" s="14">
        <v>32</v>
      </c>
      <c r="I683" s="14" t="str">
        <f t="shared" si="10"/>
        <v>Millennial Adults</v>
      </c>
      <c r="J683" s="12">
        <v>10</v>
      </c>
      <c r="K683" s="12">
        <v>60</v>
      </c>
      <c r="L683" s="12">
        <v>8</v>
      </c>
      <c r="M683" s="12">
        <v>10</v>
      </c>
      <c r="N683" s="12" t="s">
        <v>123</v>
      </c>
      <c r="O683" s="12">
        <v>0</v>
      </c>
      <c r="P683" s="12" t="s">
        <v>81</v>
      </c>
      <c r="R683" s="12" t="s">
        <v>3412</v>
      </c>
      <c r="T683" s="12">
        <v>0</v>
      </c>
      <c r="AC683" s="12" t="s">
        <v>86</v>
      </c>
      <c r="AD683" s="13"/>
      <c r="AE683" s="13"/>
      <c r="AF683" s="13"/>
      <c r="AG683" s="13"/>
      <c r="AH683" s="13" t="s">
        <v>33</v>
      </c>
      <c r="AI683" s="13"/>
      <c r="AJ683" s="13" t="s">
        <v>35</v>
      </c>
      <c r="AK683" s="13"/>
      <c r="AL683" s="13"/>
      <c r="AM683" s="13"/>
      <c r="AN683" s="12" t="s">
        <v>62</v>
      </c>
      <c r="AP683" s="12">
        <v>4</v>
      </c>
      <c r="AQ683" s="12">
        <v>4</v>
      </c>
      <c r="AR683" s="12">
        <v>6</v>
      </c>
      <c r="AS683" s="12" t="s">
        <v>3255</v>
      </c>
      <c r="AT683" s="12" t="s">
        <v>66</v>
      </c>
      <c r="AV683" s="12">
        <v>10</v>
      </c>
      <c r="AW683" s="12" t="s">
        <v>3256</v>
      </c>
      <c r="AX683" s="12" t="s">
        <v>3257</v>
      </c>
      <c r="AY683" s="12" t="s">
        <v>3258</v>
      </c>
      <c r="AZ683" s="12">
        <v>1</v>
      </c>
    </row>
    <row r="684" spans="1:52" s="12" customFormat="1" x14ac:dyDescent="0.3">
      <c r="A684" s="12">
        <v>718</v>
      </c>
      <c r="B684" s="13" t="s">
        <v>2</v>
      </c>
      <c r="C684" s="13" t="s">
        <v>3</v>
      </c>
      <c r="D684" s="13"/>
      <c r="E684" s="13"/>
      <c r="F684" s="13" t="s">
        <v>6</v>
      </c>
      <c r="G684" s="13"/>
      <c r="H684" s="14">
        <v>30</v>
      </c>
      <c r="I684" s="14" t="str">
        <f t="shared" si="10"/>
        <v>Millennial Adults</v>
      </c>
      <c r="J684" s="12">
        <v>4</v>
      </c>
      <c r="K684" s="12">
        <v>30</v>
      </c>
      <c r="L684" s="12">
        <v>10</v>
      </c>
      <c r="M684" s="12">
        <v>24</v>
      </c>
      <c r="N684" s="12" t="s">
        <v>305</v>
      </c>
      <c r="O684" s="12">
        <v>1</v>
      </c>
      <c r="T684" s="12">
        <v>1</v>
      </c>
      <c r="U684" s="12" t="s">
        <v>137</v>
      </c>
      <c r="W684" s="12" t="s">
        <v>83</v>
      </c>
      <c r="Y684" s="12" t="s">
        <v>94</v>
      </c>
      <c r="AA684" s="12">
        <v>5</v>
      </c>
      <c r="AB684" s="12" t="s">
        <v>3259</v>
      </c>
      <c r="AC684" s="12" t="s">
        <v>61</v>
      </c>
      <c r="AD684" s="13"/>
      <c r="AE684" s="13"/>
      <c r="AF684" s="13"/>
      <c r="AG684" s="13"/>
      <c r="AH684" s="13"/>
      <c r="AI684" s="13" t="s">
        <v>34</v>
      </c>
      <c r="AJ684" s="13"/>
      <c r="AK684" s="13"/>
      <c r="AL684" s="13"/>
      <c r="AM684" s="13"/>
      <c r="AN684" s="12" t="s">
        <v>62</v>
      </c>
      <c r="AP684" s="12">
        <v>10</v>
      </c>
      <c r="AQ684" s="12">
        <v>6</v>
      </c>
      <c r="AR684" s="12">
        <v>72</v>
      </c>
      <c r="AS684" s="12" t="s">
        <v>3260</v>
      </c>
      <c r="AT684" s="12" t="s">
        <v>77</v>
      </c>
      <c r="AV684" s="12">
        <v>10</v>
      </c>
      <c r="AW684" s="12" t="s">
        <v>3261</v>
      </c>
      <c r="AX684" s="12" t="s">
        <v>3262</v>
      </c>
      <c r="AY684" s="12" t="s">
        <v>3263</v>
      </c>
      <c r="AZ684" s="12">
        <v>1</v>
      </c>
    </row>
    <row r="685" spans="1:52" s="12" customFormat="1" x14ac:dyDescent="0.3">
      <c r="A685" s="12">
        <v>719</v>
      </c>
      <c r="B685" s="13" t="s">
        <v>2</v>
      </c>
      <c r="C685" s="13" t="s">
        <v>3</v>
      </c>
      <c r="D685" s="13"/>
      <c r="E685" s="13"/>
      <c r="F685" s="13"/>
      <c r="G685" s="13"/>
      <c r="H685" s="14">
        <v>36</v>
      </c>
      <c r="I685" s="14" t="str">
        <f t="shared" si="10"/>
        <v>Millennial Adults</v>
      </c>
      <c r="J685" s="12">
        <v>6</v>
      </c>
      <c r="K685" s="12">
        <v>135</v>
      </c>
      <c r="L685" s="12">
        <v>7</v>
      </c>
      <c r="M685" s="12">
        <v>40</v>
      </c>
      <c r="N685" s="12" t="s">
        <v>123</v>
      </c>
      <c r="O685" s="12">
        <v>1</v>
      </c>
      <c r="T685" s="12">
        <v>1</v>
      </c>
      <c r="U685" s="12" t="s">
        <v>57</v>
      </c>
      <c r="W685" s="12" t="s">
        <v>113</v>
      </c>
      <c r="Y685" s="12" t="s">
        <v>274</v>
      </c>
      <c r="AA685" s="12">
        <v>5</v>
      </c>
      <c r="AB685" s="12" t="s">
        <v>3264</v>
      </c>
      <c r="AC685" s="12" t="s">
        <v>86</v>
      </c>
      <c r="AD685" s="13"/>
      <c r="AE685" s="13"/>
      <c r="AF685" s="13"/>
      <c r="AG685" s="13"/>
      <c r="AH685" s="13" t="s">
        <v>33</v>
      </c>
      <c r="AI685" s="13"/>
      <c r="AJ685" s="13"/>
      <c r="AK685" s="13"/>
      <c r="AL685" s="13"/>
      <c r="AM685" s="13"/>
      <c r="AN685" s="12" t="s">
        <v>75</v>
      </c>
      <c r="AP685" s="12">
        <v>4</v>
      </c>
      <c r="AQ685" s="12">
        <v>5</v>
      </c>
      <c r="AR685" s="12">
        <v>25</v>
      </c>
      <c r="AS685" s="12" t="s">
        <v>3265</v>
      </c>
      <c r="AT685" s="12" t="s">
        <v>77</v>
      </c>
      <c r="AV685" s="12">
        <v>8</v>
      </c>
      <c r="AW685" s="12" t="s">
        <v>3266</v>
      </c>
      <c r="AZ685" s="12">
        <v>0</v>
      </c>
    </row>
    <row r="686" spans="1:52" s="12" customFormat="1" x14ac:dyDescent="0.3">
      <c r="A686" s="12">
        <v>720</v>
      </c>
      <c r="B686" s="13" t="s">
        <v>2</v>
      </c>
      <c r="C686" s="13"/>
      <c r="D686" s="13"/>
      <c r="E686" s="13"/>
      <c r="F686" s="13"/>
      <c r="G686" s="13"/>
      <c r="H686" s="14">
        <v>39</v>
      </c>
      <c r="I686" s="14" t="str">
        <f t="shared" si="10"/>
        <v>Millennial Adults</v>
      </c>
      <c r="J686" s="12">
        <v>8</v>
      </c>
      <c r="K686" s="12">
        <v>0</v>
      </c>
      <c r="L686" s="12">
        <v>8</v>
      </c>
      <c r="M686" s="12">
        <v>15</v>
      </c>
      <c r="N686" s="12" t="s">
        <v>54</v>
      </c>
      <c r="O686" s="12">
        <v>1</v>
      </c>
      <c r="T686" s="12">
        <v>0</v>
      </c>
      <c r="AC686" s="12" t="s">
        <v>61</v>
      </c>
      <c r="AD686" s="13"/>
      <c r="AE686" s="13"/>
      <c r="AF686" s="13"/>
      <c r="AG686" s="13"/>
      <c r="AH686" s="13"/>
      <c r="AI686" s="13" t="s">
        <v>34</v>
      </c>
      <c r="AJ686" s="13"/>
      <c r="AK686" s="13"/>
      <c r="AL686" s="13"/>
      <c r="AM686" s="13"/>
      <c r="AN686" s="12" t="s">
        <v>62</v>
      </c>
      <c r="AP686" s="12">
        <v>6</v>
      </c>
      <c r="AQ686" s="12">
        <v>6</v>
      </c>
      <c r="AR686" s="12">
        <v>10</v>
      </c>
      <c r="AS686" s="12" t="s">
        <v>3267</v>
      </c>
      <c r="AU686" s="12" t="s">
        <v>384</v>
      </c>
      <c r="AV686" s="12">
        <v>8</v>
      </c>
      <c r="AW686" s="12" t="s">
        <v>3268</v>
      </c>
      <c r="AX686" s="12" t="s">
        <v>3269</v>
      </c>
      <c r="AY686" s="12" t="s">
        <v>3270</v>
      </c>
      <c r="AZ686" s="12">
        <v>1</v>
      </c>
    </row>
    <row r="687" spans="1:52" s="12" customFormat="1" x14ac:dyDescent="0.3">
      <c r="A687" s="12">
        <v>721</v>
      </c>
      <c r="B687" s="13" t="s">
        <v>2</v>
      </c>
      <c r="C687" s="13"/>
      <c r="D687" s="13"/>
      <c r="E687" s="13"/>
      <c r="F687" s="13"/>
      <c r="G687" s="13"/>
      <c r="H687" s="14">
        <v>37</v>
      </c>
      <c r="I687" s="14" t="str">
        <f t="shared" si="10"/>
        <v>Millennial Adults</v>
      </c>
      <c r="J687" s="12">
        <v>8</v>
      </c>
      <c r="K687" s="12">
        <v>90</v>
      </c>
      <c r="L687" s="12">
        <v>15</v>
      </c>
      <c r="M687" s="12">
        <v>10</v>
      </c>
      <c r="N687" s="12" t="s">
        <v>54</v>
      </c>
      <c r="O687" s="12">
        <v>0</v>
      </c>
      <c r="P687" s="12" t="s">
        <v>70</v>
      </c>
      <c r="S687" s="12" t="s">
        <v>3271</v>
      </c>
      <c r="T687" s="12">
        <v>1</v>
      </c>
      <c r="U687" s="12" t="s">
        <v>157</v>
      </c>
      <c r="W687" s="12" t="s">
        <v>83</v>
      </c>
      <c r="Y687" s="12" t="s">
        <v>94</v>
      </c>
      <c r="AA687" s="12">
        <v>2</v>
      </c>
      <c r="AB687" s="12" t="s">
        <v>3272</v>
      </c>
      <c r="AC687" s="12" t="s">
        <v>61</v>
      </c>
      <c r="AD687" s="13"/>
      <c r="AE687" s="13"/>
      <c r="AF687" s="13"/>
      <c r="AG687" s="13" t="s">
        <v>32</v>
      </c>
      <c r="AH687" s="13"/>
      <c r="AI687" s="13"/>
      <c r="AJ687" s="13"/>
      <c r="AK687" s="13"/>
      <c r="AL687" s="13"/>
      <c r="AM687" s="13"/>
      <c r="AN687" s="12" t="s">
        <v>87</v>
      </c>
      <c r="AP687" s="12">
        <v>6</v>
      </c>
      <c r="AQ687" s="12">
        <v>6</v>
      </c>
      <c r="AR687" s="12">
        <v>15</v>
      </c>
      <c r="AS687" s="12" t="s">
        <v>3273</v>
      </c>
      <c r="AT687" s="12" t="s">
        <v>77</v>
      </c>
      <c r="AV687" s="12">
        <v>4</v>
      </c>
      <c r="AW687" s="12" t="s">
        <v>3274</v>
      </c>
      <c r="AX687" s="12" t="s">
        <v>3275</v>
      </c>
      <c r="AY687" s="12" t="s">
        <v>3276</v>
      </c>
      <c r="AZ687" s="12">
        <v>1</v>
      </c>
    </row>
    <row r="688" spans="1:52" s="12" customFormat="1" x14ac:dyDescent="0.3">
      <c r="A688" s="12">
        <v>722</v>
      </c>
      <c r="B688" s="13" t="s">
        <v>2</v>
      </c>
      <c r="C688" s="13"/>
      <c r="D688" s="13"/>
      <c r="E688" s="13"/>
      <c r="F688" s="13" t="s">
        <v>6</v>
      </c>
      <c r="G688" s="13"/>
      <c r="H688" s="14">
        <v>30</v>
      </c>
      <c r="I688" s="14" t="str">
        <f t="shared" si="10"/>
        <v>Millennial Adults</v>
      </c>
      <c r="J688" s="12">
        <v>8</v>
      </c>
      <c r="K688" s="12">
        <v>120</v>
      </c>
      <c r="L688" s="12">
        <v>8</v>
      </c>
      <c r="M688" s="12">
        <v>1</v>
      </c>
      <c r="N688" s="12" t="s">
        <v>135</v>
      </c>
      <c r="O688" s="12">
        <v>0</v>
      </c>
      <c r="P688" s="12" t="s">
        <v>70</v>
      </c>
      <c r="R688" s="12" t="s">
        <v>3412</v>
      </c>
      <c r="T688" s="12">
        <v>0</v>
      </c>
      <c r="AC688" s="12" t="s">
        <v>61</v>
      </c>
      <c r="AD688" s="13"/>
      <c r="AE688" s="13" t="s">
        <v>30</v>
      </c>
      <c r="AF688" s="13"/>
      <c r="AG688" s="13"/>
      <c r="AH688" s="13"/>
      <c r="AI688" s="13"/>
      <c r="AJ688" s="13"/>
      <c r="AK688" s="13"/>
      <c r="AL688" s="13"/>
      <c r="AM688" s="13"/>
      <c r="AN688" s="12" t="s">
        <v>75</v>
      </c>
      <c r="AP688" s="12">
        <v>15</v>
      </c>
      <c r="AQ688" s="12">
        <v>20</v>
      </c>
      <c r="AR688" s="12">
        <v>80</v>
      </c>
      <c r="AS688" s="12" t="s">
        <v>3277</v>
      </c>
      <c r="AT688" s="12" t="s">
        <v>66</v>
      </c>
      <c r="AV688" s="12">
        <v>7</v>
      </c>
      <c r="AW688" s="12" t="s">
        <v>3278</v>
      </c>
      <c r="AX688" s="12" t="s">
        <v>1003</v>
      </c>
      <c r="AY688" s="12" t="s">
        <v>1003</v>
      </c>
      <c r="AZ688" s="12">
        <v>0</v>
      </c>
    </row>
    <row r="689" spans="1:52" s="12" customFormat="1" x14ac:dyDescent="0.3">
      <c r="A689" s="12">
        <v>723</v>
      </c>
      <c r="B689" s="13" t="s">
        <v>2</v>
      </c>
      <c r="C689" s="13"/>
      <c r="D689" s="13"/>
      <c r="E689" s="13"/>
      <c r="F689" s="13" t="s">
        <v>6</v>
      </c>
      <c r="G689" s="13"/>
      <c r="H689" s="14">
        <v>26</v>
      </c>
      <c r="I689" s="14" t="str">
        <f t="shared" si="10"/>
        <v>YoungMillennials</v>
      </c>
      <c r="J689" s="12">
        <v>8</v>
      </c>
      <c r="K689" s="12">
        <v>40</v>
      </c>
      <c r="L689" s="12">
        <v>10</v>
      </c>
      <c r="M689" s="12">
        <v>6</v>
      </c>
      <c r="N689" s="12" t="s">
        <v>80</v>
      </c>
      <c r="O689" s="12">
        <v>1</v>
      </c>
      <c r="T689" s="12">
        <v>1</v>
      </c>
      <c r="U689" s="12" t="s">
        <v>57</v>
      </c>
      <c r="W689" s="12" t="s">
        <v>58</v>
      </c>
      <c r="Y689" s="12" t="s">
        <v>358</v>
      </c>
      <c r="AA689" s="12">
        <v>2</v>
      </c>
      <c r="AB689" s="12" t="s">
        <v>3279</v>
      </c>
      <c r="AC689" s="12" t="s">
        <v>61</v>
      </c>
      <c r="AD689" s="13"/>
      <c r="AE689" s="13"/>
      <c r="AF689" s="13"/>
      <c r="AG689" s="13"/>
      <c r="AH689" s="13" t="s">
        <v>33</v>
      </c>
      <c r="AI689" s="13"/>
      <c r="AJ689" s="13"/>
      <c r="AK689" s="13"/>
      <c r="AL689" s="13"/>
      <c r="AM689" s="13"/>
      <c r="AN689" s="12" t="s">
        <v>62</v>
      </c>
      <c r="AP689" s="12">
        <v>3</v>
      </c>
      <c r="AQ689" s="12">
        <v>3</v>
      </c>
      <c r="AR689" s="12">
        <v>4</v>
      </c>
      <c r="AS689" s="12" t="s">
        <v>3280</v>
      </c>
      <c r="AT689" s="12" t="s">
        <v>77</v>
      </c>
      <c r="AV689" s="12">
        <v>10</v>
      </c>
      <c r="AW689" s="12" t="s">
        <v>3281</v>
      </c>
      <c r="AX689" s="12" t="s">
        <v>3282</v>
      </c>
      <c r="AZ689" s="12">
        <v>1</v>
      </c>
    </row>
    <row r="690" spans="1:52" s="12" customFormat="1" x14ac:dyDescent="0.3">
      <c r="A690" s="12">
        <v>725</v>
      </c>
      <c r="B690" s="13" t="s">
        <v>2</v>
      </c>
      <c r="C690" s="13"/>
      <c r="D690" s="13"/>
      <c r="E690" s="13"/>
      <c r="F690" s="13"/>
      <c r="G690" s="13"/>
      <c r="H690" s="14">
        <v>29</v>
      </c>
      <c r="I690" s="14" t="str">
        <f t="shared" si="10"/>
        <v>YoungMillennials</v>
      </c>
      <c r="J690" s="12">
        <v>7</v>
      </c>
      <c r="K690" s="12">
        <v>70</v>
      </c>
      <c r="L690" s="12">
        <v>3</v>
      </c>
      <c r="M690" s="12">
        <v>5</v>
      </c>
      <c r="N690" s="12" t="s">
        <v>105</v>
      </c>
      <c r="O690" s="12">
        <v>0</v>
      </c>
      <c r="P690" s="12" t="s">
        <v>100</v>
      </c>
      <c r="R690" s="12" t="s">
        <v>3411</v>
      </c>
      <c r="T690" s="12">
        <v>1</v>
      </c>
      <c r="U690" s="12" t="s">
        <v>521</v>
      </c>
      <c r="W690" s="12" t="s">
        <v>113</v>
      </c>
      <c r="Y690" s="12" t="s">
        <v>59</v>
      </c>
      <c r="AA690" s="12">
        <v>2</v>
      </c>
      <c r="AB690" s="12" t="s">
        <v>1497</v>
      </c>
      <c r="AC690" s="12" t="s">
        <v>61</v>
      </c>
      <c r="AD690" s="13"/>
      <c r="AE690" s="13"/>
      <c r="AF690" s="13"/>
      <c r="AG690" s="13"/>
      <c r="AH690" s="13"/>
      <c r="AI690" s="13"/>
      <c r="AJ690" s="13"/>
      <c r="AK690" s="13"/>
      <c r="AL690" s="13" t="s">
        <v>37</v>
      </c>
      <c r="AM690" s="13"/>
      <c r="AP690" s="12">
        <v>0</v>
      </c>
      <c r="AQ690" s="12">
        <v>0</v>
      </c>
      <c r="AU690" s="12" t="s">
        <v>1331</v>
      </c>
      <c r="AV690" s="12">
        <v>10</v>
      </c>
      <c r="AW690" s="12" t="s">
        <v>3288</v>
      </c>
      <c r="AX690" s="12" t="s">
        <v>3289</v>
      </c>
      <c r="AZ690" s="12">
        <v>1</v>
      </c>
    </row>
    <row r="691" spans="1:52" s="12" customFormat="1" x14ac:dyDescent="0.3">
      <c r="A691" s="12">
        <v>726</v>
      </c>
      <c r="B691" s="13" t="s">
        <v>2</v>
      </c>
      <c r="C691" s="13" t="s">
        <v>3</v>
      </c>
      <c r="D691" s="13"/>
      <c r="E691" s="13"/>
      <c r="F691" s="13"/>
      <c r="G691" s="13"/>
      <c r="H691" s="14">
        <v>37</v>
      </c>
      <c r="I691" s="14" t="str">
        <f t="shared" si="10"/>
        <v>Millennial Adults</v>
      </c>
      <c r="J691" s="12">
        <v>7</v>
      </c>
      <c r="K691" s="12">
        <v>30</v>
      </c>
      <c r="L691" s="12">
        <v>7</v>
      </c>
      <c r="M691" s="12">
        <v>1</v>
      </c>
      <c r="N691" s="12" t="s">
        <v>91</v>
      </c>
      <c r="O691" s="12">
        <v>0</v>
      </c>
      <c r="P691" s="12" t="s">
        <v>70</v>
      </c>
      <c r="R691" s="12" t="s">
        <v>3411</v>
      </c>
      <c r="T691" s="12">
        <v>1</v>
      </c>
      <c r="U691" s="12" t="s">
        <v>72</v>
      </c>
      <c r="W691" s="12" t="s">
        <v>83</v>
      </c>
      <c r="Y691" s="12" t="s">
        <v>59</v>
      </c>
      <c r="AA691" s="12">
        <v>7</v>
      </c>
      <c r="AB691" s="12" t="s">
        <v>3290</v>
      </c>
      <c r="AC691" s="12" t="s">
        <v>86</v>
      </c>
      <c r="AD691" s="13"/>
      <c r="AE691" s="13"/>
      <c r="AF691" s="13"/>
      <c r="AG691" s="13"/>
      <c r="AH691" s="13"/>
      <c r="AI691" s="13" t="s">
        <v>34</v>
      </c>
      <c r="AJ691" s="13"/>
      <c r="AK691" s="13"/>
      <c r="AL691" s="13"/>
      <c r="AM691" s="13"/>
      <c r="AN691" s="12" t="s">
        <v>62</v>
      </c>
      <c r="AP691" s="12">
        <v>4</v>
      </c>
      <c r="AQ691" s="12">
        <v>2</v>
      </c>
      <c r="AR691" s="12">
        <v>2</v>
      </c>
      <c r="AS691" s="12" t="s">
        <v>3291</v>
      </c>
      <c r="AT691" s="12" t="s">
        <v>77</v>
      </c>
      <c r="AV691" s="12">
        <v>10</v>
      </c>
      <c r="AW691" s="12" t="s">
        <v>3292</v>
      </c>
      <c r="AX691" s="12" t="s">
        <v>3293</v>
      </c>
      <c r="AY691" s="12" t="s">
        <v>3294</v>
      </c>
      <c r="AZ691" s="12">
        <v>1</v>
      </c>
    </row>
    <row r="692" spans="1:52" s="12" customFormat="1" x14ac:dyDescent="0.3">
      <c r="A692" s="12">
        <v>728</v>
      </c>
      <c r="B692" s="13" t="s">
        <v>2</v>
      </c>
      <c r="C692" s="13" t="s">
        <v>3</v>
      </c>
      <c r="D692" s="13"/>
      <c r="E692" s="13"/>
      <c r="F692" s="13" t="s">
        <v>6</v>
      </c>
      <c r="G692" s="13"/>
      <c r="H692" s="14">
        <v>38</v>
      </c>
      <c r="I692" s="14" t="str">
        <f t="shared" si="10"/>
        <v>Millennial Adults</v>
      </c>
      <c r="J692" s="12">
        <v>8</v>
      </c>
      <c r="K692" s="12">
        <v>60</v>
      </c>
      <c r="L692" s="12">
        <v>6</v>
      </c>
      <c r="M692" s="12">
        <v>10</v>
      </c>
      <c r="N692" s="12" t="s">
        <v>135</v>
      </c>
      <c r="O692" s="12">
        <v>1</v>
      </c>
      <c r="T692" s="12">
        <v>1</v>
      </c>
      <c r="U692" s="12" t="s">
        <v>215</v>
      </c>
      <c r="X692" s="12" t="s">
        <v>293</v>
      </c>
      <c r="Z692" s="12" t="s">
        <v>900</v>
      </c>
      <c r="AA692" s="12">
        <v>10</v>
      </c>
      <c r="AB692" s="12" t="s">
        <v>3300</v>
      </c>
      <c r="AC692" s="12" t="s">
        <v>61</v>
      </c>
      <c r="AD692" s="13"/>
      <c r="AE692" s="13"/>
      <c r="AF692" s="13"/>
      <c r="AG692" s="13"/>
      <c r="AH692" s="13" t="s">
        <v>33</v>
      </c>
      <c r="AI692" s="13"/>
      <c r="AJ692" s="13"/>
      <c r="AK692" s="13"/>
      <c r="AL692" s="13"/>
      <c r="AM692" s="13"/>
      <c r="AN692" s="12" t="s">
        <v>62</v>
      </c>
      <c r="AP692" s="12">
        <v>6</v>
      </c>
      <c r="AQ692" s="12">
        <v>6</v>
      </c>
      <c r="AR692" s="12">
        <v>10</v>
      </c>
      <c r="AS692" s="12" t="s">
        <v>698</v>
      </c>
      <c r="AT692" s="12" t="s">
        <v>77</v>
      </c>
      <c r="AV692" s="12">
        <v>8</v>
      </c>
      <c r="AW692" s="12" t="s">
        <v>3301</v>
      </c>
      <c r="AX692" s="12" t="s">
        <v>3302</v>
      </c>
      <c r="AZ692" s="12">
        <v>0</v>
      </c>
    </row>
    <row r="693" spans="1:52" s="12" customFormat="1" x14ac:dyDescent="0.3">
      <c r="A693" s="12">
        <v>729</v>
      </c>
      <c r="B693" s="13" t="s">
        <v>2</v>
      </c>
      <c r="C693" s="13"/>
      <c r="D693" s="13"/>
      <c r="E693" s="13"/>
      <c r="F693" s="13" t="s">
        <v>6</v>
      </c>
      <c r="G693" s="13"/>
      <c r="H693" s="14">
        <v>67</v>
      </c>
      <c r="I693" s="14" t="str">
        <f t="shared" si="10"/>
        <v>Boomers</v>
      </c>
      <c r="J693" s="12">
        <v>6</v>
      </c>
      <c r="K693" s="12">
        <v>90</v>
      </c>
      <c r="L693" s="12">
        <v>9</v>
      </c>
      <c r="M693" s="12">
        <v>1</v>
      </c>
      <c r="N693" s="12" t="s">
        <v>227</v>
      </c>
      <c r="O693" s="12">
        <v>0</v>
      </c>
      <c r="Q693" s="12" t="s">
        <v>609</v>
      </c>
      <c r="R693" s="12" t="s">
        <v>3411</v>
      </c>
      <c r="T693" s="12">
        <v>1</v>
      </c>
      <c r="U693" s="12" t="s">
        <v>31</v>
      </c>
      <c r="W693" s="12" t="s">
        <v>83</v>
      </c>
      <c r="Y693" s="12" t="s">
        <v>421</v>
      </c>
      <c r="AA693" s="12">
        <v>15</v>
      </c>
      <c r="AB693" s="12" t="s">
        <v>3303</v>
      </c>
      <c r="AC693" s="12" t="s">
        <v>74</v>
      </c>
      <c r="AD693" s="13"/>
      <c r="AE693" s="13"/>
      <c r="AF693" s="13"/>
      <c r="AG693" s="13" t="s">
        <v>32</v>
      </c>
      <c r="AH693" s="13"/>
      <c r="AI693" s="13"/>
      <c r="AJ693" s="13"/>
      <c r="AK693" s="13"/>
      <c r="AL693" s="13"/>
      <c r="AM693" s="13"/>
      <c r="AN693" s="12" t="s">
        <v>75</v>
      </c>
      <c r="AP693" s="12">
        <v>10</v>
      </c>
      <c r="AQ693" s="12">
        <v>5</v>
      </c>
      <c r="AR693" s="12">
        <v>20</v>
      </c>
      <c r="AS693" s="12" t="s">
        <v>3304</v>
      </c>
      <c r="AT693" s="12" t="s">
        <v>77</v>
      </c>
      <c r="AV693" s="12">
        <v>7</v>
      </c>
      <c r="AW693" s="12" t="s">
        <v>3305</v>
      </c>
      <c r="AX693" s="12" t="s">
        <v>3306</v>
      </c>
      <c r="AY693" s="12" t="s">
        <v>3307</v>
      </c>
      <c r="AZ693" s="12">
        <v>0</v>
      </c>
    </row>
    <row r="694" spans="1:52" s="12" customFormat="1" x14ac:dyDescent="0.3">
      <c r="A694" s="12">
        <v>730</v>
      </c>
      <c r="B694" s="13"/>
      <c r="C694" s="13" t="s">
        <v>3</v>
      </c>
      <c r="D694" s="13"/>
      <c r="E694" s="13"/>
      <c r="F694" s="13"/>
      <c r="G694" s="13"/>
      <c r="H694" s="14">
        <v>26</v>
      </c>
      <c r="I694" s="14" t="str">
        <f t="shared" si="10"/>
        <v>YoungMillennials</v>
      </c>
      <c r="J694" s="12">
        <v>6</v>
      </c>
      <c r="K694" s="12">
        <v>50</v>
      </c>
      <c r="L694" s="12">
        <v>10</v>
      </c>
      <c r="M694" s="12">
        <v>1</v>
      </c>
      <c r="N694" s="12" t="s">
        <v>191</v>
      </c>
      <c r="O694" s="12">
        <v>1</v>
      </c>
      <c r="P694" s="12" t="s">
        <v>81</v>
      </c>
      <c r="R694" s="12" t="s">
        <v>3411</v>
      </c>
      <c r="T694" s="12">
        <v>1</v>
      </c>
      <c r="U694" s="12" t="s">
        <v>215</v>
      </c>
      <c r="W694" s="12" t="s">
        <v>83</v>
      </c>
      <c r="Y694" s="12" t="s">
        <v>114</v>
      </c>
      <c r="AA694" s="12">
        <v>2</v>
      </c>
      <c r="AB694" s="12" t="s">
        <v>869</v>
      </c>
      <c r="AC694" s="12" t="s">
        <v>61</v>
      </c>
      <c r="AD694" s="13"/>
      <c r="AE694" s="13"/>
      <c r="AF694" s="13" t="s">
        <v>31</v>
      </c>
      <c r="AG694" s="13"/>
      <c r="AH694" s="13"/>
      <c r="AI694" s="13"/>
      <c r="AJ694" s="13"/>
      <c r="AK694" s="13"/>
      <c r="AL694" s="13"/>
      <c r="AM694" s="13"/>
      <c r="AN694" s="12" t="s">
        <v>87</v>
      </c>
      <c r="AP694" s="12">
        <v>5</v>
      </c>
      <c r="AQ694" s="12">
        <v>4</v>
      </c>
      <c r="AR694" s="12">
        <v>4</v>
      </c>
      <c r="AS694" s="12" t="s">
        <v>3308</v>
      </c>
      <c r="AT694" s="12" t="s">
        <v>77</v>
      </c>
      <c r="AV694" s="12">
        <v>8</v>
      </c>
      <c r="AW694" s="12" t="s">
        <v>3309</v>
      </c>
    </row>
    <row r="695" spans="1:52" s="12" customFormat="1" x14ac:dyDescent="0.3">
      <c r="A695" s="12">
        <v>731</v>
      </c>
      <c r="B695" s="13"/>
      <c r="C695" s="13"/>
      <c r="D695" s="13"/>
      <c r="E695" s="13"/>
      <c r="F695" s="13"/>
      <c r="G695" s="13" t="s">
        <v>3310</v>
      </c>
      <c r="H695" s="14">
        <v>40</v>
      </c>
      <c r="I695" s="14" t="str">
        <f t="shared" si="10"/>
        <v>YoungGenX</v>
      </c>
      <c r="J695" s="12">
        <v>7</v>
      </c>
      <c r="K695" s="12">
        <v>240</v>
      </c>
      <c r="L695" s="12">
        <v>12</v>
      </c>
      <c r="M695" s="12">
        <v>6</v>
      </c>
      <c r="N695" s="12" t="s">
        <v>337</v>
      </c>
      <c r="O695" s="12">
        <v>0</v>
      </c>
      <c r="P695" s="12" t="s">
        <v>100</v>
      </c>
      <c r="S695" s="12" t="s">
        <v>3311</v>
      </c>
      <c r="T695" s="12">
        <v>1</v>
      </c>
      <c r="U695" s="12" t="s">
        <v>137</v>
      </c>
      <c r="W695" s="12" t="s">
        <v>144</v>
      </c>
      <c r="Y695" s="12" t="s">
        <v>94</v>
      </c>
      <c r="AA695" s="12">
        <v>16</v>
      </c>
      <c r="AB695" s="12" t="s">
        <v>3312</v>
      </c>
      <c r="AC695" s="12" t="s">
        <v>61</v>
      </c>
      <c r="AD695" s="13"/>
      <c r="AE695" s="13"/>
      <c r="AF695" s="13"/>
      <c r="AG695" s="13"/>
      <c r="AH695" s="13"/>
      <c r="AI695" s="13" t="s">
        <v>34</v>
      </c>
      <c r="AJ695" s="13"/>
      <c r="AK695" s="13"/>
      <c r="AL695" s="13"/>
      <c r="AM695" s="13"/>
      <c r="AN695" s="12" t="s">
        <v>75</v>
      </c>
      <c r="AP695" s="12">
        <v>4</v>
      </c>
      <c r="AQ695" s="12">
        <v>4</v>
      </c>
      <c r="AR695" s="12">
        <v>6</v>
      </c>
      <c r="AS695" s="12" t="s">
        <v>3313</v>
      </c>
      <c r="AT695" s="12" t="s">
        <v>66</v>
      </c>
      <c r="AV695" s="12">
        <v>9</v>
      </c>
      <c r="AW695" s="12" t="s">
        <v>3314</v>
      </c>
      <c r="AX695" s="12" t="s">
        <v>3315</v>
      </c>
      <c r="AY695" s="12" t="s">
        <v>3316</v>
      </c>
      <c r="AZ695" s="12">
        <v>1</v>
      </c>
    </row>
    <row r="696" spans="1:52" s="12" customFormat="1" x14ac:dyDescent="0.3">
      <c r="A696" s="12">
        <v>732</v>
      </c>
      <c r="B696" s="13"/>
      <c r="C696" s="13" t="s">
        <v>3</v>
      </c>
      <c r="D696" s="13"/>
      <c r="E696" s="13"/>
      <c r="F696" s="13" t="s">
        <v>6</v>
      </c>
      <c r="G696" s="13"/>
      <c r="H696" s="14">
        <v>39</v>
      </c>
      <c r="I696" s="14" t="str">
        <f t="shared" si="10"/>
        <v>Millennial Adults</v>
      </c>
      <c r="J696" s="12">
        <v>7</v>
      </c>
      <c r="K696" s="12">
        <v>60</v>
      </c>
      <c r="L696" s="12">
        <v>5</v>
      </c>
      <c r="M696" s="12">
        <v>9</v>
      </c>
      <c r="N696" s="12" t="s">
        <v>191</v>
      </c>
      <c r="O696" s="12">
        <v>1</v>
      </c>
      <c r="T696" s="12">
        <v>1</v>
      </c>
      <c r="U696" s="12" t="s">
        <v>215</v>
      </c>
      <c r="W696" s="12" t="s">
        <v>113</v>
      </c>
      <c r="Z696" s="12" t="s">
        <v>2246</v>
      </c>
      <c r="AA696" s="12">
        <v>10</v>
      </c>
      <c r="AB696" s="12" t="s">
        <v>3317</v>
      </c>
      <c r="AC696" s="12" t="s">
        <v>86</v>
      </c>
      <c r="AD696" s="13"/>
      <c r="AE696" s="13"/>
      <c r="AF696" s="13"/>
      <c r="AG696" s="13"/>
      <c r="AH696" s="13" t="s">
        <v>33</v>
      </c>
      <c r="AI696" s="13"/>
      <c r="AJ696" s="13"/>
      <c r="AK696" s="13"/>
      <c r="AL696" s="13"/>
      <c r="AM696" s="13"/>
      <c r="AN696" s="12" t="s">
        <v>164</v>
      </c>
      <c r="AP696" s="12">
        <v>15</v>
      </c>
      <c r="AQ696" s="12">
        <v>10</v>
      </c>
      <c r="AR696" s="12">
        <v>20</v>
      </c>
      <c r="AS696" s="12" t="s">
        <v>3318</v>
      </c>
      <c r="AT696" s="12" t="s">
        <v>2494</v>
      </c>
      <c r="AV696" s="12">
        <v>10</v>
      </c>
      <c r="AW696" s="12" t="s">
        <v>3319</v>
      </c>
      <c r="AX696" s="12" t="s">
        <v>3320</v>
      </c>
      <c r="AY696" s="12" t="s">
        <v>3321</v>
      </c>
      <c r="AZ696" s="12">
        <v>1</v>
      </c>
    </row>
    <row r="697" spans="1:52" s="12" customFormat="1" x14ac:dyDescent="0.3">
      <c r="A697" s="12">
        <v>733</v>
      </c>
      <c r="B697" s="13" t="s">
        <v>2</v>
      </c>
      <c r="C697" s="13"/>
      <c r="D697" s="13"/>
      <c r="E697" s="13"/>
      <c r="F697" s="13"/>
      <c r="G697" s="13"/>
      <c r="H697" s="14">
        <v>40</v>
      </c>
      <c r="I697" s="14" t="str">
        <f t="shared" si="10"/>
        <v>YoungGenX</v>
      </c>
      <c r="J697" s="12">
        <v>6</v>
      </c>
      <c r="K697" s="12">
        <v>20</v>
      </c>
      <c r="L697" s="12">
        <v>13</v>
      </c>
      <c r="M697" s="12">
        <v>2</v>
      </c>
      <c r="N697" s="12" t="s">
        <v>80</v>
      </c>
      <c r="O697" s="12">
        <v>0</v>
      </c>
      <c r="P697" s="12" t="s">
        <v>100</v>
      </c>
      <c r="R697" s="12" t="s">
        <v>3412</v>
      </c>
      <c r="T697" s="12">
        <v>1</v>
      </c>
      <c r="U697" s="12" t="s">
        <v>215</v>
      </c>
      <c r="W697" s="12" t="s">
        <v>83</v>
      </c>
      <c r="Y697" s="12" t="s">
        <v>94</v>
      </c>
      <c r="AA697" s="12">
        <v>2</v>
      </c>
      <c r="AB697" s="12" t="s">
        <v>3322</v>
      </c>
      <c r="AC697" s="12" t="s">
        <v>86</v>
      </c>
      <c r="AD697" s="13"/>
      <c r="AE697" s="13"/>
      <c r="AF697" s="13" t="s">
        <v>31</v>
      </c>
      <c r="AG697" s="13"/>
      <c r="AH697" s="13"/>
      <c r="AI697" s="13"/>
      <c r="AJ697" s="13"/>
      <c r="AK697" s="13"/>
      <c r="AL697" s="13"/>
      <c r="AM697" s="13"/>
      <c r="AN697" s="12" t="s">
        <v>75</v>
      </c>
      <c r="AP697" s="12">
        <v>6</v>
      </c>
      <c r="AQ697" s="12">
        <v>6</v>
      </c>
      <c r="AR697" s="12">
        <v>25</v>
      </c>
      <c r="AS697" s="12" t="s">
        <v>3323</v>
      </c>
      <c r="AT697" s="12" t="s">
        <v>77</v>
      </c>
      <c r="AV697" s="12">
        <v>8</v>
      </c>
      <c r="AW697" s="12" t="s">
        <v>3324</v>
      </c>
      <c r="AZ697" s="12">
        <v>1</v>
      </c>
    </row>
    <row r="698" spans="1:52" s="12" customFormat="1" x14ac:dyDescent="0.3">
      <c r="A698" s="12">
        <v>734</v>
      </c>
      <c r="B698" s="13" t="s">
        <v>2</v>
      </c>
      <c r="C698" s="13"/>
      <c r="D698" s="13"/>
      <c r="E698" s="13"/>
      <c r="F698" s="13"/>
      <c r="G698" s="13"/>
      <c r="H698" s="14">
        <v>39</v>
      </c>
      <c r="I698" s="14" t="str">
        <f t="shared" si="10"/>
        <v>Millennial Adults</v>
      </c>
      <c r="J698" s="12">
        <v>6</v>
      </c>
      <c r="K698" s="12">
        <v>40</v>
      </c>
      <c r="L698" s="12">
        <v>12</v>
      </c>
      <c r="M698" s="12">
        <v>3</v>
      </c>
      <c r="N698" s="12" t="s">
        <v>99</v>
      </c>
      <c r="O698" s="12">
        <v>0</v>
      </c>
      <c r="P698" s="12" t="s">
        <v>70</v>
      </c>
      <c r="R698" s="12" t="s">
        <v>3422</v>
      </c>
      <c r="T698" s="12">
        <v>1</v>
      </c>
      <c r="U698" s="12" t="s">
        <v>409</v>
      </c>
      <c r="W698" s="12" t="s">
        <v>83</v>
      </c>
      <c r="Y698" s="12" t="s">
        <v>495</v>
      </c>
      <c r="AA698" s="12">
        <v>14</v>
      </c>
      <c r="AB698" s="12" t="s">
        <v>3325</v>
      </c>
      <c r="AC698" s="12" t="s">
        <v>74</v>
      </c>
      <c r="AD698" s="13"/>
      <c r="AE698" s="13"/>
      <c r="AF698" s="13" t="s">
        <v>31</v>
      </c>
      <c r="AG698" s="13"/>
      <c r="AH698" s="13"/>
      <c r="AI698" s="13"/>
      <c r="AJ698" s="13"/>
      <c r="AK698" s="13"/>
      <c r="AL698" s="13"/>
      <c r="AM698" s="13"/>
      <c r="AN698" s="12" t="s">
        <v>62</v>
      </c>
      <c r="AP698" s="12">
        <v>3</v>
      </c>
      <c r="AQ698" s="12">
        <v>20</v>
      </c>
      <c r="AR698" s="12">
        <v>30</v>
      </c>
      <c r="AS698" s="12" t="s">
        <v>3326</v>
      </c>
      <c r="AT698" s="12" t="s">
        <v>77</v>
      </c>
      <c r="AV698" s="12">
        <v>10</v>
      </c>
      <c r="AW698" s="12" t="s">
        <v>3327</v>
      </c>
      <c r="AX698" s="12" t="s">
        <v>3328</v>
      </c>
      <c r="AZ698" s="12">
        <v>1</v>
      </c>
    </row>
    <row r="699" spans="1:52" s="12" customFormat="1" x14ac:dyDescent="0.3">
      <c r="A699" s="12">
        <v>735</v>
      </c>
      <c r="B699" s="13" t="s">
        <v>2</v>
      </c>
      <c r="C699" s="13"/>
      <c r="D699" s="13"/>
      <c r="E699" s="13"/>
      <c r="F699" s="13"/>
      <c r="G699" s="13"/>
      <c r="H699" s="14">
        <v>42</v>
      </c>
      <c r="I699" s="14" t="str">
        <f t="shared" si="10"/>
        <v>YoungGenX</v>
      </c>
      <c r="J699" s="12">
        <v>4</v>
      </c>
      <c r="K699" s="12">
        <v>0</v>
      </c>
      <c r="L699" s="12">
        <v>12</v>
      </c>
      <c r="M699" s="12">
        <v>600</v>
      </c>
      <c r="N699" s="12" t="s">
        <v>91</v>
      </c>
      <c r="O699" s="12">
        <v>1</v>
      </c>
      <c r="T699" s="12">
        <v>1</v>
      </c>
      <c r="V699" s="12" t="s">
        <v>2651</v>
      </c>
      <c r="X699" s="12" t="s">
        <v>3329</v>
      </c>
      <c r="Z699" s="12" t="s">
        <v>2651</v>
      </c>
      <c r="AA699" s="12">
        <v>27</v>
      </c>
      <c r="AB699" s="12" t="s">
        <v>2652</v>
      </c>
      <c r="AC699" s="12" t="s">
        <v>1119</v>
      </c>
      <c r="AD699" s="13"/>
      <c r="AE699" s="13"/>
      <c r="AF699" s="13"/>
      <c r="AG699" s="13"/>
      <c r="AH699" s="13" t="s">
        <v>33</v>
      </c>
      <c r="AI699" s="13" t="s">
        <v>34</v>
      </c>
      <c r="AJ699" s="13"/>
      <c r="AK699" s="13"/>
      <c r="AL699" s="13"/>
      <c r="AM699" s="13"/>
      <c r="AO699" s="12" t="s">
        <v>181</v>
      </c>
      <c r="AP699" s="12">
        <v>4</v>
      </c>
      <c r="AQ699" s="12">
        <v>6</v>
      </c>
      <c r="AR699" s="12">
        <v>12</v>
      </c>
      <c r="AS699" s="12" t="s">
        <v>3330</v>
      </c>
      <c r="AU699" s="12" t="s">
        <v>3455</v>
      </c>
      <c r="AV699" s="12">
        <v>10</v>
      </c>
      <c r="AW699" s="12" t="s">
        <v>3332</v>
      </c>
      <c r="AX699" s="12" t="s">
        <v>3333</v>
      </c>
      <c r="AY699" s="12" t="s">
        <v>3334</v>
      </c>
      <c r="AZ699" s="12">
        <v>1</v>
      </c>
    </row>
    <row r="700" spans="1:52" s="12" customFormat="1" x14ac:dyDescent="0.3">
      <c r="A700" s="12">
        <v>737</v>
      </c>
      <c r="B700" s="13" t="s">
        <v>2</v>
      </c>
      <c r="C700" s="13"/>
      <c r="D700" s="13"/>
      <c r="E700" s="13"/>
      <c r="F700" s="13"/>
      <c r="G700" s="13"/>
      <c r="H700" s="14">
        <v>29</v>
      </c>
      <c r="I700" s="14" t="str">
        <f t="shared" si="10"/>
        <v>YoungMillennials</v>
      </c>
      <c r="J700" s="12">
        <v>7</v>
      </c>
      <c r="K700" s="12">
        <v>45</v>
      </c>
      <c r="L700" s="12">
        <v>9</v>
      </c>
      <c r="M700" s="12">
        <v>5</v>
      </c>
      <c r="N700" s="12" t="s">
        <v>69</v>
      </c>
      <c r="O700" s="12">
        <v>1</v>
      </c>
      <c r="T700" s="12">
        <v>1</v>
      </c>
      <c r="U700" s="12" t="s">
        <v>143</v>
      </c>
      <c r="W700" s="12" t="s">
        <v>352</v>
      </c>
      <c r="Y700" s="12" t="s">
        <v>94</v>
      </c>
      <c r="AA700" s="12">
        <v>1</v>
      </c>
      <c r="AB700" s="12" t="s">
        <v>3339</v>
      </c>
      <c r="AC700" s="12" t="s">
        <v>163</v>
      </c>
      <c r="AD700" s="13"/>
      <c r="AE700" s="13"/>
      <c r="AF700" s="13"/>
      <c r="AG700" s="13" t="s">
        <v>32</v>
      </c>
      <c r="AH700" s="13"/>
      <c r="AI700" s="13"/>
      <c r="AJ700" s="13"/>
      <c r="AK700" s="13"/>
      <c r="AL700" s="13" t="s">
        <v>37</v>
      </c>
      <c r="AM700" s="13"/>
      <c r="AP700" s="12">
        <v>0</v>
      </c>
      <c r="AQ700" s="12">
        <v>0</v>
      </c>
      <c r="AT700" s="12" t="s">
        <v>77</v>
      </c>
      <c r="AV700" s="12">
        <v>10</v>
      </c>
      <c r="AW700" s="12" t="s">
        <v>3340</v>
      </c>
      <c r="AX700" s="12" t="s">
        <v>3341</v>
      </c>
      <c r="AY700" s="12" t="s">
        <v>3342</v>
      </c>
      <c r="AZ700" s="12">
        <v>1</v>
      </c>
    </row>
    <row r="701" spans="1:52" s="12" customFormat="1" x14ac:dyDescent="0.3">
      <c r="A701" s="12">
        <v>738</v>
      </c>
      <c r="B701" s="13" t="s">
        <v>2</v>
      </c>
      <c r="C701" s="13"/>
      <c r="D701" s="13"/>
      <c r="E701" s="13"/>
      <c r="F701" s="13"/>
      <c r="G701" s="13"/>
      <c r="H701" s="14">
        <v>26</v>
      </c>
      <c r="I701" s="14" t="str">
        <f t="shared" si="10"/>
        <v>YoungMillennials</v>
      </c>
      <c r="J701" s="12">
        <v>10</v>
      </c>
      <c r="K701" s="12">
        <v>300</v>
      </c>
      <c r="L701" s="12">
        <v>10</v>
      </c>
      <c r="M701" s="12">
        <v>10</v>
      </c>
      <c r="N701" s="12" t="s">
        <v>305</v>
      </c>
      <c r="O701" s="12">
        <v>1</v>
      </c>
      <c r="T701" s="12">
        <v>1</v>
      </c>
      <c r="U701" s="12" t="s">
        <v>92</v>
      </c>
      <c r="W701" s="12" t="s">
        <v>83</v>
      </c>
      <c r="Y701" s="12" t="s">
        <v>94</v>
      </c>
      <c r="AA701" s="12">
        <v>1</v>
      </c>
      <c r="AB701" s="12" t="s">
        <v>3343</v>
      </c>
      <c r="AC701" s="12" t="s">
        <v>61</v>
      </c>
      <c r="AD701" s="13"/>
      <c r="AE701" s="13"/>
      <c r="AF701" s="13"/>
      <c r="AG701" s="13"/>
      <c r="AH701" s="13"/>
      <c r="AI701" s="13" t="s">
        <v>34</v>
      </c>
      <c r="AJ701" s="13"/>
      <c r="AK701" s="13"/>
      <c r="AL701" s="13"/>
      <c r="AM701" s="13"/>
      <c r="AN701" s="12" t="s">
        <v>87</v>
      </c>
      <c r="AP701" s="12">
        <v>5</v>
      </c>
      <c r="AQ701" s="12">
        <v>5</v>
      </c>
      <c r="AR701" s="12">
        <v>100</v>
      </c>
      <c r="AS701" s="12" t="s">
        <v>3344</v>
      </c>
      <c r="AT701" s="12" t="s">
        <v>66</v>
      </c>
      <c r="AV701" s="12">
        <v>10</v>
      </c>
      <c r="AW701" s="12" t="s">
        <v>3345</v>
      </c>
      <c r="AX701" s="12" t="s">
        <v>3346</v>
      </c>
      <c r="AY701" s="12" t="s">
        <v>37</v>
      </c>
      <c r="AZ701" s="12">
        <v>1</v>
      </c>
    </row>
    <row r="702" spans="1:52" s="12" customFormat="1" x14ac:dyDescent="0.3">
      <c r="A702" s="12">
        <v>740</v>
      </c>
      <c r="B702" s="13"/>
      <c r="C702" s="13"/>
      <c r="D702" s="13" t="s">
        <v>4</v>
      </c>
      <c r="E702" s="13"/>
      <c r="F702" s="13" t="s">
        <v>6</v>
      </c>
      <c r="G702" s="13"/>
      <c r="H702" s="14">
        <v>30</v>
      </c>
      <c r="I702" s="14" t="str">
        <f t="shared" si="10"/>
        <v>Millennial Adults</v>
      </c>
      <c r="J702" s="12">
        <v>6</v>
      </c>
      <c r="K702" s="12">
        <v>220</v>
      </c>
      <c r="L702" s="12">
        <v>10</v>
      </c>
      <c r="M702" s="12">
        <v>10</v>
      </c>
      <c r="N702" s="12" t="s">
        <v>54</v>
      </c>
      <c r="O702" s="12">
        <v>0</v>
      </c>
      <c r="P702" s="12" t="s">
        <v>55</v>
      </c>
      <c r="R702" s="12" t="s">
        <v>3422</v>
      </c>
      <c r="T702" s="12">
        <v>0</v>
      </c>
      <c r="AC702" s="12" t="s">
        <v>61</v>
      </c>
      <c r="AD702" s="13"/>
      <c r="AE702" s="13"/>
      <c r="AF702" s="13"/>
      <c r="AG702" s="13"/>
      <c r="AH702" s="13"/>
      <c r="AI702" s="13" t="s">
        <v>34</v>
      </c>
      <c r="AJ702" s="13"/>
      <c r="AK702" s="13"/>
      <c r="AL702" s="13"/>
      <c r="AM702" s="13"/>
      <c r="AN702" s="12" t="s">
        <v>62</v>
      </c>
      <c r="AP702" s="12">
        <v>4</v>
      </c>
      <c r="AQ702" s="12">
        <v>3</v>
      </c>
      <c r="AR702" s="12">
        <v>12</v>
      </c>
      <c r="AS702" s="12" t="s">
        <v>3352</v>
      </c>
      <c r="AT702" s="12" t="s">
        <v>347</v>
      </c>
      <c r="AV702" s="12">
        <v>10</v>
      </c>
      <c r="AW702" s="12" t="s">
        <v>3353</v>
      </c>
      <c r="AX702" s="12" t="s">
        <v>3354</v>
      </c>
      <c r="AZ702" s="12">
        <v>0</v>
      </c>
    </row>
    <row r="703" spans="1:52" s="12" customFormat="1" x14ac:dyDescent="0.3">
      <c r="A703" s="12">
        <v>741</v>
      </c>
      <c r="B703" s="13"/>
      <c r="C703" s="13"/>
      <c r="D703" s="13"/>
      <c r="E703" s="13"/>
      <c r="F703" s="13" t="s">
        <v>6</v>
      </c>
      <c r="G703" s="13"/>
      <c r="H703" s="14">
        <v>36</v>
      </c>
      <c r="I703" s="14" t="str">
        <f t="shared" si="10"/>
        <v>Millennial Adults</v>
      </c>
      <c r="J703" s="12">
        <v>6</v>
      </c>
      <c r="K703" s="12">
        <v>20</v>
      </c>
      <c r="L703" s="12">
        <v>9</v>
      </c>
      <c r="M703" s="12">
        <v>4</v>
      </c>
      <c r="N703" s="12" t="s">
        <v>69</v>
      </c>
      <c r="O703" s="12">
        <v>1</v>
      </c>
      <c r="T703" s="12">
        <v>1</v>
      </c>
      <c r="U703" s="12" t="s">
        <v>57</v>
      </c>
      <c r="W703" s="12" t="s">
        <v>58</v>
      </c>
      <c r="Y703" s="12" t="s">
        <v>274</v>
      </c>
      <c r="AA703" s="12">
        <v>10</v>
      </c>
      <c r="AB703" s="12" t="s">
        <v>3355</v>
      </c>
      <c r="AC703" s="12" t="s">
        <v>86</v>
      </c>
      <c r="AD703" s="13"/>
      <c r="AE703" s="13"/>
      <c r="AF703" s="13"/>
      <c r="AG703" s="13"/>
      <c r="AH703" s="13"/>
      <c r="AI703" s="13" t="s">
        <v>34</v>
      </c>
      <c r="AJ703" s="13"/>
      <c r="AK703" s="13"/>
      <c r="AL703" s="13"/>
      <c r="AM703" s="13"/>
      <c r="AN703" s="12" t="s">
        <v>62</v>
      </c>
      <c r="AP703" s="12">
        <v>4</v>
      </c>
      <c r="AQ703" s="12">
        <v>2</v>
      </c>
      <c r="AR703" s="12">
        <v>20</v>
      </c>
      <c r="AS703" s="12" t="s">
        <v>3356</v>
      </c>
      <c r="AT703" s="12" t="s">
        <v>77</v>
      </c>
      <c r="AV703" s="12">
        <v>8</v>
      </c>
      <c r="AW703" s="12" t="s">
        <v>3357</v>
      </c>
      <c r="AX703" s="12" t="s">
        <v>2451</v>
      </c>
      <c r="AY703" s="12" t="s">
        <v>3358</v>
      </c>
      <c r="AZ703" s="12">
        <v>1</v>
      </c>
    </row>
    <row r="704" spans="1:52" s="12" customFormat="1" x14ac:dyDescent="0.3">
      <c r="A704" s="12">
        <v>742</v>
      </c>
      <c r="B704" s="13"/>
      <c r="C704" s="13"/>
      <c r="D704" s="13"/>
      <c r="E704" s="13"/>
      <c r="F704" s="13" t="s">
        <v>6</v>
      </c>
      <c r="G704" s="13"/>
      <c r="H704" s="14">
        <v>39</v>
      </c>
      <c r="I704" s="14" t="str">
        <f t="shared" si="10"/>
        <v>Millennial Adults</v>
      </c>
      <c r="J704" s="12">
        <v>6</v>
      </c>
      <c r="K704" s="12">
        <v>80</v>
      </c>
      <c r="L704" s="12">
        <v>8</v>
      </c>
      <c r="M704" s="12">
        <v>10</v>
      </c>
      <c r="N704" s="12" t="s">
        <v>123</v>
      </c>
      <c r="O704" s="12">
        <v>0</v>
      </c>
      <c r="P704" s="12" t="s">
        <v>55</v>
      </c>
      <c r="R704" s="12" t="s">
        <v>3411</v>
      </c>
      <c r="T704" s="12">
        <v>1</v>
      </c>
      <c r="U704" s="12" t="s">
        <v>215</v>
      </c>
      <c r="W704" s="12" t="s">
        <v>83</v>
      </c>
      <c r="Y704" s="12" t="s">
        <v>233</v>
      </c>
      <c r="AA704" s="12">
        <v>5</v>
      </c>
      <c r="AB704" s="12" t="s">
        <v>3359</v>
      </c>
      <c r="AC704" s="12" t="s">
        <v>86</v>
      </c>
      <c r="AD704" s="13"/>
      <c r="AE704" s="13"/>
      <c r="AF704" s="13"/>
      <c r="AG704" s="13"/>
      <c r="AH704" s="13"/>
      <c r="AI704" s="13" t="s">
        <v>34</v>
      </c>
      <c r="AJ704" s="13"/>
      <c r="AK704" s="13"/>
      <c r="AL704" s="13"/>
      <c r="AM704" s="13"/>
      <c r="AN704" s="12" t="s">
        <v>62</v>
      </c>
      <c r="AP704" s="12">
        <v>6</v>
      </c>
      <c r="AQ704" s="12">
        <v>1</v>
      </c>
      <c r="AR704" s="12">
        <v>8</v>
      </c>
      <c r="AS704" s="12" t="s">
        <v>3360</v>
      </c>
      <c r="AU704" s="12" t="s">
        <v>3361</v>
      </c>
      <c r="AV704" s="12">
        <v>8</v>
      </c>
      <c r="AW704" s="12" t="s">
        <v>3362</v>
      </c>
      <c r="AX704" s="12" t="s">
        <v>3363</v>
      </c>
      <c r="AY704" s="12" t="s">
        <v>3364</v>
      </c>
      <c r="AZ704" s="12">
        <v>1</v>
      </c>
    </row>
    <row r="705" spans="1:52" s="12" customFormat="1" x14ac:dyDescent="0.3">
      <c r="A705" s="12">
        <v>744</v>
      </c>
      <c r="B705" s="13" t="s">
        <v>2</v>
      </c>
      <c r="C705" s="13"/>
      <c r="D705" s="13"/>
      <c r="E705" s="13"/>
      <c r="F705" s="13" t="s">
        <v>6</v>
      </c>
      <c r="G705" s="13"/>
      <c r="H705" s="14">
        <v>40</v>
      </c>
      <c r="I705" s="14" t="str">
        <f t="shared" si="10"/>
        <v>YoungGenX</v>
      </c>
      <c r="J705" s="12">
        <v>8</v>
      </c>
      <c r="K705" s="12">
        <v>45</v>
      </c>
      <c r="L705" s="12">
        <v>5</v>
      </c>
      <c r="M705" s="12">
        <v>6</v>
      </c>
      <c r="N705" s="12" t="s">
        <v>191</v>
      </c>
      <c r="O705" s="12">
        <v>1</v>
      </c>
      <c r="T705" s="12">
        <v>1</v>
      </c>
      <c r="U705" s="12" t="s">
        <v>521</v>
      </c>
      <c r="W705" s="12" t="s">
        <v>113</v>
      </c>
      <c r="Y705" s="12" t="s">
        <v>307</v>
      </c>
      <c r="AA705" s="12">
        <v>10</v>
      </c>
      <c r="AC705" s="12" t="s">
        <v>86</v>
      </c>
      <c r="AD705" s="13"/>
      <c r="AE705" s="13"/>
      <c r="AF705" s="13" t="s">
        <v>31</v>
      </c>
      <c r="AG705" s="13"/>
      <c r="AH705" s="13"/>
      <c r="AI705" s="13"/>
      <c r="AJ705" s="13"/>
      <c r="AK705" s="13"/>
      <c r="AL705" s="13"/>
      <c r="AM705" s="13"/>
      <c r="AN705" s="12" t="s">
        <v>87</v>
      </c>
      <c r="AP705" s="12">
        <v>3</v>
      </c>
      <c r="AQ705" s="12">
        <v>4</v>
      </c>
      <c r="AR705" s="12">
        <v>8</v>
      </c>
      <c r="AS705" s="12" t="s">
        <v>3369</v>
      </c>
      <c r="AT705" s="12" t="s">
        <v>77</v>
      </c>
      <c r="AV705" s="12">
        <v>10</v>
      </c>
      <c r="AW705" s="12" t="s">
        <v>3370</v>
      </c>
      <c r="AX705" s="12" t="s">
        <v>3371</v>
      </c>
      <c r="AY705" s="12" t="s">
        <v>3372</v>
      </c>
      <c r="AZ705" s="12">
        <v>1</v>
      </c>
    </row>
    <row r="706" spans="1:52" s="12" customFormat="1" x14ac:dyDescent="0.3">
      <c r="A706" s="12">
        <v>745</v>
      </c>
      <c r="B706" s="13" t="s">
        <v>2</v>
      </c>
      <c r="C706" s="13"/>
      <c r="D706" s="13"/>
      <c r="E706" s="13"/>
      <c r="F706" s="13"/>
      <c r="G706" s="13"/>
      <c r="H706" s="14">
        <v>44</v>
      </c>
      <c r="I706" s="14" t="str">
        <f t="shared" si="10"/>
        <v>YoungGenX</v>
      </c>
      <c r="J706" s="12">
        <v>7</v>
      </c>
      <c r="K706" s="12">
        <v>40</v>
      </c>
      <c r="L706" s="12">
        <v>6</v>
      </c>
      <c r="M706" s="12">
        <v>1</v>
      </c>
      <c r="N706" s="12" t="s">
        <v>80</v>
      </c>
      <c r="O706" s="12">
        <v>0</v>
      </c>
      <c r="P706" s="12" t="s">
        <v>124</v>
      </c>
      <c r="R706" s="12" t="s">
        <v>3411</v>
      </c>
      <c r="T706" s="12">
        <v>1</v>
      </c>
      <c r="U706" s="12" t="s">
        <v>72</v>
      </c>
      <c r="W706" s="12" t="s">
        <v>83</v>
      </c>
      <c r="Y706" s="12" t="s">
        <v>59</v>
      </c>
      <c r="AA706" s="12">
        <v>10</v>
      </c>
      <c r="AC706" s="12" t="s">
        <v>74</v>
      </c>
      <c r="AD706" s="13"/>
      <c r="AE706" s="13"/>
      <c r="AF706" s="13"/>
      <c r="AG706" s="13" t="s">
        <v>32</v>
      </c>
      <c r="AH706" s="13"/>
      <c r="AI706" s="13"/>
      <c r="AJ706" s="13"/>
      <c r="AK706" s="13"/>
      <c r="AL706" s="13"/>
      <c r="AM706" s="13"/>
      <c r="AN706" s="12" t="s">
        <v>75</v>
      </c>
      <c r="AP706" s="12">
        <v>3</v>
      </c>
      <c r="AQ706" s="12">
        <v>5</v>
      </c>
      <c r="AR706" s="12">
        <v>36</v>
      </c>
      <c r="AS706" s="12" t="s">
        <v>3373</v>
      </c>
      <c r="AT706" s="12" t="s">
        <v>77</v>
      </c>
      <c r="AV706" s="12">
        <v>9</v>
      </c>
      <c r="AW706" s="12" t="s">
        <v>3374</v>
      </c>
      <c r="AX706" s="12" t="s">
        <v>3375</v>
      </c>
    </row>
    <row r="707" spans="1:52" s="12" customFormat="1" x14ac:dyDescent="0.3">
      <c r="A707" s="12">
        <v>746</v>
      </c>
      <c r="B707" s="13"/>
      <c r="C707" s="13" t="s">
        <v>3</v>
      </c>
      <c r="D707" s="13"/>
      <c r="E707" s="13"/>
      <c r="F707" s="13" t="s">
        <v>6</v>
      </c>
      <c r="G707" s="13"/>
      <c r="H707" s="14">
        <v>31</v>
      </c>
      <c r="I707" s="14" t="str">
        <f t="shared" ref="I707:I713" si="11">IF(AND(H707&lt;24,H707&gt;18),"GenZ",IF(AND(H707&gt;23,H707&lt;30),"YoungMillennials",IF(AND(H707&gt;29,H707&lt;40),"Millennial Adults", IF(AND(H707&gt;39,H707&lt;50),"YoungGenX", IF(AND(H707&gt;49,H707&lt;60),"OlderGenX", IF(AND(H707&gt;59),"Boomers"))))))</f>
        <v>Millennial Adults</v>
      </c>
      <c r="J707" s="12">
        <v>4</v>
      </c>
      <c r="K707" s="12">
        <v>10</v>
      </c>
      <c r="L707" s="12">
        <v>8</v>
      </c>
      <c r="M707" s="12">
        <v>1</v>
      </c>
      <c r="N707" s="12" t="s">
        <v>337</v>
      </c>
      <c r="O707" s="12">
        <v>1</v>
      </c>
      <c r="T707" s="12">
        <v>1</v>
      </c>
      <c r="U707" s="12" t="s">
        <v>7</v>
      </c>
      <c r="W707" s="12" t="s">
        <v>83</v>
      </c>
      <c r="Y707" s="12" t="s">
        <v>59</v>
      </c>
      <c r="AA707" s="12">
        <v>12</v>
      </c>
      <c r="AB707" s="12" t="s">
        <v>3376</v>
      </c>
      <c r="AC707" s="12" t="s">
        <v>61</v>
      </c>
      <c r="AD707" s="13"/>
      <c r="AE707" s="13"/>
      <c r="AF707" s="13"/>
      <c r="AG707" s="13" t="s">
        <v>32</v>
      </c>
      <c r="AH707" s="13" t="s">
        <v>33</v>
      </c>
      <c r="AI707" s="13"/>
      <c r="AJ707" s="13"/>
      <c r="AK707" s="13"/>
      <c r="AL707" s="13"/>
      <c r="AM707" s="13"/>
      <c r="AN707" s="12" t="s">
        <v>75</v>
      </c>
      <c r="AP707" s="12">
        <v>25</v>
      </c>
      <c r="AQ707" s="12">
        <v>5</v>
      </c>
      <c r="AR707" s="12">
        <v>20</v>
      </c>
      <c r="AS707" s="12" t="s">
        <v>3378</v>
      </c>
      <c r="AT707" s="12" t="s">
        <v>77</v>
      </c>
      <c r="AV707" s="12">
        <v>10</v>
      </c>
      <c r="AW707" s="12" t="s">
        <v>3379</v>
      </c>
      <c r="AX707" s="12" t="s">
        <v>3380</v>
      </c>
      <c r="AY707" s="12" t="s">
        <v>118</v>
      </c>
      <c r="AZ707" s="12">
        <v>1</v>
      </c>
    </row>
    <row r="708" spans="1:52" s="12" customFormat="1" x14ac:dyDescent="0.3">
      <c r="A708" s="12">
        <v>747</v>
      </c>
      <c r="B708" s="13"/>
      <c r="C708" s="13" t="s">
        <v>3</v>
      </c>
      <c r="D708" s="13"/>
      <c r="E708" s="13"/>
      <c r="F708" s="13"/>
      <c r="G708" s="13"/>
      <c r="H708" s="14">
        <v>27</v>
      </c>
      <c r="I708" s="14" t="str">
        <f t="shared" si="11"/>
        <v>YoungMillennials</v>
      </c>
      <c r="J708" s="12">
        <v>7</v>
      </c>
      <c r="K708" s="12">
        <v>30</v>
      </c>
      <c r="L708" s="12">
        <v>12</v>
      </c>
      <c r="M708" s="12">
        <v>0</v>
      </c>
      <c r="N708" s="12" t="s">
        <v>123</v>
      </c>
      <c r="O708" s="12">
        <v>0</v>
      </c>
      <c r="P708" s="12" t="s">
        <v>100</v>
      </c>
      <c r="R708" s="12" t="s">
        <v>3411</v>
      </c>
      <c r="T708" s="12">
        <v>0</v>
      </c>
      <c r="AC708" s="12" t="s">
        <v>61</v>
      </c>
      <c r="AD708" s="13"/>
      <c r="AE708" s="13"/>
      <c r="AF708" s="13" t="s">
        <v>31</v>
      </c>
      <c r="AG708" s="13"/>
      <c r="AH708" s="13"/>
      <c r="AI708" s="13"/>
      <c r="AJ708" s="13"/>
      <c r="AK708" s="13"/>
      <c r="AL708" s="13"/>
      <c r="AM708" s="13"/>
      <c r="AN708" s="12" t="s">
        <v>164</v>
      </c>
      <c r="AP708" s="12">
        <v>5</v>
      </c>
      <c r="AQ708" s="12">
        <v>5</v>
      </c>
      <c r="AR708" s="12">
        <v>16</v>
      </c>
      <c r="AS708" s="12" t="s">
        <v>3381</v>
      </c>
      <c r="AU708" s="12" t="s">
        <v>3382</v>
      </c>
      <c r="AV708" s="12">
        <v>9</v>
      </c>
      <c r="AW708" s="12" t="s">
        <v>37</v>
      </c>
      <c r="AX708" s="12" t="s">
        <v>3383</v>
      </c>
      <c r="AY708" s="12" t="s">
        <v>3384</v>
      </c>
      <c r="AZ708" s="12">
        <v>1</v>
      </c>
    </row>
    <row r="709" spans="1:52" s="12" customFormat="1" x14ac:dyDescent="0.3">
      <c r="A709" s="12">
        <v>748</v>
      </c>
      <c r="B709" s="13"/>
      <c r="C709" s="13" t="s">
        <v>3</v>
      </c>
      <c r="D709" s="13" t="s">
        <v>4</v>
      </c>
      <c r="E709" s="13"/>
      <c r="F709" s="13"/>
      <c r="G709" s="13"/>
      <c r="H709" s="14">
        <v>27</v>
      </c>
      <c r="I709" s="14" t="str">
        <f t="shared" si="11"/>
        <v>YoungMillennials</v>
      </c>
      <c r="J709" s="12">
        <v>7</v>
      </c>
      <c r="K709" s="12">
        <v>40</v>
      </c>
      <c r="L709" s="12">
        <v>10</v>
      </c>
      <c r="M709" s="12">
        <v>4</v>
      </c>
      <c r="N709" s="12" t="s">
        <v>54</v>
      </c>
      <c r="O709" s="12">
        <v>1</v>
      </c>
      <c r="T709" s="12">
        <v>1</v>
      </c>
      <c r="U709" s="12" t="s">
        <v>414</v>
      </c>
      <c r="W709" s="12" t="s">
        <v>58</v>
      </c>
      <c r="Y709" s="12" t="s">
        <v>94</v>
      </c>
      <c r="AA709" s="12">
        <v>1</v>
      </c>
      <c r="AB709" s="12" t="s">
        <v>3385</v>
      </c>
      <c r="AC709" s="12" t="s">
        <v>61</v>
      </c>
      <c r="AD709" s="13"/>
      <c r="AE709" s="13"/>
      <c r="AF709" s="13" t="s">
        <v>31</v>
      </c>
      <c r="AG709" s="13"/>
      <c r="AH709" s="13"/>
      <c r="AI709" s="13"/>
      <c r="AJ709" s="13"/>
      <c r="AK709" s="13"/>
      <c r="AL709" s="13"/>
      <c r="AM709" s="13"/>
      <c r="AN709" s="12" t="s">
        <v>75</v>
      </c>
      <c r="AP709" s="12">
        <v>6</v>
      </c>
      <c r="AQ709" s="12">
        <v>10</v>
      </c>
      <c r="AR709" s="12">
        <v>30</v>
      </c>
      <c r="AS709" s="12" t="s">
        <v>3386</v>
      </c>
      <c r="AT709" s="12" t="s">
        <v>77</v>
      </c>
      <c r="AV709" s="12">
        <v>8</v>
      </c>
      <c r="AW709" s="12" t="s">
        <v>3387</v>
      </c>
      <c r="AX709" s="12" t="s">
        <v>3388</v>
      </c>
      <c r="AY709" s="12" t="s">
        <v>3389</v>
      </c>
      <c r="AZ709" s="12">
        <v>0</v>
      </c>
    </row>
    <row r="710" spans="1:52" s="12" customFormat="1" x14ac:dyDescent="0.3">
      <c r="A710" s="12">
        <v>749</v>
      </c>
      <c r="B710" s="13"/>
      <c r="C710" s="13"/>
      <c r="D710" s="13"/>
      <c r="E710" s="13"/>
      <c r="F710" s="13" t="s">
        <v>6</v>
      </c>
      <c r="G710" s="13"/>
      <c r="H710" s="14">
        <v>47</v>
      </c>
      <c r="I710" s="14" t="str">
        <f t="shared" si="11"/>
        <v>YoungGenX</v>
      </c>
      <c r="J710" s="12">
        <v>7</v>
      </c>
      <c r="K710" s="12">
        <v>60</v>
      </c>
      <c r="L710" s="12">
        <v>8</v>
      </c>
      <c r="M710" s="12">
        <v>35</v>
      </c>
      <c r="N710" s="12" t="s">
        <v>99</v>
      </c>
      <c r="O710" s="12">
        <v>0</v>
      </c>
      <c r="P710" s="12" t="s">
        <v>3413</v>
      </c>
      <c r="R710" s="12" t="s">
        <v>3411</v>
      </c>
      <c r="T710" s="12">
        <v>1</v>
      </c>
      <c r="U710" s="12" t="s">
        <v>215</v>
      </c>
      <c r="W710" s="12" t="s">
        <v>83</v>
      </c>
      <c r="Y710" s="12" t="s">
        <v>158</v>
      </c>
      <c r="AA710" s="12">
        <v>20</v>
      </c>
      <c r="AB710" s="12" t="s">
        <v>3390</v>
      </c>
      <c r="AC710" s="12" t="s">
        <v>61</v>
      </c>
      <c r="AD710" s="13"/>
      <c r="AE710" s="13"/>
      <c r="AF710" s="13"/>
      <c r="AG710" s="13"/>
      <c r="AH710" s="13"/>
      <c r="AI710" s="13" t="s">
        <v>34</v>
      </c>
      <c r="AJ710" s="13"/>
      <c r="AK710" s="13"/>
      <c r="AL710" s="13"/>
      <c r="AM710" s="13"/>
      <c r="AN710" s="12" t="s">
        <v>62</v>
      </c>
      <c r="AP710" s="12">
        <v>3</v>
      </c>
      <c r="AQ710" s="12">
        <v>1</v>
      </c>
      <c r="AR710" s="12">
        <v>100</v>
      </c>
      <c r="AS710" s="12" t="s">
        <v>3391</v>
      </c>
      <c r="AT710" s="12" t="s">
        <v>77</v>
      </c>
      <c r="AV710" s="12">
        <v>10</v>
      </c>
      <c r="AW710" s="12" t="s">
        <v>3392</v>
      </c>
      <c r="AX710" s="12" t="s">
        <v>3393</v>
      </c>
      <c r="AZ710" s="12">
        <v>0</v>
      </c>
    </row>
    <row r="711" spans="1:52" s="12" customFormat="1" ht="360" x14ac:dyDescent="0.3">
      <c r="A711" s="12">
        <v>750</v>
      </c>
      <c r="B711" s="13"/>
      <c r="C711" s="13"/>
      <c r="D711" s="13"/>
      <c r="E711" s="13"/>
      <c r="F711" s="13" t="s">
        <v>6</v>
      </c>
      <c r="G711" s="13"/>
      <c r="H711" s="14">
        <v>32</v>
      </c>
      <c r="I711" s="14" t="str">
        <f t="shared" si="11"/>
        <v>Millennial Adults</v>
      </c>
      <c r="J711" s="12">
        <v>8</v>
      </c>
      <c r="K711" s="12">
        <v>45</v>
      </c>
      <c r="L711" s="12">
        <v>12</v>
      </c>
      <c r="M711" s="12">
        <v>12</v>
      </c>
      <c r="N711" s="12" t="s">
        <v>191</v>
      </c>
      <c r="O711" s="12">
        <v>0</v>
      </c>
      <c r="P711" s="12" t="s">
        <v>55</v>
      </c>
      <c r="R711" s="12" t="s">
        <v>3412</v>
      </c>
      <c r="T711" s="12">
        <v>1</v>
      </c>
      <c r="U711" s="12" t="s">
        <v>693</v>
      </c>
      <c r="W711" s="12" t="s">
        <v>83</v>
      </c>
      <c r="Y711" s="12" t="s">
        <v>108</v>
      </c>
      <c r="AA711" s="12">
        <v>5</v>
      </c>
      <c r="AB711" s="12" t="s">
        <v>3394</v>
      </c>
      <c r="AC711" s="12" t="s">
        <v>61</v>
      </c>
      <c r="AD711" s="13"/>
      <c r="AE711" s="13"/>
      <c r="AF711" s="13"/>
      <c r="AG711" s="13"/>
      <c r="AH711" s="13"/>
      <c r="AI711" s="13" t="s">
        <v>34</v>
      </c>
      <c r="AJ711" s="13"/>
      <c r="AK711" s="13"/>
      <c r="AL711" s="13"/>
      <c r="AM711" s="13"/>
      <c r="AN711" s="12" t="s">
        <v>75</v>
      </c>
      <c r="AP711" s="12">
        <v>2</v>
      </c>
      <c r="AQ711" s="12">
        <v>4</v>
      </c>
      <c r="AR711" s="12">
        <v>6</v>
      </c>
      <c r="AS711" s="12" t="s">
        <v>3395</v>
      </c>
      <c r="AT711" s="12" t="s">
        <v>194</v>
      </c>
      <c r="AV711" s="12">
        <v>8</v>
      </c>
      <c r="AW711" s="3" t="s">
        <v>3456</v>
      </c>
      <c r="AX711" s="12" t="s">
        <v>3397</v>
      </c>
      <c r="AY711" s="12" t="s">
        <v>3398</v>
      </c>
      <c r="AZ711" s="12">
        <v>1</v>
      </c>
    </row>
    <row r="712" spans="1:52" s="12" customFormat="1" x14ac:dyDescent="0.3">
      <c r="A712" s="12">
        <v>751</v>
      </c>
      <c r="B712" s="13"/>
      <c r="C712" s="13" t="s">
        <v>3</v>
      </c>
      <c r="D712" s="13"/>
      <c r="E712" s="13"/>
      <c r="F712" s="13"/>
      <c r="G712" s="13"/>
      <c r="H712" s="14">
        <v>28</v>
      </c>
      <c r="I712" s="14" t="str">
        <f t="shared" si="11"/>
        <v>YoungMillennials</v>
      </c>
      <c r="J712" s="12">
        <v>7</v>
      </c>
      <c r="K712" s="12">
        <v>100</v>
      </c>
      <c r="L712" s="12">
        <v>7</v>
      </c>
      <c r="M712" s="12">
        <v>10</v>
      </c>
      <c r="N712" s="12" t="s">
        <v>337</v>
      </c>
      <c r="O712" s="12">
        <v>1</v>
      </c>
      <c r="T712" s="12">
        <v>1</v>
      </c>
      <c r="U712" s="12" t="s">
        <v>157</v>
      </c>
      <c r="W712" s="12" t="s">
        <v>83</v>
      </c>
      <c r="Y712" s="12" t="s">
        <v>94</v>
      </c>
      <c r="AA712" s="12">
        <v>1</v>
      </c>
      <c r="AB712" s="12" t="s">
        <v>869</v>
      </c>
      <c r="AC712" s="12" t="s">
        <v>86</v>
      </c>
      <c r="AD712" s="13"/>
      <c r="AE712" s="13"/>
      <c r="AF712" s="13"/>
      <c r="AG712" s="13" t="s">
        <v>32</v>
      </c>
      <c r="AH712" s="13"/>
      <c r="AI712" s="13"/>
      <c r="AJ712" s="13"/>
      <c r="AK712" s="13"/>
      <c r="AL712" s="13"/>
      <c r="AM712" s="13"/>
      <c r="AN712" s="12" t="s">
        <v>87</v>
      </c>
      <c r="AP712" s="12">
        <v>10</v>
      </c>
      <c r="AQ712" s="12">
        <v>5</v>
      </c>
      <c r="AR712" s="12">
        <v>200</v>
      </c>
      <c r="AS712" s="12" t="s">
        <v>3399</v>
      </c>
      <c r="AT712" s="12" t="s">
        <v>66</v>
      </c>
      <c r="AV712" s="12">
        <v>9</v>
      </c>
      <c r="AW712" s="12" t="s">
        <v>3400</v>
      </c>
      <c r="AX712" s="12" t="s">
        <v>3401</v>
      </c>
      <c r="AZ712" s="12">
        <v>1</v>
      </c>
    </row>
    <row r="713" spans="1:52" s="12" customFormat="1" x14ac:dyDescent="0.3">
      <c r="A713" s="12">
        <v>752</v>
      </c>
      <c r="B713" s="13" t="s">
        <v>2</v>
      </c>
      <c r="C713" s="13"/>
      <c r="D713" s="13"/>
      <c r="E713" s="13"/>
      <c r="F713" s="13"/>
      <c r="G713" s="13"/>
      <c r="H713" s="14">
        <v>34</v>
      </c>
      <c r="I713" s="14" t="str">
        <f t="shared" si="11"/>
        <v>Millennial Adults</v>
      </c>
      <c r="J713" s="12">
        <v>6</v>
      </c>
      <c r="K713" s="12">
        <v>25</v>
      </c>
      <c r="L713" s="12">
        <v>14</v>
      </c>
      <c r="M713" s="12">
        <v>1</v>
      </c>
      <c r="N713" s="12" t="s">
        <v>80</v>
      </c>
      <c r="O713" s="12">
        <v>1</v>
      </c>
      <c r="T713" s="12">
        <v>1</v>
      </c>
      <c r="U713" s="12" t="s">
        <v>31</v>
      </c>
      <c r="W713" s="12" t="s">
        <v>83</v>
      </c>
      <c r="Y713" s="12" t="s">
        <v>222</v>
      </c>
      <c r="AA713" s="12">
        <v>1</v>
      </c>
      <c r="AB713" s="12" t="s">
        <v>3402</v>
      </c>
      <c r="AC713" s="12" t="s">
        <v>365</v>
      </c>
      <c r="AD713" s="13"/>
      <c r="AE713" s="13"/>
      <c r="AF713" s="13" t="s">
        <v>31</v>
      </c>
      <c r="AG713" s="13"/>
      <c r="AH713" s="13"/>
      <c r="AI713" s="13"/>
      <c r="AJ713" s="13"/>
      <c r="AK713" s="13"/>
      <c r="AL713" s="13"/>
      <c r="AM713" s="13"/>
      <c r="AN713" s="12" t="s">
        <v>87</v>
      </c>
      <c r="AP713" s="12">
        <v>6</v>
      </c>
      <c r="AQ713" s="12">
        <v>5</v>
      </c>
      <c r="AR713" s="12">
        <v>40</v>
      </c>
      <c r="AS713" s="12" t="s">
        <v>3403</v>
      </c>
      <c r="AT713" s="12" t="s">
        <v>77</v>
      </c>
      <c r="AV713" s="12">
        <v>8</v>
      </c>
      <c r="AW713" s="12" t="s">
        <v>3404</v>
      </c>
      <c r="AX713" s="12" t="s">
        <v>3405</v>
      </c>
      <c r="AY713" s="12" t="s">
        <v>3406</v>
      </c>
      <c r="AZ713" s="12">
        <v>1</v>
      </c>
    </row>
  </sheetData>
  <autoFilter ref="A1:AZ713" xr:uid="{00000000-0009-0000-0000-000002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topLeftCell="H1" workbookViewId="0">
      <pane ySplit="1" topLeftCell="A2" activePane="bottomLeft" state="frozen"/>
      <selection pane="bottomLeft" activeCell="Q21" sqref="Q21"/>
    </sheetView>
  </sheetViews>
  <sheetFormatPr defaultRowHeight="14.4" x14ac:dyDescent="0.3"/>
  <cols>
    <col min="4" max="9" width="8.88671875" style="5"/>
    <col min="10" max="10" width="12.21875" customWidth="1"/>
    <col min="15" max="15" width="22.33203125" customWidth="1"/>
  </cols>
  <sheetData>
    <row r="1" spans="1:55" s="3" customFormat="1" ht="69.599999999999994" customHeight="1" x14ac:dyDescent="0.3">
      <c r="A1" s="3" t="s">
        <v>3407</v>
      </c>
      <c r="B1" s="3" t="s">
        <v>0</v>
      </c>
      <c r="C1" s="3" t="s">
        <v>1</v>
      </c>
      <c r="D1" s="6" t="s">
        <v>2</v>
      </c>
      <c r="E1" s="6" t="s">
        <v>3</v>
      </c>
      <c r="F1" s="6" t="s">
        <v>4</v>
      </c>
      <c r="G1" s="6" t="s">
        <v>5</v>
      </c>
      <c r="H1" s="6" t="s">
        <v>6</v>
      </c>
      <c r="I1" s="6"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row>
    <row r="2" spans="1:55" x14ac:dyDescent="0.3">
      <c r="A2">
        <v>0</v>
      </c>
      <c r="B2">
        <v>0</v>
      </c>
      <c r="C2">
        <v>0</v>
      </c>
      <c r="J2" s="1">
        <v>31490</v>
      </c>
      <c r="O2" t="s">
        <v>54</v>
      </c>
      <c r="P2">
        <v>1</v>
      </c>
      <c r="Q2" t="s">
        <v>55</v>
      </c>
      <c r="S2" t="s">
        <v>56</v>
      </c>
      <c r="U2">
        <v>1</v>
      </c>
      <c r="V2" t="s">
        <v>57</v>
      </c>
      <c r="X2" t="s">
        <v>58</v>
      </c>
      <c r="Z2" t="s">
        <v>59</v>
      </c>
      <c r="AC2" t="s">
        <v>60</v>
      </c>
      <c r="AD2" t="s">
        <v>61</v>
      </c>
      <c r="AF2" t="s">
        <v>30</v>
      </c>
      <c r="AO2" t="s">
        <v>62</v>
      </c>
      <c r="AQ2" t="s">
        <v>63</v>
      </c>
      <c r="AS2" t="s">
        <v>64</v>
      </c>
      <c r="AV2" t="s">
        <v>65</v>
      </c>
      <c r="AW2" t="s">
        <v>66</v>
      </c>
      <c r="AY2">
        <v>10</v>
      </c>
      <c r="AZ2" t="s">
        <v>67</v>
      </c>
      <c r="BB2" t="s">
        <v>68</v>
      </c>
    </row>
    <row r="3" spans="1:55" x14ac:dyDescent="0.3">
      <c r="A3">
        <v>1</v>
      </c>
      <c r="B3">
        <v>1</v>
      </c>
      <c r="C3">
        <v>1</v>
      </c>
      <c r="J3" s="1">
        <v>29466</v>
      </c>
      <c r="O3" t="s">
        <v>69</v>
      </c>
      <c r="P3">
        <v>1</v>
      </c>
      <c r="Q3" t="s">
        <v>70</v>
      </c>
      <c r="S3" t="s">
        <v>71</v>
      </c>
      <c r="U3">
        <v>1</v>
      </c>
      <c r="V3" t="s">
        <v>72</v>
      </c>
      <c r="X3" t="s">
        <v>58</v>
      </c>
      <c r="Z3" t="s">
        <v>59</v>
      </c>
      <c r="AC3" t="s">
        <v>73</v>
      </c>
      <c r="AD3" t="s">
        <v>74</v>
      </c>
      <c r="AH3" t="s">
        <v>32</v>
      </c>
      <c r="AI3" t="s">
        <v>33</v>
      </c>
      <c r="AO3" t="s">
        <v>75</v>
      </c>
      <c r="AQ3" t="s">
        <v>63</v>
      </c>
      <c r="AS3" t="s">
        <v>63</v>
      </c>
      <c r="AV3" t="s">
        <v>76</v>
      </c>
      <c r="AW3" t="s">
        <v>77</v>
      </c>
      <c r="AY3">
        <v>10</v>
      </c>
      <c r="AZ3" t="s">
        <v>78</v>
      </c>
      <c r="BB3" t="s">
        <v>79</v>
      </c>
    </row>
    <row r="4" spans="1:55" x14ac:dyDescent="0.3">
      <c r="A4">
        <v>2</v>
      </c>
      <c r="B4">
        <v>2</v>
      </c>
      <c r="C4">
        <v>2</v>
      </c>
      <c r="D4" s="5" t="s">
        <v>2</v>
      </c>
      <c r="J4" s="1">
        <v>32196</v>
      </c>
      <c r="K4">
        <v>7</v>
      </c>
      <c r="L4">
        <v>45</v>
      </c>
      <c r="M4">
        <v>8</v>
      </c>
      <c r="N4">
        <v>2</v>
      </c>
      <c r="O4" t="s">
        <v>80</v>
      </c>
      <c r="P4">
        <v>0</v>
      </c>
      <c r="Q4" t="s">
        <v>81</v>
      </c>
      <c r="S4" t="s">
        <v>71</v>
      </c>
      <c r="U4">
        <v>1</v>
      </c>
      <c r="V4" t="s">
        <v>82</v>
      </c>
      <c r="X4" t="s">
        <v>83</v>
      </c>
      <c r="Z4" t="s">
        <v>84</v>
      </c>
      <c r="AB4">
        <v>3</v>
      </c>
      <c r="AC4" t="s">
        <v>85</v>
      </c>
      <c r="AD4" t="s">
        <v>86</v>
      </c>
      <c r="AG4" t="s">
        <v>31</v>
      </c>
      <c r="AO4" t="s">
        <v>87</v>
      </c>
      <c r="AR4">
        <v>20</v>
      </c>
      <c r="AT4">
        <v>15</v>
      </c>
      <c r="AU4">
        <v>15</v>
      </c>
      <c r="AV4" t="s">
        <v>88</v>
      </c>
      <c r="AW4" t="s">
        <v>77</v>
      </c>
      <c r="AY4">
        <v>8</v>
      </c>
      <c r="AZ4" t="s">
        <v>89</v>
      </c>
      <c r="BA4" t="s">
        <v>90</v>
      </c>
    </row>
    <row r="5" spans="1:55" x14ac:dyDescent="0.3">
      <c r="A5">
        <v>3</v>
      </c>
      <c r="B5">
        <v>3</v>
      </c>
      <c r="C5">
        <v>3</v>
      </c>
      <c r="H5" s="5" t="s">
        <v>6</v>
      </c>
      <c r="J5" s="1">
        <v>29812</v>
      </c>
      <c r="K5">
        <v>7</v>
      </c>
      <c r="L5">
        <v>30</v>
      </c>
      <c r="M5">
        <v>5</v>
      </c>
      <c r="N5">
        <v>10</v>
      </c>
      <c r="O5" t="s">
        <v>91</v>
      </c>
      <c r="P5">
        <v>1</v>
      </c>
      <c r="Q5" t="s">
        <v>70</v>
      </c>
      <c r="S5" t="s">
        <v>71</v>
      </c>
      <c r="U5">
        <v>1</v>
      </c>
      <c r="V5" t="s">
        <v>92</v>
      </c>
      <c r="X5" t="s">
        <v>93</v>
      </c>
      <c r="Z5" t="s">
        <v>94</v>
      </c>
      <c r="AB5">
        <v>10</v>
      </c>
      <c r="AC5" t="s">
        <v>95</v>
      </c>
      <c r="AD5" t="s">
        <v>74</v>
      </c>
      <c r="AG5" t="s">
        <v>31</v>
      </c>
      <c r="AH5" t="s">
        <v>32</v>
      </c>
      <c r="AO5" t="s">
        <v>62</v>
      </c>
      <c r="AQ5">
        <v>5</v>
      </c>
      <c r="AS5">
        <v>6</v>
      </c>
      <c r="AU5">
        <v>7</v>
      </c>
      <c r="AV5" t="s">
        <v>96</v>
      </c>
      <c r="AW5" t="s">
        <v>77</v>
      </c>
      <c r="AY5">
        <v>10</v>
      </c>
      <c r="AZ5" t="s">
        <v>97</v>
      </c>
      <c r="BA5" t="s">
        <v>98</v>
      </c>
    </row>
    <row r="6" spans="1:55" x14ac:dyDescent="0.3">
      <c r="A6">
        <v>4</v>
      </c>
      <c r="B6">
        <v>4</v>
      </c>
      <c r="C6">
        <v>4</v>
      </c>
      <c r="D6" s="5" t="s">
        <v>2</v>
      </c>
      <c r="J6" s="1">
        <v>34359</v>
      </c>
      <c r="K6">
        <v>8</v>
      </c>
      <c r="L6">
        <v>65</v>
      </c>
      <c r="M6">
        <v>610</v>
      </c>
      <c r="N6">
        <v>45</v>
      </c>
      <c r="O6" t="s">
        <v>99</v>
      </c>
      <c r="P6">
        <v>0</v>
      </c>
      <c r="Q6" t="s">
        <v>100</v>
      </c>
      <c r="S6" t="s">
        <v>101</v>
      </c>
      <c r="U6">
        <v>1</v>
      </c>
      <c r="V6" t="s">
        <v>32</v>
      </c>
      <c r="X6" t="s">
        <v>83</v>
      </c>
      <c r="Z6" t="s">
        <v>94</v>
      </c>
      <c r="AB6">
        <v>0</v>
      </c>
      <c r="AC6" t="s">
        <v>102</v>
      </c>
      <c r="AD6" t="s">
        <v>61</v>
      </c>
      <c r="AH6" t="s">
        <v>32</v>
      </c>
      <c r="AO6" t="s">
        <v>75</v>
      </c>
      <c r="AQ6">
        <v>2</v>
      </c>
      <c r="AS6">
        <v>1</v>
      </c>
      <c r="AU6">
        <v>1</v>
      </c>
      <c r="AV6" t="s">
        <v>37</v>
      </c>
      <c r="AW6" t="s">
        <v>77</v>
      </c>
      <c r="AY6">
        <v>5</v>
      </c>
      <c r="AZ6" t="s">
        <v>103</v>
      </c>
      <c r="BA6" t="s">
        <v>104</v>
      </c>
    </row>
    <row r="7" spans="1:55" x14ac:dyDescent="0.3">
      <c r="A7">
        <v>5</v>
      </c>
      <c r="B7">
        <v>5</v>
      </c>
      <c r="C7">
        <v>5</v>
      </c>
      <c r="D7" s="5" t="s">
        <v>2</v>
      </c>
      <c r="J7" s="1">
        <v>33315</v>
      </c>
      <c r="K7">
        <v>6</v>
      </c>
      <c r="L7">
        <v>240</v>
      </c>
      <c r="M7">
        <v>6</v>
      </c>
      <c r="N7">
        <v>25</v>
      </c>
      <c r="O7" t="s">
        <v>105</v>
      </c>
      <c r="P7">
        <v>0</v>
      </c>
      <c r="Q7" t="s">
        <v>55</v>
      </c>
      <c r="S7" t="s">
        <v>106</v>
      </c>
      <c r="U7">
        <v>1</v>
      </c>
      <c r="V7" t="s">
        <v>31</v>
      </c>
      <c r="Y7" t="s">
        <v>107</v>
      </c>
      <c r="Z7" t="s">
        <v>108</v>
      </c>
      <c r="AB7">
        <v>0</v>
      </c>
      <c r="AC7" t="s">
        <v>109</v>
      </c>
      <c r="AD7" t="s">
        <v>86</v>
      </c>
      <c r="AG7" t="s">
        <v>31</v>
      </c>
      <c r="AO7" t="s">
        <v>75</v>
      </c>
      <c r="AQ7">
        <v>3</v>
      </c>
      <c r="AS7">
        <v>4</v>
      </c>
      <c r="AU7">
        <v>5</v>
      </c>
      <c r="AV7" t="s">
        <v>110</v>
      </c>
      <c r="AW7" t="s">
        <v>66</v>
      </c>
      <c r="AY7">
        <v>10</v>
      </c>
      <c r="AZ7" t="s">
        <v>111</v>
      </c>
    </row>
    <row r="8" spans="1:55" x14ac:dyDescent="0.3">
      <c r="A8">
        <v>6</v>
      </c>
      <c r="B8">
        <v>6</v>
      </c>
      <c r="C8">
        <v>6</v>
      </c>
      <c r="D8" s="5" t="s">
        <v>2</v>
      </c>
      <c r="J8" s="1">
        <v>31511</v>
      </c>
      <c r="K8">
        <v>8</v>
      </c>
      <c r="L8">
        <v>0</v>
      </c>
      <c r="M8">
        <v>10</v>
      </c>
      <c r="N8">
        <v>50</v>
      </c>
      <c r="O8" t="s">
        <v>99</v>
      </c>
      <c r="P8">
        <v>1</v>
      </c>
      <c r="Q8" t="s">
        <v>81</v>
      </c>
      <c r="S8" t="s">
        <v>101</v>
      </c>
      <c r="U8">
        <v>1</v>
      </c>
      <c r="V8" t="s">
        <v>112</v>
      </c>
      <c r="X8" t="s">
        <v>113</v>
      </c>
      <c r="Z8" t="s">
        <v>114</v>
      </c>
      <c r="AB8">
        <v>4</v>
      </c>
      <c r="AC8" t="s">
        <v>115</v>
      </c>
      <c r="AD8" t="s">
        <v>86</v>
      </c>
      <c r="AI8" t="s">
        <v>33</v>
      </c>
      <c r="AO8" t="s">
        <v>75</v>
      </c>
      <c r="AQ8">
        <v>6</v>
      </c>
      <c r="AS8">
        <v>4</v>
      </c>
      <c r="AU8">
        <v>5</v>
      </c>
      <c r="AV8" t="s">
        <v>116</v>
      </c>
      <c r="AW8" t="s">
        <v>77</v>
      </c>
      <c r="AY8">
        <v>10</v>
      </c>
      <c r="AZ8" t="s">
        <v>117</v>
      </c>
      <c r="BB8" t="s">
        <v>118</v>
      </c>
    </row>
    <row r="9" spans="1:55" x14ac:dyDescent="0.3">
      <c r="A9">
        <v>7</v>
      </c>
      <c r="B9">
        <v>7</v>
      </c>
      <c r="C9">
        <v>7</v>
      </c>
      <c r="F9" s="5" t="s">
        <v>4</v>
      </c>
      <c r="J9" s="1">
        <v>30813</v>
      </c>
      <c r="K9">
        <v>6</v>
      </c>
      <c r="L9">
        <v>35</v>
      </c>
      <c r="M9">
        <v>8</v>
      </c>
      <c r="N9">
        <v>18</v>
      </c>
      <c r="O9" t="s">
        <v>54</v>
      </c>
      <c r="P9">
        <v>0</v>
      </c>
      <c r="Q9" t="s">
        <v>70</v>
      </c>
      <c r="S9" t="s">
        <v>101</v>
      </c>
      <c r="U9">
        <v>0</v>
      </c>
      <c r="AD9" t="s">
        <v>86</v>
      </c>
      <c r="AG9" t="s">
        <v>31</v>
      </c>
      <c r="AO9" t="s">
        <v>62</v>
      </c>
      <c r="AR9" s="2">
        <v>44116</v>
      </c>
      <c r="AT9">
        <v>6</v>
      </c>
      <c r="AU9">
        <v>50</v>
      </c>
      <c r="AV9" t="s">
        <v>119</v>
      </c>
      <c r="AW9" t="s">
        <v>77</v>
      </c>
      <c r="AY9">
        <v>8</v>
      </c>
      <c r="AZ9" t="s">
        <v>120</v>
      </c>
      <c r="BA9" t="s">
        <v>121</v>
      </c>
      <c r="BB9" t="s">
        <v>122</v>
      </c>
    </row>
    <row r="10" spans="1:55" x14ac:dyDescent="0.3">
      <c r="A10">
        <v>8</v>
      </c>
      <c r="B10">
        <v>8</v>
      </c>
      <c r="C10">
        <v>8</v>
      </c>
      <c r="H10" s="5" t="s">
        <v>6</v>
      </c>
      <c r="J10" s="1">
        <v>26757</v>
      </c>
      <c r="K10">
        <v>8</v>
      </c>
      <c r="L10">
        <v>0</v>
      </c>
      <c r="M10">
        <v>8</v>
      </c>
      <c r="N10">
        <v>15</v>
      </c>
      <c r="O10" t="s">
        <v>123</v>
      </c>
      <c r="P10">
        <v>1</v>
      </c>
      <c r="Q10" t="s">
        <v>124</v>
      </c>
      <c r="S10" t="s">
        <v>56</v>
      </c>
      <c r="U10">
        <v>1</v>
      </c>
      <c r="V10" t="s">
        <v>82</v>
      </c>
      <c r="X10" t="s">
        <v>125</v>
      </c>
      <c r="Z10" t="s">
        <v>126</v>
      </c>
      <c r="AB10">
        <v>15</v>
      </c>
      <c r="AC10" t="s">
        <v>127</v>
      </c>
      <c r="AD10" t="s">
        <v>61</v>
      </c>
      <c r="AG10" t="s">
        <v>31</v>
      </c>
      <c r="AO10" t="s">
        <v>75</v>
      </c>
      <c r="AQ10">
        <v>6</v>
      </c>
      <c r="AS10">
        <v>5</v>
      </c>
      <c r="AU10">
        <v>80</v>
      </c>
      <c r="AV10" t="s">
        <v>128</v>
      </c>
      <c r="AW10" t="s">
        <v>77</v>
      </c>
      <c r="AY10">
        <v>9</v>
      </c>
      <c r="AZ10" t="s">
        <v>129</v>
      </c>
    </row>
    <row r="11" spans="1:55" x14ac:dyDescent="0.3">
      <c r="A11">
        <v>9</v>
      </c>
      <c r="B11">
        <v>9</v>
      </c>
      <c r="C11">
        <v>9</v>
      </c>
      <c r="E11" s="5" t="s">
        <v>3</v>
      </c>
      <c r="J11" s="1">
        <v>28734</v>
      </c>
      <c r="K11">
        <v>7</v>
      </c>
      <c r="L11">
        <v>10</v>
      </c>
      <c r="M11">
        <v>6</v>
      </c>
      <c r="N11">
        <v>30</v>
      </c>
      <c r="O11" t="s">
        <v>54</v>
      </c>
      <c r="P11">
        <v>0</v>
      </c>
      <c r="Q11" t="s">
        <v>55</v>
      </c>
      <c r="S11" t="s">
        <v>101</v>
      </c>
      <c r="U11">
        <v>1</v>
      </c>
      <c r="V11" t="s">
        <v>72</v>
      </c>
      <c r="X11" t="s">
        <v>83</v>
      </c>
      <c r="Z11" t="s">
        <v>59</v>
      </c>
      <c r="AB11">
        <v>1</v>
      </c>
      <c r="AC11" t="s">
        <v>130</v>
      </c>
      <c r="AD11" t="s">
        <v>74</v>
      </c>
      <c r="AJ11" t="s">
        <v>34</v>
      </c>
      <c r="AO11" t="s">
        <v>62</v>
      </c>
      <c r="AQ11">
        <v>5</v>
      </c>
      <c r="AS11">
        <v>5</v>
      </c>
      <c r="AU11">
        <v>5</v>
      </c>
      <c r="AV11" t="s">
        <v>131</v>
      </c>
      <c r="AW11" t="s">
        <v>77</v>
      </c>
      <c r="AY11">
        <v>10</v>
      </c>
      <c r="AZ11" t="s">
        <v>132</v>
      </c>
      <c r="BA11" t="s">
        <v>133</v>
      </c>
      <c r="BB11" t="s">
        <v>134</v>
      </c>
    </row>
    <row r="12" spans="1:55" x14ac:dyDescent="0.3">
      <c r="A12">
        <v>10</v>
      </c>
      <c r="B12">
        <v>10</v>
      </c>
      <c r="C12">
        <v>10</v>
      </c>
      <c r="D12" s="5" t="s">
        <v>2</v>
      </c>
      <c r="J12" s="1">
        <v>31818</v>
      </c>
      <c r="K12">
        <v>8</v>
      </c>
      <c r="L12">
        <v>0</v>
      </c>
      <c r="M12">
        <v>8</v>
      </c>
      <c r="N12">
        <v>2</v>
      </c>
      <c r="O12" t="s">
        <v>135</v>
      </c>
      <c r="P12">
        <v>1</v>
      </c>
      <c r="Q12" t="s">
        <v>136</v>
      </c>
      <c r="S12" t="s">
        <v>101</v>
      </c>
      <c r="U12">
        <v>1</v>
      </c>
      <c r="V12" t="s">
        <v>137</v>
      </c>
      <c r="X12" t="s">
        <v>58</v>
      </c>
      <c r="Z12" t="s">
        <v>94</v>
      </c>
      <c r="AB12">
        <v>10</v>
      </c>
      <c r="AC12" t="s">
        <v>138</v>
      </c>
      <c r="AD12" t="s">
        <v>61</v>
      </c>
      <c r="AI12" t="s">
        <v>33</v>
      </c>
      <c r="AO12" t="s">
        <v>87</v>
      </c>
      <c r="AQ12">
        <v>6</v>
      </c>
      <c r="AS12">
        <v>6</v>
      </c>
      <c r="AU12">
        <v>8</v>
      </c>
      <c r="AV12" t="s">
        <v>139</v>
      </c>
      <c r="AW12" t="s">
        <v>77</v>
      </c>
      <c r="AY12">
        <v>10</v>
      </c>
      <c r="AZ12" t="s">
        <v>140</v>
      </c>
      <c r="BA12" t="s">
        <v>141</v>
      </c>
      <c r="BB12" t="s">
        <v>141</v>
      </c>
    </row>
    <row r="13" spans="1:55" x14ac:dyDescent="0.3">
      <c r="A13">
        <v>11</v>
      </c>
      <c r="B13">
        <v>11</v>
      </c>
      <c r="C13">
        <v>11</v>
      </c>
      <c r="E13" s="5" t="s">
        <v>3</v>
      </c>
      <c r="J13" s="1">
        <v>32631</v>
      </c>
      <c r="K13">
        <v>7</v>
      </c>
      <c r="L13">
        <v>40</v>
      </c>
      <c r="M13">
        <v>12</v>
      </c>
      <c r="N13">
        <v>1</v>
      </c>
      <c r="O13" t="s">
        <v>69</v>
      </c>
      <c r="P13">
        <v>0</v>
      </c>
      <c r="Q13" t="s">
        <v>142</v>
      </c>
      <c r="S13" t="s">
        <v>56</v>
      </c>
      <c r="U13">
        <v>1</v>
      </c>
      <c r="V13" t="s">
        <v>143</v>
      </c>
      <c r="X13" t="s">
        <v>144</v>
      </c>
      <c r="Z13" t="s">
        <v>114</v>
      </c>
      <c r="AB13">
        <v>4</v>
      </c>
      <c r="AC13" t="s">
        <v>145</v>
      </c>
      <c r="AD13" t="s">
        <v>86</v>
      </c>
      <c r="AM13" t="s">
        <v>37</v>
      </c>
      <c r="AW13" t="s">
        <v>66</v>
      </c>
      <c r="AY13">
        <v>9</v>
      </c>
      <c r="AZ13" t="s">
        <v>146</v>
      </c>
      <c r="BA13" t="s">
        <v>147</v>
      </c>
    </row>
    <row r="14" spans="1:55" x14ac:dyDescent="0.3">
      <c r="A14">
        <v>12</v>
      </c>
      <c r="B14">
        <v>12</v>
      </c>
      <c r="C14">
        <v>12</v>
      </c>
      <c r="D14" s="5" t="s">
        <v>2</v>
      </c>
      <c r="J14" s="1">
        <v>32915</v>
      </c>
      <c r="K14">
        <v>8</v>
      </c>
      <c r="L14">
        <v>30</v>
      </c>
      <c r="M14">
        <v>9</v>
      </c>
      <c r="N14">
        <v>12</v>
      </c>
      <c r="O14" t="s">
        <v>135</v>
      </c>
      <c r="P14">
        <v>1</v>
      </c>
      <c r="Q14" t="s">
        <v>70</v>
      </c>
      <c r="S14" t="s">
        <v>71</v>
      </c>
      <c r="U14">
        <v>1</v>
      </c>
      <c r="V14" t="s">
        <v>148</v>
      </c>
      <c r="Y14" t="s">
        <v>149</v>
      </c>
      <c r="Z14" t="s">
        <v>59</v>
      </c>
      <c r="AB14">
        <v>1</v>
      </c>
      <c r="AC14" t="s">
        <v>150</v>
      </c>
      <c r="AD14" t="s">
        <v>61</v>
      </c>
      <c r="AF14" t="s">
        <v>30</v>
      </c>
      <c r="AO14" t="s">
        <v>75</v>
      </c>
      <c r="AR14" t="s">
        <v>151</v>
      </c>
      <c r="AT14" t="s">
        <v>152</v>
      </c>
      <c r="AU14">
        <v>2</v>
      </c>
      <c r="AV14" t="s">
        <v>153</v>
      </c>
      <c r="AW14" t="s">
        <v>77</v>
      </c>
      <c r="AY14">
        <v>10</v>
      </c>
      <c r="AZ14" t="s">
        <v>154</v>
      </c>
      <c r="BA14" t="s">
        <v>155</v>
      </c>
      <c r="BB14" t="s">
        <v>156</v>
      </c>
    </row>
    <row r="15" spans="1:55" x14ac:dyDescent="0.3">
      <c r="A15">
        <v>13</v>
      </c>
      <c r="B15">
        <v>13</v>
      </c>
      <c r="C15">
        <v>13</v>
      </c>
      <c r="H15" s="5" t="s">
        <v>6</v>
      </c>
      <c r="J15" s="1">
        <v>34311</v>
      </c>
      <c r="K15">
        <v>6</v>
      </c>
      <c r="L15">
        <v>120</v>
      </c>
      <c r="M15">
        <v>9</v>
      </c>
      <c r="N15">
        <v>3</v>
      </c>
      <c r="O15" t="s">
        <v>54</v>
      </c>
      <c r="P15">
        <v>0</v>
      </c>
      <c r="Q15" t="s">
        <v>100</v>
      </c>
      <c r="S15" t="s">
        <v>106</v>
      </c>
      <c r="U15">
        <v>1</v>
      </c>
      <c r="V15" t="s">
        <v>157</v>
      </c>
      <c r="X15" t="s">
        <v>83</v>
      </c>
      <c r="Z15" t="s">
        <v>158</v>
      </c>
      <c r="AB15">
        <v>5</v>
      </c>
      <c r="AD15" t="s">
        <v>61</v>
      </c>
      <c r="AJ15" t="s">
        <v>34</v>
      </c>
      <c r="AO15" t="s">
        <v>62</v>
      </c>
      <c r="AQ15">
        <v>4</v>
      </c>
      <c r="AS15">
        <v>1</v>
      </c>
      <c r="AU15">
        <v>90</v>
      </c>
      <c r="AV15" t="s">
        <v>159</v>
      </c>
      <c r="AW15" t="s">
        <v>77</v>
      </c>
      <c r="AY15">
        <v>8</v>
      </c>
      <c r="AZ15" t="s">
        <v>160</v>
      </c>
      <c r="BA15" t="s">
        <v>161</v>
      </c>
      <c r="BB15" t="s">
        <v>162</v>
      </c>
    </row>
    <row r="16" spans="1:55" x14ac:dyDescent="0.3">
      <c r="A16">
        <v>14</v>
      </c>
      <c r="B16">
        <v>14</v>
      </c>
      <c r="C16">
        <v>14</v>
      </c>
      <c r="H16" s="5" t="s">
        <v>6</v>
      </c>
      <c r="J16" s="1">
        <v>35597</v>
      </c>
      <c r="K16">
        <v>8</v>
      </c>
      <c r="L16">
        <v>30</v>
      </c>
      <c r="M16">
        <v>14</v>
      </c>
      <c r="N16">
        <v>50</v>
      </c>
      <c r="O16" t="s">
        <v>105</v>
      </c>
      <c r="P16">
        <v>1</v>
      </c>
      <c r="Q16" t="s">
        <v>70</v>
      </c>
      <c r="S16" t="s">
        <v>101</v>
      </c>
      <c r="U16">
        <v>0</v>
      </c>
      <c r="AD16" t="s">
        <v>163</v>
      </c>
      <c r="AJ16" t="s">
        <v>34</v>
      </c>
      <c r="AO16" t="s">
        <v>164</v>
      </c>
      <c r="AQ16">
        <v>2</v>
      </c>
      <c r="AS16">
        <v>4</v>
      </c>
      <c r="AU16">
        <v>10</v>
      </c>
      <c r="AV16" t="s">
        <v>165</v>
      </c>
      <c r="AW16" t="s">
        <v>66</v>
      </c>
      <c r="AY16">
        <v>10</v>
      </c>
      <c r="AZ16" t="s">
        <v>166</v>
      </c>
      <c r="BA16" t="s">
        <v>37</v>
      </c>
      <c r="BB16" t="s">
        <v>37</v>
      </c>
    </row>
    <row r="17" spans="1:54" x14ac:dyDescent="0.3">
      <c r="A17">
        <v>15</v>
      </c>
      <c r="B17">
        <v>15</v>
      </c>
      <c r="C17">
        <v>15</v>
      </c>
      <c r="D17" s="5" t="s">
        <v>2</v>
      </c>
      <c r="E17" s="5" t="s">
        <v>3</v>
      </c>
      <c r="H17" s="5" t="s">
        <v>6</v>
      </c>
      <c r="J17" s="1">
        <v>29872</v>
      </c>
      <c r="K17">
        <v>8</v>
      </c>
      <c r="L17">
        <v>50</v>
      </c>
      <c r="M17">
        <v>9</v>
      </c>
      <c r="N17">
        <v>15</v>
      </c>
      <c r="O17" t="s">
        <v>123</v>
      </c>
      <c r="P17">
        <v>1</v>
      </c>
      <c r="Q17" t="s">
        <v>55</v>
      </c>
      <c r="S17" t="s">
        <v>56</v>
      </c>
      <c r="U17">
        <v>1</v>
      </c>
      <c r="V17" t="s">
        <v>143</v>
      </c>
      <c r="X17" t="s">
        <v>83</v>
      </c>
      <c r="Z17" t="s">
        <v>94</v>
      </c>
      <c r="AB17">
        <v>3</v>
      </c>
      <c r="AC17" t="s">
        <v>167</v>
      </c>
      <c r="AD17" t="s">
        <v>86</v>
      </c>
      <c r="AG17" t="s">
        <v>31</v>
      </c>
      <c r="AH17" t="s">
        <v>32</v>
      </c>
      <c r="AO17" t="s">
        <v>75</v>
      </c>
      <c r="AQ17">
        <v>6</v>
      </c>
      <c r="AS17">
        <v>6</v>
      </c>
      <c r="AU17">
        <v>16</v>
      </c>
      <c r="AV17" t="s">
        <v>168</v>
      </c>
      <c r="AW17" t="s">
        <v>77</v>
      </c>
      <c r="AY17">
        <v>10</v>
      </c>
      <c r="AZ17" t="s">
        <v>169</v>
      </c>
      <c r="BA17" t="s">
        <v>170</v>
      </c>
      <c r="BB17" t="s">
        <v>171</v>
      </c>
    </row>
    <row r="18" spans="1:54" x14ac:dyDescent="0.3">
      <c r="A18">
        <v>16</v>
      </c>
      <c r="B18">
        <v>16</v>
      </c>
      <c r="C18">
        <v>16</v>
      </c>
      <c r="D18" s="5" t="s">
        <v>2</v>
      </c>
      <c r="E18" s="5" t="s">
        <v>3</v>
      </c>
      <c r="G18" s="5" t="s">
        <v>5</v>
      </c>
      <c r="H18" s="5" t="s">
        <v>6</v>
      </c>
      <c r="J18" s="1">
        <v>34746</v>
      </c>
      <c r="K18">
        <v>8</v>
      </c>
      <c r="L18">
        <v>120</v>
      </c>
      <c r="M18">
        <v>12</v>
      </c>
      <c r="N18">
        <v>12</v>
      </c>
      <c r="O18" t="s">
        <v>69</v>
      </c>
      <c r="P18">
        <v>1</v>
      </c>
      <c r="Q18" t="s">
        <v>55</v>
      </c>
      <c r="S18" t="s">
        <v>56</v>
      </c>
      <c r="U18">
        <v>1</v>
      </c>
      <c r="V18" t="s">
        <v>172</v>
      </c>
      <c r="Y18" t="s">
        <v>173</v>
      </c>
      <c r="Z18" t="s">
        <v>94</v>
      </c>
      <c r="AB18">
        <v>4</v>
      </c>
      <c r="AC18" t="s">
        <v>174</v>
      </c>
      <c r="AD18" t="s">
        <v>163</v>
      </c>
      <c r="AH18" t="s">
        <v>32</v>
      </c>
      <c r="AO18" t="s">
        <v>87</v>
      </c>
      <c r="AQ18">
        <v>6</v>
      </c>
      <c r="AS18">
        <v>4</v>
      </c>
      <c r="AU18">
        <v>120</v>
      </c>
      <c r="AV18" t="s">
        <v>175</v>
      </c>
      <c r="AX18" t="s">
        <v>176</v>
      </c>
      <c r="AY18">
        <v>8</v>
      </c>
      <c r="AZ18" t="s">
        <v>177</v>
      </c>
    </row>
    <row r="19" spans="1:54" x14ac:dyDescent="0.3">
      <c r="A19">
        <v>17</v>
      </c>
      <c r="B19">
        <v>17</v>
      </c>
      <c r="C19">
        <v>17</v>
      </c>
      <c r="H19" s="5" t="s">
        <v>6</v>
      </c>
      <c r="J19" s="1">
        <v>35200</v>
      </c>
      <c r="K19">
        <v>8</v>
      </c>
      <c r="L19">
        <v>0</v>
      </c>
      <c r="M19">
        <v>10</v>
      </c>
      <c r="N19">
        <v>6</v>
      </c>
      <c r="O19" t="s">
        <v>69</v>
      </c>
      <c r="P19">
        <v>1</v>
      </c>
      <c r="Q19" t="s">
        <v>55</v>
      </c>
      <c r="T19" t="s">
        <v>178</v>
      </c>
      <c r="U19">
        <v>1</v>
      </c>
      <c r="V19" t="s">
        <v>72</v>
      </c>
      <c r="X19" t="s">
        <v>83</v>
      </c>
      <c r="Z19" t="s">
        <v>59</v>
      </c>
      <c r="AB19">
        <v>3</v>
      </c>
      <c r="AC19" t="s">
        <v>179</v>
      </c>
      <c r="AD19" t="s">
        <v>163</v>
      </c>
      <c r="AI19" t="s">
        <v>33</v>
      </c>
      <c r="AN19" t="s">
        <v>180</v>
      </c>
      <c r="AP19" t="s">
        <v>181</v>
      </c>
      <c r="AR19">
        <v>8</v>
      </c>
      <c r="AS19">
        <v>3</v>
      </c>
      <c r="AU19">
        <v>10</v>
      </c>
      <c r="AV19" t="s">
        <v>182</v>
      </c>
      <c r="AX19" t="s">
        <v>183</v>
      </c>
      <c r="AY19">
        <v>8</v>
      </c>
      <c r="AZ19" t="s">
        <v>184</v>
      </c>
      <c r="BA19" t="s">
        <v>185</v>
      </c>
      <c r="BB19" t="s">
        <v>186</v>
      </c>
    </row>
    <row r="20" spans="1:54" x14ac:dyDescent="0.3">
      <c r="A20">
        <v>18</v>
      </c>
      <c r="B20">
        <v>18</v>
      </c>
      <c r="C20">
        <v>18</v>
      </c>
      <c r="D20" s="5" t="s">
        <v>2</v>
      </c>
      <c r="J20" s="1">
        <v>33479</v>
      </c>
      <c r="K20">
        <v>6</v>
      </c>
      <c r="L20">
        <v>0</v>
      </c>
      <c r="M20">
        <v>10</v>
      </c>
      <c r="N20">
        <v>20</v>
      </c>
      <c r="O20" t="s">
        <v>123</v>
      </c>
      <c r="P20">
        <v>1</v>
      </c>
      <c r="Q20" t="s">
        <v>55</v>
      </c>
      <c r="S20" t="s">
        <v>56</v>
      </c>
      <c r="U20">
        <v>0</v>
      </c>
      <c r="AD20" t="s">
        <v>61</v>
      </c>
      <c r="AJ20" t="s">
        <v>34</v>
      </c>
      <c r="AO20" t="s">
        <v>75</v>
      </c>
      <c r="AR20">
        <v>12</v>
      </c>
      <c r="AS20">
        <v>6</v>
      </c>
      <c r="AU20">
        <v>12</v>
      </c>
      <c r="AV20" t="s">
        <v>187</v>
      </c>
      <c r="AW20" t="s">
        <v>77</v>
      </c>
      <c r="AY20">
        <v>10</v>
      </c>
      <c r="AZ20" t="s">
        <v>188</v>
      </c>
      <c r="BA20" t="s">
        <v>189</v>
      </c>
      <c r="BB20" t="s">
        <v>190</v>
      </c>
    </row>
    <row r="21" spans="1:54" x14ac:dyDescent="0.3">
      <c r="A21">
        <v>19</v>
      </c>
      <c r="B21">
        <v>19</v>
      </c>
      <c r="C21">
        <v>19</v>
      </c>
      <c r="E21" s="5" t="s">
        <v>3</v>
      </c>
      <c r="F21" s="5" t="s">
        <v>4</v>
      </c>
      <c r="H21" s="5" t="s">
        <v>6</v>
      </c>
      <c r="J21" s="1">
        <v>31983</v>
      </c>
      <c r="K21">
        <v>6</v>
      </c>
      <c r="L21">
        <v>40</v>
      </c>
      <c r="M21">
        <v>12</v>
      </c>
      <c r="N21">
        <v>30</v>
      </c>
      <c r="O21" t="s">
        <v>191</v>
      </c>
      <c r="P21">
        <v>1</v>
      </c>
      <c r="Q21" t="s">
        <v>81</v>
      </c>
      <c r="S21" t="s">
        <v>106</v>
      </c>
      <c r="U21">
        <v>1</v>
      </c>
      <c r="V21" t="s">
        <v>148</v>
      </c>
      <c r="X21" t="s">
        <v>83</v>
      </c>
      <c r="Z21" t="s">
        <v>94</v>
      </c>
      <c r="AB21">
        <v>3</v>
      </c>
      <c r="AC21" t="s">
        <v>192</v>
      </c>
      <c r="AD21" t="s">
        <v>74</v>
      </c>
      <c r="AG21" t="s">
        <v>31</v>
      </c>
      <c r="AO21" t="s">
        <v>164</v>
      </c>
      <c r="AQ21">
        <v>6</v>
      </c>
      <c r="AS21">
        <v>3</v>
      </c>
      <c r="AU21">
        <v>15</v>
      </c>
      <c r="AV21" t="s">
        <v>193</v>
      </c>
      <c r="AW21" t="s">
        <v>194</v>
      </c>
      <c r="AY21">
        <v>10</v>
      </c>
      <c r="AZ21" t="s">
        <v>195</v>
      </c>
      <c r="BB21" t="s">
        <v>196</v>
      </c>
    </row>
    <row r="22" spans="1:54" x14ac:dyDescent="0.3">
      <c r="A22">
        <v>20</v>
      </c>
      <c r="B22">
        <v>20</v>
      </c>
      <c r="C22">
        <v>20</v>
      </c>
      <c r="D22" s="5" t="s">
        <v>2</v>
      </c>
      <c r="J22" s="1">
        <v>28459</v>
      </c>
      <c r="K22">
        <v>8</v>
      </c>
      <c r="L22">
        <v>30</v>
      </c>
      <c r="M22">
        <v>8</v>
      </c>
      <c r="N22">
        <v>4</v>
      </c>
      <c r="O22" t="s">
        <v>105</v>
      </c>
      <c r="P22">
        <v>0</v>
      </c>
      <c r="Q22" t="s">
        <v>142</v>
      </c>
      <c r="S22" t="s">
        <v>106</v>
      </c>
      <c r="U22">
        <v>0</v>
      </c>
      <c r="AD22" t="s">
        <v>61</v>
      </c>
      <c r="AG22" t="s">
        <v>31</v>
      </c>
      <c r="AO22" t="s">
        <v>75</v>
      </c>
      <c r="AQ22">
        <v>6</v>
      </c>
      <c r="AS22">
        <v>6</v>
      </c>
      <c r="AU22">
        <v>20</v>
      </c>
      <c r="AV22" t="s">
        <v>197</v>
      </c>
      <c r="AW22" t="s">
        <v>77</v>
      </c>
      <c r="AY22">
        <v>8</v>
      </c>
      <c r="AZ22" t="s">
        <v>198</v>
      </c>
      <c r="BA22" t="s">
        <v>199</v>
      </c>
    </row>
    <row r="23" spans="1:54" x14ac:dyDescent="0.3">
      <c r="A23">
        <v>21</v>
      </c>
      <c r="B23">
        <v>21</v>
      </c>
      <c r="C23">
        <v>21</v>
      </c>
      <c r="E23" s="5" t="s">
        <v>3</v>
      </c>
      <c r="J23" s="1">
        <v>27226</v>
      </c>
      <c r="K23">
        <v>7</v>
      </c>
      <c r="L23">
        <v>0</v>
      </c>
      <c r="M23">
        <v>3</v>
      </c>
      <c r="N23">
        <v>10</v>
      </c>
      <c r="O23" t="s">
        <v>54</v>
      </c>
      <c r="P23">
        <v>0</v>
      </c>
      <c r="Q23" t="s">
        <v>81</v>
      </c>
      <c r="S23" t="s">
        <v>101</v>
      </c>
      <c r="U23">
        <v>1</v>
      </c>
      <c r="V23" t="s">
        <v>200</v>
      </c>
      <c r="X23" t="s">
        <v>58</v>
      </c>
      <c r="Z23" t="s">
        <v>94</v>
      </c>
      <c r="AB23">
        <v>17</v>
      </c>
      <c r="AC23" t="s">
        <v>201</v>
      </c>
      <c r="AD23" t="s">
        <v>86</v>
      </c>
      <c r="AI23" t="s">
        <v>33</v>
      </c>
      <c r="AO23" t="s">
        <v>62</v>
      </c>
      <c r="AQ23">
        <v>2</v>
      </c>
      <c r="AS23">
        <v>2</v>
      </c>
      <c r="AU23">
        <v>6</v>
      </c>
      <c r="AV23" t="s">
        <v>202</v>
      </c>
      <c r="AX23" t="s">
        <v>203</v>
      </c>
      <c r="AY23">
        <v>8</v>
      </c>
      <c r="AZ23" t="s">
        <v>204</v>
      </c>
    </row>
    <row r="24" spans="1:54" ht="28.8" x14ac:dyDescent="0.3">
      <c r="A24">
        <v>22</v>
      </c>
      <c r="B24">
        <v>22</v>
      </c>
      <c r="C24">
        <v>22</v>
      </c>
      <c r="H24" s="5" t="s">
        <v>6</v>
      </c>
      <c r="J24" s="1">
        <v>29194</v>
      </c>
      <c r="K24">
        <v>7</v>
      </c>
      <c r="L24">
        <v>180</v>
      </c>
      <c r="M24">
        <v>12</v>
      </c>
      <c r="N24">
        <v>6</v>
      </c>
      <c r="O24" t="s">
        <v>123</v>
      </c>
      <c r="P24">
        <v>0</v>
      </c>
      <c r="R24" t="s">
        <v>37</v>
      </c>
      <c r="S24" t="s">
        <v>56</v>
      </c>
      <c r="U24">
        <v>1</v>
      </c>
      <c r="V24" t="s">
        <v>72</v>
      </c>
      <c r="X24" t="s">
        <v>113</v>
      </c>
      <c r="Z24" t="s">
        <v>59</v>
      </c>
      <c r="AB24">
        <v>8</v>
      </c>
      <c r="AC24" t="s">
        <v>205</v>
      </c>
      <c r="AD24" t="s">
        <v>86</v>
      </c>
      <c r="AH24" t="s">
        <v>32</v>
      </c>
      <c r="AO24" t="s">
        <v>87</v>
      </c>
      <c r="AQ24">
        <v>2</v>
      </c>
      <c r="AS24">
        <v>4</v>
      </c>
      <c r="AU24">
        <v>4</v>
      </c>
      <c r="AV24" s="3" t="s">
        <v>206</v>
      </c>
      <c r="AW24" t="s">
        <v>194</v>
      </c>
      <c r="AY24">
        <v>9</v>
      </c>
      <c r="AZ24" t="s">
        <v>207</v>
      </c>
    </row>
    <row r="25" spans="1:54" x14ac:dyDescent="0.3">
      <c r="A25">
        <v>23</v>
      </c>
      <c r="B25">
        <v>23</v>
      </c>
      <c r="C25">
        <v>23</v>
      </c>
      <c r="E25" s="5" t="s">
        <v>3</v>
      </c>
      <c r="H25" s="5" t="s">
        <v>6</v>
      </c>
      <c r="J25" s="1">
        <v>29425</v>
      </c>
      <c r="K25">
        <v>7</v>
      </c>
      <c r="L25">
        <v>60</v>
      </c>
      <c r="M25">
        <v>5</v>
      </c>
      <c r="N25">
        <v>8</v>
      </c>
      <c r="O25" t="s">
        <v>99</v>
      </c>
      <c r="P25">
        <v>1</v>
      </c>
      <c r="Q25" t="s">
        <v>70</v>
      </c>
      <c r="S25" t="s">
        <v>56</v>
      </c>
      <c r="U25">
        <v>0</v>
      </c>
      <c r="AD25" t="s">
        <v>74</v>
      </c>
      <c r="AJ25" t="s">
        <v>34</v>
      </c>
      <c r="AO25" t="s">
        <v>75</v>
      </c>
      <c r="AQ25">
        <v>4</v>
      </c>
      <c r="AS25">
        <v>4</v>
      </c>
      <c r="AU25">
        <v>10</v>
      </c>
      <c r="AV25" t="s">
        <v>208</v>
      </c>
      <c r="AW25" t="s">
        <v>77</v>
      </c>
      <c r="AY25">
        <v>8</v>
      </c>
      <c r="AZ25" t="s">
        <v>209</v>
      </c>
      <c r="BA25" t="s">
        <v>210</v>
      </c>
    </row>
    <row r="26" spans="1:54" x14ac:dyDescent="0.3">
      <c r="A26">
        <v>24</v>
      </c>
      <c r="B26">
        <v>24</v>
      </c>
      <c r="C26">
        <v>24</v>
      </c>
      <c r="H26" s="5" t="s">
        <v>6</v>
      </c>
      <c r="J26" s="1">
        <v>27454</v>
      </c>
      <c r="K26">
        <v>7</v>
      </c>
      <c r="L26">
        <v>30</v>
      </c>
      <c r="M26">
        <v>6</v>
      </c>
      <c r="N26">
        <v>10</v>
      </c>
      <c r="O26" t="s">
        <v>191</v>
      </c>
      <c r="P26">
        <v>0</v>
      </c>
      <c r="Q26" t="s">
        <v>100</v>
      </c>
      <c r="S26" t="s">
        <v>101</v>
      </c>
      <c r="U26">
        <v>0</v>
      </c>
      <c r="AD26" t="s">
        <v>86</v>
      </c>
      <c r="AJ26" t="s">
        <v>34</v>
      </c>
      <c r="AO26" t="s">
        <v>62</v>
      </c>
      <c r="AQ26">
        <v>3</v>
      </c>
      <c r="AS26">
        <v>4</v>
      </c>
      <c r="AU26">
        <v>7</v>
      </c>
      <c r="AV26" t="s">
        <v>211</v>
      </c>
      <c r="AW26" t="s">
        <v>77</v>
      </c>
      <c r="AY26">
        <v>9</v>
      </c>
      <c r="AZ26" t="s">
        <v>212</v>
      </c>
      <c r="BA26" t="s">
        <v>213</v>
      </c>
      <c r="BB26" t="s">
        <v>214</v>
      </c>
    </row>
    <row r="27" spans="1:54" x14ac:dyDescent="0.3">
      <c r="A27">
        <v>25</v>
      </c>
      <c r="B27">
        <v>25</v>
      </c>
      <c r="C27">
        <v>25</v>
      </c>
      <c r="H27" s="5" t="s">
        <v>6</v>
      </c>
      <c r="J27" s="1">
        <v>32337</v>
      </c>
      <c r="K27">
        <v>85</v>
      </c>
      <c r="L27">
        <v>45</v>
      </c>
      <c r="M27">
        <v>10</v>
      </c>
      <c r="N27">
        <v>30</v>
      </c>
      <c r="O27" t="s">
        <v>69</v>
      </c>
      <c r="P27">
        <v>0</v>
      </c>
      <c r="Q27" t="s">
        <v>100</v>
      </c>
      <c r="S27" t="s">
        <v>106</v>
      </c>
      <c r="U27">
        <v>1</v>
      </c>
      <c r="V27" t="s">
        <v>215</v>
      </c>
      <c r="X27" t="s">
        <v>83</v>
      </c>
      <c r="Z27" t="s">
        <v>94</v>
      </c>
      <c r="AB27">
        <v>4</v>
      </c>
      <c r="AC27" t="s">
        <v>216</v>
      </c>
      <c r="AD27" t="s">
        <v>86</v>
      </c>
      <c r="AI27" t="s">
        <v>33</v>
      </c>
      <c r="AO27" t="s">
        <v>87</v>
      </c>
      <c r="AR27">
        <v>12</v>
      </c>
      <c r="AT27">
        <v>5</v>
      </c>
      <c r="AU27">
        <v>8</v>
      </c>
      <c r="AV27" t="s">
        <v>217</v>
      </c>
      <c r="AW27" t="s">
        <v>66</v>
      </c>
      <c r="AY27">
        <v>8</v>
      </c>
      <c r="AZ27" t="s">
        <v>218</v>
      </c>
      <c r="BA27" t="s">
        <v>219</v>
      </c>
      <c r="BB27" t="s">
        <v>220</v>
      </c>
    </row>
    <row r="28" spans="1:54" x14ac:dyDescent="0.3">
      <c r="A28">
        <v>26</v>
      </c>
      <c r="B28">
        <v>26</v>
      </c>
      <c r="C28">
        <v>26</v>
      </c>
      <c r="H28" s="5" t="s">
        <v>6</v>
      </c>
      <c r="J28" s="1">
        <v>29821</v>
      </c>
      <c r="K28">
        <v>8</v>
      </c>
      <c r="L28">
        <v>30</v>
      </c>
      <c r="M28">
        <v>14</v>
      </c>
      <c r="N28">
        <v>20</v>
      </c>
      <c r="O28" t="s">
        <v>135</v>
      </c>
      <c r="P28">
        <v>0</v>
      </c>
      <c r="Q28" t="s">
        <v>81</v>
      </c>
      <c r="S28" t="s">
        <v>101</v>
      </c>
      <c r="U28">
        <v>1</v>
      </c>
      <c r="W28" t="s">
        <v>221</v>
      </c>
      <c r="X28" t="s">
        <v>113</v>
      </c>
      <c r="Z28" t="s">
        <v>222</v>
      </c>
      <c r="AB28">
        <v>15</v>
      </c>
      <c r="AC28" t="s">
        <v>223</v>
      </c>
      <c r="AD28" t="s">
        <v>61</v>
      </c>
      <c r="AM28" t="s">
        <v>37</v>
      </c>
      <c r="AW28" t="s">
        <v>66</v>
      </c>
      <c r="AY28">
        <v>8</v>
      </c>
      <c r="AZ28" t="s">
        <v>224</v>
      </c>
      <c r="BA28" t="s">
        <v>225</v>
      </c>
      <c r="BB28" t="s">
        <v>226</v>
      </c>
    </row>
    <row r="29" spans="1:54" x14ac:dyDescent="0.3">
      <c r="A29">
        <v>27</v>
      </c>
      <c r="B29">
        <v>27</v>
      </c>
      <c r="C29">
        <v>27</v>
      </c>
      <c r="D29" s="5" t="s">
        <v>2</v>
      </c>
      <c r="J29" s="1">
        <v>31486</v>
      </c>
      <c r="K29">
        <v>7</v>
      </c>
      <c r="L29">
        <v>30</v>
      </c>
      <c r="M29">
        <v>10</v>
      </c>
      <c r="N29">
        <v>2</v>
      </c>
      <c r="O29" t="s">
        <v>227</v>
      </c>
      <c r="P29">
        <v>1</v>
      </c>
      <c r="Q29" t="s">
        <v>70</v>
      </c>
      <c r="S29" t="s">
        <v>56</v>
      </c>
      <c r="U29">
        <v>1</v>
      </c>
      <c r="V29" t="s">
        <v>148</v>
      </c>
      <c r="X29" t="s">
        <v>83</v>
      </c>
      <c r="Z29" t="s">
        <v>158</v>
      </c>
      <c r="AB29">
        <v>8</v>
      </c>
      <c r="AC29" t="s">
        <v>228</v>
      </c>
      <c r="AD29" t="s">
        <v>86</v>
      </c>
      <c r="AH29" t="s">
        <v>32</v>
      </c>
      <c r="AO29" t="s">
        <v>75</v>
      </c>
      <c r="AQ29">
        <v>6</v>
      </c>
      <c r="AS29">
        <v>5</v>
      </c>
      <c r="AU29">
        <v>500</v>
      </c>
      <c r="AV29" t="s">
        <v>229</v>
      </c>
      <c r="AW29" t="s">
        <v>77</v>
      </c>
      <c r="AY29">
        <v>7</v>
      </c>
      <c r="AZ29" t="s">
        <v>230</v>
      </c>
      <c r="BA29" t="s">
        <v>231</v>
      </c>
      <c r="BB29" t="s">
        <v>232</v>
      </c>
    </row>
    <row r="30" spans="1:54" x14ac:dyDescent="0.3">
      <c r="A30">
        <v>28</v>
      </c>
      <c r="B30">
        <v>28</v>
      </c>
      <c r="C30">
        <v>28</v>
      </c>
      <c r="D30" s="5" t="s">
        <v>2</v>
      </c>
      <c r="E30" s="5" t="s">
        <v>3</v>
      </c>
      <c r="J30" s="1">
        <v>29106</v>
      </c>
      <c r="K30">
        <v>6</v>
      </c>
      <c r="L30">
        <v>40</v>
      </c>
      <c r="M30">
        <v>9</v>
      </c>
      <c r="N30">
        <v>6</v>
      </c>
      <c r="O30" t="s">
        <v>105</v>
      </c>
      <c r="P30">
        <v>0</v>
      </c>
      <c r="Q30" t="s">
        <v>81</v>
      </c>
      <c r="S30" t="s">
        <v>101</v>
      </c>
      <c r="U30">
        <v>1</v>
      </c>
      <c r="V30" t="s">
        <v>215</v>
      </c>
      <c r="X30" t="s">
        <v>83</v>
      </c>
      <c r="Z30" t="s">
        <v>233</v>
      </c>
      <c r="AB30">
        <v>11</v>
      </c>
      <c r="AC30" t="s">
        <v>234</v>
      </c>
      <c r="AD30" t="s">
        <v>86</v>
      </c>
      <c r="AJ30" t="s">
        <v>34</v>
      </c>
      <c r="AO30" t="s">
        <v>62</v>
      </c>
      <c r="AQ30">
        <v>4</v>
      </c>
      <c r="AS30">
        <v>2</v>
      </c>
      <c r="AU30">
        <v>2</v>
      </c>
      <c r="AV30" t="s">
        <v>235</v>
      </c>
      <c r="AW30" t="s">
        <v>77</v>
      </c>
      <c r="AY30">
        <v>10</v>
      </c>
      <c r="AZ30" t="s">
        <v>236</v>
      </c>
      <c r="BA30" t="s">
        <v>237</v>
      </c>
    </row>
    <row r="31" spans="1:54" x14ac:dyDescent="0.3">
      <c r="A31">
        <v>29</v>
      </c>
      <c r="B31">
        <v>29</v>
      </c>
      <c r="C31">
        <v>29</v>
      </c>
      <c r="D31" s="5" t="s">
        <v>2</v>
      </c>
      <c r="G31" s="5" t="s">
        <v>5</v>
      </c>
      <c r="H31" s="5" t="s">
        <v>6</v>
      </c>
      <c r="J31" s="1">
        <v>33490</v>
      </c>
      <c r="K31">
        <v>6</v>
      </c>
      <c r="L31">
        <v>0</v>
      </c>
      <c r="M31">
        <v>9</v>
      </c>
      <c r="N31">
        <v>3</v>
      </c>
      <c r="O31" t="s">
        <v>54</v>
      </c>
      <c r="P31">
        <v>1</v>
      </c>
      <c r="Q31" t="s">
        <v>124</v>
      </c>
      <c r="S31" t="s">
        <v>56</v>
      </c>
      <c r="U31">
        <v>1</v>
      </c>
      <c r="V31" t="s">
        <v>215</v>
      </c>
      <c r="X31" t="s">
        <v>83</v>
      </c>
      <c r="Z31" t="s">
        <v>94</v>
      </c>
      <c r="AB31">
        <v>4</v>
      </c>
      <c r="AC31" t="s">
        <v>238</v>
      </c>
      <c r="AD31" t="s">
        <v>61</v>
      </c>
      <c r="AJ31" t="s">
        <v>34</v>
      </c>
      <c r="AO31" t="s">
        <v>75</v>
      </c>
      <c r="AQ31">
        <v>4</v>
      </c>
      <c r="AS31">
        <v>4</v>
      </c>
      <c r="AU31">
        <v>6</v>
      </c>
      <c r="AV31" t="s">
        <v>239</v>
      </c>
      <c r="AW31" t="s">
        <v>77</v>
      </c>
      <c r="AY31">
        <v>10</v>
      </c>
      <c r="AZ31" t="s">
        <v>240</v>
      </c>
      <c r="BA31" t="s">
        <v>241</v>
      </c>
    </row>
    <row r="32" spans="1:54" x14ac:dyDescent="0.3">
      <c r="A32">
        <v>30</v>
      </c>
      <c r="B32">
        <v>30</v>
      </c>
      <c r="C32">
        <v>30</v>
      </c>
      <c r="D32" s="5" t="s">
        <v>2</v>
      </c>
      <c r="J32" s="1">
        <v>30658</v>
      </c>
      <c r="K32">
        <v>7</v>
      </c>
      <c r="L32">
        <v>150</v>
      </c>
      <c r="M32">
        <v>6</v>
      </c>
      <c r="N32">
        <v>5</v>
      </c>
      <c r="O32" t="s">
        <v>99</v>
      </c>
      <c r="P32">
        <v>0</v>
      </c>
      <c r="Q32" t="s">
        <v>70</v>
      </c>
      <c r="S32" t="s">
        <v>101</v>
      </c>
      <c r="U32">
        <v>1</v>
      </c>
      <c r="V32" t="s">
        <v>215</v>
      </c>
      <c r="X32" t="s">
        <v>83</v>
      </c>
      <c r="AA32" t="s">
        <v>242</v>
      </c>
      <c r="AB32">
        <v>12</v>
      </c>
      <c r="AD32" t="s">
        <v>86</v>
      </c>
      <c r="AJ32" t="s">
        <v>34</v>
      </c>
      <c r="AO32" t="s">
        <v>87</v>
      </c>
      <c r="AQ32">
        <v>6</v>
      </c>
      <c r="AS32">
        <v>4</v>
      </c>
      <c r="AU32">
        <v>8</v>
      </c>
      <c r="AV32" t="s">
        <v>243</v>
      </c>
      <c r="AW32" t="s">
        <v>77</v>
      </c>
      <c r="AY32">
        <v>7</v>
      </c>
      <c r="AZ32" t="s">
        <v>244</v>
      </c>
    </row>
    <row r="33" spans="1:54" x14ac:dyDescent="0.3">
      <c r="A33">
        <v>31</v>
      </c>
      <c r="B33">
        <v>31</v>
      </c>
      <c r="C33">
        <v>31</v>
      </c>
      <c r="D33" s="5" t="s">
        <v>2</v>
      </c>
      <c r="E33" s="5" t="s">
        <v>3</v>
      </c>
      <c r="H33" s="5" t="s">
        <v>6</v>
      </c>
      <c r="J33" s="1">
        <v>29344</v>
      </c>
      <c r="K33">
        <v>8</v>
      </c>
      <c r="L33">
        <v>0</v>
      </c>
      <c r="M33">
        <v>10</v>
      </c>
      <c r="N33">
        <v>20</v>
      </c>
      <c r="O33" t="s">
        <v>54</v>
      </c>
      <c r="P33">
        <v>1</v>
      </c>
      <c r="Q33" t="s">
        <v>55</v>
      </c>
      <c r="S33" t="s">
        <v>106</v>
      </c>
      <c r="U33">
        <v>1</v>
      </c>
      <c r="V33" t="s">
        <v>215</v>
      </c>
      <c r="X33" t="s">
        <v>93</v>
      </c>
      <c r="Z33" t="s">
        <v>94</v>
      </c>
      <c r="AB33">
        <v>10</v>
      </c>
      <c r="AC33" t="s">
        <v>245</v>
      </c>
      <c r="AD33" t="s">
        <v>86</v>
      </c>
      <c r="AH33" t="s">
        <v>32</v>
      </c>
      <c r="AI33" t="s">
        <v>33</v>
      </c>
      <c r="AO33" t="s">
        <v>62</v>
      </c>
      <c r="AR33" s="2">
        <v>44124</v>
      </c>
      <c r="AT33" s="2">
        <v>44124</v>
      </c>
      <c r="AU33">
        <v>20</v>
      </c>
      <c r="AV33" t="s">
        <v>246</v>
      </c>
      <c r="AW33" t="s">
        <v>77</v>
      </c>
      <c r="AY33">
        <v>8</v>
      </c>
      <c r="AZ33" t="s">
        <v>247</v>
      </c>
      <c r="BA33" t="s">
        <v>248</v>
      </c>
    </row>
    <row r="34" spans="1:54" x14ac:dyDescent="0.3">
      <c r="A34">
        <v>32</v>
      </c>
      <c r="B34">
        <v>32</v>
      </c>
      <c r="C34">
        <v>32</v>
      </c>
      <c r="D34" s="5" t="s">
        <v>2</v>
      </c>
      <c r="G34" s="5" t="s">
        <v>5</v>
      </c>
      <c r="H34" s="5" t="s">
        <v>6</v>
      </c>
      <c r="J34" s="1">
        <v>30891</v>
      </c>
      <c r="K34">
        <v>7</v>
      </c>
      <c r="L34">
        <v>100</v>
      </c>
      <c r="M34">
        <v>10</v>
      </c>
      <c r="N34">
        <v>1</v>
      </c>
      <c r="O34" t="s">
        <v>69</v>
      </c>
      <c r="P34">
        <v>1</v>
      </c>
      <c r="Q34" t="s">
        <v>55</v>
      </c>
      <c r="T34" t="s">
        <v>249</v>
      </c>
      <c r="U34">
        <v>1</v>
      </c>
      <c r="V34" t="s">
        <v>215</v>
      </c>
      <c r="X34" t="s">
        <v>113</v>
      </c>
      <c r="Z34" t="s">
        <v>126</v>
      </c>
      <c r="AB34">
        <v>7</v>
      </c>
      <c r="AD34" t="s">
        <v>86</v>
      </c>
      <c r="AI34" t="s">
        <v>33</v>
      </c>
      <c r="AO34" t="s">
        <v>75</v>
      </c>
      <c r="AQ34">
        <v>4</v>
      </c>
      <c r="AT34">
        <v>15</v>
      </c>
      <c r="AU34">
        <v>20</v>
      </c>
      <c r="AV34" t="s">
        <v>250</v>
      </c>
      <c r="AW34" t="s">
        <v>77</v>
      </c>
      <c r="AY34">
        <v>10</v>
      </c>
      <c r="AZ34" t="s">
        <v>251</v>
      </c>
      <c r="BA34" t="s">
        <v>252</v>
      </c>
      <c r="BB34" t="s">
        <v>118</v>
      </c>
    </row>
    <row r="35" spans="1:54" x14ac:dyDescent="0.3">
      <c r="A35">
        <v>33</v>
      </c>
      <c r="B35">
        <v>33</v>
      </c>
      <c r="C35">
        <v>33</v>
      </c>
      <c r="E35" s="5" t="s">
        <v>3</v>
      </c>
      <c r="F35" s="5" t="s">
        <v>4</v>
      </c>
      <c r="H35" s="5" t="s">
        <v>6</v>
      </c>
      <c r="J35" s="1">
        <v>35136</v>
      </c>
      <c r="K35">
        <v>6</v>
      </c>
      <c r="L35">
        <v>120</v>
      </c>
      <c r="M35">
        <v>16</v>
      </c>
      <c r="N35">
        <v>2</v>
      </c>
      <c r="O35" t="s">
        <v>99</v>
      </c>
      <c r="P35">
        <v>0</v>
      </c>
      <c r="Q35" t="s">
        <v>55</v>
      </c>
      <c r="S35" t="s">
        <v>56</v>
      </c>
      <c r="U35">
        <v>0</v>
      </c>
      <c r="AD35" t="s">
        <v>163</v>
      </c>
      <c r="AH35" t="s">
        <v>32</v>
      </c>
      <c r="AO35" t="s">
        <v>75</v>
      </c>
      <c r="AQ35">
        <v>6</v>
      </c>
      <c r="AS35">
        <v>6</v>
      </c>
      <c r="AU35">
        <v>60</v>
      </c>
      <c r="AV35" t="s">
        <v>253</v>
      </c>
      <c r="AW35" t="s">
        <v>66</v>
      </c>
      <c r="AY35">
        <v>9</v>
      </c>
      <c r="AZ35" t="s">
        <v>254</v>
      </c>
      <c r="BA35" t="s">
        <v>255</v>
      </c>
    </row>
    <row r="36" spans="1:54" x14ac:dyDescent="0.3">
      <c r="A36">
        <v>34</v>
      </c>
      <c r="B36">
        <v>34</v>
      </c>
      <c r="C36">
        <v>34</v>
      </c>
      <c r="D36" s="5" t="s">
        <v>2</v>
      </c>
      <c r="H36" s="5" t="s">
        <v>6</v>
      </c>
      <c r="J36" s="1">
        <v>33067</v>
      </c>
      <c r="K36">
        <v>7</v>
      </c>
      <c r="L36">
        <v>70</v>
      </c>
      <c r="M36">
        <v>5</v>
      </c>
      <c r="N36">
        <v>5</v>
      </c>
      <c r="O36" t="s">
        <v>99</v>
      </c>
      <c r="P36">
        <v>0</v>
      </c>
      <c r="Q36" t="s">
        <v>81</v>
      </c>
      <c r="S36" t="s">
        <v>106</v>
      </c>
      <c r="U36">
        <v>1</v>
      </c>
      <c r="V36" t="s">
        <v>7</v>
      </c>
      <c r="X36" t="s">
        <v>58</v>
      </c>
      <c r="AA36" t="s">
        <v>256</v>
      </c>
      <c r="AB36">
        <v>1</v>
      </c>
      <c r="AC36" t="s">
        <v>257</v>
      </c>
      <c r="AD36" t="s">
        <v>86</v>
      </c>
      <c r="AG36" t="s">
        <v>31</v>
      </c>
      <c r="AH36" t="s">
        <v>32</v>
      </c>
      <c r="AO36" t="s">
        <v>75</v>
      </c>
      <c r="AQ36">
        <v>3</v>
      </c>
      <c r="AS36">
        <v>2</v>
      </c>
      <c r="AU36">
        <v>15</v>
      </c>
      <c r="AV36" t="s">
        <v>258</v>
      </c>
      <c r="AW36" t="s">
        <v>77</v>
      </c>
      <c r="AY36">
        <v>8</v>
      </c>
      <c r="AZ36" t="s">
        <v>259</v>
      </c>
      <c r="BA36" t="s">
        <v>260</v>
      </c>
    </row>
    <row r="37" spans="1:54" x14ac:dyDescent="0.3">
      <c r="A37">
        <v>35</v>
      </c>
      <c r="B37">
        <v>35</v>
      </c>
      <c r="C37">
        <v>35</v>
      </c>
      <c r="E37" s="5" t="s">
        <v>3</v>
      </c>
      <c r="J37" s="1">
        <v>28598</v>
      </c>
      <c r="K37">
        <v>6</v>
      </c>
      <c r="L37">
        <v>90</v>
      </c>
      <c r="M37">
        <v>6</v>
      </c>
      <c r="N37">
        <v>2</v>
      </c>
      <c r="O37" t="s">
        <v>91</v>
      </c>
      <c r="P37">
        <v>0</v>
      </c>
      <c r="Q37" t="s">
        <v>100</v>
      </c>
      <c r="S37" t="s">
        <v>56</v>
      </c>
      <c r="U37">
        <v>1</v>
      </c>
      <c r="V37" t="s">
        <v>157</v>
      </c>
      <c r="Y37" t="s">
        <v>261</v>
      </c>
      <c r="Z37" t="s">
        <v>94</v>
      </c>
      <c r="AB37">
        <v>6</v>
      </c>
      <c r="AC37" t="s">
        <v>262</v>
      </c>
      <c r="AD37" t="s">
        <v>86</v>
      </c>
      <c r="AI37" t="s">
        <v>33</v>
      </c>
      <c r="AO37" t="s">
        <v>75</v>
      </c>
      <c r="AQ37">
        <v>5</v>
      </c>
      <c r="AS37">
        <v>5</v>
      </c>
      <c r="AU37">
        <v>5</v>
      </c>
      <c r="AV37" t="s">
        <v>263</v>
      </c>
      <c r="AW37" t="s">
        <v>77</v>
      </c>
      <c r="AY37">
        <v>8</v>
      </c>
      <c r="AZ37" t="s">
        <v>264</v>
      </c>
      <c r="BA37" t="s">
        <v>265</v>
      </c>
      <c r="BB37" t="s">
        <v>266</v>
      </c>
    </row>
    <row r="38" spans="1:54" x14ac:dyDescent="0.3">
      <c r="A38">
        <v>36</v>
      </c>
      <c r="B38">
        <v>36</v>
      </c>
      <c r="C38">
        <v>36</v>
      </c>
      <c r="H38" s="5" t="s">
        <v>6</v>
      </c>
      <c r="J38" s="1">
        <v>27959</v>
      </c>
      <c r="K38">
        <v>7</v>
      </c>
      <c r="L38">
        <v>50</v>
      </c>
      <c r="M38">
        <v>8</v>
      </c>
      <c r="N38">
        <v>1</v>
      </c>
      <c r="O38" t="s">
        <v>105</v>
      </c>
      <c r="P38">
        <v>0</v>
      </c>
      <c r="Q38" t="s">
        <v>100</v>
      </c>
      <c r="S38" t="s">
        <v>56</v>
      </c>
      <c r="U38">
        <v>1</v>
      </c>
      <c r="V38" t="s">
        <v>215</v>
      </c>
      <c r="X38" t="s">
        <v>83</v>
      </c>
      <c r="Z38" t="s">
        <v>94</v>
      </c>
      <c r="AB38">
        <v>22</v>
      </c>
      <c r="AC38" t="s">
        <v>267</v>
      </c>
      <c r="AD38" t="s">
        <v>61</v>
      </c>
      <c r="AH38" t="s">
        <v>32</v>
      </c>
      <c r="AO38" t="s">
        <v>87</v>
      </c>
      <c r="AQ38">
        <v>4</v>
      </c>
      <c r="AS38">
        <v>6</v>
      </c>
      <c r="AU38">
        <v>12</v>
      </c>
      <c r="AV38" t="s">
        <v>268</v>
      </c>
      <c r="AW38" t="s">
        <v>66</v>
      </c>
      <c r="AY38">
        <v>10</v>
      </c>
      <c r="AZ38" t="s">
        <v>269</v>
      </c>
      <c r="BA38" t="s">
        <v>270</v>
      </c>
    </row>
    <row r="39" spans="1:54" x14ac:dyDescent="0.3">
      <c r="A39">
        <v>37</v>
      </c>
      <c r="B39">
        <v>37</v>
      </c>
      <c r="C39">
        <v>37</v>
      </c>
      <c r="D39" s="5" t="s">
        <v>2</v>
      </c>
      <c r="E39" s="5" t="s">
        <v>3</v>
      </c>
      <c r="G39" s="5" t="s">
        <v>5</v>
      </c>
      <c r="H39" s="5" t="s">
        <v>6</v>
      </c>
      <c r="J39" s="1">
        <v>33295</v>
      </c>
      <c r="K39">
        <v>6</v>
      </c>
      <c r="L39">
        <v>60</v>
      </c>
      <c r="M39">
        <v>8</v>
      </c>
      <c r="N39">
        <v>5</v>
      </c>
      <c r="O39" t="s">
        <v>227</v>
      </c>
      <c r="P39">
        <v>1</v>
      </c>
      <c r="Q39" t="s">
        <v>142</v>
      </c>
      <c r="S39" t="s">
        <v>71</v>
      </c>
      <c r="U39">
        <v>1</v>
      </c>
      <c r="V39" t="s">
        <v>157</v>
      </c>
      <c r="X39" t="s">
        <v>113</v>
      </c>
      <c r="Z39" t="s">
        <v>94</v>
      </c>
      <c r="AB39">
        <v>3</v>
      </c>
      <c r="AC39" t="s">
        <v>201</v>
      </c>
      <c r="AD39" t="s">
        <v>86</v>
      </c>
      <c r="AH39" t="s">
        <v>32</v>
      </c>
      <c r="AO39" t="s">
        <v>62</v>
      </c>
      <c r="AQ39">
        <v>6</v>
      </c>
      <c r="AS39">
        <v>6</v>
      </c>
      <c r="AU39">
        <v>6</v>
      </c>
      <c r="AV39" t="s">
        <v>271</v>
      </c>
      <c r="AW39" t="s">
        <v>77</v>
      </c>
      <c r="AY39">
        <v>10</v>
      </c>
      <c r="AZ39" t="s">
        <v>272</v>
      </c>
      <c r="BB39" t="s">
        <v>273</v>
      </c>
    </row>
    <row r="40" spans="1:54" x14ac:dyDescent="0.3">
      <c r="A40">
        <v>38</v>
      </c>
      <c r="B40">
        <v>38</v>
      </c>
      <c r="C40">
        <v>38</v>
      </c>
      <c r="E40" s="5" t="s">
        <v>3</v>
      </c>
      <c r="H40" s="5" t="s">
        <v>6</v>
      </c>
      <c r="J40" s="1">
        <v>29326</v>
      </c>
      <c r="K40">
        <v>6</v>
      </c>
      <c r="L40">
        <v>50</v>
      </c>
      <c r="M40">
        <v>7</v>
      </c>
      <c r="N40">
        <v>2</v>
      </c>
      <c r="O40" t="s">
        <v>227</v>
      </c>
      <c r="P40">
        <v>0</v>
      </c>
      <c r="Q40" t="s">
        <v>100</v>
      </c>
      <c r="S40" t="s">
        <v>71</v>
      </c>
      <c r="U40">
        <v>1</v>
      </c>
      <c r="V40" t="s">
        <v>57</v>
      </c>
      <c r="X40" t="s">
        <v>58</v>
      </c>
      <c r="Z40" t="s">
        <v>274</v>
      </c>
      <c r="AB40">
        <v>3</v>
      </c>
      <c r="AC40" t="s">
        <v>275</v>
      </c>
      <c r="AD40" t="s">
        <v>86</v>
      </c>
      <c r="AF40" t="s">
        <v>30</v>
      </c>
      <c r="AO40" t="s">
        <v>62</v>
      </c>
      <c r="AQ40">
        <v>6</v>
      </c>
      <c r="AS40">
        <v>3</v>
      </c>
      <c r="AU40">
        <v>5</v>
      </c>
      <c r="AV40" t="s">
        <v>276</v>
      </c>
      <c r="AW40" t="s">
        <v>77</v>
      </c>
      <c r="AY40">
        <v>10</v>
      </c>
      <c r="AZ40" t="s">
        <v>277</v>
      </c>
      <c r="BA40" t="s">
        <v>37</v>
      </c>
      <c r="BB40" t="s">
        <v>278</v>
      </c>
    </row>
    <row r="41" spans="1:54" x14ac:dyDescent="0.3">
      <c r="A41">
        <v>39</v>
      </c>
      <c r="B41">
        <v>39</v>
      </c>
      <c r="C41">
        <v>39</v>
      </c>
      <c r="F41" s="5" t="s">
        <v>4</v>
      </c>
      <c r="J41" s="1">
        <v>35093</v>
      </c>
      <c r="K41">
        <v>8</v>
      </c>
      <c r="L41">
        <v>60</v>
      </c>
      <c r="M41">
        <v>9</v>
      </c>
      <c r="N41">
        <v>6</v>
      </c>
      <c r="O41" t="s">
        <v>227</v>
      </c>
      <c r="P41">
        <v>0</v>
      </c>
      <c r="Q41" t="s">
        <v>100</v>
      </c>
      <c r="S41" t="s">
        <v>106</v>
      </c>
      <c r="U41">
        <v>0</v>
      </c>
      <c r="AD41" t="s">
        <v>163</v>
      </c>
      <c r="AH41" t="s">
        <v>32</v>
      </c>
      <c r="AO41" t="s">
        <v>75</v>
      </c>
      <c r="AQ41">
        <v>5</v>
      </c>
      <c r="AS41">
        <v>5</v>
      </c>
      <c r="AU41">
        <v>24</v>
      </c>
      <c r="AV41" t="s">
        <v>279</v>
      </c>
      <c r="AW41" t="s">
        <v>66</v>
      </c>
      <c r="AY41">
        <v>9</v>
      </c>
      <c r="AZ41" t="s">
        <v>280</v>
      </c>
      <c r="BA41" t="s">
        <v>281</v>
      </c>
      <c r="BB41" t="s">
        <v>282</v>
      </c>
    </row>
    <row r="42" spans="1:54" x14ac:dyDescent="0.3">
      <c r="A42">
        <v>40</v>
      </c>
      <c r="B42">
        <v>40</v>
      </c>
      <c r="C42">
        <v>40</v>
      </c>
      <c r="D42" s="5" t="s">
        <v>2</v>
      </c>
      <c r="J42" s="1">
        <v>31833</v>
      </c>
      <c r="K42">
        <v>8</v>
      </c>
      <c r="L42">
        <v>150</v>
      </c>
      <c r="M42">
        <v>8</v>
      </c>
      <c r="N42">
        <v>6</v>
      </c>
      <c r="O42" t="s">
        <v>227</v>
      </c>
      <c r="P42">
        <v>1</v>
      </c>
      <c r="Q42" t="s">
        <v>55</v>
      </c>
      <c r="S42" t="s">
        <v>71</v>
      </c>
      <c r="U42">
        <v>1</v>
      </c>
      <c r="V42" t="s">
        <v>7</v>
      </c>
      <c r="X42" t="s">
        <v>83</v>
      </c>
      <c r="Z42" t="s">
        <v>158</v>
      </c>
      <c r="AB42">
        <v>7</v>
      </c>
      <c r="AC42" t="s">
        <v>283</v>
      </c>
      <c r="AD42" t="s">
        <v>61</v>
      </c>
      <c r="AE42" t="s">
        <v>29</v>
      </c>
      <c r="AJ42" t="s">
        <v>34</v>
      </c>
      <c r="AO42" t="s">
        <v>75</v>
      </c>
      <c r="AQ42">
        <v>6</v>
      </c>
      <c r="AS42">
        <v>6</v>
      </c>
      <c r="AU42">
        <v>12</v>
      </c>
      <c r="AV42" t="s">
        <v>284</v>
      </c>
      <c r="AW42" t="s">
        <v>77</v>
      </c>
      <c r="AY42">
        <v>10</v>
      </c>
      <c r="AZ42" t="s">
        <v>285</v>
      </c>
    </row>
    <row r="43" spans="1:54" x14ac:dyDescent="0.3">
      <c r="A43">
        <v>41</v>
      </c>
      <c r="B43">
        <v>41</v>
      </c>
      <c r="C43">
        <v>41</v>
      </c>
      <c r="H43" s="5" t="s">
        <v>6</v>
      </c>
      <c r="J43" s="1">
        <v>29562</v>
      </c>
      <c r="K43">
        <v>6</v>
      </c>
      <c r="L43">
        <v>50</v>
      </c>
      <c r="M43">
        <v>18</v>
      </c>
      <c r="N43">
        <v>10</v>
      </c>
      <c r="O43" t="s">
        <v>91</v>
      </c>
      <c r="P43">
        <v>0</v>
      </c>
      <c r="Q43" t="s">
        <v>55</v>
      </c>
      <c r="T43" t="s">
        <v>286</v>
      </c>
      <c r="U43">
        <v>1</v>
      </c>
      <c r="V43" t="s">
        <v>215</v>
      </c>
      <c r="X43" t="s">
        <v>58</v>
      </c>
      <c r="AA43" t="s">
        <v>287</v>
      </c>
      <c r="AB43">
        <v>15</v>
      </c>
      <c r="AC43" t="s">
        <v>288</v>
      </c>
      <c r="AD43" t="s">
        <v>61</v>
      </c>
      <c r="AG43" t="s">
        <v>31</v>
      </c>
      <c r="AH43" t="s">
        <v>32</v>
      </c>
      <c r="AJ43" t="s">
        <v>34</v>
      </c>
      <c r="AO43" t="s">
        <v>75</v>
      </c>
      <c r="AQ43">
        <v>5</v>
      </c>
      <c r="AS43">
        <v>2</v>
      </c>
      <c r="AU43">
        <v>4</v>
      </c>
      <c r="AV43" t="s">
        <v>289</v>
      </c>
      <c r="AW43" t="s">
        <v>77</v>
      </c>
      <c r="AY43">
        <v>10</v>
      </c>
      <c r="AZ43" t="s">
        <v>290</v>
      </c>
      <c r="BA43" t="s">
        <v>291</v>
      </c>
      <c r="BB43" t="s">
        <v>292</v>
      </c>
    </row>
    <row r="44" spans="1:54" x14ac:dyDescent="0.3">
      <c r="A44">
        <v>42</v>
      </c>
      <c r="B44">
        <v>42</v>
      </c>
      <c r="C44">
        <v>42</v>
      </c>
      <c r="D44" s="5" t="s">
        <v>2</v>
      </c>
      <c r="K44">
        <v>6</v>
      </c>
      <c r="L44">
        <v>30</v>
      </c>
      <c r="M44">
        <v>10</v>
      </c>
      <c r="N44">
        <v>5</v>
      </c>
      <c r="O44" t="s">
        <v>123</v>
      </c>
      <c r="P44">
        <v>0</v>
      </c>
      <c r="Q44" t="s">
        <v>100</v>
      </c>
      <c r="S44" t="s">
        <v>71</v>
      </c>
      <c r="U44">
        <v>1</v>
      </c>
      <c r="V44" t="s">
        <v>7</v>
      </c>
      <c r="Y44" t="s">
        <v>293</v>
      </c>
      <c r="AA44" t="s">
        <v>294</v>
      </c>
      <c r="AB44">
        <v>6</v>
      </c>
      <c r="AD44" t="s">
        <v>86</v>
      </c>
      <c r="AH44" t="s">
        <v>32</v>
      </c>
      <c r="AI44" t="s">
        <v>33</v>
      </c>
      <c r="AO44" t="s">
        <v>62</v>
      </c>
      <c r="AQ44">
        <v>4</v>
      </c>
      <c r="AS44">
        <v>4</v>
      </c>
      <c r="AU44">
        <v>8</v>
      </c>
      <c r="AV44" t="s">
        <v>295</v>
      </c>
      <c r="AW44" t="s">
        <v>77</v>
      </c>
      <c r="AY44">
        <v>7</v>
      </c>
      <c r="AZ44" t="s">
        <v>296</v>
      </c>
      <c r="BA44" t="s">
        <v>297</v>
      </c>
      <c r="BB44" t="s">
        <v>298</v>
      </c>
    </row>
    <row r="45" spans="1:54" ht="230.4" x14ac:dyDescent="0.3">
      <c r="A45">
        <v>43</v>
      </c>
      <c r="B45">
        <v>43</v>
      </c>
      <c r="C45">
        <v>43</v>
      </c>
      <c r="D45" s="5" t="s">
        <v>2</v>
      </c>
      <c r="E45" s="5" t="s">
        <v>3</v>
      </c>
      <c r="J45" s="1">
        <v>30578</v>
      </c>
      <c r="K45">
        <v>7</v>
      </c>
      <c r="L45">
        <v>50</v>
      </c>
      <c r="M45">
        <v>8</v>
      </c>
      <c r="N45">
        <v>4</v>
      </c>
      <c r="O45" t="s">
        <v>227</v>
      </c>
      <c r="P45">
        <v>1</v>
      </c>
      <c r="Q45" t="s">
        <v>55</v>
      </c>
      <c r="S45" t="s">
        <v>106</v>
      </c>
      <c r="U45">
        <v>1</v>
      </c>
      <c r="V45" t="s">
        <v>31</v>
      </c>
      <c r="X45" t="s">
        <v>58</v>
      </c>
      <c r="Z45" t="s">
        <v>299</v>
      </c>
      <c r="AB45">
        <v>11</v>
      </c>
      <c r="AC45" t="s">
        <v>300</v>
      </c>
      <c r="AD45" t="s">
        <v>61</v>
      </c>
      <c r="AF45" t="s">
        <v>30</v>
      </c>
      <c r="AO45" t="s">
        <v>75</v>
      </c>
      <c r="AQ45">
        <v>5</v>
      </c>
      <c r="AS45">
        <v>6</v>
      </c>
      <c r="AU45">
        <v>40</v>
      </c>
      <c r="AV45" s="3" t="s">
        <v>301</v>
      </c>
      <c r="AW45" t="s">
        <v>77</v>
      </c>
      <c r="AY45">
        <v>9</v>
      </c>
      <c r="AZ45" t="s">
        <v>302</v>
      </c>
      <c r="BA45" t="s">
        <v>303</v>
      </c>
      <c r="BB45" t="s">
        <v>304</v>
      </c>
    </row>
    <row r="46" spans="1:54" x14ac:dyDescent="0.3">
      <c r="A46">
        <v>44</v>
      </c>
      <c r="B46">
        <v>44</v>
      </c>
      <c r="C46">
        <v>44</v>
      </c>
      <c r="E46" s="5" t="s">
        <v>3</v>
      </c>
      <c r="F46" s="5" t="s">
        <v>4</v>
      </c>
      <c r="J46" s="1">
        <v>33712</v>
      </c>
      <c r="K46">
        <v>8</v>
      </c>
      <c r="L46">
        <v>120</v>
      </c>
      <c r="M46">
        <v>12</v>
      </c>
      <c r="N46">
        <v>10</v>
      </c>
      <c r="O46" t="s">
        <v>305</v>
      </c>
      <c r="P46">
        <v>1</v>
      </c>
      <c r="R46" t="s">
        <v>306</v>
      </c>
      <c r="S46" t="s">
        <v>56</v>
      </c>
      <c r="U46">
        <v>1</v>
      </c>
      <c r="V46" t="s">
        <v>31</v>
      </c>
      <c r="X46" t="s">
        <v>83</v>
      </c>
      <c r="Z46" t="s">
        <v>307</v>
      </c>
      <c r="AB46">
        <v>3</v>
      </c>
      <c r="AC46" t="s">
        <v>308</v>
      </c>
      <c r="AD46" t="s">
        <v>61</v>
      </c>
      <c r="AG46" t="s">
        <v>31</v>
      </c>
      <c r="AO46" t="s">
        <v>75</v>
      </c>
      <c r="AQ46">
        <v>6</v>
      </c>
      <c r="AS46">
        <v>6</v>
      </c>
      <c r="AU46">
        <v>20</v>
      </c>
      <c r="AV46" t="s">
        <v>309</v>
      </c>
      <c r="AW46" t="s">
        <v>77</v>
      </c>
      <c r="AY46">
        <v>10</v>
      </c>
      <c r="AZ46" t="s">
        <v>310</v>
      </c>
      <c r="BB46" t="s">
        <v>311</v>
      </c>
    </row>
    <row r="47" spans="1:54" x14ac:dyDescent="0.3">
      <c r="A47">
        <v>45</v>
      </c>
      <c r="B47">
        <v>45</v>
      </c>
      <c r="C47">
        <v>45</v>
      </c>
      <c r="D47" s="5" t="s">
        <v>2</v>
      </c>
      <c r="G47" s="5" t="s">
        <v>5</v>
      </c>
      <c r="J47" s="1">
        <v>29560</v>
      </c>
      <c r="K47">
        <v>8</v>
      </c>
      <c r="L47">
        <v>0</v>
      </c>
      <c r="M47">
        <v>12</v>
      </c>
      <c r="N47">
        <v>30</v>
      </c>
      <c r="O47" t="s">
        <v>105</v>
      </c>
      <c r="P47">
        <v>1</v>
      </c>
      <c r="Q47" t="s">
        <v>55</v>
      </c>
      <c r="S47" t="s">
        <v>71</v>
      </c>
      <c r="U47">
        <v>1</v>
      </c>
      <c r="V47" t="s">
        <v>32</v>
      </c>
      <c r="X47" t="s">
        <v>83</v>
      </c>
      <c r="Z47" t="s">
        <v>312</v>
      </c>
      <c r="AB47">
        <v>1</v>
      </c>
      <c r="AC47" t="s">
        <v>313</v>
      </c>
      <c r="AD47" t="s">
        <v>61</v>
      </c>
      <c r="AG47" t="s">
        <v>31</v>
      </c>
      <c r="AO47" t="s">
        <v>75</v>
      </c>
      <c r="AR47">
        <v>10</v>
      </c>
      <c r="AS47">
        <v>5</v>
      </c>
      <c r="AU47">
        <v>20</v>
      </c>
      <c r="AV47" t="s">
        <v>314</v>
      </c>
      <c r="AW47" t="s">
        <v>66</v>
      </c>
      <c r="AY47">
        <v>6</v>
      </c>
      <c r="AZ47" t="s">
        <v>315</v>
      </c>
      <c r="BA47" t="s">
        <v>316</v>
      </c>
    </row>
    <row r="48" spans="1:54" x14ac:dyDescent="0.3">
      <c r="A48">
        <v>46</v>
      </c>
      <c r="B48">
        <v>46</v>
      </c>
      <c r="C48">
        <v>46</v>
      </c>
      <c r="D48" s="5" t="s">
        <v>2</v>
      </c>
      <c r="K48">
        <v>9</v>
      </c>
      <c r="L48">
        <v>20</v>
      </c>
      <c r="M48">
        <v>13</v>
      </c>
      <c r="N48">
        <v>26</v>
      </c>
      <c r="O48" t="s">
        <v>191</v>
      </c>
      <c r="P48">
        <v>0</v>
      </c>
      <c r="Q48" t="s">
        <v>70</v>
      </c>
      <c r="S48" t="s">
        <v>71</v>
      </c>
      <c r="U48">
        <v>0</v>
      </c>
      <c r="AD48" t="s">
        <v>86</v>
      </c>
      <c r="AH48" t="s">
        <v>32</v>
      </c>
      <c r="AO48" t="s">
        <v>87</v>
      </c>
      <c r="AQ48">
        <v>6</v>
      </c>
      <c r="AS48">
        <v>6</v>
      </c>
      <c r="AU48">
        <v>80</v>
      </c>
      <c r="AV48" t="s">
        <v>317</v>
      </c>
      <c r="AW48" t="s">
        <v>66</v>
      </c>
      <c r="AY48">
        <v>7</v>
      </c>
      <c r="AZ48" t="s">
        <v>318</v>
      </c>
      <c r="BA48" t="s">
        <v>319</v>
      </c>
      <c r="BB48" t="s">
        <v>320</v>
      </c>
    </row>
    <row r="49" spans="1:54" ht="409.6" x14ac:dyDescent="0.3">
      <c r="A49">
        <v>47</v>
      </c>
      <c r="B49">
        <v>47</v>
      </c>
      <c r="C49">
        <v>47</v>
      </c>
      <c r="H49" s="5" t="s">
        <v>6</v>
      </c>
      <c r="J49" s="1">
        <v>28327</v>
      </c>
      <c r="K49">
        <v>6</v>
      </c>
      <c r="L49">
        <v>20</v>
      </c>
      <c r="M49">
        <v>16</v>
      </c>
      <c r="N49">
        <v>10</v>
      </c>
      <c r="O49" t="s">
        <v>135</v>
      </c>
      <c r="P49">
        <v>1</v>
      </c>
      <c r="Q49" t="s">
        <v>70</v>
      </c>
      <c r="S49" t="s">
        <v>101</v>
      </c>
      <c r="U49">
        <v>1</v>
      </c>
      <c r="V49" t="s">
        <v>7</v>
      </c>
      <c r="X49" t="s">
        <v>83</v>
      </c>
      <c r="Z49" t="s">
        <v>59</v>
      </c>
      <c r="AB49">
        <v>12</v>
      </c>
      <c r="AC49" t="s">
        <v>321</v>
      </c>
      <c r="AD49" t="s">
        <v>74</v>
      </c>
      <c r="AJ49" t="s">
        <v>34</v>
      </c>
      <c r="AO49" t="s">
        <v>62</v>
      </c>
      <c r="AR49">
        <v>12</v>
      </c>
      <c r="AS49">
        <v>6</v>
      </c>
      <c r="AU49">
        <v>140</v>
      </c>
      <c r="AV49" t="s">
        <v>322</v>
      </c>
      <c r="AW49" t="s">
        <v>77</v>
      </c>
      <c r="AY49">
        <v>7</v>
      </c>
      <c r="AZ49" s="3" t="s">
        <v>323</v>
      </c>
      <c r="BA49" t="s">
        <v>324</v>
      </c>
      <c r="BB49" t="s">
        <v>325</v>
      </c>
    </row>
    <row r="50" spans="1:54" x14ac:dyDescent="0.3">
      <c r="A50">
        <v>48</v>
      </c>
      <c r="B50">
        <v>48</v>
      </c>
      <c r="C50">
        <v>48</v>
      </c>
      <c r="E50" s="5" t="s">
        <v>3</v>
      </c>
      <c r="H50" s="5" t="s">
        <v>6</v>
      </c>
      <c r="J50" s="1">
        <v>33178</v>
      </c>
      <c r="K50">
        <v>7</v>
      </c>
      <c r="L50">
        <v>40</v>
      </c>
      <c r="M50">
        <v>15</v>
      </c>
      <c r="N50">
        <v>12</v>
      </c>
      <c r="O50" t="s">
        <v>305</v>
      </c>
      <c r="P50">
        <v>0</v>
      </c>
      <c r="Q50" t="s">
        <v>70</v>
      </c>
      <c r="S50" t="s">
        <v>101</v>
      </c>
      <c r="U50">
        <v>1</v>
      </c>
      <c r="V50" t="s">
        <v>7</v>
      </c>
      <c r="X50" t="s">
        <v>83</v>
      </c>
      <c r="AA50" t="s">
        <v>326</v>
      </c>
      <c r="AB50">
        <v>4</v>
      </c>
      <c r="AC50" t="s">
        <v>327</v>
      </c>
      <c r="AD50" t="s">
        <v>86</v>
      </c>
      <c r="AH50" t="s">
        <v>32</v>
      </c>
      <c r="AO50" t="s">
        <v>75</v>
      </c>
      <c r="AQ50">
        <v>4</v>
      </c>
      <c r="AS50">
        <v>2</v>
      </c>
      <c r="AU50">
        <v>10</v>
      </c>
      <c r="AV50" t="s">
        <v>246</v>
      </c>
      <c r="AW50" t="s">
        <v>77</v>
      </c>
      <c r="AY50">
        <v>8</v>
      </c>
      <c r="AZ50" t="s">
        <v>328</v>
      </c>
    </row>
    <row r="51" spans="1:54" x14ac:dyDescent="0.3">
      <c r="A51">
        <v>49</v>
      </c>
      <c r="B51">
        <v>49</v>
      </c>
      <c r="C51">
        <v>49</v>
      </c>
      <c r="D51" s="5" t="s">
        <v>2</v>
      </c>
      <c r="E51" s="5" t="s">
        <v>3</v>
      </c>
      <c r="H51" s="5" t="s">
        <v>6</v>
      </c>
      <c r="J51" s="1">
        <v>28834</v>
      </c>
      <c r="K51">
        <v>8</v>
      </c>
      <c r="L51">
        <v>0</v>
      </c>
      <c r="M51">
        <v>14</v>
      </c>
      <c r="N51">
        <v>10</v>
      </c>
      <c r="O51" t="s">
        <v>105</v>
      </c>
      <c r="P51">
        <v>1</v>
      </c>
      <c r="Q51" t="s">
        <v>100</v>
      </c>
      <c r="S51" t="s">
        <v>106</v>
      </c>
      <c r="U51">
        <v>1</v>
      </c>
      <c r="V51" t="s">
        <v>215</v>
      </c>
      <c r="X51" t="s">
        <v>83</v>
      </c>
      <c r="Z51" t="s">
        <v>59</v>
      </c>
      <c r="AB51">
        <v>15</v>
      </c>
      <c r="AC51" t="s">
        <v>60</v>
      </c>
      <c r="AD51" t="s">
        <v>86</v>
      </c>
      <c r="AJ51" t="s">
        <v>34</v>
      </c>
      <c r="AN51" t="s">
        <v>329</v>
      </c>
      <c r="AO51" t="s">
        <v>62</v>
      </c>
      <c r="AQ51">
        <v>6</v>
      </c>
      <c r="AS51">
        <v>6</v>
      </c>
      <c r="AU51">
        <v>15</v>
      </c>
      <c r="AV51" t="s">
        <v>330</v>
      </c>
      <c r="AW51" t="s">
        <v>77</v>
      </c>
      <c r="AY51">
        <v>10</v>
      </c>
      <c r="AZ51" t="s">
        <v>111</v>
      </c>
      <c r="BA51" t="s">
        <v>331</v>
      </c>
      <c r="BB51" t="s">
        <v>332</v>
      </c>
    </row>
    <row r="52" spans="1:54" x14ac:dyDescent="0.3">
      <c r="A52">
        <v>50</v>
      </c>
      <c r="B52">
        <v>50</v>
      </c>
      <c r="C52">
        <v>50</v>
      </c>
      <c r="E52" s="5" t="s">
        <v>3</v>
      </c>
      <c r="J52" s="1">
        <v>26830</v>
      </c>
      <c r="K52">
        <v>7</v>
      </c>
      <c r="L52">
        <v>120</v>
      </c>
      <c r="M52">
        <v>60</v>
      </c>
      <c r="N52">
        <v>20</v>
      </c>
      <c r="O52" t="s">
        <v>123</v>
      </c>
      <c r="P52">
        <v>0</v>
      </c>
      <c r="Q52" t="s">
        <v>100</v>
      </c>
      <c r="S52" t="s">
        <v>106</v>
      </c>
      <c r="U52">
        <v>1</v>
      </c>
      <c r="V52" t="s">
        <v>82</v>
      </c>
      <c r="X52" t="s">
        <v>93</v>
      </c>
      <c r="Z52" t="s">
        <v>158</v>
      </c>
      <c r="AB52">
        <v>20</v>
      </c>
      <c r="AC52" t="s">
        <v>333</v>
      </c>
      <c r="AD52" t="s">
        <v>86</v>
      </c>
      <c r="AJ52" t="s">
        <v>34</v>
      </c>
      <c r="AO52" t="s">
        <v>75</v>
      </c>
      <c r="AQ52">
        <v>4</v>
      </c>
      <c r="AS52">
        <v>4</v>
      </c>
      <c r="AU52">
        <v>10</v>
      </c>
      <c r="AV52" t="s">
        <v>334</v>
      </c>
      <c r="AW52" t="s">
        <v>77</v>
      </c>
      <c r="AY52">
        <v>10</v>
      </c>
      <c r="AZ52" t="s">
        <v>335</v>
      </c>
      <c r="BA52" t="s">
        <v>336</v>
      </c>
      <c r="BB52" t="s">
        <v>118</v>
      </c>
    </row>
    <row r="53" spans="1:54" x14ac:dyDescent="0.3">
      <c r="A53">
        <v>51</v>
      </c>
      <c r="B53">
        <v>51</v>
      </c>
      <c r="C53">
        <v>51</v>
      </c>
      <c r="D53" s="5" t="s">
        <v>2</v>
      </c>
      <c r="J53" s="1">
        <v>31588</v>
      </c>
      <c r="K53">
        <v>7</v>
      </c>
      <c r="L53">
        <v>30</v>
      </c>
      <c r="M53">
        <v>12</v>
      </c>
      <c r="N53">
        <v>15</v>
      </c>
      <c r="O53" t="s">
        <v>337</v>
      </c>
      <c r="P53">
        <v>0</v>
      </c>
      <c r="Q53" t="s">
        <v>55</v>
      </c>
      <c r="S53" t="s">
        <v>101</v>
      </c>
      <c r="U53">
        <v>1</v>
      </c>
      <c r="V53" t="s">
        <v>32</v>
      </c>
      <c r="Y53" t="s">
        <v>338</v>
      </c>
      <c r="Z53" t="s">
        <v>94</v>
      </c>
      <c r="AB53">
        <v>4</v>
      </c>
      <c r="AC53" t="s">
        <v>339</v>
      </c>
      <c r="AD53" t="s">
        <v>86</v>
      </c>
      <c r="AH53" t="s">
        <v>32</v>
      </c>
      <c r="AP53" t="s">
        <v>340</v>
      </c>
      <c r="AQ53">
        <v>4</v>
      </c>
      <c r="AS53">
        <v>6</v>
      </c>
      <c r="AU53">
        <v>4</v>
      </c>
      <c r="AV53" t="s">
        <v>341</v>
      </c>
      <c r="AW53" t="s">
        <v>66</v>
      </c>
      <c r="AY53">
        <v>10</v>
      </c>
      <c r="AZ53" t="s">
        <v>342</v>
      </c>
      <c r="BA53" t="s">
        <v>343</v>
      </c>
      <c r="BB53" t="s">
        <v>344</v>
      </c>
    </row>
    <row r="54" spans="1:54" x14ac:dyDescent="0.3">
      <c r="A54">
        <v>52</v>
      </c>
      <c r="B54">
        <v>52</v>
      </c>
      <c r="C54">
        <v>52</v>
      </c>
      <c r="D54" s="5" t="s">
        <v>2</v>
      </c>
      <c r="E54" s="5" t="s">
        <v>3</v>
      </c>
      <c r="F54" s="5" t="s">
        <v>4</v>
      </c>
      <c r="J54" s="1">
        <v>34907</v>
      </c>
      <c r="K54">
        <v>6</v>
      </c>
      <c r="L54">
        <v>180</v>
      </c>
      <c r="M54">
        <v>9</v>
      </c>
      <c r="N54">
        <v>10</v>
      </c>
      <c r="O54" t="s">
        <v>305</v>
      </c>
      <c r="P54">
        <v>1</v>
      </c>
      <c r="Q54" t="s">
        <v>70</v>
      </c>
      <c r="S54" t="s">
        <v>101</v>
      </c>
      <c r="U54">
        <v>1</v>
      </c>
      <c r="V54" t="s">
        <v>215</v>
      </c>
      <c r="X54" t="s">
        <v>83</v>
      </c>
      <c r="Z54" t="s">
        <v>59</v>
      </c>
      <c r="AB54">
        <v>0</v>
      </c>
      <c r="AC54" t="s">
        <v>345</v>
      </c>
      <c r="AD54" t="s">
        <v>61</v>
      </c>
      <c r="AJ54" t="s">
        <v>34</v>
      </c>
      <c r="AO54" t="s">
        <v>87</v>
      </c>
      <c r="AQ54">
        <v>5</v>
      </c>
      <c r="AS54">
        <v>4</v>
      </c>
      <c r="AU54">
        <v>10</v>
      </c>
      <c r="AV54" t="s">
        <v>346</v>
      </c>
      <c r="AW54" t="s">
        <v>347</v>
      </c>
      <c r="AY54">
        <v>10</v>
      </c>
      <c r="AZ54" t="s">
        <v>348</v>
      </c>
      <c r="BA54" t="s">
        <v>349</v>
      </c>
      <c r="BB54" t="s">
        <v>350</v>
      </c>
    </row>
    <row r="55" spans="1:54" x14ac:dyDescent="0.3">
      <c r="A55">
        <v>53</v>
      </c>
      <c r="B55">
        <v>53</v>
      </c>
      <c r="C55">
        <v>53</v>
      </c>
      <c r="D55" s="5" t="s">
        <v>2</v>
      </c>
      <c r="F55" s="5" t="s">
        <v>4</v>
      </c>
      <c r="G55" s="5" t="s">
        <v>5</v>
      </c>
      <c r="H55" s="5" t="s">
        <v>6</v>
      </c>
      <c r="J55" s="1">
        <v>35240</v>
      </c>
      <c r="K55">
        <v>7</v>
      </c>
      <c r="L55">
        <v>120</v>
      </c>
      <c r="M55">
        <v>8</v>
      </c>
      <c r="N55">
        <v>2</v>
      </c>
      <c r="O55" t="s">
        <v>227</v>
      </c>
      <c r="P55">
        <v>1</v>
      </c>
      <c r="Q55" t="s">
        <v>81</v>
      </c>
      <c r="T55" t="s">
        <v>351</v>
      </c>
      <c r="U55">
        <v>1</v>
      </c>
      <c r="V55" t="s">
        <v>32</v>
      </c>
      <c r="X55" t="s">
        <v>352</v>
      </c>
      <c r="Z55" t="s">
        <v>84</v>
      </c>
      <c r="AB55">
        <v>1</v>
      </c>
      <c r="AC55" t="s">
        <v>353</v>
      </c>
      <c r="AD55" t="s">
        <v>61</v>
      </c>
      <c r="AH55" t="s">
        <v>32</v>
      </c>
      <c r="AI55" t="s">
        <v>33</v>
      </c>
      <c r="AO55" t="s">
        <v>62</v>
      </c>
      <c r="AQ55">
        <v>4</v>
      </c>
      <c r="AS55">
        <v>4</v>
      </c>
      <c r="AU55">
        <v>17</v>
      </c>
      <c r="AV55" t="s">
        <v>354</v>
      </c>
      <c r="AW55" t="s">
        <v>66</v>
      </c>
      <c r="AY55">
        <v>10</v>
      </c>
      <c r="AZ55" t="s">
        <v>355</v>
      </c>
      <c r="BA55" t="s">
        <v>356</v>
      </c>
      <c r="BB55" t="s">
        <v>357</v>
      </c>
    </row>
    <row r="56" spans="1:54" x14ac:dyDescent="0.3">
      <c r="A56">
        <v>54</v>
      </c>
      <c r="B56">
        <v>54</v>
      </c>
      <c r="C56">
        <v>54</v>
      </c>
      <c r="E56" s="5" t="s">
        <v>3</v>
      </c>
      <c r="G56" s="5" t="s">
        <v>5</v>
      </c>
      <c r="H56" s="5" t="s">
        <v>6</v>
      </c>
      <c r="J56" s="1">
        <v>31102</v>
      </c>
      <c r="K56">
        <v>6</v>
      </c>
      <c r="L56">
        <v>45</v>
      </c>
      <c r="M56">
        <v>10</v>
      </c>
      <c r="N56">
        <v>10</v>
      </c>
      <c r="O56" t="s">
        <v>105</v>
      </c>
      <c r="P56">
        <v>1</v>
      </c>
      <c r="Q56" t="s">
        <v>100</v>
      </c>
      <c r="S56" t="s">
        <v>101</v>
      </c>
      <c r="U56">
        <v>1</v>
      </c>
      <c r="V56" t="s">
        <v>157</v>
      </c>
      <c r="X56" t="s">
        <v>83</v>
      </c>
      <c r="Z56" t="s">
        <v>358</v>
      </c>
      <c r="AB56">
        <v>6</v>
      </c>
      <c r="AC56" t="s">
        <v>359</v>
      </c>
      <c r="AD56" t="s">
        <v>86</v>
      </c>
      <c r="AJ56" t="s">
        <v>34</v>
      </c>
      <c r="AO56" t="s">
        <v>75</v>
      </c>
      <c r="AQ56">
        <v>3</v>
      </c>
      <c r="AS56">
        <v>4</v>
      </c>
      <c r="AU56">
        <v>10</v>
      </c>
      <c r="AV56" t="s">
        <v>360</v>
      </c>
      <c r="AW56" t="s">
        <v>77</v>
      </c>
      <c r="AY56">
        <v>10</v>
      </c>
      <c r="AZ56" t="s">
        <v>361</v>
      </c>
      <c r="BA56" t="s">
        <v>362</v>
      </c>
      <c r="BB56" t="s">
        <v>363</v>
      </c>
    </row>
    <row r="57" spans="1:54" x14ac:dyDescent="0.3">
      <c r="A57">
        <v>55</v>
      </c>
      <c r="B57">
        <v>55</v>
      </c>
      <c r="C57">
        <v>55</v>
      </c>
      <c r="E57" s="5" t="s">
        <v>3</v>
      </c>
      <c r="J57" s="1">
        <v>31568</v>
      </c>
      <c r="K57">
        <v>7</v>
      </c>
      <c r="L57">
        <v>30</v>
      </c>
      <c r="M57">
        <v>7</v>
      </c>
      <c r="N57">
        <v>1</v>
      </c>
      <c r="O57" t="s">
        <v>99</v>
      </c>
      <c r="P57">
        <v>0</v>
      </c>
      <c r="Q57" t="s">
        <v>55</v>
      </c>
      <c r="S57" t="s">
        <v>56</v>
      </c>
      <c r="U57">
        <v>1</v>
      </c>
      <c r="V57" t="s">
        <v>157</v>
      </c>
      <c r="X57" t="s">
        <v>58</v>
      </c>
      <c r="Z57" t="s">
        <v>94</v>
      </c>
      <c r="AB57">
        <v>4</v>
      </c>
      <c r="AC57" t="s">
        <v>364</v>
      </c>
      <c r="AD57" t="s">
        <v>365</v>
      </c>
      <c r="AH57" t="s">
        <v>32</v>
      </c>
      <c r="AO57" t="s">
        <v>87</v>
      </c>
      <c r="AQ57">
        <v>4</v>
      </c>
      <c r="AS57">
        <v>2</v>
      </c>
      <c r="AU57">
        <v>3</v>
      </c>
      <c r="AV57" t="s">
        <v>366</v>
      </c>
      <c r="AW57" t="s">
        <v>77</v>
      </c>
      <c r="AY57">
        <v>10</v>
      </c>
      <c r="AZ57" t="s">
        <v>367</v>
      </c>
      <c r="BA57" t="s">
        <v>368</v>
      </c>
      <c r="BB57" t="s">
        <v>369</v>
      </c>
    </row>
    <row r="58" spans="1:54" x14ac:dyDescent="0.3">
      <c r="A58">
        <v>56</v>
      </c>
      <c r="B58">
        <v>56</v>
      </c>
      <c r="C58">
        <v>56</v>
      </c>
      <c r="E58" s="5" t="s">
        <v>3</v>
      </c>
      <c r="J58" s="1">
        <v>29644</v>
      </c>
      <c r="K58">
        <v>7</v>
      </c>
      <c r="L58">
        <v>40</v>
      </c>
      <c r="M58">
        <v>9</v>
      </c>
      <c r="N58">
        <v>5</v>
      </c>
      <c r="O58" t="s">
        <v>305</v>
      </c>
      <c r="P58">
        <v>0</v>
      </c>
      <c r="Q58" t="s">
        <v>70</v>
      </c>
      <c r="S58" t="s">
        <v>71</v>
      </c>
      <c r="U58">
        <v>1</v>
      </c>
      <c r="V58" t="s">
        <v>215</v>
      </c>
      <c r="X58" t="s">
        <v>113</v>
      </c>
      <c r="Z58" t="s">
        <v>370</v>
      </c>
      <c r="AB58">
        <v>15</v>
      </c>
      <c r="AC58" t="s">
        <v>371</v>
      </c>
      <c r="AD58" t="s">
        <v>86</v>
      </c>
      <c r="AM58" t="s">
        <v>37</v>
      </c>
      <c r="AW58" t="s">
        <v>66</v>
      </c>
      <c r="AY58">
        <v>10</v>
      </c>
      <c r="AZ58" t="s">
        <v>372</v>
      </c>
      <c r="BA58" t="s">
        <v>373</v>
      </c>
      <c r="BB58" t="s">
        <v>374</v>
      </c>
    </row>
    <row r="59" spans="1:54" ht="28.8" x14ac:dyDescent="0.3">
      <c r="A59">
        <v>57</v>
      </c>
      <c r="B59">
        <v>57</v>
      </c>
      <c r="C59">
        <v>57</v>
      </c>
      <c r="E59" s="5" t="s">
        <v>3</v>
      </c>
      <c r="F59" s="5" t="s">
        <v>4</v>
      </c>
      <c r="G59" s="5" t="s">
        <v>5</v>
      </c>
      <c r="H59" s="5" t="s">
        <v>6</v>
      </c>
      <c r="J59" s="1">
        <v>31104</v>
      </c>
      <c r="K59">
        <v>8</v>
      </c>
      <c r="L59">
        <v>0</v>
      </c>
      <c r="M59">
        <v>8</v>
      </c>
      <c r="N59">
        <v>15</v>
      </c>
      <c r="O59" t="s">
        <v>123</v>
      </c>
      <c r="P59">
        <v>1</v>
      </c>
      <c r="Q59" t="s">
        <v>55</v>
      </c>
      <c r="S59" t="s">
        <v>106</v>
      </c>
      <c r="U59">
        <v>1</v>
      </c>
      <c r="V59" t="s">
        <v>31</v>
      </c>
      <c r="X59" t="s">
        <v>83</v>
      </c>
      <c r="Z59" t="s">
        <v>94</v>
      </c>
      <c r="AB59">
        <v>1</v>
      </c>
      <c r="AD59" t="s">
        <v>86</v>
      </c>
      <c r="AJ59" t="s">
        <v>34</v>
      </c>
      <c r="AO59" t="s">
        <v>62</v>
      </c>
      <c r="AR59">
        <v>30</v>
      </c>
      <c r="AT59">
        <v>30</v>
      </c>
      <c r="AU59">
        <v>24</v>
      </c>
      <c r="AV59" t="s">
        <v>375</v>
      </c>
      <c r="AW59" t="s">
        <v>77</v>
      </c>
      <c r="AY59">
        <v>10</v>
      </c>
      <c r="AZ59" s="3" t="s">
        <v>206</v>
      </c>
      <c r="BA59" s="3" t="s">
        <v>206</v>
      </c>
      <c r="BB59" t="s">
        <v>376</v>
      </c>
    </row>
    <row r="60" spans="1:54" x14ac:dyDescent="0.3">
      <c r="A60">
        <v>58</v>
      </c>
      <c r="B60">
        <v>58</v>
      </c>
      <c r="C60">
        <v>58</v>
      </c>
      <c r="D60" s="5" t="s">
        <v>2</v>
      </c>
      <c r="E60" s="5" t="s">
        <v>3</v>
      </c>
      <c r="J60" s="1">
        <v>33049</v>
      </c>
      <c r="K60">
        <v>7</v>
      </c>
      <c r="L60">
        <v>90</v>
      </c>
      <c r="M60">
        <v>14</v>
      </c>
      <c r="N60">
        <v>5</v>
      </c>
      <c r="O60" t="s">
        <v>123</v>
      </c>
      <c r="P60">
        <v>1</v>
      </c>
      <c r="Q60" t="s">
        <v>70</v>
      </c>
      <c r="S60" t="s">
        <v>101</v>
      </c>
      <c r="U60">
        <v>1</v>
      </c>
      <c r="V60" t="s">
        <v>215</v>
      </c>
      <c r="X60" t="s">
        <v>83</v>
      </c>
      <c r="Z60" t="s">
        <v>94</v>
      </c>
      <c r="AB60">
        <v>4</v>
      </c>
      <c r="AC60" t="s">
        <v>377</v>
      </c>
      <c r="AD60" t="s">
        <v>61</v>
      </c>
      <c r="AJ60" t="s">
        <v>34</v>
      </c>
      <c r="AO60" t="s">
        <v>75</v>
      </c>
      <c r="AQ60">
        <v>6</v>
      </c>
      <c r="AS60">
        <v>5</v>
      </c>
      <c r="AU60">
        <v>15</v>
      </c>
      <c r="AV60" t="s">
        <v>378</v>
      </c>
      <c r="AW60" t="s">
        <v>379</v>
      </c>
      <c r="AY60">
        <v>9</v>
      </c>
      <c r="AZ60" t="s">
        <v>380</v>
      </c>
      <c r="BA60" t="s">
        <v>381</v>
      </c>
    </row>
    <row r="61" spans="1:54" x14ac:dyDescent="0.3">
      <c r="A61">
        <v>59</v>
      </c>
      <c r="B61">
        <v>59</v>
      </c>
      <c r="C61">
        <v>59</v>
      </c>
      <c r="D61" s="5" t="s">
        <v>2</v>
      </c>
      <c r="J61" s="1">
        <v>28389</v>
      </c>
      <c r="K61">
        <v>7</v>
      </c>
      <c r="L61">
        <v>45</v>
      </c>
      <c r="M61">
        <v>10</v>
      </c>
      <c r="N61">
        <v>2</v>
      </c>
      <c r="O61" t="s">
        <v>191</v>
      </c>
      <c r="P61">
        <v>0</v>
      </c>
      <c r="Q61" t="s">
        <v>124</v>
      </c>
      <c r="S61" t="s">
        <v>106</v>
      </c>
      <c r="U61">
        <v>1</v>
      </c>
      <c r="V61" t="s">
        <v>157</v>
      </c>
      <c r="X61" t="s">
        <v>352</v>
      </c>
      <c r="Z61" t="s">
        <v>84</v>
      </c>
      <c r="AB61">
        <v>1</v>
      </c>
      <c r="AC61" t="s">
        <v>382</v>
      </c>
      <c r="AD61" t="s">
        <v>86</v>
      </c>
      <c r="AH61" t="s">
        <v>32</v>
      </c>
      <c r="AO61" t="s">
        <v>87</v>
      </c>
      <c r="AR61">
        <v>10</v>
      </c>
      <c r="AT61">
        <v>12</v>
      </c>
      <c r="AU61">
        <v>80</v>
      </c>
      <c r="AV61" t="s">
        <v>383</v>
      </c>
      <c r="AW61" t="s">
        <v>66</v>
      </c>
      <c r="AY61">
        <v>10</v>
      </c>
      <c r="AZ61" t="s">
        <v>384</v>
      </c>
      <c r="BA61" t="s">
        <v>210</v>
      </c>
    </row>
    <row r="62" spans="1:54" x14ac:dyDescent="0.3">
      <c r="A62">
        <v>60</v>
      </c>
      <c r="B62">
        <v>60</v>
      </c>
      <c r="C62">
        <v>60</v>
      </c>
      <c r="H62" s="5" t="s">
        <v>6</v>
      </c>
      <c r="J62" s="1">
        <v>24534</v>
      </c>
      <c r="K62">
        <v>6</v>
      </c>
      <c r="L62">
        <v>30</v>
      </c>
      <c r="M62">
        <v>8</v>
      </c>
      <c r="N62">
        <v>104</v>
      </c>
      <c r="O62" t="s">
        <v>99</v>
      </c>
      <c r="P62">
        <v>0</v>
      </c>
      <c r="Q62" t="s">
        <v>55</v>
      </c>
      <c r="S62" t="s">
        <v>71</v>
      </c>
      <c r="U62">
        <v>1</v>
      </c>
      <c r="V62" t="s">
        <v>215</v>
      </c>
      <c r="X62" t="s">
        <v>385</v>
      </c>
      <c r="Z62" t="s">
        <v>94</v>
      </c>
      <c r="AB62">
        <v>27</v>
      </c>
      <c r="AC62" t="s">
        <v>386</v>
      </c>
      <c r="AD62" t="s">
        <v>61</v>
      </c>
      <c r="AH62" t="s">
        <v>32</v>
      </c>
      <c r="AO62" t="s">
        <v>75</v>
      </c>
      <c r="AQ62">
        <v>6</v>
      </c>
      <c r="AS62">
        <v>6</v>
      </c>
      <c r="AU62">
        <v>4</v>
      </c>
      <c r="AV62" t="s">
        <v>387</v>
      </c>
      <c r="AW62" t="s">
        <v>66</v>
      </c>
      <c r="AY62">
        <v>10</v>
      </c>
      <c r="AZ62" t="s">
        <v>388</v>
      </c>
      <c r="BA62" t="s">
        <v>389</v>
      </c>
      <c r="BB62" t="s">
        <v>390</v>
      </c>
    </row>
    <row r="63" spans="1:54" x14ac:dyDescent="0.3">
      <c r="A63">
        <v>61</v>
      </c>
      <c r="B63">
        <v>61</v>
      </c>
      <c r="C63">
        <v>61</v>
      </c>
      <c r="D63" s="5" t="s">
        <v>2</v>
      </c>
      <c r="J63" s="1">
        <v>31598</v>
      </c>
      <c r="K63">
        <v>7</v>
      </c>
      <c r="L63">
        <v>30</v>
      </c>
      <c r="M63">
        <v>12</v>
      </c>
      <c r="N63">
        <v>12</v>
      </c>
      <c r="O63" t="s">
        <v>135</v>
      </c>
      <c r="P63">
        <v>0</v>
      </c>
      <c r="Q63" t="s">
        <v>391</v>
      </c>
      <c r="S63" t="s">
        <v>56</v>
      </c>
      <c r="U63">
        <v>1</v>
      </c>
      <c r="V63" t="s">
        <v>31</v>
      </c>
      <c r="X63" t="s">
        <v>83</v>
      </c>
      <c r="Z63" t="s">
        <v>126</v>
      </c>
      <c r="AB63">
        <v>1</v>
      </c>
      <c r="AC63" t="s">
        <v>392</v>
      </c>
      <c r="AD63" t="s">
        <v>86</v>
      </c>
      <c r="AG63" t="s">
        <v>31</v>
      </c>
      <c r="AO63" t="s">
        <v>87</v>
      </c>
      <c r="AR63">
        <v>12</v>
      </c>
      <c r="AT63">
        <v>12</v>
      </c>
      <c r="AU63">
        <v>8</v>
      </c>
      <c r="AV63" t="s">
        <v>393</v>
      </c>
      <c r="AW63" t="s">
        <v>77</v>
      </c>
      <c r="AY63">
        <v>8</v>
      </c>
      <c r="AZ63" t="s">
        <v>394</v>
      </c>
      <c r="BA63" t="s">
        <v>395</v>
      </c>
      <c r="BB63" t="s">
        <v>141</v>
      </c>
    </row>
    <row r="64" spans="1:54" x14ac:dyDescent="0.3">
      <c r="A64">
        <v>62</v>
      </c>
      <c r="B64">
        <v>62</v>
      </c>
      <c r="C64">
        <v>62</v>
      </c>
      <c r="D64" s="5" t="s">
        <v>2</v>
      </c>
      <c r="H64" s="5" t="s">
        <v>6</v>
      </c>
      <c r="J64" s="1">
        <v>27179</v>
      </c>
      <c r="K64">
        <v>7</v>
      </c>
      <c r="L64">
        <v>40</v>
      </c>
      <c r="M64">
        <v>12</v>
      </c>
      <c r="N64">
        <v>10</v>
      </c>
      <c r="O64" t="s">
        <v>91</v>
      </c>
      <c r="P64">
        <v>0</v>
      </c>
      <c r="Q64" t="s">
        <v>55</v>
      </c>
      <c r="S64" t="s">
        <v>71</v>
      </c>
      <c r="U64">
        <v>1</v>
      </c>
      <c r="V64" t="s">
        <v>7</v>
      </c>
      <c r="Y64" t="s">
        <v>396</v>
      </c>
      <c r="Z64" t="s">
        <v>358</v>
      </c>
      <c r="AB64">
        <v>15</v>
      </c>
      <c r="AD64" t="s">
        <v>86</v>
      </c>
      <c r="AM64" t="s">
        <v>37</v>
      </c>
      <c r="AX64" t="s">
        <v>397</v>
      </c>
      <c r="AY64">
        <v>8</v>
      </c>
      <c r="AZ64" t="s">
        <v>398</v>
      </c>
      <c r="BA64" t="s">
        <v>399</v>
      </c>
    </row>
    <row r="65" spans="1:54" x14ac:dyDescent="0.3">
      <c r="A65">
        <v>63</v>
      </c>
      <c r="B65">
        <v>63</v>
      </c>
      <c r="C65">
        <v>63</v>
      </c>
      <c r="F65" s="5" t="s">
        <v>4</v>
      </c>
      <c r="H65" s="5" t="s">
        <v>6</v>
      </c>
      <c r="J65" s="1">
        <v>43086</v>
      </c>
      <c r="K65">
        <v>8</v>
      </c>
      <c r="L65">
        <v>30</v>
      </c>
      <c r="M65">
        <v>5</v>
      </c>
      <c r="N65">
        <v>5</v>
      </c>
      <c r="O65" t="s">
        <v>99</v>
      </c>
      <c r="P65">
        <v>1</v>
      </c>
      <c r="Q65" t="s">
        <v>70</v>
      </c>
      <c r="S65" t="s">
        <v>101</v>
      </c>
      <c r="U65">
        <v>1</v>
      </c>
      <c r="V65" t="s">
        <v>72</v>
      </c>
      <c r="Y65" t="s">
        <v>400</v>
      </c>
      <c r="Z65" t="s">
        <v>59</v>
      </c>
      <c r="AB65">
        <v>8</v>
      </c>
      <c r="AC65" t="s">
        <v>401</v>
      </c>
      <c r="AD65" t="s">
        <v>74</v>
      </c>
      <c r="AJ65" t="s">
        <v>34</v>
      </c>
      <c r="AO65" t="s">
        <v>75</v>
      </c>
      <c r="AR65">
        <v>10</v>
      </c>
      <c r="AS65">
        <v>6</v>
      </c>
      <c r="AU65">
        <v>20</v>
      </c>
      <c r="AV65" t="s">
        <v>402</v>
      </c>
      <c r="AW65" t="s">
        <v>77</v>
      </c>
      <c r="AY65">
        <v>10</v>
      </c>
      <c r="AZ65" t="s">
        <v>403</v>
      </c>
      <c r="BA65" t="s">
        <v>404</v>
      </c>
      <c r="BB65" t="s">
        <v>118</v>
      </c>
    </row>
    <row r="66" spans="1:54" x14ac:dyDescent="0.3">
      <c r="A66">
        <v>64</v>
      </c>
      <c r="B66">
        <v>64</v>
      </c>
      <c r="C66">
        <v>64</v>
      </c>
      <c r="D66" s="5" t="s">
        <v>2</v>
      </c>
      <c r="J66" s="1">
        <v>34393</v>
      </c>
      <c r="K66">
        <v>8</v>
      </c>
      <c r="L66">
        <v>20</v>
      </c>
      <c r="M66">
        <v>11</v>
      </c>
      <c r="N66">
        <v>11</v>
      </c>
      <c r="O66" t="s">
        <v>99</v>
      </c>
      <c r="P66">
        <v>1</v>
      </c>
      <c r="Q66" t="s">
        <v>55</v>
      </c>
      <c r="S66" t="s">
        <v>71</v>
      </c>
      <c r="U66">
        <v>1</v>
      </c>
      <c r="V66" t="s">
        <v>31</v>
      </c>
      <c r="X66" t="s">
        <v>83</v>
      </c>
      <c r="Z66" t="s">
        <v>94</v>
      </c>
      <c r="AB66">
        <v>1</v>
      </c>
      <c r="AC66" t="s">
        <v>405</v>
      </c>
      <c r="AD66" t="s">
        <v>365</v>
      </c>
      <c r="AH66" t="s">
        <v>32</v>
      </c>
      <c r="AO66" t="s">
        <v>62</v>
      </c>
      <c r="AQ66">
        <v>5</v>
      </c>
      <c r="AS66">
        <v>5</v>
      </c>
      <c r="AU66">
        <v>100</v>
      </c>
      <c r="AV66" t="s">
        <v>406</v>
      </c>
      <c r="AW66" t="s">
        <v>77</v>
      </c>
      <c r="AY66">
        <v>10</v>
      </c>
      <c r="AZ66" t="s">
        <v>407</v>
      </c>
      <c r="BA66" t="s">
        <v>408</v>
      </c>
      <c r="BB66" t="s">
        <v>141</v>
      </c>
    </row>
    <row r="67" spans="1:54" x14ac:dyDescent="0.3">
      <c r="A67">
        <v>65</v>
      </c>
      <c r="B67">
        <v>65</v>
      </c>
      <c r="C67">
        <v>65</v>
      </c>
      <c r="D67" s="5" t="s">
        <v>2</v>
      </c>
      <c r="G67" s="5" t="s">
        <v>5</v>
      </c>
      <c r="H67" s="5" t="s">
        <v>6</v>
      </c>
      <c r="J67" s="1">
        <v>30275</v>
      </c>
      <c r="K67">
        <v>7</v>
      </c>
      <c r="L67">
        <v>45</v>
      </c>
      <c r="M67">
        <v>12</v>
      </c>
      <c r="N67">
        <v>30</v>
      </c>
      <c r="O67" t="s">
        <v>99</v>
      </c>
      <c r="P67">
        <v>1</v>
      </c>
      <c r="Q67" t="s">
        <v>70</v>
      </c>
      <c r="S67" t="s">
        <v>106</v>
      </c>
      <c r="U67">
        <v>1</v>
      </c>
      <c r="V67" t="s">
        <v>409</v>
      </c>
      <c r="X67" t="s">
        <v>83</v>
      </c>
      <c r="Z67" t="s">
        <v>94</v>
      </c>
      <c r="AB67">
        <v>10</v>
      </c>
      <c r="AC67" t="s">
        <v>410</v>
      </c>
      <c r="AD67" t="s">
        <v>74</v>
      </c>
      <c r="AJ67" t="s">
        <v>34</v>
      </c>
      <c r="AO67" t="s">
        <v>75</v>
      </c>
      <c r="AQ67">
        <v>6</v>
      </c>
      <c r="AS67">
        <v>2</v>
      </c>
      <c r="AU67">
        <v>2</v>
      </c>
      <c r="AV67" t="s">
        <v>411</v>
      </c>
      <c r="AW67" t="s">
        <v>77</v>
      </c>
      <c r="AY67">
        <v>10</v>
      </c>
      <c r="AZ67" t="s">
        <v>412</v>
      </c>
      <c r="BA67" t="s">
        <v>413</v>
      </c>
    </row>
    <row r="68" spans="1:54" x14ac:dyDescent="0.3">
      <c r="A68">
        <v>66</v>
      </c>
      <c r="B68">
        <v>66</v>
      </c>
      <c r="C68">
        <v>66</v>
      </c>
      <c r="D68" s="5" t="s">
        <v>2</v>
      </c>
      <c r="H68" s="5" t="s">
        <v>6</v>
      </c>
      <c r="J68" s="1">
        <v>31012</v>
      </c>
      <c r="K68">
        <v>8</v>
      </c>
      <c r="L68">
        <v>0</v>
      </c>
      <c r="M68">
        <v>9</v>
      </c>
      <c r="N68">
        <v>12</v>
      </c>
      <c r="O68" t="s">
        <v>91</v>
      </c>
      <c r="P68">
        <v>1</v>
      </c>
      <c r="Q68" t="s">
        <v>100</v>
      </c>
      <c r="S68" t="s">
        <v>106</v>
      </c>
      <c r="U68">
        <v>1</v>
      </c>
      <c r="V68" t="s">
        <v>414</v>
      </c>
      <c r="Y68" t="s">
        <v>415</v>
      </c>
      <c r="Z68" t="s">
        <v>94</v>
      </c>
      <c r="AB68">
        <v>10</v>
      </c>
      <c r="AC68" t="s">
        <v>416</v>
      </c>
      <c r="AD68" t="s">
        <v>61</v>
      </c>
      <c r="AG68" t="s">
        <v>31</v>
      </c>
      <c r="AO68" t="s">
        <v>75</v>
      </c>
      <c r="AR68">
        <v>20</v>
      </c>
      <c r="AS68">
        <v>2</v>
      </c>
      <c r="AU68">
        <v>48</v>
      </c>
      <c r="AV68" t="s">
        <v>417</v>
      </c>
      <c r="AX68" t="s">
        <v>418</v>
      </c>
      <c r="AY68">
        <v>10</v>
      </c>
      <c r="AZ68" t="s">
        <v>419</v>
      </c>
      <c r="BA68" t="s">
        <v>420</v>
      </c>
    </row>
    <row r="69" spans="1:54" x14ac:dyDescent="0.3">
      <c r="A69">
        <v>67</v>
      </c>
      <c r="B69">
        <v>67</v>
      </c>
      <c r="C69">
        <v>67</v>
      </c>
      <c r="D69" s="5" t="s">
        <v>2</v>
      </c>
      <c r="E69" s="5" t="s">
        <v>3</v>
      </c>
      <c r="H69" s="5" t="s">
        <v>6</v>
      </c>
      <c r="J69" s="1">
        <v>31954</v>
      </c>
      <c r="K69">
        <v>8</v>
      </c>
      <c r="L69">
        <v>40</v>
      </c>
      <c r="M69">
        <v>12</v>
      </c>
      <c r="N69">
        <v>6</v>
      </c>
      <c r="O69" t="s">
        <v>123</v>
      </c>
      <c r="P69">
        <v>0</v>
      </c>
      <c r="Q69" t="s">
        <v>70</v>
      </c>
      <c r="S69" t="s">
        <v>56</v>
      </c>
      <c r="U69">
        <v>1</v>
      </c>
      <c r="V69" t="s">
        <v>31</v>
      </c>
      <c r="X69" t="s">
        <v>83</v>
      </c>
      <c r="Z69" t="s">
        <v>421</v>
      </c>
      <c r="AB69">
        <v>2</v>
      </c>
      <c r="AC69" t="s">
        <v>422</v>
      </c>
      <c r="AD69" t="s">
        <v>86</v>
      </c>
      <c r="AH69" t="s">
        <v>32</v>
      </c>
      <c r="AO69" t="s">
        <v>75</v>
      </c>
      <c r="AQ69">
        <v>6</v>
      </c>
      <c r="AT69">
        <v>10</v>
      </c>
      <c r="AU69">
        <v>240</v>
      </c>
      <c r="AV69" t="s">
        <v>423</v>
      </c>
      <c r="AW69" t="s">
        <v>66</v>
      </c>
      <c r="AY69">
        <v>7</v>
      </c>
      <c r="AZ69" t="s">
        <v>424</v>
      </c>
      <c r="BA69" t="s">
        <v>425</v>
      </c>
      <c r="BB69" t="s">
        <v>426</v>
      </c>
    </row>
    <row r="70" spans="1:54" ht="409.6" x14ac:dyDescent="0.3">
      <c r="A70">
        <v>68</v>
      </c>
      <c r="B70">
        <v>68</v>
      </c>
      <c r="C70">
        <v>68</v>
      </c>
      <c r="E70" s="5" t="s">
        <v>3</v>
      </c>
      <c r="J70" s="1">
        <v>30413</v>
      </c>
      <c r="K70">
        <v>8</v>
      </c>
      <c r="L70">
        <v>50</v>
      </c>
      <c r="M70">
        <v>2</v>
      </c>
      <c r="N70">
        <v>3</v>
      </c>
      <c r="O70" t="s">
        <v>227</v>
      </c>
      <c r="P70">
        <v>1</v>
      </c>
      <c r="Q70" t="s">
        <v>100</v>
      </c>
      <c r="S70" t="s">
        <v>106</v>
      </c>
      <c r="U70">
        <v>1</v>
      </c>
      <c r="V70" t="s">
        <v>57</v>
      </c>
      <c r="X70" t="s">
        <v>93</v>
      </c>
      <c r="Z70" t="s">
        <v>158</v>
      </c>
      <c r="AB70">
        <v>11</v>
      </c>
      <c r="AC70" t="s">
        <v>427</v>
      </c>
      <c r="AD70" t="s">
        <v>86</v>
      </c>
      <c r="AJ70" t="s">
        <v>34</v>
      </c>
      <c r="AO70" t="s">
        <v>62</v>
      </c>
      <c r="AR70">
        <v>8</v>
      </c>
      <c r="AS70">
        <v>2</v>
      </c>
      <c r="AU70">
        <v>2</v>
      </c>
      <c r="AV70" t="s">
        <v>428</v>
      </c>
      <c r="AW70" t="s">
        <v>77</v>
      </c>
      <c r="AY70">
        <v>9</v>
      </c>
      <c r="AZ70" t="s">
        <v>429</v>
      </c>
      <c r="BA70" t="s">
        <v>430</v>
      </c>
      <c r="BB70" s="3" t="s">
        <v>431</v>
      </c>
    </row>
    <row r="71" spans="1:54" x14ac:dyDescent="0.3">
      <c r="A71">
        <v>69</v>
      </c>
      <c r="B71">
        <v>69</v>
      </c>
      <c r="C71">
        <v>69</v>
      </c>
      <c r="E71" s="5" t="s">
        <v>3</v>
      </c>
      <c r="H71" s="5" t="s">
        <v>6</v>
      </c>
      <c r="J71" s="1">
        <v>42956</v>
      </c>
      <c r="K71">
        <v>7</v>
      </c>
      <c r="L71">
        <v>0</v>
      </c>
      <c r="M71">
        <v>5</v>
      </c>
      <c r="N71">
        <v>5</v>
      </c>
      <c r="O71" t="s">
        <v>123</v>
      </c>
      <c r="P71">
        <v>1</v>
      </c>
      <c r="Q71" t="s">
        <v>70</v>
      </c>
      <c r="S71" t="s">
        <v>101</v>
      </c>
      <c r="U71">
        <v>0</v>
      </c>
      <c r="AD71" t="s">
        <v>61</v>
      </c>
      <c r="AH71" t="s">
        <v>32</v>
      </c>
      <c r="AO71" t="s">
        <v>87</v>
      </c>
      <c r="AQ71">
        <v>6</v>
      </c>
      <c r="AS71">
        <v>6</v>
      </c>
      <c r="AU71">
        <v>5</v>
      </c>
      <c r="AV71" t="s">
        <v>432</v>
      </c>
      <c r="AX71" t="s">
        <v>433</v>
      </c>
      <c r="AY71">
        <v>9</v>
      </c>
      <c r="AZ71" t="s">
        <v>434</v>
      </c>
      <c r="BA71" t="s">
        <v>435</v>
      </c>
      <c r="BB71" t="s">
        <v>436</v>
      </c>
    </row>
    <row r="72" spans="1:54" x14ac:dyDescent="0.3">
      <c r="A72">
        <v>70</v>
      </c>
      <c r="B72">
        <v>70</v>
      </c>
      <c r="C72">
        <v>70</v>
      </c>
      <c r="D72" s="5" t="s">
        <v>2</v>
      </c>
      <c r="E72" s="5" t="s">
        <v>3</v>
      </c>
      <c r="F72" s="5" t="s">
        <v>4</v>
      </c>
      <c r="G72" s="5" t="s">
        <v>5</v>
      </c>
      <c r="H72" s="5" t="s">
        <v>6</v>
      </c>
      <c r="J72" s="1">
        <v>34861</v>
      </c>
      <c r="K72">
        <v>7</v>
      </c>
      <c r="L72">
        <v>40</v>
      </c>
      <c r="M72">
        <v>56</v>
      </c>
      <c r="N72">
        <v>3</v>
      </c>
      <c r="O72" t="s">
        <v>227</v>
      </c>
      <c r="P72">
        <v>0</v>
      </c>
      <c r="Q72" t="s">
        <v>81</v>
      </c>
      <c r="S72" t="s">
        <v>106</v>
      </c>
      <c r="U72">
        <v>1</v>
      </c>
      <c r="V72" t="s">
        <v>7</v>
      </c>
      <c r="X72" t="s">
        <v>113</v>
      </c>
      <c r="Z72" t="s">
        <v>94</v>
      </c>
      <c r="AB72">
        <v>3</v>
      </c>
      <c r="AC72" t="s">
        <v>437</v>
      </c>
      <c r="AD72" t="s">
        <v>365</v>
      </c>
      <c r="AE72" t="s">
        <v>29</v>
      </c>
      <c r="AJ72" t="s">
        <v>34</v>
      </c>
      <c r="AN72" t="s">
        <v>438</v>
      </c>
      <c r="AO72" t="s">
        <v>164</v>
      </c>
      <c r="AQ72">
        <v>6</v>
      </c>
      <c r="AT72">
        <v>10</v>
      </c>
      <c r="AU72">
        <v>40</v>
      </c>
      <c r="AV72" t="s">
        <v>439</v>
      </c>
      <c r="AW72" t="s">
        <v>77</v>
      </c>
      <c r="AY72">
        <v>10</v>
      </c>
      <c r="AZ72" t="s">
        <v>440</v>
      </c>
      <c r="BA72" t="s">
        <v>441</v>
      </c>
    </row>
    <row r="73" spans="1:54" x14ac:dyDescent="0.3">
      <c r="A73">
        <v>71</v>
      </c>
      <c r="B73">
        <v>71</v>
      </c>
      <c r="C73">
        <v>71</v>
      </c>
      <c r="H73" s="5" t="s">
        <v>6</v>
      </c>
      <c r="J73" s="1">
        <v>31700</v>
      </c>
      <c r="K73">
        <v>8</v>
      </c>
      <c r="L73">
        <v>30</v>
      </c>
      <c r="M73">
        <v>8</v>
      </c>
      <c r="N73">
        <v>5</v>
      </c>
      <c r="O73" t="s">
        <v>305</v>
      </c>
      <c r="P73">
        <v>0</v>
      </c>
      <c r="Q73" t="s">
        <v>55</v>
      </c>
      <c r="S73" t="s">
        <v>71</v>
      </c>
      <c r="U73">
        <v>1</v>
      </c>
      <c r="V73" t="s">
        <v>57</v>
      </c>
      <c r="X73" t="s">
        <v>58</v>
      </c>
      <c r="Z73" t="s">
        <v>222</v>
      </c>
      <c r="AB73">
        <v>7</v>
      </c>
      <c r="AD73" t="s">
        <v>86</v>
      </c>
      <c r="AJ73" t="s">
        <v>34</v>
      </c>
      <c r="AO73" t="s">
        <v>75</v>
      </c>
      <c r="AQ73">
        <v>6</v>
      </c>
      <c r="AS73">
        <v>3</v>
      </c>
      <c r="AU73">
        <v>10</v>
      </c>
      <c r="AV73" t="s">
        <v>442</v>
      </c>
      <c r="AX73" t="s">
        <v>443</v>
      </c>
      <c r="AY73">
        <v>10</v>
      </c>
      <c r="AZ73" t="s">
        <v>444</v>
      </c>
      <c r="BA73" t="s">
        <v>445</v>
      </c>
      <c r="BB73" t="s">
        <v>118</v>
      </c>
    </row>
    <row r="74" spans="1:54" x14ac:dyDescent="0.3">
      <c r="A74">
        <v>72</v>
      </c>
      <c r="B74">
        <v>72</v>
      </c>
      <c r="C74">
        <v>72</v>
      </c>
      <c r="D74" s="5" t="s">
        <v>2</v>
      </c>
      <c r="J74" s="1">
        <v>28495</v>
      </c>
      <c r="K74">
        <v>7</v>
      </c>
      <c r="L74">
        <v>65</v>
      </c>
      <c r="M74">
        <v>12</v>
      </c>
      <c r="N74">
        <v>6</v>
      </c>
      <c r="O74" t="s">
        <v>135</v>
      </c>
      <c r="P74">
        <v>0</v>
      </c>
      <c r="Q74" t="s">
        <v>70</v>
      </c>
      <c r="S74" t="s">
        <v>101</v>
      </c>
      <c r="U74">
        <v>1</v>
      </c>
      <c r="V74" t="s">
        <v>215</v>
      </c>
      <c r="Y74" t="s">
        <v>446</v>
      </c>
      <c r="Z74" t="s">
        <v>94</v>
      </c>
      <c r="AB74">
        <v>16</v>
      </c>
      <c r="AC74" t="s">
        <v>447</v>
      </c>
      <c r="AD74" t="s">
        <v>86</v>
      </c>
      <c r="AI74" t="s">
        <v>33</v>
      </c>
      <c r="AO74" t="s">
        <v>62</v>
      </c>
      <c r="AQ74">
        <v>4</v>
      </c>
      <c r="AS74">
        <v>1</v>
      </c>
      <c r="AU74">
        <v>4</v>
      </c>
      <c r="AV74" t="s">
        <v>448</v>
      </c>
      <c r="AW74" t="s">
        <v>77</v>
      </c>
      <c r="AY74">
        <v>8</v>
      </c>
      <c r="AZ74" t="s">
        <v>449</v>
      </c>
      <c r="BA74" t="s">
        <v>450</v>
      </c>
      <c r="BB74" t="s">
        <v>451</v>
      </c>
    </row>
    <row r="75" spans="1:54" x14ac:dyDescent="0.3">
      <c r="A75">
        <v>73</v>
      </c>
      <c r="B75">
        <v>73</v>
      </c>
      <c r="C75">
        <v>73</v>
      </c>
      <c r="D75" s="5" t="s">
        <v>2</v>
      </c>
      <c r="E75" s="5" t="s">
        <v>3</v>
      </c>
      <c r="G75" s="5" t="s">
        <v>5</v>
      </c>
      <c r="H75" s="5" t="s">
        <v>6</v>
      </c>
      <c r="J75" s="1">
        <v>34298</v>
      </c>
      <c r="K75">
        <v>7</v>
      </c>
      <c r="L75">
        <v>60</v>
      </c>
      <c r="M75">
        <v>10</v>
      </c>
      <c r="N75">
        <v>5</v>
      </c>
      <c r="O75" t="s">
        <v>337</v>
      </c>
      <c r="P75">
        <v>1</v>
      </c>
      <c r="Q75" t="s">
        <v>70</v>
      </c>
      <c r="S75" t="s">
        <v>71</v>
      </c>
      <c r="U75">
        <v>1</v>
      </c>
      <c r="V75" t="s">
        <v>143</v>
      </c>
      <c r="X75" t="s">
        <v>83</v>
      </c>
      <c r="Z75" t="s">
        <v>312</v>
      </c>
      <c r="AB75">
        <v>1</v>
      </c>
      <c r="AC75" t="s">
        <v>452</v>
      </c>
      <c r="AD75" t="s">
        <v>61</v>
      </c>
      <c r="AI75" t="s">
        <v>33</v>
      </c>
      <c r="AO75" t="s">
        <v>164</v>
      </c>
      <c r="AQ75">
        <v>2</v>
      </c>
      <c r="AS75">
        <v>4</v>
      </c>
      <c r="AU75">
        <v>72</v>
      </c>
      <c r="AV75" t="s">
        <v>453</v>
      </c>
      <c r="AW75" t="s">
        <v>347</v>
      </c>
      <c r="AY75">
        <v>10</v>
      </c>
      <c r="AZ75" t="s">
        <v>454</v>
      </c>
      <c r="BA75" t="s">
        <v>455</v>
      </c>
      <c r="BB75" t="s">
        <v>456</v>
      </c>
    </row>
    <row r="76" spans="1:54" x14ac:dyDescent="0.3">
      <c r="A76">
        <v>74</v>
      </c>
      <c r="B76">
        <v>74</v>
      </c>
      <c r="C76">
        <v>74</v>
      </c>
      <c r="D76" s="5" t="s">
        <v>2</v>
      </c>
      <c r="G76" s="5" t="s">
        <v>5</v>
      </c>
      <c r="H76" s="5" t="s">
        <v>6</v>
      </c>
      <c r="J76" s="1">
        <v>33311</v>
      </c>
      <c r="K76">
        <v>6</v>
      </c>
      <c r="L76">
        <v>0</v>
      </c>
      <c r="M76">
        <v>6</v>
      </c>
      <c r="N76">
        <v>5</v>
      </c>
      <c r="O76" t="s">
        <v>69</v>
      </c>
      <c r="P76">
        <v>0</v>
      </c>
      <c r="Q76" t="s">
        <v>55</v>
      </c>
      <c r="S76" t="s">
        <v>106</v>
      </c>
      <c r="U76">
        <v>1</v>
      </c>
      <c r="V76" t="s">
        <v>215</v>
      </c>
      <c r="X76" t="s">
        <v>83</v>
      </c>
      <c r="Z76" t="s">
        <v>94</v>
      </c>
      <c r="AB76">
        <v>3</v>
      </c>
      <c r="AC76" t="s">
        <v>457</v>
      </c>
      <c r="AD76" t="s">
        <v>61</v>
      </c>
      <c r="AH76" t="s">
        <v>32</v>
      </c>
      <c r="AO76" t="s">
        <v>75</v>
      </c>
      <c r="AQ76">
        <v>3</v>
      </c>
      <c r="AS76">
        <v>3</v>
      </c>
      <c r="AU76">
        <v>30</v>
      </c>
      <c r="AV76" t="s">
        <v>458</v>
      </c>
      <c r="AW76" t="s">
        <v>77</v>
      </c>
      <c r="AY76">
        <v>8</v>
      </c>
      <c r="AZ76" t="s">
        <v>459</v>
      </c>
      <c r="BA76" t="s">
        <v>460</v>
      </c>
    </row>
    <row r="77" spans="1:54" x14ac:dyDescent="0.3">
      <c r="A77">
        <v>75</v>
      </c>
      <c r="B77">
        <v>75</v>
      </c>
      <c r="C77">
        <v>75</v>
      </c>
      <c r="E77" s="5" t="s">
        <v>3</v>
      </c>
      <c r="J77" s="1">
        <v>25492</v>
      </c>
      <c r="K77">
        <v>6</v>
      </c>
      <c r="L77">
        <v>10</v>
      </c>
      <c r="M77">
        <v>8</v>
      </c>
      <c r="N77">
        <v>100</v>
      </c>
      <c r="O77" t="s">
        <v>227</v>
      </c>
      <c r="P77">
        <v>0</v>
      </c>
      <c r="Q77" t="s">
        <v>81</v>
      </c>
      <c r="S77" t="s">
        <v>106</v>
      </c>
      <c r="U77">
        <v>1</v>
      </c>
      <c r="V77" t="s">
        <v>82</v>
      </c>
      <c r="X77" t="s">
        <v>125</v>
      </c>
      <c r="Z77" t="s">
        <v>114</v>
      </c>
      <c r="AB77">
        <v>15</v>
      </c>
      <c r="AC77" t="s">
        <v>461</v>
      </c>
      <c r="AD77" t="s">
        <v>86</v>
      </c>
      <c r="AF77" t="s">
        <v>30</v>
      </c>
      <c r="AO77" t="s">
        <v>75</v>
      </c>
      <c r="AR77">
        <v>15</v>
      </c>
      <c r="AT77">
        <v>15</v>
      </c>
      <c r="AU77">
        <v>15</v>
      </c>
      <c r="AV77" t="s">
        <v>462</v>
      </c>
      <c r="AW77" t="s">
        <v>77</v>
      </c>
      <c r="AY77">
        <v>9</v>
      </c>
      <c r="AZ77" t="s">
        <v>463</v>
      </c>
      <c r="BA77" t="s">
        <v>464</v>
      </c>
      <c r="BB77" t="s">
        <v>465</v>
      </c>
    </row>
    <row r="78" spans="1:54" x14ac:dyDescent="0.3">
      <c r="A78">
        <v>76</v>
      </c>
      <c r="B78">
        <v>76</v>
      </c>
      <c r="C78">
        <v>76</v>
      </c>
      <c r="D78" s="5" t="s">
        <v>2</v>
      </c>
      <c r="E78" s="5" t="s">
        <v>3</v>
      </c>
      <c r="H78" s="5" t="s">
        <v>6</v>
      </c>
      <c r="K78">
        <v>7</v>
      </c>
      <c r="L78">
        <v>120</v>
      </c>
      <c r="M78">
        <v>8</v>
      </c>
      <c r="N78">
        <v>10</v>
      </c>
      <c r="O78" t="s">
        <v>99</v>
      </c>
      <c r="P78">
        <v>0</v>
      </c>
      <c r="R78" t="s">
        <v>466</v>
      </c>
      <c r="S78" t="s">
        <v>101</v>
      </c>
      <c r="U78">
        <v>1</v>
      </c>
      <c r="V78" t="s">
        <v>467</v>
      </c>
      <c r="X78" t="s">
        <v>144</v>
      </c>
      <c r="AA78" t="s">
        <v>468</v>
      </c>
      <c r="AB78">
        <v>15</v>
      </c>
      <c r="AD78" t="s">
        <v>86</v>
      </c>
      <c r="AH78" t="s">
        <v>32</v>
      </c>
      <c r="AI78" t="s">
        <v>33</v>
      </c>
      <c r="AO78" t="s">
        <v>87</v>
      </c>
      <c r="AR78">
        <v>10</v>
      </c>
      <c r="AS78">
        <v>5</v>
      </c>
      <c r="AU78">
        <v>10</v>
      </c>
      <c r="AV78" t="s">
        <v>469</v>
      </c>
      <c r="AW78" t="s">
        <v>77</v>
      </c>
      <c r="AY78">
        <v>10</v>
      </c>
      <c r="AZ78" t="s">
        <v>470</v>
      </c>
      <c r="BA78" t="s">
        <v>471</v>
      </c>
      <c r="BB78" t="s">
        <v>472</v>
      </c>
    </row>
    <row r="79" spans="1:54" x14ac:dyDescent="0.3">
      <c r="A79">
        <v>77</v>
      </c>
      <c r="B79">
        <v>77</v>
      </c>
      <c r="C79">
        <v>77</v>
      </c>
      <c r="D79" s="5" t="s">
        <v>2</v>
      </c>
      <c r="F79" s="5" t="s">
        <v>4</v>
      </c>
      <c r="G79" s="5" t="s">
        <v>5</v>
      </c>
      <c r="H79" s="5" t="s">
        <v>6</v>
      </c>
      <c r="J79" s="1">
        <v>35250</v>
      </c>
      <c r="K79">
        <v>7</v>
      </c>
      <c r="L79">
        <v>60</v>
      </c>
      <c r="M79">
        <v>12</v>
      </c>
      <c r="N79">
        <v>24</v>
      </c>
      <c r="O79" t="s">
        <v>135</v>
      </c>
      <c r="P79">
        <v>1</v>
      </c>
      <c r="Q79" t="s">
        <v>55</v>
      </c>
      <c r="S79" t="s">
        <v>71</v>
      </c>
      <c r="U79">
        <v>1</v>
      </c>
      <c r="V79" t="s">
        <v>172</v>
      </c>
      <c r="X79" t="s">
        <v>352</v>
      </c>
      <c r="Z79" t="s">
        <v>94</v>
      </c>
      <c r="AB79">
        <v>2</v>
      </c>
      <c r="AC79" t="s">
        <v>473</v>
      </c>
      <c r="AD79" t="s">
        <v>163</v>
      </c>
      <c r="AH79" t="s">
        <v>32</v>
      </c>
      <c r="AO79" t="s">
        <v>87</v>
      </c>
      <c r="AQ79">
        <v>3</v>
      </c>
      <c r="AS79">
        <v>5</v>
      </c>
      <c r="AU79">
        <v>25</v>
      </c>
      <c r="AV79" t="s">
        <v>474</v>
      </c>
      <c r="AW79" t="s">
        <v>77</v>
      </c>
      <c r="AY79">
        <v>8</v>
      </c>
      <c r="AZ79" t="s">
        <v>475</v>
      </c>
      <c r="BA79" t="s">
        <v>476</v>
      </c>
      <c r="BB79" t="s">
        <v>477</v>
      </c>
    </row>
    <row r="80" spans="1:54" x14ac:dyDescent="0.3">
      <c r="A80">
        <v>78</v>
      </c>
      <c r="B80">
        <v>78</v>
      </c>
      <c r="C80">
        <v>78</v>
      </c>
      <c r="D80" s="5" t="s">
        <v>2</v>
      </c>
      <c r="J80" s="1">
        <v>32369</v>
      </c>
      <c r="K80">
        <v>9</v>
      </c>
      <c r="L80">
        <v>35</v>
      </c>
      <c r="M80">
        <v>16</v>
      </c>
      <c r="N80">
        <v>6</v>
      </c>
      <c r="O80" t="s">
        <v>69</v>
      </c>
      <c r="P80">
        <v>1</v>
      </c>
      <c r="Q80" t="s">
        <v>100</v>
      </c>
      <c r="S80" t="s">
        <v>56</v>
      </c>
      <c r="U80">
        <v>1</v>
      </c>
      <c r="V80" t="s">
        <v>414</v>
      </c>
      <c r="X80" t="s">
        <v>83</v>
      </c>
      <c r="Z80" t="s">
        <v>94</v>
      </c>
      <c r="AB80">
        <v>2</v>
      </c>
      <c r="AC80" t="s">
        <v>478</v>
      </c>
      <c r="AD80" t="s">
        <v>61</v>
      </c>
      <c r="AG80" t="s">
        <v>31</v>
      </c>
      <c r="AL80" t="s">
        <v>36</v>
      </c>
      <c r="AO80" t="s">
        <v>75</v>
      </c>
      <c r="AR80">
        <v>20</v>
      </c>
      <c r="AT80">
        <v>20</v>
      </c>
      <c r="AU80">
        <v>20</v>
      </c>
      <c r="AV80" t="s">
        <v>479</v>
      </c>
      <c r="AW80" t="s">
        <v>77</v>
      </c>
      <c r="AY80">
        <v>9</v>
      </c>
      <c r="AZ80" t="s">
        <v>480</v>
      </c>
      <c r="BA80" t="s">
        <v>481</v>
      </c>
      <c r="BB80" t="s">
        <v>482</v>
      </c>
    </row>
    <row r="81" spans="1:54" x14ac:dyDescent="0.3">
      <c r="A81">
        <v>79</v>
      </c>
      <c r="B81">
        <v>79</v>
      </c>
      <c r="C81">
        <v>79</v>
      </c>
      <c r="D81" s="5" t="s">
        <v>2</v>
      </c>
      <c r="H81" s="5" t="s">
        <v>6</v>
      </c>
      <c r="J81" s="1">
        <v>28335</v>
      </c>
      <c r="K81">
        <v>8</v>
      </c>
      <c r="L81">
        <v>0</v>
      </c>
      <c r="M81">
        <v>8</v>
      </c>
      <c r="N81">
        <v>2</v>
      </c>
      <c r="O81" t="s">
        <v>69</v>
      </c>
      <c r="P81">
        <v>1</v>
      </c>
      <c r="Q81" t="s">
        <v>100</v>
      </c>
      <c r="T81" t="s">
        <v>483</v>
      </c>
      <c r="U81">
        <v>1</v>
      </c>
      <c r="V81" t="s">
        <v>7</v>
      </c>
      <c r="X81" t="s">
        <v>83</v>
      </c>
      <c r="Z81" t="s">
        <v>59</v>
      </c>
      <c r="AB81">
        <v>2</v>
      </c>
      <c r="AC81" t="s">
        <v>60</v>
      </c>
      <c r="AD81" t="s">
        <v>86</v>
      </c>
      <c r="AG81" t="s">
        <v>31</v>
      </c>
      <c r="AH81" t="s">
        <v>32</v>
      </c>
      <c r="AJ81" t="s">
        <v>34</v>
      </c>
      <c r="AO81" t="s">
        <v>75</v>
      </c>
      <c r="AQ81">
        <v>3</v>
      </c>
      <c r="AS81">
        <v>3</v>
      </c>
      <c r="AU81">
        <v>10</v>
      </c>
      <c r="AV81" t="s">
        <v>484</v>
      </c>
      <c r="AW81" t="s">
        <v>77</v>
      </c>
      <c r="AY81">
        <v>10</v>
      </c>
      <c r="AZ81" t="s">
        <v>485</v>
      </c>
      <c r="BA81" t="s">
        <v>486</v>
      </c>
      <c r="BB81" t="s">
        <v>487</v>
      </c>
    </row>
    <row r="82" spans="1:54" x14ac:dyDescent="0.3">
      <c r="A82">
        <v>80</v>
      </c>
      <c r="B82">
        <v>80</v>
      </c>
      <c r="C82">
        <v>80</v>
      </c>
      <c r="E82" s="5" t="s">
        <v>3</v>
      </c>
      <c r="F82" s="5" t="s">
        <v>4</v>
      </c>
      <c r="H82" s="5" t="s">
        <v>6</v>
      </c>
      <c r="J82" s="1">
        <v>33587</v>
      </c>
      <c r="K82">
        <v>7</v>
      </c>
      <c r="L82">
        <v>10</v>
      </c>
      <c r="M82">
        <v>8</v>
      </c>
      <c r="N82">
        <v>20</v>
      </c>
      <c r="O82" t="s">
        <v>54</v>
      </c>
      <c r="P82">
        <v>1</v>
      </c>
      <c r="Q82" t="s">
        <v>100</v>
      </c>
      <c r="S82" t="s">
        <v>101</v>
      </c>
      <c r="U82">
        <v>0</v>
      </c>
      <c r="AD82" t="s">
        <v>86</v>
      </c>
      <c r="AH82" t="s">
        <v>32</v>
      </c>
      <c r="AO82" t="s">
        <v>75</v>
      </c>
      <c r="AQ82">
        <v>4</v>
      </c>
      <c r="AS82">
        <v>6</v>
      </c>
      <c r="AU82">
        <v>4</v>
      </c>
      <c r="AV82" t="s">
        <v>488</v>
      </c>
      <c r="AW82" t="s">
        <v>77</v>
      </c>
      <c r="AY82">
        <v>10</v>
      </c>
      <c r="AZ82" t="s">
        <v>489</v>
      </c>
      <c r="BA82" t="s">
        <v>490</v>
      </c>
      <c r="BB82" t="s">
        <v>141</v>
      </c>
    </row>
    <row r="83" spans="1:54" x14ac:dyDescent="0.3">
      <c r="A83">
        <v>81</v>
      </c>
      <c r="B83">
        <v>81</v>
      </c>
      <c r="C83">
        <v>81</v>
      </c>
      <c r="D83" s="5" t="s">
        <v>2</v>
      </c>
      <c r="H83" s="5" t="s">
        <v>6</v>
      </c>
      <c r="J83" s="1">
        <v>33128</v>
      </c>
      <c r="K83">
        <v>8</v>
      </c>
      <c r="L83">
        <v>0</v>
      </c>
      <c r="M83">
        <v>10</v>
      </c>
      <c r="N83">
        <v>6</v>
      </c>
      <c r="O83" t="s">
        <v>69</v>
      </c>
      <c r="P83">
        <v>1</v>
      </c>
      <c r="Q83" t="s">
        <v>55</v>
      </c>
      <c r="S83" t="s">
        <v>106</v>
      </c>
      <c r="U83">
        <v>1</v>
      </c>
      <c r="V83" t="s">
        <v>148</v>
      </c>
      <c r="X83" t="s">
        <v>83</v>
      </c>
      <c r="Z83" t="s">
        <v>114</v>
      </c>
      <c r="AB83">
        <v>8</v>
      </c>
      <c r="AC83" t="s">
        <v>491</v>
      </c>
      <c r="AD83" t="s">
        <v>61</v>
      </c>
      <c r="AF83" t="s">
        <v>30</v>
      </c>
      <c r="AO83" t="s">
        <v>75</v>
      </c>
      <c r="AR83">
        <v>20</v>
      </c>
      <c r="AS83">
        <v>5</v>
      </c>
      <c r="AU83">
        <v>48</v>
      </c>
      <c r="AV83" t="s">
        <v>492</v>
      </c>
      <c r="AW83" t="s">
        <v>77</v>
      </c>
      <c r="AY83">
        <v>10</v>
      </c>
      <c r="AZ83" t="s">
        <v>493</v>
      </c>
      <c r="BA83" t="s">
        <v>494</v>
      </c>
      <c r="BB83" t="s">
        <v>118</v>
      </c>
    </row>
    <row r="84" spans="1:54" x14ac:dyDescent="0.3">
      <c r="A84">
        <v>82</v>
      </c>
      <c r="B84">
        <v>82</v>
      </c>
      <c r="C84">
        <v>82</v>
      </c>
      <c r="E84" s="5" t="s">
        <v>3</v>
      </c>
      <c r="F84" s="5" t="s">
        <v>4</v>
      </c>
      <c r="J84" s="1">
        <v>32220</v>
      </c>
      <c r="K84">
        <v>7</v>
      </c>
      <c r="L84">
        <v>30</v>
      </c>
      <c r="M84">
        <v>10</v>
      </c>
      <c r="N84">
        <v>5</v>
      </c>
      <c r="O84" t="s">
        <v>69</v>
      </c>
      <c r="P84">
        <v>0</v>
      </c>
      <c r="Q84" t="s">
        <v>70</v>
      </c>
      <c r="S84" t="s">
        <v>106</v>
      </c>
      <c r="U84">
        <v>1</v>
      </c>
      <c r="V84" t="s">
        <v>409</v>
      </c>
      <c r="X84" t="s">
        <v>113</v>
      </c>
      <c r="Z84" t="s">
        <v>495</v>
      </c>
      <c r="AB84">
        <v>3</v>
      </c>
      <c r="AC84" t="s">
        <v>496</v>
      </c>
      <c r="AD84" t="s">
        <v>74</v>
      </c>
      <c r="AI84" t="s">
        <v>33</v>
      </c>
      <c r="AO84" t="s">
        <v>75</v>
      </c>
      <c r="AR84">
        <v>10</v>
      </c>
      <c r="AS84">
        <v>6</v>
      </c>
      <c r="AU84">
        <v>10</v>
      </c>
      <c r="AV84" t="s">
        <v>497</v>
      </c>
      <c r="AW84" t="s">
        <v>77</v>
      </c>
      <c r="AY84">
        <v>10</v>
      </c>
      <c r="AZ84" t="s">
        <v>498</v>
      </c>
      <c r="BA84" t="s">
        <v>499</v>
      </c>
      <c r="BB84" t="s">
        <v>500</v>
      </c>
    </row>
    <row r="85" spans="1:54" x14ac:dyDescent="0.3">
      <c r="A85">
        <v>83</v>
      </c>
      <c r="B85">
        <v>83</v>
      </c>
      <c r="C85">
        <v>83</v>
      </c>
      <c r="D85" s="5" t="s">
        <v>2</v>
      </c>
      <c r="F85" s="5" t="s">
        <v>4</v>
      </c>
      <c r="H85" s="5" t="s">
        <v>6</v>
      </c>
      <c r="J85" s="1">
        <v>32248</v>
      </c>
      <c r="K85">
        <v>7</v>
      </c>
      <c r="L85">
        <v>150</v>
      </c>
      <c r="M85">
        <v>12</v>
      </c>
      <c r="N85">
        <v>24</v>
      </c>
      <c r="O85" t="s">
        <v>191</v>
      </c>
      <c r="P85">
        <v>1</v>
      </c>
      <c r="Q85" t="s">
        <v>391</v>
      </c>
      <c r="S85" t="s">
        <v>101</v>
      </c>
      <c r="U85">
        <v>1</v>
      </c>
      <c r="V85" t="s">
        <v>409</v>
      </c>
      <c r="X85" t="s">
        <v>113</v>
      </c>
      <c r="AA85" t="s">
        <v>501</v>
      </c>
      <c r="AB85">
        <v>3</v>
      </c>
      <c r="AC85" t="s">
        <v>502</v>
      </c>
      <c r="AD85" t="s">
        <v>74</v>
      </c>
      <c r="AI85" t="s">
        <v>33</v>
      </c>
      <c r="AO85" t="s">
        <v>75</v>
      </c>
      <c r="AQ85">
        <v>6</v>
      </c>
      <c r="AS85">
        <v>6</v>
      </c>
      <c r="AU85">
        <v>12</v>
      </c>
      <c r="AV85" t="s">
        <v>503</v>
      </c>
      <c r="AW85" t="s">
        <v>77</v>
      </c>
      <c r="AY85">
        <v>10</v>
      </c>
      <c r="AZ85" t="s">
        <v>504</v>
      </c>
      <c r="BA85" t="s">
        <v>505</v>
      </c>
      <c r="BB85" t="s">
        <v>506</v>
      </c>
    </row>
    <row r="86" spans="1:54" x14ac:dyDescent="0.3">
      <c r="A86">
        <v>84</v>
      </c>
      <c r="B86">
        <v>84</v>
      </c>
      <c r="C86">
        <v>84</v>
      </c>
      <c r="D86" s="5" t="s">
        <v>2</v>
      </c>
      <c r="E86" s="5" t="s">
        <v>3</v>
      </c>
      <c r="G86" s="5" t="s">
        <v>5</v>
      </c>
      <c r="H86" s="5" t="s">
        <v>6</v>
      </c>
      <c r="J86" s="1">
        <v>34186</v>
      </c>
      <c r="K86">
        <v>7</v>
      </c>
      <c r="L86">
        <v>150</v>
      </c>
      <c r="M86">
        <v>3</v>
      </c>
      <c r="N86">
        <v>4</v>
      </c>
      <c r="O86" t="s">
        <v>305</v>
      </c>
      <c r="P86">
        <v>1</v>
      </c>
      <c r="Q86" t="s">
        <v>55</v>
      </c>
      <c r="T86" t="s">
        <v>507</v>
      </c>
      <c r="U86">
        <v>1</v>
      </c>
      <c r="V86" t="s">
        <v>57</v>
      </c>
      <c r="X86" t="s">
        <v>83</v>
      </c>
      <c r="Z86" t="s">
        <v>94</v>
      </c>
      <c r="AB86">
        <v>2</v>
      </c>
      <c r="AC86" t="s">
        <v>508</v>
      </c>
      <c r="AD86" t="s">
        <v>61</v>
      </c>
      <c r="AI86" t="s">
        <v>33</v>
      </c>
      <c r="AO86" t="s">
        <v>75</v>
      </c>
      <c r="AQ86">
        <v>3</v>
      </c>
      <c r="AS86">
        <v>4</v>
      </c>
      <c r="AU86">
        <v>15</v>
      </c>
      <c r="AV86" t="s">
        <v>509</v>
      </c>
      <c r="AX86" t="s">
        <v>510</v>
      </c>
      <c r="AY86">
        <v>8</v>
      </c>
      <c r="AZ86" t="s">
        <v>511</v>
      </c>
      <c r="BA86" t="s">
        <v>512</v>
      </c>
      <c r="BB86" t="s">
        <v>513</v>
      </c>
    </row>
    <row r="87" spans="1:54" x14ac:dyDescent="0.3">
      <c r="A87">
        <v>85</v>
      </c>
      <c r="B87">
        <v>85</v>
      </c>
      <c r="C87">
        <v>85</v>
      </c>
      <c r="D87" s="5" t="s">
        <v>2</v>
      </c>
      <c r="J87" s="1">
        <v>32762</v>
      </c>
      <c r="K87">
        <v>7</v>
      </c>
      <c r="L87">
        <v>90</v>
      </c>
      <c r="M87">
        <v>8</v>
      </c>
      <c r="N87">
        <v>0</v>
      </c>
      <c r="O87" t="s">
        <v>305</v>
      </c>
      <c r="P87">
        <v>0</v>
      </c>
      <c r="R87" t="s">
        <v>514</v>
      </c>
      <c r="S87" t="s">
        <v>56</v>
      </c>
      <c r="U87">
        <v>1</v>
      </c>
      <c r="W87" t="s">
        <v>515</v>
      </c>
      <c r="X87" t="s">
        <v>83</v>
      </c>
      <c r="AA87" t="s">
        <v>516</v>
      </c>
      <c r="AB87">
        <v>4</v>
      </c>
      <c r="AC87" t="s">
        <v>517</v>
      </c>
      <c r="AD87" t="s">
        <v>86</v>
      </c>
      <c r="AM87" t="s">
        <v>37</v>
      </c>
      <c r="AW87" t="s">
        <v>77</v>
      </c>
      <c r="AY87">
        <v>9</v>
      </c>
      <c r="AZ87" t="s">
        <v>518</v>
      </c>
      <c r="BA87" t="s">
        <v>519</v>
      </c>
      <c r="BB87" t="s">
        <v>520</v>
      </c>
    </row>
    <row r="88" spans="1:54" x14ac:dyDescent="0.3">
      <c r="A88">
        <v>86</v>
      </c>
      <c r="B88">
        <v>86</v>
      </c>
      <c r="C88">
        <v>86</v>
      </c>
      <c r="D88" s="5" t="s">
        <v>2</v>
      </c>
      <c r="J88" s="1">
        <v>27126</v>
      </c>
      <c r="K88">
        <v>8</v>
      </c>
      <c r="L88">
        <v>45</v>
      </c>
      <c r="M88">
        <v>5</v>
      </c>
      <c r="N88">
        <v>5</v>
      </c>
      <c r="O88" t="s">
        <v>227</v>
      </c>
      <c r="P88">
        <v>1</v>
      </c>
      <c r="Q88" t="s">
        <v>70</v>
      </c>
      <c r="S88" t="s">
        <v>56</v>
      </c>
      <c r="U88">
        <v>1</v>
      </c>
      <c r="V88" t="s">
        <v>521</v>
      </c>
      <c r="X88" t="s">
        <v>58</v>
      </c>
      <c r="Z88" t="s">
        <v>274</v>
      </c>
      <c r="AB88">
        <v>15</v>
      </c>
      <c r="AC88" t="s">
        <v>522</v>
      </c>
      <c r="AD88" t="s">
        <v>86</v>
      </c>
      <c r="AJ88" t="s">
        <v>34</v>
      </c>
      <c r="AO88" t="s">
        <v>62</v>
      </c>
      <c r="AR88">
        <v>25</v>
      </c>
      <c r="AT88">
        <v>10</v>
      </c>
      <c r="AU88">
        <v>25</v>
      </c>
      <c r="AV88" t="s">
        <v>177</v>
      </c>
      <c r="AX88" t="s">
        <v>523</v>
      </c>
      <c r="AY88">
        <v>10</v>
      </c>
      <c r="AZ88" t="s">
        <v>177</v>
      </c>
      <c r="BA88" t="s">
        <v>524</v>
      </c>
    </row>
    <row r="89" spans="1:54" x14ac:dyDescent="0.3">
      <c r="A89">
        <v>87</v>
      </c>
      <c r="B89">
        <v>87</v>
      </c>
      <c r="C89">
        <v>87</v>
      </c>
      <c r="G89" s="5" t="s">
        <v>5</v>
      </c>
      <c r="J89" s="1">
        <v>30111</v>
      </c>
      <c r="K89">
        <v>7</v>
      </c>
      <c r="L89">
        <v>120</v>
      </c>
      <c r="M89">
        <v>12</v>
      </c>
      <c r="N89">
        <v>15</v>
      </c>
      <c r="O89" t="s">
        <v>123</v>
      </c>
      <c r="P89">
        <v>1</v>
      </c>
      <c r="Q89" t="s">
        <v>100</v>
      </c>
      <c r="S89" t="s">
        <v>106</v>
      </c>
      <c r="U89">
        <v>1</v>
      </c>
      <c r="V89" t="s">
        <v>7</v>
      </c>
      <c r="X89" t="s">
        <v>93</v>
      </c>
      <c r="Z89" t="s">
        <v>495</v>
      </c>
      <c r="AB89">
        <v>10</v>
      </c>
      <c r="AC89" t="s">
        <v>525</v>
      </c>
      <c r="AD89" t="s">
        <v>61</v>
      </c>
      <c r="AJ89" t="s">
        <v>34</v>
      </c>
      <c r="AO89" t="s">
        <v>62</v>
      </c>
      <c r="AQ89">
        <v>4</v>
      </c>
      <c r="AS89">
        <v>6</v>
      </c>
      <c r="AU89">
        <v>7</v>
      </c>
      <c r="AV89" t="s">
        <v>526</v>
      </c>
      <c r="AX89" t="s">
        <v>527</v>
      </c>
      <c r="AY89">
        <v>6</v>
      </c>
      <c r="AZ89" t="s">
        <v>528</v>
      </c>
      <c r="BA89" t="s">
        <v>529</v>
      </c>
    </row>
    <row r="90" spans="1:54" x14ac:dyDescent="0.3">
      <c r="A90">
        <v>88</v>
      </c>
      <c r="B90">
        <v>88</v>
      </c>
      <c r="C90">
        <v>88</v>
      </c>
      <c r="D90" s="5" t="s">
        <v>2</v>
      </c>
      <c r="H90" s="5" t="s">
        <v>6</v>
      </c>
      <c r="J90" s="1">
        <v>29928</v>
      </c>
      <c r="K90">
        <v>8</v>
      </c>
      <c r="L90">
        <v>120</v>
      </c>
      <c r="M90">
        <v>10</v>
      </c>
      <c r="N90">
        <v>6</v>
      </c>
      <c r="O90" t="s">
        <v>135</v>
      </c>
      <c r="P90">
        <v>1</v>
      </c>
      <c r="Q90" t="s">
        <v>55</v>
      </c>
      <c r="S90" t="s">
        <v>101</v>
      </c>
      <c r="U90">
        <v>0</v>
      </c>
      <c r="AD90" t="s">
        <v>86</v>
      </c>
      <c r="AG90" t="s">
        <v>31</v>
      </c>
      <c r="AO90" t="s">
        <v>75</v>
      </c>
      <c r="AQ90">
        <v>3</v>
      </c>
      <c r="AS90">
        <v>5</v>
      </c>
      <c r="AU90">
        <v>80</v>
      </c>
      <c r="AV90" t="s">
        <v>530</v>
      </c>
      <c r="AW90" t="s">
        <v>77</v>
      </c>
      <c r="AY90">
        <v>9</v>
      </c>
      <c r="AZ90" t="s">
        <v>531</v>
      </c>
      <c r="BA90" t="s">
        <v>112</v>
      </c>
      <c r="BB90" t="s">
        <v>532</v>
      </c>
    </row>
    <row r="91" spans="1:54" x14ac:dyDescent="0.3">
      <c r="A91">
        <v>89</v>
      </c>
      <c r="B91">
        <v>89</v>
      </c>
      <c r="C91">
        <v>89</v>
      </c>
      <c r="D91" s="5" t="s">
        <v>2</v>
      </c>
      <c r="E91" s="5" t="s">
        <v>3</v>
      </c>
      <c r="J91" s="1">
        <v>33888</v>
      </c>
      <c r="K91">
        <v>7</v>
      </c>
      <c r="L91">
        <v>150</v>
      </c>
      <c r="M91">
        <v>9</v>
      </c>
      <c r="N91">
        <v>15</v>
      </c>
      <c r="O91" t="s">
        <v>105</v>
      </c>
      <c r="P91">
        <v>1</v>
      </c>
      <c r="Q91" t="s">
        <v>55</v>
      </c>
      <c r="S91" t="s">
        <v>101</v>
      </c>
      <c r="U91">
        <v>1</v>
      </c>
      <c r="V91" t="s">
        <v>215</v>
      </c>
      <c r="X91" t="s">
        <v>83</v>
      </c>
      <c r="Z91" t="s">
        <v>222</v>
      </c>
      <c r="AB91">
        <v>3</v>
      </c>
      <c r="AC91" t="s">
        <v>533</v>
      </c>
      <c r="AD91" t="s">
        <v>61</v>
      </c>
      <c r="AJ91" t="s">
        <v>34</v>
      </c>
      <c r="AO91" t="s">
        <v>75</v>
      </c>
      <c r="AR91">
        <v>8</v>
      </c>
      <c r="AS91">
        <v>6</v>
      </c>
      <c r="AU91">
        <v>10</v>
      </c>
      <c r="AV91" t="s">
        <v>534</v>
      </c>
      <c r="AW91" t="s">
        <v>77</v>
      </c>
      <c r="AY91">
        <v>9</v>
      </c>
      <c r="AZ91" t="s">
        <v>535</v>
      </c>
      <c r="BA91" t="s">
        <v>536</v>
      </c>
      <c r="BB91" t="s">
        <v>537</v>
      </c>
    </row>
    <row r="92" spans="1:54" x14ac:dyDescent="0.3">
      <c r="A92">
        <v>90</v>
      </c>
      <c r="B92">
        <v>90</v>
      </c>
      <c r="C92">
        <v>90</v>
      </c>
      <c r="E92" s="5" t="s">
        <v>3</v>
      </c>
      <c r="H92" s="5" t="s">
        <v>6</v>
      </c>
      <c r="J92" s="1">
        <v>35137</v>
      </c>
      <c r="K92">
        <v>8</v>
      </c>
      <c r="L92">
        <v>60</v>
      </c>
      <c r="M92">
        <v>50</v>
      </c>
      <c r="N92">
        <v>13</v>
      </c>
      <c r="O92" t="s">
        <v>305</v>
      </c>
      <c r="P92">
        <v>0</v>
      </c>
      <c r="Q92" t="s">
        <v>100</v>
      </c>
      <c r="S92" t="s">
        <v>101</v>
      </c>
      <c r="U92">
        <v>0</v>
      </c>
      <c r="AD92" t="s">
        <v>61</v>
      </c>
      <c r="AH92" t="s">
        <v>32</v>
      </c>
      <c r="AO92" t="s">
        <v>75</v>
      </c>
      <c r="AQ92">
        <v>6</v>
      </c>
      <c r="AS92">
        <v>5</v>
      </c>
      <c r="AU92">
        <v>7</v>
      </c>
      <c r="AV92" t="s">
        <v>538</v>
      </c>
      <c r="AW92" t="s">
        <v>77</v>
      </c>
      <c r="AY92">
        <v>9</v>
      </c>
      <c r="AZ92" t="s">
        <v>539</v>
      </c>
      <c r="BA92" t="s">
        <v>540</v>
      </c>
      <c r="BB92" t="s">
        <v>541</v>
      </c>
    </row>
    <row r="93" spans="1:54" x14ac:dyDescent="0.3">
      <c r="A93">
        <v>91</v>
      </c>
      <c r="B93">
        <v>91</v>
      </c>
      <c r="C93">
        <v>91</v>
      </c>
      <c r="E93" s="5" t="s">
        <v>3</v>
      </c>
      <c r="H93" s="5" t="s">
        <v>6</v>
      </c>
      <c r="J93" s="1">
        <v>32811</v>
      </c>
      <c r="K93">
        <v>1</v>
      </c>
      <c r="L93">
        <v>20</v>
      </c>
      <c r="M93">
        <v>8</v>
      </c>
      <c r="N93">
        <v>6</v>
      </c>
      <c r="O93" t="s">
        <v>105</v>
      </c>
      <c r="P93">
        <v>1</v>
      </c>
      <c r="Q93" t="s">
        <v>55</v>
      </c>
      <c r="T93" t="s">
        <v>542</v>
      </c>
      <c r="U93">
        <v>0</v>
      </c>
      <c r="AD93" t="s">
        <v>61</v>
      </c>
      <c r="AF93" t="s">
        <v>30</v>
      </c>
      <c r="AO93" t="s">
        <v>75</v>
      </c>
      <c r="AQ93">
        <v>4</v>
      </c>
      <c r="AS93">
        <v>2</v>
      </c>
      <c r="AU93">
        <v>2</v>
      </c>
      <c r="AV93" t="s">
        <v>543</v>
      </c>
      <c r="AW93" t="s">
        <v>379</v>
      </c>
      <c r="AY93">
        <v>10</v>
      </c>
      <c r="AZ93" t="s">
        <v>544</v>
      </c>
      <c r="BA93" t="s">
        <v>545</v>
      </c>
    </row>
    <row r="94" spans="1:54" x14ac:dyDescent="0.3">
      <c r="A94">
        <v>92</v>
      </c>
      <c r="B94">
        <v>92</v>
      </c>
      <c r="C94">
        <v>92</v>
      </c>
      <c r="D94" s="5" t="s">
        <v>2</v>
      </c>
      <c r="J94" s="1">
        <v>31433</v>
      </c>
      <c r="K94">
        <v>8</v>
      </c>
      <c r="L94">
        <v>30</v>
      </c>
      <c r="M94">
        <v>10</v>
      </c>
      <c r="N94">
        <v>2</v>
      </c>
      <c r="O94" t="s">
        <v>69</v>
      </c>
      <c r="P94">
        <v>0</v>
      </c>
      <c r="Q94" t="s">
        <v>81</v>
      </c>
      <c r="S94" t="s">
        <v>101</v>
      </c>
      <c r="U94">
        <v>1</v>
      </c>
      <c r="V94" t="s">
        <v>157</v>
      </c>
      <c r="X94" t="s">
        <v>83</v>
      </c>
      <c r="Z94" t="s">
        <v>94</v>
      </c>
      <c r="AB94">
        <v>5</v>
      </c>
      <c r="AC94" t="s">
        <v>546</v>
      </c>
      <c r="AD94" t="s">
        <v>86</v>
      </c>
      <c r="AH94" t="s">
        <v>32</v>
      </c>
      <c r="AO94" t="s">
        <v>164</v>
      </c>
      <c r="AQ94">
        <v>6</v>
      </c>
      <c r="AS94">
        <v>6</v>
      </c>
      <c r="AU94">
        <v>10</v>
      </c>
      <c r="AV94" t="s">
        <v>547</v>
      </c>
      <c r="AW94" t="s">
        <v>77</v>
      </c>
      <c r="AY94">
        <v>10</v>
      </c>
      <c r="AZ94" t="s">
        <v>547</v>
      </c>
      <c r="BA94" t="s">
        <v>547</v>
      </c>
      <c r="BB94" t="s">
        <v>547</v>
      </c>
    </row>
    <row r="95" spans="1:54" x14ac:dyDescent="0.3">
      <c r="A95">
        <v>93</v>
      </c>
      <c r="B95">
        <v>93</v>
      </c>
      <c r="C95">
        <v>93</v>
      </c>
      <c r="E95" s="5" t="s">
        <v>3</v>
      </c>
      <c r="H95" s="5" t="s">
        <v>6</v>
      </c>
      <c r="J95" s="1">
        <v>32892</v>
      </c>
      <c r="K95">
        <v>7</v>
      </c>
      <c r="L95">
        <v>60</v>
      </c>
      <c r="M95">
        <v>11</v>
      </c>
      <c r="N95">
        <v>3</v>
      </c>
      <c r="O95" t="s">
        <v>305</v>
      </c>
      <c r="P95">
        <v>0</v>
      </c>
      <c r="Q95" t="s">
        <v>55</v>
      </c>
      <c r="S95" t="s">
        <v>56</v>
      </c>
      <c r="U95">
        <v>1</v>
      </c>
      <c r="V95" t="s">
        <v>215</v>
      </c>
      <c r="X95" t="s">
        <v>83</v>
      </c>
      <c r="Z95" t="s">
        <v>94</v>
      </c>
      <c r="AB95">
        <v>1</v>
      </c>
      <c r="AC95" t="s">
        <v>548</v>
      </c>
      <c r="AD95" t="s">
        <v>86</v>
      </c>
      <c r="AM95" t="s">
        <v>37</v>
      </c>
      <c r="AW95" t="s">
        <v>77</v>
      </c>
      <c r="AY95">
        <v>10</v>
      </c>
      <c r="AZ95" t="s">
        <v>78</v>
      </c>
    </row>
    <row r="96" spans="1:54" x14ac:dyDescent="0.3">
      <c r="A96">
        <v>94</v>
      </c>
      <c r="B96">
        <v>94</v>
      </c>
      <c r="C96">
        <v>94</v>
      </c>
      <c r="E96" s="5" t="s">
        <v>3</v>
      </c>
      <c r="H96" s="5" t="s">
        <v>6</v>
      </c>
      <c r="J96" s="1">
        <v>42904</v>
      </c>
      <c r="K96">
        <v>6</v>
      </c>
      <c r="L96">
        <v>40</v>
      </c>
      <c r="M96">
        <v>10</v>
      </c>
      <c r="N96">
        <v>5</v>
      </c>
      <c r="O96" t="s">
        <v>54</v>
      </c>
      <c r="P96">
        <v>1</v>
      </c>
      <c r="Q96" t="s">
        <v>55</v>
      </c>
      <c r="S96" t="s">
        <v>101</v>
      </c>
      <c r="U96">
        <v>1</v>
      </c>
      <c r="V96" t="s">
        <v>467</v>
      </c>
      <c r="X96" t="s">
        <v>93</v>
      </c>
      <c r="Z96" t="s">
        <v>158</v>
      </c>
      <c r="AB96">
        <v>5</v>
      </c>
      <c r="AC96" t="s">
        <v>549</v>
      </c>
      <c r="AD96" t="s">
        <v>86</v>
      </c>
      <c r="AH96" t="s">
        <v>32</v>
      </c>
      <c r="AJ96" t="s">
        <v>34</v>
      </c>
      <c r="AO96" t="s">
        <v>62</v>
      </c>
      <c r="AQ96">
        <v>4</v>
      </c>
      <c r="AS96">
        <v>3</v>
      </c>
      <c r="AU96">
        <v>3</v>
      </c>
      <c r="AV96" t="s">
        <v>550</v>
      </c>
      <c r="AW96" t="s">
        <v>347</v>
      </c>
      <c r="AY96">
        <v>7</v>
      </c>
      <c r="AZ96" t="s">
        <v>551</v>
      </c>
      <c r="BA96" t="s">
        <v>552</v>
      </c>
      <c r="BB96" t="s">
        <v>553</v>
      </c>
    </row>
    <row r="97" spans="1:54" x14ac:dyDescent="0.3">
      <c r="A97">
        <v>95</v>
      </c>
      <c r="B97">
        <v>95</v>
      </c>
      <c r="C97">
        <v>95</v>
      </c>
      <c r="D97" s="5" t="s">
        <v>2</v>
      </c>
      <c r="J97" s="1">
        <v>32049</v>
      </c>
      <c r="K97">
        <v>8</v>
      </c>
      <c r="L97">
        <v>90</v>
      </c>
      <c r="M97">
        <v>7</v>
      </c>
      <c r="N97">
        <v>50</v>
      </c>
      <c r="O97" t="s">
        <v>91</v>
      </c>
      <c r="P97">
        <v>0</v>
      </c>
      <c r="Q97" t="s">
        <v>391</v>
      </c>
      <c r="S97" t="s">
        <v>56</v>
      </c>
      <c r="U97">
        <v>1</v>
      </c>
      <c r="V97" t="s">
        <v>157</v>
      </c>
      <c r="X97" t="s">
        <v>83</v>
      </c>
      <c r="Z97" t="s">
        <v>312</v>
      </c>
      <c r="AB97">
        <v>6</v>
      </c>
      <c r="AC97" t="s">
        <v>554</v>
      </c>
      <c r="AD97" t="s">
        <v>74</v>
      </c>
      <c r="AH97" t="s">
        <v>32</v>
      </c>
      <c r="AI97" t="s">
        <v>33</v>
      </c>
      <c r="AO97" t="s">
        <v>555</v>
      </c>
      <c r="AR97">
        <v>15</v>
      </c>
      <c r="AS97">
        <v>6</v>
      </c>
      <c r="AU97">
        <v>40</v>
      </c>
      <c r="AV97" t="s">
        <v>334</v>
      </c>
      <c r="AW97" t="s">
        <v>77</v>
      </c>
      <c r="AY97">
        <v>10</v>
      </c>
      <c r="AZ97" t="s">
        <v>78</v>
      </c>
    </row>
    <row r="98" spans="1:54" x14ac:dyDescent="0.3">
      <c r="A98">
        <v>96</v>
      </c>
      <c r="B98">
        <v>96</v>
      </c>
      <c r="C98">
        <v>96</v>
      </c>
      <c r="H98" s="5" t="s">
        <v>6</v>
      </c>
      <c r="J98" s="1">
        <v>35247</v>
      </c>
      <c r="K98">
        <v>6</v>
      </c>
      <c r="L98">
        <v>200</v>
      </c>
      <c r="M98">
        <v>4</v>
      </c>
      <c r="N98">
        <v>15</v>
      </c>
      <c r="O98" t="s">
        <v>91</v>
      </c>
      <c r="P98">
        <v>1</v>
      </c>
      <c r="Q98" t="s">
        <v>100</v>
      </c>
      <c r="S98" t="s">
        <v>101</v>
      </c>
      <c r="U98">
        <v>1</v>
      </c>
      <c r="V98" t="s">
        <v>112</v>
      </c>
      <c r="X98" t="s">
        <v>83</v>
      </c>
      <c r="Z98" t="s">
        <v>59</v>
      </c>
      <c r="AB98">
        <v>1</v>
      </c>
      <c r="AC98" t="s">
        <v>60</v>
      </c>
      <c r="AD98" t="s">
        <v>61</v>
      </c>
      <c r="AH98" t="s">
        <v>32</v>
      </c>
      <c r="AJ98" t="s">
        <v>34</v>
      </c>
      <c r="AO98" t="s">
        <v>87</v>
      </c>
      <c r="AR98">
        <v>80</v>
      </c>
      <c r="AT98">
        <v>15</v>
      </c>
      <c r="AU98">
        <v>4</v>
      </c>
      <c r="AV98" t="s">
        <v>556</v>
      </c>
      <c r="AW98" t="s">
        <v>66</v>
      </c>
      <c r="AY98">
        <v>10</v>
      </c>
      <c r="AZ98" t="s">
        <v>557</v>
      </c>
      <c r="BA98" t="s">
        <v>558</v>
      </c>
      <c r="BB98" t="s">
        <v>559</v>
      </c>
    </row>
    <row r="99" spans="1:54" x14ac:dyDescent="0.3">
      <c r="A99">
        <v>97</v>
      </c>
      <c r="B99">
        <v>97</v>
      </c>
      <c r="C99">
        <v>97</v>
      </c>
      <c r="E99" s="5" t="s">
        <v>3</v>
      </c>
      <c r="J99" s="1">
        <v>24438</v>
      </c>
      <c r="K99">
        <v>7</v>
      </c>
      <c r="L99">
        <v>90</v>
      </c>
      <c r="M99">
        <v>10</v>
      </c>
      <c r="N99">
        <v>10</v>
      </c>
      <c r="O99" t="s">
        <v>69</v>
      </c>
      <c r="P99">
        <v>1</v>
      </c>
      <c r="Q99" t="s">
        <v>81</v>
      </c>
      <c r="S99" t="s">
        <v>106</v>
      </c>
      <c r="U99">
        <v>1</v>
      </c>
      <c r="V99" t="s">
        <v>215</v>
      </c>
      <c r="X99" t="s">
        <v>58</v>
      </c>
      <c r="Z99" t="s">
        <v>299</v>
      </c>
      <c r="AB99">
        <v>25</v>
      </c>
      <c r="AC99" t="s">
        <v>560</v>
      </c>
      <c r="AD99" t="s">
        <v>86</v>
      </c>
      <c r="AI99" t="s">
        <v>33</v>
      </c>
      <c r="AO99" t="s">
        <v>62</v>
      </c>
      <c r="AQ99">
        <v>4</v>
      </c>
      <c r="AS99">
        <v>6</v>
      </c>
      <c r="AU99">
        <v>30</v>
      </c>
      <c r="AV99" t="s">
        <v>561</v>
      </c>
      <c r="AW99" t="s">
        <v>77</v>
      </c>
      <c r="AY99">
        <v>10</v>
      </c>
      <c r="AZ99" t="s">
        <v>562</v>
      </c>
      <c r="BA99" t="s">
        <v>430</v>
      </c>
      <c r="BB99" t="s">
        <v>563</v>
      </c>
    </row>
    <row r="100" spans="1:54" x14ac:dyDescent="0.3">
      <c r="A100">
        <v>98</v>
      </c>
      <c r="B100">
        <v>98</v>
      </c>
      <c r="C100">
        <v>98</v>
      </c>
      <c r="D100" s="5" t="s">
        <v>2</v>
      </c>
      <c r="J100" s="1">
        <v>29094</v>
      </c>
      <c r="K100">
        <v>8</v>
      </c>
      <c r="L100">
        <v>0</v>
      </c>
      <c r="M100">
        <v>8</v>
      </c>
      <c r="N100">
        <v>24</v>
      </c>
      <c r="O100" t="s">
        <v>191</v>
      </c>
      <c r="P100">
        <v>0</v>
      </c>
      <c r="Q100" t="s">
        <v>124</v>
      </c>
      <c r="S100" t="s">
        <v>71</v>
      </c>
      <c r="U100">
        <v>1</v>
      </c>
      <c r="V100" t="s">
        <v>215</v>
      </c>
      <c r="X100" t="s">
        <v>83</v>
      </c>
      <c r="Z100" t="s">
        <v>94</v>
      </c>
      <c r="AB100">
        <v>20</v>
      </c>
      <c r="AC100" t="s">
        <v>564</v>
      </c>
      <c r="AD100" t="s">
        <v>61</v>
      </c>
      <c r="AG100" t="s">
        <v>31</v>
      </c>
      <c r="AI100" t="s">
        <v>33</v>
      </c>
      <c r="AO100" t="s">
        <v>62</v>
      </c>
      <c r="AQ100">
        <v>6</v>
      </c>
      <c r="AS100">
        <v>6</v>
      </c>
      <c r="AU100">
        <v>12</v>
      </c>
      <c r="AV100" t="s">
        <v>565</v>
      </c>
      <c r="AW100" t="s">
        <v>77</v>
      </c>
      <c r="AY100">
        <v>10</v>
      </c>
      <c r="AZ100" t="s">
        <v>566</v>
      </c>
      <c r="BA100" t="s">
        <v>567</v>
      </c>
      <c r="BB100" t="s">
        <v>568</v>
      </c>
    </row>
    <row r="101" spans="1:54" x14ac:dyDescent="0.3">
      <c r="A101">
        <v>99</v>
      </c>
      <c r="B101">
        <v>99</v>
      </c>
      <c r="C101">
        <v>99</v>
      </c>
      <c r="F101" s="5" t="s">
        <v>4</v>
      </c>
      <c r="G101" s="5" t="s">
        <v>5</v>
      </c>
      <c r="J101" s="1">
        <v>32967</v>
      </c>
      <c r="K101">
        <v>8</v>
      </c>
      <c r="L101">
        <v>0</v>
      </c>
      <c r="M101">
        <v>12</v>
      </c>
      <c r="N101">
        <v>3</v>
      </c>
      <c r="O101" t="s">
        <v>123</v>
      </c>
      <c r="P101">
        <v>1</v>
      </c>
      <c r="Q101" t="s">
        <v>55</v>
      </c>
      <c r="S101" t="s">
        <v>101</v>
      </c>
      <c r="U101">
        <v>1</v>
      </c>
      <c r="V101" t="s">
        <v>521</v>
      </c>
      <c r="X101" t="s">
        <v>83</v>
      </c>
      <c r="Z101" t="s">
        <v>59</v>
      </c>
      <c r="AB101">
        <v>4</v>
      </c>
      <c r="AC101" t="s">
        <v>60</v>
      </c>
      <c r="AD101" t="s">
        <v>61</v>
      </c>
      <c r="AJ101" t="s">
        <v>34</v>
      </c>
      <c r="AN101" t="s">
        <v>569</v>
      </c>
      <c r="AO101" t="s">
        <v>75</v>
      </c>
      <c r="AQ101">
        <v>6</v>
      </c>
      <c r="AS101">
        <v>2</v>
      </c>
      <c r="AU101">
        <v>5</v>
      </c>
      <c r="AV101" t="s">
        <v>570</v>
      </c>
      <c r="AW101" t="s">
        <v>77</v>
      </c>
      <c r="AY101">
        <v>10</v>
      </c>
      <c r="AZ101" t="s">
        <v>571</v>
      </c>
      <c r="BA101" t="s">
        <v>572</v>
      </c>
      <c r="BB101" t="s">
        <v>573</v>
      </c>
    </row>
    <row r="102" spans="1:54" x14ac:dyDescent="0.3">
      <c r="A102">
        <v>100</v>
      </c>
      <c r="B102">
        <v>100</v>
      </c>
      <c r="C102">
        <v>100</v>
      </c>
      <c r="D102" s="5" t="s">
        <v>2</v>
      </c>
      <c r="E102" s="5" t="s">
        <v>3</v>
      </c>
      <c r="H102" s="5" t="s">
        <v>6</v>
      </c>
      <c r="J102" s="1">
        <v>27169</v>
      </c>
      <c r="K102">
        <v>7</v>
      </c>
      <c r="L102">
        <v>50</v>
      </c>
      <c r="M102">
        <v>10</v>
      </c>
      <c r="N102">
        <v>5</v>
      </c>
      <c r="O102" t="s">
        <v>123</v>
      </c>
      <c r="P102">
        <v>0</v>
      </c>
      <c r="Q102" t="s">
        <v>124</v>
      </c>
      <c r="S102" t="s">
        <v>101</v>
      </c>
      <c r="U102">
        <v>1</v>
      </c>
      <c r="V102" t="s">
        <v>215</v>
      </c>
      <c r="X102" t="s">
        <v>352</v>
      </c>
      <c r="Z102" t="s">
        <v>574</v>
      </c>
      <c r="AB102">
        <v>16</v>
      </c>
      <c r="AC102" t="s">
        <v>575</v>
      </c>
      <c r="AD102" t="s">
        <v>86</v>
      </c>
      <c r="AI102" t="s">
        <v>33</v>
      </c>
      <c r="AO102" t="s">
        <v>75</v>
      </c>
      <c r="AQ102">
        <v>6</v>
      </c>
      <c r="AS102">
        <v>6</v>
      </c>
      <c r="AU102">
        <v>60</v>
      </c>
      <c r="AV102" t="s">
        <v>576</v>
      </c>
      <c r="AW102" t="s">
        <v>77</v>
      </c>
      <c r="AY102">
        <v>6</v>
      </c>
      <c r="AZ102" t="s">
        <v>577</v>
      </c>
    </row>
    <row r="103" spans="1:54" x14ac:dyDescent="0.3">
      <c r="A103">
        <v>101</v>
      </c>
      <c r="B103">
        <v>101</v>
      </c>
      <c r="C103">
        <v>101</v>
      </c>
      <c r="H103" s="5" t="s">
        <v>6</v>
      </c>
      <c r="J103" s="1">
        <v>31622</v>
      </c>
      <c r="K103">
        <v>6</v>
      </c>
      <c r="L103">
        <v>2</v>
      </c>
      <c r="M103">
        <v>12</v>
      </c>
      <c r="N103">
        <v>3</v>
      </c>
      <c r="O103" t="s">
        <v>80</v>
      </c>
      <c r="P103">
        <v>0</v>
      </c>
      <c r="Q103" t="s">
        <v>70</v>
      </c>
      <c r="S103" t="s">
        <v>101</v>
      </c>
      <c r="U103">
        <v>1</v>
      </c>
      <c r="V103" t="s">
        <v>409</v>
      </c>
      <c r="X103" t="s">
        <v>113</v>
      </c>
      <c r="Z103" t="s">
        <v>59</v>
      </c>
      <c r="AB103">
        <v>10</v>
      </c>
      <c r="AC103" t="s">
        <v>578</v>
      </c>
      <c r="AD103" t="s">
        <v>86</v>
      </c>
      <c r="AI103" t="s">
        <v>33</v>
      </c>
      <c r="AO103" t="s">
        <v>87</v>
      </c>
      <c r="AR103">
        <v>10</v>
      </c>
      <c r="AS103">
        <v>5</v>
      </c>
      <c r="AU103">
        <v>20</v>
      </c>
      <c r="AV103" t="s">
        <v>579</v>
      </c>
      <c r="AW103" t="s">
        <v>77</v>
      </c>
      <c r="AY103">
        <v>8</v>
      </c>
      <c r="AZ103" t="s">
        <v>580</v>
      </c>
      <c r="BA103" t="s">
        <v>581</v>
      </c>
      <c r="BB103" t="s">
        <v>582</v>
      </c>
    </row>
    <row r="104" spans="1:54" ht="409.6" x14ac:dyDescent="0.3">
      <c r="A104">
        <v>102</v>
      </c>
      <c r="B104">
        <v>102</v>
      </c>
      <c r="C104">
        <v>102</v>
      </c>
      <c r="D104" s="5" t="s">
        <v>2</v>
      </c>
      <c r="E104" s="5" t="s">
        <v>3</v>
      </c>
      <c r="H104" s="5" t="s">
        <v>6</v>
      </c>
      <c r="J104" s="1">
        <v>32721</v>
      </c>
      <c r="K104">
        <v>6</v>
      </c>
      <c r="L104">
        <v>0</v>
      </c>
      <c r="M104">
        <v>14</v>
      </c>
      <c r="N104">
        <v>25</v>
      </c>
      <c r="O104" t="s">
        <v>135</v>
      </c>
      <c r="P104">
        <v>1</v>
      </c>
      <c r="Q104" t="s">
        <v>81</v>
      </c>
      <c r="T104" t="s">
        <v>583</v>
      </c>
      <c r="U104">
        <v>1</v>
      </c>
      <c r="V104" t="s">
        <v>467</v>
      </c>
      <c r="X104" t="s">
        <v>93</v>
      </c>
      <c r="AA104" t="s">
        <v>584</v>
      </c>
      <c r="AB104">
        <v>6</v>
      </c>
      <c r="AC104" t="s">
        <v>585</v>
      </c>
      <c r="AD104" t="s">
        <v>61</v>
      </c>
      <c r="AG104" t="s">
        <v>31</v>
      </c>
      <c r="AN104" t="s">
        <v>586</v>
      </c>
      <c r="AO104" t="s">
        <v>75</v>
      </c>
      <c r="AR104">
        <v>20</v>
      </c>
      <c r="AS104">
        <v>4</v>
      </c>
      <c r="AU104">
        <v>80</v>
      </c>
      <c r="AV104" t="s">
        <v>587</v>
      </c>
      <c r="AX104" t="s">
        <v>588</v>
      </c>
      <c r="AY104">
        <v>9</v>
      </c>
      <c r="AZ104" s="3" t="s">
        <v>589</v>
      </c>
      <c r="BA104" s="3" t="s">
        <v>590</v>
      </c>
      <c r="BB104" t="s">
        <v>591</v>
      </c>
    </row>
    <row r="105" spans="1:54" x14ac:dyDescent="0.3">
      <c r="A105">
        <v>103</v>
      </c>
      <c r="B105">
        <v>103</v>
      </c>
      <c r="C105">
        <v>103</v>
      </c>
      <c r="D105" s="5" t="s">
        <v>2</v>
      </c>
      <c r="J105" s="1">
        <v>23231</v>
      </c>
      <c r="K105">
        <v>7</v>
      </c>
      <c r="L105">
        <v>0</v>
      </c>
      <c r="M105">
        <v>10</v>
      </c>
      <c r="N105">
        <v>20</v>
      </c>
      <c r="O105" t="s">
        <v>305</v>
      </c>
      <c r="P105">
        <v>1</v>
      </c>
      <c r="Q105" t="s">
        <v>70</v>
      </c>
      <c r="S105" t="s">
        <v>101</v>
      </c>
      <c r="U105">
        <v>1</v>
      </c>
      <c r="V105" t="s">
        <v>112</v>
      </c>
      <c r="X105" t="s">
        <v>125</v>
      </c>
      <c r="Z105" t="s">
        <v>158</v>
      </c>
      <c r="AB105">
        <v>27</v>
      </c>
      <c r="AC105" t="s">
        <v>592</v>
      </c>
      <c r="AD105" t="s">
        <v>86</v>
      </c>
      <c r="AH105" t="s">
        <v>32</v>
      </c>
      <c r="AP105" t="s">
        <v>593</v>
      </c>
      <c r="AR105">
        <v>10</v>
      </c>
      <c r="AS105">
        <v>4</v>
      </c>
      <c r="AU105">
        <v>10</v>
      </c>
      <c r="AV105" t="s">
        <v>594</v>
      </c>
      <c r="AW105" t="s">
        <v>347</v>
      </c>
      <c r="AY105">
        <v>2</v>
      </c>
      <c r="AZ105" t="s">
        <v>595</v>
      </c>
      <c r="BA105" t="s">
        <v>596</v>
      </c>
      <c r="BB105" t="s">
        <v>597</v>
      </c>
    </row>
    <row r="106" spans="1:54" x14ac:dyDescent="0.3">
      <c r="A106">
        <v>104</v>
      </c>
      <c r="B106">
        <v>104</v>
      </c>
      <c r="C106">
        <v>104</v>
      </c>
      <c r="D106" s="5" t="s">
        <v>2</v>
      </c>
      <c r="H106" s="5" t="s">
        <v>6</v>
      </c>
      <c r="J106" s="1">
        <v>32437</v>
      </c>
      <c r="K106">
        <v>8</v>
      </c>
      <c r="L106">
        <v>0</v>
      </c>
      <c r="M106">
        <v>10</v>
      </c>
      <c r="N106">
        <v>10</v>
      </c>
      <c r="O106" t="s">
        <v>105</v>
      </c>
      <c r="P106">
        <v>0</v>
      </c>
      <c r="Q106" t="s">
        <v>70</v>
      </c>
      <c r="T106" t="s">
        <v>598</v>
      </c>
      <c r="U106">
        <v>0</v>
      </c>
      <c r="AD106" t="s">
        <v>86</v>
      </c>
      <c r="AH106" t="s">
        <v>32</v>
      </c>
      <c r="AJ106" t="s">
        <v>34</v>
      </c>
      <c r="AO106" t="s">
        <v>87</v>
      </c>
      <c r="AR106">
        <v>15</v>
      </c>
      <c r="AT106">
        <v>15</v>
      </c>
      <c r="AU106">
        <v>16</v>
      </c>
      <c r="AV106" t="s">
        <v>599</v>
      </c>
      <c r="AX106" t="s">
        <v>600</v>
      </c>
      <c r="AY106">
        <v>4</v>
      </c>
      <c r="AZ106" t="s">
        <v>601</v>
      </c>
      <c r="BA106" t="s">
        <v>602</v>
      </c>
      <c r="BB106" t="s">
        <v>603</v>
      </c>
    </row>
    <row r="107" spans="1:54" x14ac:dyDescent="0.3">
      <c r="A107">
        <v>105</v>
      </c>
      <c r="B107">
        <v>105</v>
      </c>
      <c r="C107">
        <v>105</v>
      </c>
      <c r="E107" s="5" t="s">
        <v>3</v>
      </c>
      <c r="F107" s="5" t="s">
        <v>4</v>
      </c>
      <c r="J107" s="1">
        <v>31109</v>
      </c>
      <c r="K107">
        <v>6</v>
      </c>
      <c r="L107">
        <v>45</v>
      </c>
      <c r="M107">
        <v>9</v>
      </c>
      <c r="N107">
        <v>2</v>
      </c>
      <c r="O107" t="s">
        <v>54</v>
      </c>
      <c r="P107">
        <v>1</v>
      </c>
      <c r="Q107" t="s">
        <v>55</v>
      </c>
      <c r="S107" t="s">
        <v>101</v>
      </c>
      <c r="U107">
        <v>1</v>
      </c>
      <c r="V107" t="s">
        <v>32</v>
      </c>
      <c r="Y107" t="s">
        <v>604</v>
      </c>
      <c r="Z107" t="s">
        <v>59</v>
      </c>
      <c r="AB107">
        <v>3</v>
      </c>
      <c r="AC107" t="s">
        <v>605</v>
      </c>
      <c r="AD107" t="s">
        <v>74</v>
      </c>
      <c r="AH107" t="s">
        <v>32</v>
      </c>
      <c r="AO107" t="s">
        <v>87</v>
      </c>
      <c r="AQ107">
        <v>4</v>
      </c>
      <c r="AS107">
        <v>5</v>
      </c>
      <c r="AU107">
        <v>30</v>
      </c>
      <c r="AV107" t="s">
        <v>606</v>
      </c>
      <c r="AW107" t="s">
        <v>66</v>
      </c>
      <c r="AY107">
        <v>9</v>
      </c>
      <c r="AZ107" t="s">
        <v>607</v>
      </c>
      <c r="BA107" t="s">
        <v>608</v>
      </c>
    </row>
    <row r="108" spans="1:54" x14ac:dyDescent="0.3">
      <c r="A108">
        <v>106</v>
      </c>
      <c r="B108">
        <v>106</v>
      </c>
      <c r="C108">
        <v>106</v>
      </c>
      <c r="D108" s="5" t="s">
        <v>2</v>
      </c>
      <c r="H108" s="5" t="s">
        <v>6</v>
      </c>
      <c r="J108" s="1">
        <v>29887</v>
      </c>
      <c r="K108">
        <v>7</v>
      </c>
      <c r="L108">
        <v>30</v>
      </c>
      <c r="M108">
        <v>9</v>
      </c>
      <c r="N108">
        <v>10</v>
      </c>
      <c r="O108" t="s">
        <v>54</v>
      </c>
      <c r="P108">
        <v>0</v>
      </c>
      <c r="Q108" t="s">
        <v>70</v>
      </c>
      <c r="S108" t="s">
        <v>106</v>
      </c>
      <c r="U108">
        <v>1</v>
      </c>
      <c r="V108" t="s">
        <v>215</v>
      </c>
      <c r="X108" t="s">
        <v>113</v>
      </c>
      <c r="Z108" t="s">
        <v>94</v>
      </c>
      <c r="AB108">
        <v>11</v>
      </c>
      <c r="AC108" t="s">
        <v>609</v>
      </c>
      <c r="AD108" t="s">
        <v>61</v>
      </c>
      <c r="AJ108" t="s">
        <v>34</v>
      </c>
      <c r="AO108" t="s">
        <v>75</v>
      </c>
      <c r="AQ108">
        <v>6</v>
      </c>
      <c r="AS108">
        <v>4</v>
      </c>
      <c r="AU108">
        <v>3</v>
      </c>
      <c r="AV108" t="s">
        <v>610</v>
      </c>
      <c r="AW108" t="s">
        <v>77</v>
      </c>
      <c r="AY108">
        <v>9</v>
      </c>
      <c r="AZ108" t="s">
        <v>611</v>
      </c>
      <c r="BA108" t="s">
        <v>612</v>
      </c>
    </row>
    <row r="109" spans="1:54" x14ac:dyDescent="0.3">
      <c r="A109">
        <v>107</v>
      </c>
      <c r="B109">
        <v>107</v>
      </c>
      <c r="C109">
        <v>107</v>
      </c>
      <c r="E109" s="5" t="s">
        <v>3</v>
      </c>
      <c r="J109" s="1">
        <v>30505</v>
      </c>
      <c r="K109">
        <v>7</v>
      </c>
      <c r="L109">
        <v>80</v>
      </c>
      <c r="M109">
        <v>5</v>
      </c>
      <c r="N109">
        <v>10</v>
      </c>
      <c r="O109" t="s">
        <v>305</v>
      </c>
      <c r="P109">
        <v>1</v>
      </c>
      <c r="Q109" t="s">
        <v>70</v>
      </c>
      <c r="S109" t="s">
        <v>101</v>
      </c>
      <c r="U109">
        <v>1</v>
      </c>
      <c r="V109" t="s">
        <v>215</v>
      </c>
      <c r="X109" t="s">
        <v>83</v>
      </c>
      <c r="Z109" t="s">
        <v>94</v>
      </c>
      <c r="AB109">
        <v>10</v>
      </c>
      <c r="AC109" t="s">
        <v>613</v>
      </c>
      <c r="AD109" t="s">
        <v>86</v>
      </c>
      <c r="AH109" t="s">
        <v>32</v>
      </c>
      <c r="AO109" t="s">
        <v>75</v>
      </c>
      <c r="AQ109">
        <v>6</v>
      </c>
      <c r="AS109">
        <v>4</v>
      </c>
      <c r="AU109">
        <v>12</v>
      </c>
      <c r="AV109" t="s">
        <v>614</v>
      </c>
      <c r="AW109" t="s">
        <v>77</v>
      </c>
      <c r="AY109">
        <v>7</v>
      </c>
      <c r="AZ109" t="s">
        <v>615</v>
      </c>
      <c r="BA109" t="s">
        <v>616</v>
      </c>
    </row>
    <row r="110" spans="1:54" x14ac:dyDescent="0.3">
      <c r="A110">
        <v>108</v>
      </c>
      <c r="B110">
        <v>108</v>
      </c>
      <c r="C110">
        <v>108</v>
      </c>
      <c r="D110" s="5" t="s">
        <v>2</v>
      </c>
      <c r="H110" s="5" t="s">
        <v>6</v>
      </c>
      <c r="J110" s="1">
        <v>30306</v>
      </c>
      <c r="K110">
        <v>7</v>
      </c>
      <c r="L110">
        <v>120</v>
      </c>
      <c r="M110">
        <v>15</v>
      </c>
      <c r="N110">
        <v>12</v>
      </c>
      <c r="O110" t="s">
        <v>191</v>
      </c>
      <c r="P110">
        <v>0</v>
      </c>
      <c r="Q110" t="s">
        <v>70</v>
      </c>
      <c r="S110" t="s">
        <v>71</v>
      </c>
      <c r="U110">
        <v>1</v>
      </c>
      <c r="V110" t="s">
        <v>414</v>
      </c>
      <c r="X110" t="s">
        <v>58</v>
      </c>
      <c r="Z110" t="s">
        <v>94</v>
      </c>
      <c r="AB110">
        <v>7</v>
      </c>
      <c r="AC110" t="s">
        <v>617</v>
      </c>
      <c r="AD110" t="s">
        <v>86</v>
      </c>
      <c r="AE110" t="s">
        <v>29</v>
      </c>
      <c r="AH110" t="s">
        <v>32</v>
      </c>
      <c r="AO110" t="s">
        <v>75</v>
      </c>
      <c r="AR110" t="s">
        <v>618</v>
      </c>
      <c r="AT110" t="s">
        <v>618</v>
      </c>
      <c r="AU110">
        <v>8</v>
      </c>
      <c r="AV110" t="s">
        <v>619</v>
      </c>
      <c r="AW110" t="s">
        <v>66</v>
      </c>
      <c r="AY110">
        <v>8</v>
      </c>
      <c r="AZ110" t="s">
        <v>620</v>
      </c>
      <c r="BA110" t="s">
        <v>621</v>
      </c>
      <c r="BB110" t="s">
        <v>622</v>
      </c>
    </row>
    <row r="111" spans="1:54" x14ac:dyDescent="0.3">
      <c r="A111">
        <v>109</v>
      </c>
      <c r="B111">
        <v>109</v>
      </c>
      <c r="C111">
        <v>109</v>
      </c>
      <c r="E111" s="5" t="s">
        <v>3</v>
      </c>
      <c r="H111" s="5" t="s">
        <v>6</v>
      </c>
      <c r="J111" s="1">
        <v>30747</v>
      </c>
      <c r="K111">
        <v>6</v>
      </c>
      <c r="L111">
        <v>20</v>
      </c>
      <c r="M111">
        <v>16</v>
      </c>
      <c r="N111">
        <v>30</v>
      </c>
      <c r="O111" t="s">
        <v>191</v>
      </c>
      <c r="P111">
        <v>0</v>
      </c>
      <c r="Q111" t="s">
        <v>70</v>
      </c>
      <c r="S111" t="s">
        <v>106</v>
      </c>
      <c r="U111">
        <v>1</v>
      </c>
      <c r="V111" t="s">
        <v>143</v>
      </c>
      <c r="X111" t="s">
        <v>113</v>
      </c>
      <c r="Z111" t="s">
        <v>574</v>
      </c>
      <c r="AB111">
        <v>4</v>
      </c>
      <c r="AC111" t="s">
        <v>623</v>
      </c>
      <c r="AD111" t="s">
        <v>74</v>
      </c>
      <c r="AM111" t="s">
        <v>37</v>
      </c>
      <c r="AW111" t="s">
        <v>77</v>
      </c>
      <c r="AY111">
        <v>8</v>
      </c>
      <c r="AZ111" t="s">
        <v>624</v>
      </c>
      <c r="BA111" t="s">
        <v>625</v>
      </c>
      <c r="BB111" t="s">
        <v>626</v>
      </c>
    </row>
    <row r="112" spans="1:54" x14ac:dyDescent="0.3">
      <c r="A112">
        <v>110</v>
      </c>
      <c r="B112">
        <v>110</v>
      </c>
      <c r="C112">
        <v>110</v>
      </c>
      <c r="H112" s="5" t="s">
        <v>6</v>
      </c>
      <c r="J112" s="1">
        <v>35313</v>
      </c>
      <c r="K112">
        <v>8</v>
      </c>
      <c r="L112">
        <v>60</v>
      </c>
      <c r="M112">
        <v>10</v>
      </c>
      <c r="N112">
        <v>6</v>
      </c>
      <c r="O112" t="s">
        <v>54</v>
      </c>
      <c r="P112">
        <v>1</v>
      </c>
      <c r="Q112" t="s">
        <v>70</v>
      </c>
      <c r="S112" t="s">
        <v>101</v>
      </c>
      <c r="U112">
        <v>1</v>
      </c>
      <c r="V112" t="s">
        <v>32</v>
      </c>
      <c r="X112" t="s">
        <v>83</v>
      </c>
      <c r="Z112" t="s">
        <v>126</v>
      </c>
      <c r="AB112">
        <v>0</v>
      </c>
      <c r="AC112" t="s">
        <v>627</v>
      </c>
      <c r="AD112" t="s">
        <v>365</v>
      </c>
      <c r="AH112" t="s">
        <v>32</v>
      </c>
      <c r="AO112" t="s">
        <v>87</v>
      </c>
      <c r="AQ112">
        <v>6</v>
      </c>
      <c r="AS112">
        <v>3</v>
      </c>
      <c r="AU112">
        <v>5</v>
      </c>
      <c r="AV112" t="s">
        <v>628</v>
      </c>
      <c r="AW112" t="s">
        <v>77</v>
      </c>
      <c r="AY112">
        <v>10</v>
      </c>
      <c r="AZ112" t="s">
        <v>629</v>
      </c>
      <c r="BA112" t="s">
        <v>630</v>
      </c>
    </row>
    <row r="113" spans="1:54" x14ac:dyDescent="0.3">
      <c r="A113">
        <v>111</v>
      </c>
      <c r="B113">
        <v>111</v>
      </c>
      <c r="C113">
        <v>111</v>
      </c>
      <c r="D113" s="5" t="s">
        <v>2</v>
      </c>
      <c r="J113" s="1">
        <v>30983</v>
      </c>
      <c r="K113">
        <v>7</v>
      </c>
      <c r="L113">
        <v>20</v>
      </c>
      <c r="M113">
        <v>9</v>
      </c>
      <c r="N113">
        <v>2</v>
      </c>
      <c r="O113" t="s">
        <v>227</v>
      </c>
      <c r="P113">
        <v>1</v>
      </c>
      <c r="Q113" t="s">
        <v>391</v>
      </c>
      <c r="S113" t="s">
        <v>106</v>
      </c>
      <c r="U113">
        <v>1</v>
      </c>
      <c r="V113" t="s">
        <v>7</v>
      </c>
      <c r="X113" t="s">
        <v>83</v>
      </c>
      <c r="Z113" t="s">
        <v>84</v>
      </c>
      <c r="AB113">
        <v>3</v>
      </c>
      <c r="AC113" t="s">
        <v>631</v>
      </c>
      <c r="AD113" t="s">
        <v>86</v>
      </c>
      <c r="AH113" t="s">
        <v>32</v>
      </c>
      <c r="AO113" t="s">
        <v>87</v>
      </c>
      <c r="AR113">
        <v>10</v>
      </c>
      <c r="AS113">
        <v>6</v>
      </c>
      <c r="AU113">
        <v>15</v>
      </c>
      <c r="AV113" t="s">
        <v>632</v>
      </c>
      <c r="AW113" t="s">
        <v>77</v>
      </c>
      <c r="AY113">
        <v>7</v>
      </c>
      <c r="AZ113" t="s">
        <v>633</v>
      </c>
      <c r="BA113" t="s">
        <v>634</v>
      </c>
      <c r="BB113" t="s">
        <v>635</v>
      </c>
    </row>
    <row r="114" spans="1:54" ht="201.6" x14ac:dyDescent="0.3">
      <c r="A114">
        <v>112</v>
      </c>
      <c r="B114">
        <v>112</v>
      </c>
      <c r="C114">
        <v>112</v>
      </c>
      <c r="D114" s="5" t="s">
        <v>2</v>
      </c>
      <c r="F114" s="5" t="s">
        <v>4</v>
      </c>
      <c r="H114" s="5" t="s">
        <v>6</v>
      </c>
      <c r="J114" s="1">
        <v>42797</v>
      </c>
      <c r="K114">
        <v>7</v>
      </c>
      <c r="L114">
        <v>1</v>
      </c>
      <c r="M114">
        <v>10</v>
      </c>
      <c r="N114">
        <v>5</v>
      </c>
      <c r="O114" t="s">
        <v>337</v>
      </c>
      <c r="P114">
        <v>1</v>
      </c>
      <c r="Q114" t="s">
        <v>100</v>
      </c>
      <c r="S114" t="s">
        <v>71</v>
      </c>
      <c r="U114">
        <v>0</v>
      </c>
      <c r="AD114" t="s">
        <v>86</v>
      </c>
      <c r="AF114" t="s">
        <v>30</v>
      </c>
      <c r="AO114" t="s">
        <v>87</v>
      </c>
      <c r="AR114">
        <v>15</v>
      </c>
      <c r="AT114">
        <v>15</v>
      </c>
      <c r="AU114">
        <v>8</v>
      </c>
      <c r="AV114" s="3" t="s">
        <v>636</v>
      </c>
      <c r="AW114" t="s">
        <v>66</v>
      </c>
      <c r="AY114">
        <v>10</v>
      </c>
      <c r="AZ114" s="3" t="s">
        <v>637</v>
      </c>
      <c r="BA114" t="s">
        <v>638</v>
      </c>
      <c r="BB114" s="3" t="s">
        <v>639</v>
      </c>
    </row>
    <row r="115" spans="1:54" ht="403.2" x14ac:dyDescent="0.3">
      <c r="A115">
        <v>113</v>
      </c>
      <c r="B115">
        <v>113</v>
      </c>
      <c r="C115">
        <v>113</v>
      </c>
      <c r="E115" s="5" t="s">
        <v>3</v>
      </c>
      <c r="J115" s="1">
        <v>33577</v>
      </c>
      <c r="K115">
        <v>7</v>
      </c>
      <c r="L115">
        <v>150</v>
      </c>
      <c r="M115">
        <v>7</v>
      </c>
      <c r="N115">
        <v>8</v>
      </c>
      <c r="O115" t="s">
        <v>80</v>
      </c>
      <c r="P115">
        <v>1</v>
      </c>
      <c r="Q115" t="s">
        <v>81</v>
      </c>
      <c r="S115" t="s">
        <v>56</v>
      </c>
      <c r="U115">
        <v>1</v>
      </c>
      <c r="V115" t="s">
        <v>32</v>
      </c>
      <c r="Y115" t="s">
        <v>640</v>
      </c>
      <c r="Z115" t="s">
        <v>233</v>
      </c>
      <c r="AB115">
        <v>3</v>
      </c>
      <c r="AC115" t="s">
        <v>641</v>
      </c>
      <c r="AD115" t="s">
        <v>86</v>
      </c>
      <c r="AJ115" t="s">
        <v>34</v>
      </c>
      <c r="AO115" t="s">
        <v>62</v>
      </c>
      <c r="AQ115">
        <v>4</v>
      </c>
      <c r="AS115">
        <v>3</v>
      </c>
      <c r="AU115">
        <v>30</v>
      </c>
      <c r="AV115" s="3" t="s">
        <v>642</v>
      </c>
      <c r="AW115" t="s">
        <v>77</v>
      </c>
      <c r="AY115">
        <v>8</v>
      </c>
      <c r="AZ115" t="s">
        <v>643</v>
      </c>
      <c r="BA115" t="s">
        <v>644</v>
      </c>
      <c r="BB115" s="3" t="s">
        <v>645</v>
      </c>
    </row>
    <row r="116" spans="1:54" x14ac:dyDescent="0.3">
      <c r="A116">
        <v>114</v>
      </c>
      <c r="B116">
        <v>114</v>
      </c>
      <c r="C116">
        <v>114</v>
      </c>
      <c r="D116" s="5" t="s">
        <v>2</v>
      </c>
      <c r="J116" s="1">
        <v>34088</v>
      </c>
      <c r="K116">
        <v>6</v>
      </c>
      <c r="L116">
        <v>50</v>
      </c>
      <c r="M116">
        <v>10</v>
      </c>
      <c r="N116">
        <v>20</v>
      </c>
      <c r="O116" t="s">
        <v>105</v>
      </c>
      <c r="P116">
        <v>1</v>
      </c>
      <c r="Q116" t="s">
        <v>391</v>
      </c>
      <c r="T116" t="s">
        <v>646</v>
      </c>
      <c r="U116">
        <v>1</v>
      </c>
      <c r="V116" t="s">
        <v>32</v>
      </c>
      <c r="X116" t="s">
        <v>83</v>
      </c>
      <c r="Z116" t="s">
        <v>274</v>
      </c>
      <c r="AB116">
        <v>2</v>
      </c>
      <c r="AC116" t="s">
        <v>647</v>
      </c>
      <c r="AD116" t="s">
        <v>86</v>
      </c>
      <c r="AH116" t="s">
        <v>32</v>
      </c>
      <c r="AO116" t="s">
        <v>75</v>
      </c>
      <c r="AQ116">
        <v>3</v>
      </c>
      <c r="AS116">
        <v>3</v>
      </c>
      <c r="AU116">
        <v>45</v>
      </c>
      <c r="AV116" t="s">
        <v>648</v>
      </c>
      <c r="AW116" t="s">
        <v>77</v>
      </c>
      <c r="AY116">
        <v>9</v>
      </c>
      <c r="AZ116" t="s">
        <v>649</v>
      </c>
    </row>
    <row r="117" spans="1:54" x14ac:dyDescent="0.3">
      <c r="A117">
        <v>115</v>
      </c>
      <c r="B117">
        <v>115</v>
      </c>
      <c r="C117">
        <v>115</v>
      </c>
      <c r="D117" s="5" t="s">
        <v>2</v>
      </c>
      <c r="E117" s="5" t="s">
        <v>3</v>
      </c>
      <c r="H117" s="5" t="s">
        <v>6</v>
      </c>
      <c r="J117" s="1">
        <v>30028</v>
      </c>
      <c r="K117">
        <v>6</v>
      </c>
      <c r="L117">
        <v>120</v>
      </c>
      <c r="M117">
        <v>10</v>
      </c>
      <c r="N117">
        <v>0</v>
      </c>
      <c r="O117" t="s">
        <v>80</v>
      </c>
      <c r="P117">
        <v>0</v>
      </c>
      <c r="Q117" t="s">
        <v>100</v>
      </c>
      <c r="S117" t="s">
        <v>106</v>
      </c>
      <c r="U117">
        <v>1</v>
      </c>
      <c r="V117" t="s">
        <v>57</v>
      </c>
      <c r="X117" t="s">
        <v>58</v>
      </c>
      <c r="Z117" t="s">
        <v>650</v>
      </c>
      <c r="AB117">
        <v>14</v>
      </c>
      <c r="AC117" t="s">
        <v>651</v>
      </c>
      <c r="AD117" t="s">
        <v>86</v>
      </c>
      <c r="AJ117" t="s">
        <v>34</v>
      </c>
      <c r="AK117" t="s">
        <v>35</v>
      </c>
      <c r="AO117" t="s">
        <v>87</v>
      </c>
      <c r="AQ117">
        <v>6</v>
      </c>
      <c r="AS117">
        <v>6</v>
      </c>
      <c r="AU117">
        <v>15</v>
      </c>
      <c r="AV117" t="s">
        <v>652</v>
      </c>
      <c r="AW117" t="s">
        <v>194</v>
      </c>
      <c r="AY117">
        <v>8</v>
      </c>
      <c r="AZ117" t="s">
        <v>653</v>
      </c>
      <c r="BA117" t="s">
        <v>654</v>
      </c>
      <c r="BB117" t="s">
        <v>655</v>
      </c>
    </row>
    <row r="118" spans="1:54" x14ac:dyDescent="0.3">
      <c r="A118">
        <v>116</v>
      </c>
      <c r="B118">
        <v>116</v>
      </c>
      <c r="C118">
        <v>116</v>
      </c>
      <c r="H118" s="5" t="s">
        <v>6</v>
      </c>
      <c r="J118" s="1">
        <v>42929</v>
      </c>
      <c r="K118">
        <v>7</v>
      </c>
      <c r="L118">
        <v>20</v>
      </c>
      <c r="M118">
        <v>3</v>
      </c>
      <c r="N118">
        <v>12</v>
      </c>
      <c r="O118" t="s">
        <v>227</v>
      </c>
      <c r="P118">
        <v>0</v>
      </c>
      <c r="Q118" t="s">
        <v>100</v>
      </c>
      <c r="S118" t="s">
        <v>56</v>
      </c>
      <c r="U118">
        <v>1</v>
      </c>
      <c r="V118" t="s">
        <v>200</v>
      </c>
      <c r="X118" t="s">
        <v>83</v>
      </c>
      <c r="Z118" t="s">
        <v>312</v>
      </c>
      <c r="AB118">
        <v>5</v>
      </c>
      <c r="AC118" t="s">
        <v>656</v>
      </c>
      <c r="AD118" t="s">
        <v>86</v>
      </c>
      <c r="AE118" t="s">
        <v>29</v>
      </c>
      <c r="AJ118" t="s">
        <v>34</v>
      </c>
      <c r="AO118" t="s">
        <v>164</v>
      </c>
      <c r="AR118">
        <v>12</v>
      </c>
      <c r="AS118">
        <v>2</v>
      </c>
      <c r="AU118">
        <v>10</v>
      </c>
      <c r="AV118" t="s">
        <v>657</v>
      </c>
      <c r="AW118" t="s">
        <v>77</v>
      </c>
      <c r="AY118">
        <v>6</v>
      </c>
      <c r="AZ118" t="s">
        <v>658</v>
      </c>
      <c r="BA118" t="s">
        <v>37</v>
      </c>
      <c r="BB118" t="s">
        <v>37</v>
      </c>
    </row>
    <row r="119" spans="1:54" x14ac:dyDescent="0.3">
      <c r="A119">
        <v>117</v>
      </c>
      <c r="B119">
        <v>117</v>
      </c>
      <c r="C119">
        <v>117</v>
      </c>
      <c r="D119" s="5" t="s">
        <v>2</v>
      </c>
      <c r="E119" s="5" t="s">
        <v>3</v>
      </c>
      <c r="H119" s="5" t="s">
        <v>6</v>
      </c>
      <c r="J119" s="1">
        <v>35668</v>
      </c>
      <c r="K119">
        <v>6</v>
      </c>
      <c r="L119">
        <v>0</v>
      </c>
      <c r="M119">
        <v>8</v>
      </c>
      <c r="N119">
        <v>60</v>
      </c>
      <c r="O119" t="s">
        <v>105</v>
      </c>
      <c r="P119">
        <v>0</v>
      </c>
      <c r="Q119" t="s">
        <v>55</v>
      </c>
      <c r="T119" t="s">
        <v>659</v>
      </c>
      <c r="U119">
        <v>1</v>
      </c>
      <c r="V119" t="s">
        <v>215</v>
      </c>
      <c r="X119" t="s">
        <v>93</v>
      </c>
      <c r="Z119" t="s">
        <v>222</v>
      </c>
      <c r="AB119">
        <v>1</v>
      </c>
      <c r="AC119" t="s">
        <v>660</v>
      </c>
      <c r="AD119" t="s">
        <v>163</v>
      </c>
      <c r="AM119" t="s">
        <v>37</v>
      </c>
      <c r="AW119" t="s">
        <v>77</v>
      </c>
      <c r="AY119">
        <v>10</v>
      </c>
      <c r="AZ119" t="s">
        <v>661</v>
      </c>
      <c r="BA119" t="s">
        <v>662</v>
      </c>
      <c r="BB119" t="s">
        <v>663</v>
      </c>
    </row>
    <row r="120" spans="1:54" x14ac:dyDescent="0.3">
      <c r="A120">
        <v>118</v>
      </c>
      <c r="B120">
        <v>118</v>
      </c>
      <c r="C120">
        <v>118</v>
      </c>
      <c r="D120" s="5" t="s">
        <v>2</v>
      </c>
      <c r="E120" s="5" t="s">
        <v>3</v>
      </c>
      <c r="G120" s="5" t="s">
        <v>5</v>
      </c>
      <c r="H120" s="5" t="s">
        <v>6</v>
      </c>
      <c r="J120" s="1">
        <v>33156</v>
      </c>
      <c r="K120">
        <v>7</v>
      </c>
      <c r="L120">
        <v>80</v>
      </c>
      <c r="M120">
        <v>12</v>
      </c>
      <c r="N120">
        <v>12</v>
      </c>
      <c r="O120" t="s">
        <v>337</v>
      </c>
      <c r="P120">
        <v>1</v>
      </c>
      <c r="Q120" t="s">
        <v>391</v>
      </c>
      <c r="S120" t="s">
        <v>71</v>
      </c>
      <c r="U120">
        <v>1</v>
      </c>
      <c r="V120" t="s">
        <v>215</v>
      </c>
      <c r="X120" t="s">
        <v>58</v>
      </c>
      <c r="Z120" t="s">
        <v>574</v>
      </c>
      <c r="AB120">
        <v>3</v>
      </c>
      <c r="AC120" t="s">
        <v>664</v>
      </c>
      <c r="AD120" t="s">
        <v>61</v>
      </c>
      <c r="AH120" t="s">
        <v>32</v>
      </c>
      <c r="AO120" t="s">
        <v>87</v>
      </c>
      <c r="AQ120">
        <v>6</v>
      </c>
      <c r="AS120">
        <v>2</v>
      </c>
      <c r="AU120">
        <v>12</v>
      </c>
      <c r="AV120" t="s">
        <v>665</v>
      </c>
      <c r="AW120" t="s">
        <v>77</v>
      </c>
      <c r="AY120">
        <v>10</v>
      </c>
      <c r="AZ120" t="s">
        <v>666</v>
      </c>
      <c r="BA120" t="s">
        <v>667</v>
      </c>
      <c r="BB120" t="s">
        <v>668</v>
      </c>
    </row>
    <row r="121" spans="1:54" x14ac:dyDescent="0.3">
      <c r="A121">
        <v>119</v>
      </c>
      <c r="B121">
        <v>119</v>
      </c>
      <c r="C121">
        <v>119</v>
      </c>
      <c r="D121" s="5" t="s">
        <v>2</v>
      </c>
      <c r="E121" s="5" t="s">
        <v>3</v>
      </c>
      <c r="J121" s="1">
        <v>33117</v>
      </c>
      <c r="K121">
        <v>7</v>
      </c>
      <c r="L121">
        <v>30</v>
      </c>
      <c r="M121">
        <v>1</v>
      </c>
      <c r="N121">
        <v>5</v>
      </c>
      <c r="O121" t="s">
        <v>54</v>
      </c>
      <c r="P121">
        <v>0</v>
      </c>
      <c r="Q121" t="s">
        <v>55</v>
      </c>
      <c r="S121" t="s">
        <v>56</v>
      </c>
      <c r="U121">
        <v>1</v>
      </c>
      <c r="V121" t="s">
        <v>7</v>
      </c>
      <c r="X121" t="s">
        <v>58</v>
      </c>
      <c r="Z121" t="s">
        <v>421</v>
      </c>
      <c r="AB121">
        <v>4</v>
      </c>
      <c r="AC121" t="s">
        <v>669</v>
      </c>
      <c r="AD121" t="s">
        <v>86</v>
      </c>
      <c r="AJ121" t="s">
        <v>34</v>
      </c>
      <c r="AO121" t="s">
        <v>75</v>
      </c>
      <c r="AQ121">
        <v>6</v>
      </c>
      <c r="AT121">
        <v>10</v>
      </c>
      <c r="AU121">
        <v>20</v>
      </c>
      <c r="AV121" t="s">
        <v>670</v>
      </c>
      <c r="AW121" t="s">
        <v>77</v>
      </c>
      <c r="AY121">
        <v>8</v>
      </c>
      <c r="AZ121" t="s">
        <v>671</v>
      </c>
      <c r="BA121" t="s">
        <v>672</v>
      </c>
      <c r="BB121" t="s">
        <v>673</v>
      </c>
    </row>
    <row r="122" spans="1:54" x14ac:dyDescent="0.3">
      <c r="A122">
        <v>120</v>
      </c>
      <c r="B122">
        <v>120</v>
      </c>
      <c r="C122">
        <v>120</v>
      </c>
      <c r="E122" s="5" t="s">
        <v>3</v>
      </c>
      <c r="H122" s="5" t="s">
        <v>6</v>
      </c>
      <c r="J122" s="1">
        <v>27127</v>
      </c>
      <c r="K122">
        <v>7</v>
      </c>
      <c r="L122">
        <v>50</v>
      </c>
      <c r="M122">
        <v>3</v>
      </c>
      <c r="N122">
        <v>20</v>
      </c>
      <c r="O122" t="s">
        <v>80</v>
      </c>
      <c r="P122">
        <v>1</v>
      </c>
      <c r="Q122" t="s">
        <v>55</v>
      </c>
      <c r="S122" t="s">
        <v>71</v>
      </c>
      <c r="U122">
        <v>1</v>
      </c>
      <c r="V122" t="s">
        <v>215</v>
      </c>
      <c r="X122" t="s">
        <v>58</v>
      </c>
      <c r="Z122" t="s">
        <v>421</v>
      </c>
      <c r="AB122">
        <v>22</v>
      </c>
      <c r="AC122" t="s">
        <v>674</v>
      </c>
      <c r="AD122" t="s">
        <v>86</v>
      </c>
      <c r="AG122" t="s">
        <v>31</v>
      </c>
      <c r="AO122" t="s">
        <v>75</v>
      </c>
      <c r="AR122">
        <v>15</v>
      </c>
      <c r="AT122">
        <v>20</v>
      </c>
      <c r="AU122">
        <v>35</v>
      </c>
      <c r="AV122" t="s">
        <v>675</v>
      </c>
      <c r="AW122" t="s">
        <v>77</v>
      </c>
      <c r="AY122">
        <v>9</v>
      </c>
      <c r="AZ122" t="s">
        <v>676</v>
      </c>
      <c r="BA122" t="s">
        <v>677</v>
      </c>
    </row>
    <row r="123" spans="1:54" x14ac:dyDescent="0.3">
      <c r="A123">
        <v>121</v>
      </c>
      <c r="B123">
        <v>121</v>
      </c>
      <c r="C123">
        <v>121</v>
      </c>
      <c r="E123" s="5" t="s">
        <v>3</v>
      </c>
      <c r="H123" s="5" t="s">
        <v>6</v>
      </c>
      <c r="J123" s="1">
        <v>34237</v>
      </c>
      <c r="K123">
        <v>7</v>
      </c>
      <c r="L123">
        <v>0</v>
      </c>
      <c r="M123">
        <v>12</v>
      </c>
      <c r="N123">
        <v>20</v>
      </c>
      <c r="O123" t="s">
        <v>191</v>
      </c>
      <c r="P123">
        <v>1</v>
      </c>
      <c r="Q123" t="s">
        <v>55</v>
      </c>
      <c r="S123" t="s">
        <v>56</v>
      </c>
      <c r="U123">
        <v>1</v>
      </c>
      <c r="V123" t="s">
        <v>521</v>
      </c>
      <c r="X123" t="s">
        <v>144</v>
      </c>
      <c r="Z123" t="s">
        <v>94</v>
      </c>
      <c r="AB123">
        <v>5</v>
      </c>
      <c r="AC123" t="s">
        <v>678</v>
      </c>
      <c r="AD123" t="s">
        <v>61</v>
      </c>
      <c r="AH123" t="s">
        <v>32</v>
      </c>
      <c r="AO123" t="s">
        <v>87</v>
      </c>
      <c r="AQ123">
        <v>5</v>
      </c>
      <c r="AS123">
        <v>5</v>
      </c>
      <c r="AU123">
        <v>10</v>
      </c>
      <c r="AV123" t="s">
        <v>679</v>
      </c>
      <c r="AW123" t="s">
        <v>66</v>
      </c>
      <c r="AY123">
        <v>10</v>
      </c>
      <c r="AZ123" t="s">
        <v>680</v>
      </c>
      <c r="BA123" t="s">
        <v>681</v>
      </c>
      <c r="BB123" t="s">
        <v>682</v>
      </c>
    </row>
    <row r="124" spans="1:54" x14ac:dyDescent="0.3">
      <c r="A124">
        <v>122</v>
      </c>
      <c r="B124">
        <v>122</v>
      </c>
      <c r="C124">
        <v>122</v>
      </c>
      <c r="D124" s="5" t="s">
        <v>2</v>
      </c>
      <c r="J124" s="1">
        <v>34688</v>
      </c>
      <c r="K124">
        <v>9</v>
      </c>
      <c r="L124">
        <v>10</v>
      </c>
      <c r="M124">
        <v>9</v>
      </c>
      <c r="N124">
        <v>20</v>
      </c>
      <c r="O124" t="s">
        <v>105</v>
      </c>
      <c r="P124">
        <v>0</v>
      </c>
      <c r="Q124" t="s">
        <v>100</v>
      </c>
      <c r="T124" t="s">
        <v>683</v>
      </c>
      <c r="U124">
        <v>1</v>
      </c>
      <c r="V124" t="s">
        <v>143</v>
      </c>
      <c r="X124" t="s">
        <v>83</v>
      </c>
      <c r="Z124" t="s">
        <v>59</v>
      </c>
      <c r="AB124">
        <v>0</v>
      </c>
      <c r="AC124" t="s">
        <v>684</v>
      </c>
      <c r="AD124" t="s">
        <v>61</v>
      </c>
      <c r="AH124" t="s">
        <v>32</v>
      </c>
      <c r="AO124" t="s">
        <v>75</v>
      </c>
      <c r="AR124">
        <v>30</v>
      </c>
      <c r="AS124">
        <v>5</v>
      </c>
      <c r="AU124">
        <v>200</v>
      </c>
      <c r="AV124" t="s">
        <v>685</v>
      </c>
      <c r="AW124" t="s">
        <v>77</v>
      </c>
      <c r="AY124">
        <v>9</v>
      </c>
      <c r="AZ124" t="s">
        <v>686</v>
      </c>
      <c r="BA124" t="s">
        <v>687</v>
      </c>
      <c r="BB124" t="s">
        <v>688</v>
      </c>
    </row>
    <row r="125" spans="1:54" x14ac:dyDescent="0.3">
      <c r="A125">
        <v>123</v>
      </c>
      <c r="B125">
        <v>123</v>
      </c>
      <c r="C125">
        <v>123</v>
      </c>
      <c r="D125" s="5" t="s">
        <v>2</v>
      </c>
      <c r="E125" s="5" t="s">
        <v>3</v>
      </c>
      <c r="J125" s="1">
        <v>29094</v>
      </c>
      <c r="K125">
        <v>8</v>
      </c>
      <c r="L125">
        <v>0</v>
      </c>
      <c r="M125">
        <v>8</v>
      </c>
      <c r="N125">
        <v>24</v>
      </c>
      <c r="O125" t="s">
        <v>99</v>
      </c>
      <c r="P125">
        <v>0</v>
      </c>
      <c r="Q125" t="s">
        <v>142</v>
      </c>
      <c r="S125" t="s">
        <v>71</v>
      </c>
      <c r="U125">
        <v>1</v>
      </c>
      <c r="V125" t="s">
        <v>215</v>
      </c>
      <c r="X125" t="s">
        <v>83</v>
      </c>
      <c r="Z125" t="s">
        <v>94</v>
      </c>
      <c r="AB125">
        <v>20</v>
      </c>
      <c r="AC125" t="s">
        <v>564</v>
      </c>
      <c r="AD125" t="s">
        <v>61</v>
      </c>
      <c r="AG125" t="s">
        <v>31</v>
      </c>
      <c r="AI125" t="s">
        <v>33</v>
      </c>
      <c r="AO125" t="s">
        <v>555</v>
      </c>
      <c r="AQ125">
        <v>6</v>
      </c>
      <c r="AS125">
        <v>6</v>
      </c>
      <c r="AU125">
        <v>15</v>
      </c>
      <c r="AV125" t="s">
        <v>689</v>
      </c>
      <c r="AW125" t="s">
        <v>77</v>
      </c>
      <c r="AY125">
        <v>10</v>
      </c>
      <c r="AZ125" t="s">
        <v>690</v>
      </c>
      <c r="BA125" t="s">
        <v>691</v>
      </c>
      <c r="BB125" t="s">
        <v>692</v>
      </c>
    </row>
    <row r="126" spans="1:54" x14ac:dyDescent="0.3">
      <c r="A126">
        <v>124</v>
      </c>
      <c r="B126">
        <v>124</v>
      </c>
      <c r="C126">
        <v>124</v>
      </c>
      <c r="D126" s="5" t="s">
        <v>2</v>
      </c>
      <c r="H126" s="5" t="s">
        <v>6</v>
      </c>
      <c r="J126" s="1">
        <v>29489</v>
      </c>
      <c r="K126">
        <v>8</v>
      </c>
      <c r="L126">
        <v>30</v>
      </c>
      <c r="M126">
        <v>10</v>
      </c>
      <c r="N126">
        <v>3</v>
      </c>
      <c r="O126" t="s">
        <v>305</v>
      </c>
      <c r="P126">
        <v>0</v>
      </c>
      <c r="Q126" t="s">
        <v>100</v>
      </c>
      <c r="S126" t="s">
        <v>106</v>
      </c>
      <c r="U126">
        <v>1</v>
      </c>
      <c r="V126" t="s">
        <v>693</v>
      </c>
      <c r="X126" t="s">
        <v>58</v>
      </c>
      <c r="Z126" t="s">
        <v>358</v>
      </c>
      <c r="AB126">
        <v>10</v>
      </c>
      <c r="AC126" t="s">
        <v>694</v>
      </c>
      <c r="AD126" t="s">
        <v>86</v>
      </c>
      <c r="AF126" t="s">
        <v>30</v>
      </c>
      <c r="AO126" t="s">
        <v>164</v>
      </c>
      <c r="AQ126">
        <v>6</v>
      </c>
      <c r="AS126">
        <v>4</v>
      </c>
      <c r="AU126">
        <v>150</v>
      </c>
      <c r="AV126" t="s">
        <v>695</v>
      </c>
      <c r="AW126" t="s">
        <v>66</v>
      </c>
      <c r="AY126">
        <v>10</v>
      </c>
      <c r="AZ126" t="s">
        <v>696</v>
      </c>
      <c r="BA126" t="s">
        <v>430</v>
      </c>
      <c r="BB126" t="s">
        <v>697</v>
      </c>
    </row>
    <row r="127" spans="1:54" x14ac:dyDescent="0.3">
      <c r="A127">
        <v>125</v>
      </c>
      <c r="B127">
        <v>125</v>
      </c>
      <c r="C127">
        <v>125</v>
      </c>
      <c r="D127" s="5" t="s">
        <v>2</v>
      </c>
      <c r="G127" s="5" t="s">
        <v>5</v>
      </c>
      <c r="J127" s="1">
        <v>33476</v>
      </c>
      <c r="K127">
        <v>8</v>
      </c>
      <c r="L127">
        <v>60</v>
      </c>
      <c r="M127">
        <v>10</v>
      </c>
      <c r="N127">
        <v>10</v>
      </c>
      <c r="O127" t="s">
        <v>54</v>
      </c>
      <c r="P127">
        <v>0</v>
      </c>
      <c r="Q127" t="s">
        <v>136</v>
      </c>
      <c r="S127" t="s">
        <v>56</v>
      </c>
      <c r="U127">
        <v>1</v>
      </c>
      <c r="V127" t="s">
        <v>215</v>
      </c>
      <c r="X127" t="s">
        <v>58</v>
      </c>
      <c r="Z127" t="s">
        <v>94</v>
      </c>
      <c r="AB127">
        <v>5</v>
      </c>
      <c r="AC127" t="s">
        <v>77</v>
      </c>
      <c r="AD127" t="s">
        <v>86</v>
      </c>
      <c r="AJ127" t="s">
        <v>34</v>
      </c>
      <c r="AO127" t="s">
        <v>62</v>
      </c>
      <c r="AR127">
        <v>10</v>
      </c>
      <c r="AS127">
        <v>6</v>
      </c>
      <c r="AU127">
        <v>8</v>
      </c>
      <c r="AV127" t="s">
        <v>698</v>
      </c>
      <c r="AW127" t="s">
        <v>77</v>
      </c>
      <c r="AY127">
        <v>9</v>
      </c>
      <c r="AZ127" t="s">
        <v>699</v>
      </c>
    </row>
    <row r="128" spans="1:54" x14ac:dyDescent="0.3">
      <c r="A128">
        <v>126</v>
      </c>
      <c r="B128">
        <v>126</v>
      </c>
      <c r="C128">
        <v>126</v>
      </c>
      <c r="H128" s="5" t="s">
        <v>6</v>
      </c>
      <c r="J128" s="1">
        <v>32011</v>
      </c>
      <c r="K128">
        <v>7</v>
      </c>
      <c r="L128">
        <v>0</v>
      </c>
      <c r="M128">
        <v>12</v>
      </c>
      <c r="N128">
        <v>0</v>
      </c>
      <c r="O128" t="s">
        <v>123</v>
      </c>
      <c r="P128">
        <v>1</v>
      </c>
      <c r="Q128" t="s">
        <v>136</v>
      </c>
      <c r="S128" t="s">
        <v>101</v>
      </c>
      <c r="U128">
        <v>1</v>
      </c>
      <c r="V128" t="s">
        <v>215</v>
      </c>
      <c r="X128" t="s">
        <v>113</v>
      </c>
      <c r="Z128" t="s">
        <v>94</v>
      </c>
      <c r="AB128">
        <v>7</v>
      </c>
      <c r="AC128" t="s">
        <v>609</v>
      </c>
      <c r="AD128" t="s">
        <v>86</v>
      </c>
      <c r="AH128" t="s">
        <v>32</v>
      </c>
      <c r="AO128" t="s">
        <v>75</v>
      </c>
      <c r="AR128">
        <v>15</v>
      </c>
      <c r="AT128">
        <v>10</v>
      </c>
      <c r="AU128">
        <v>20</v>
      </c>
      <c r="AV128" t="s">
        <v>609</v>
      </c>
      <c r="AW128" t="s">
        <v>66</v>
      </c>
      <c r="AY128">
        <v>9</v>
      </c>
      <c r="AZ128" t="s">
        <v>609</v>
      </c>
      <c r="BA128" t="s">
        <v>609</v>
      </c>
      <c r="BB128" t="s">
        <v>609</v>
      </c>
    </row>
    <row r="129" spans="1:54" x14ac:dyDescent="0.3">
      <c r="A129">
        <v>127</v>
      </c>
      <c r="B129">
        <v>127</v>
      </c>
      <c r="C129">
        <v>127</v>
      </c>
      <c r="D129" s="5" t="s">
        <v>2</v>
      </c>
      <c r="J129" s="1">
        <v>34037</v>
      </c>
      <c r="K129">
        <v>7</v>
      </c>
      <c r="L129">
        <v>60</v>
      </c>
      <c r="M129">
        <v>11</v>
      </c>
      <c r="N129">
        <v>6</v>
      </c>
      <c r="O129" t="s">
        <v>123</v>
      </c>
      <c r="P129">
        <v>0</v>
      </c>
      <c r="Q129" t="s">
        <v>55</v>
      </c>
      <c r="S129" t="s">
        <v>101</v>
      </c>
      <c r="U129">
        <v>1</v>
      </c>
      <c r="V129" t="s">
        <v>215</v>
      </c>
      <c r="X129" t="s">
        <v>83</v>
      </c>
      <c r="Z129" t="s">
        <v>94</v>
      </c>
      <c r="AB129">
        <v>3</v>
      </c>
      <c r="AC129" t="s">
        <v>700</v>
      </c>
      <c r="AD129" t="s">
        <v>86</v>
      </c>
      <c r="AH129" t="s">
        <v>32</v>
      </c>
      <c r="AO129" t="s">
        <v>75</v>
      </c>
      <c r="AQ129">
        <v>5</v>
      </c>
      <c r="AS129">
        <v>1</v>
      </c>
      <c r="AU129">
        <v>10</v>
      </c>
      <c r="AV129" t="s">
        <v>701</v>
      </c>
      <c r="AW129" t="s">
        <v>66</v>
      </c>
      <c r="AY129">
        <v>10</v>
      </c>
      <c r="AZ129" t="s">
        <v>702</v>
      </c>
      <c r="BA129" t="s">
        <v>703</v>
      </c>
    </row>
    <row r="130" spans="1:54" x14ac:dyDescent="0.3">
      <c r="A130">
        <v>128</v>
      </c>
      <c r="B130">
        <v>128</v>
      </c>
      <c r="C130">
        <v>128</v>
      </c>
      <c r="D130" s="5" t="s">
        <v>2</v>
      </c>
      <c r="E130" s="5" t="s">
        <v>3</v>
      </c>
      <c r="H130" s="5" t="s">
        <v>6</v>
      </c>
      <c r="J130" s="1">
        <v>28828</v>
      </c>
      <c r="K130">
        <v>5</v>
      </c>
      <c r="L130">
        <v>30</v>
      </c>
      <c r="M130">
        <v>16</v>
      </c>
      <c r="N130">
        <v>50</v>
      </c>
      <c r="O130" t="s">
        <v>99</v>
      </c>
      <c r="P130">
        <v>1</v>
      </c>
      <c r="Q130" t="s">
        <v>70</v>
      </c>
      <c r="S130" t="s">
        <v>71</v>
      </c>
      <c r="U130">
        <v>1</v>
      </c>
      <c r="V130" t="s">
        <v>467</v>
      </c>
      <c r="X130" t="s">
        <v>58</v>
      </c>
      <c r="AA130" t="s">
        <v>704</v>
      </c>
      <c r="AB130">
        <v>13</v>
      </c>
      <c r="AC130" t="s">
        <v>705</v>
      </c>
      <c r="AD130" t="s">
        <v>86</v>
      </c>
      <c r="AH130" t="s">
        <v>32</v>
      </c>
      <c r="AO130" t="s">
        <v>75</v>
      </c>
      <c r="AQ130">
        <v>6</v>
      </c>
      <c r="AT130">
        <v>10</v>
      </c>
      <c r="AU130">
        <v>20</v>
      </c>
      <c r="AV130" t="s">
        <v>706</v>
      </c>
      <c r="AW130" t="s">
        <v>194</v>
      </c>
      <c r="AY130">
        <v>10</v>
      </c>
      <c r="AZ130" t="s">
        <v>707</v>
      </c>
      <c r="BA130" t="s">
        <v>708</v>
      </c>
      <c r="BB130" t="s">
        <v>709</v>
      </c>
    </row>
    <row r="131" spans="1:54" x14ac:dyDescent="0.3">
      <c r="A131">
        <v>129</v>
      </c>
      <c r="B131">
        <v>129</v>
      </c>
      <c r="C131">
        <v>129</v>
      </c>
      <c r="D131" s="5" t="s">
        <v>2</v>
      </c>
      <c r="K131">
        <v>8</v>
      </c>
      <c r="L131">
        <v>90</v>
      </c>
      <c r="M131">
        <v>6</v>
      </c>
      <c r="N131">
        <v>4</v>
      </c>
      <c r="O131" t="s">
        <v>99</v>
      </c>
      <c r="P131">
        <v>0</v>
      </c>
      <c r="Q131" t="s">
        <v>81</v>
      </c>
      <c r="S131" t="s">
        <v>71</v>
      </c>
      <c r="U131">
        <v>1</v>
      </c>
      <c r="V131" t="s">
        <v>215</v>
      </c>
      <c r="X131" t="s">
        <v>83</v>
      </c>
      <c r="Z131" t="s">
        <v>94</v>
      </c>
      <c r="AB131">
        <v>10</v>
      </c>
      <c r="AC131" t="s">
        <v>710</v>
      </c>
      <c r="AD131" t="s">
        <v>86</v>
      </c>
      <c r="AH131" t="s">
        <v>32</v>
      </c>
      <c r="AO131" t="s">
        <v>87</v>
      </c>
      <c r="AQ131">
        <v>6</v>
      </c>
      <c r="AS131">
        <v>4</v>
      </c>
      <c r="AU131">
        <v>30</v>
      </c>
      <c r="AV131" t="s">
        <v>711</v>
      </c>
      <c r="AW131" t="s">
        <v>66</v>
      </c>
      <c r="AY131">
        <v>9</v>
      </c>
      <c r="AZ131" t="s">
        <v>712</v>
      </c>
    </row>
    <row r="132" spans="1:54" x14ac:dyDescent="0.3">
      <c r="A132">
        <v>130</v>
      </c>
      <c r="B132">
        <v>130</v>
      </c>
      <c r="C132">
        <v>130</v>
      </c>
      <c r="D132" s="5" t="s">
        <v>2</v>
      </c>
      <c r="H132" s="5" t="s">
        <v>6</v>
      </c>
      <c r="J132" s="1">
        <v>31656</v>
      </c>
      <c r="K132">
        <v>7</v>
      </c>
      <c r="L132">
        <v>0</v>
      </c>
      <c r="M132">
        <v>14</v>
      </c>
      <c r="N132">
        <v>12</v>
      </c>
      <c r="O132" t="s">
        <v>337</v>
      </c>
      <c r="P132">
        <v>0</v>
      </c>
      <c r="Q132" t="s">
        <v>81</v>
      </c>
      <c r="S132" t="s">
        <v>101</v>
      </c>
      <c r="U132">
        <v>0</v>
      </c>
      <c r="AD132" t="s">
        <v>86</v>
      </c>
      <c r="AG132" t="s">
        <v>31</v>
      </c>
      <c r="AO132" t="s">
        <v>75</v>
      </c>
      <c r="AQ132">
        <v>6</v>
      </c>
      <c r="AS132">
        <v>6</v>
      </c>
      <c r="AU132">
        <v>12</v>
      </c>
      <c r="AV132" t="s">
        <v>713</v>
      </c>
      <c r="AX132" t="s">
        <v>714</v>
      </c>
      <c r="AY132">
        <v>7</v>
      </c>
      <c r="AZ132" t="s">
        <v>715</v>
      </c>
    </row>
    <row r="133" spans="1:54" x14ac:dyDescent="0.3">
      <c r="A133">
        <v>131</v>
      </c>
      <c r="B133">
        <v>131</v>
      </c>
      <c r="C133">
        <v>131</v>
      </c>
      <c r="E133" s="5" t="s">
        <v>3</v>
      </c>
      <c r="J133" s="1">
        <v>24061</v>
      </c>
      <c r="K133">
        <v>8</v>
      </c>
      <c r="L133">
        <v>0</v>
      </c>
      <c r="M133">
        <v>7</v>
      </c>
      <c r="N133">
        <v>0</v>
      </c>
      <c r="O133" t="s">
        <v>91</v>
      </c>
      <c r="P133">
        <v>1</v>
      </c>
      <c r="Q133" t="s">
        <v>70</v>
      </c>
      <c r="S133" t="s">
        <v>71</v>
      </c>
      <c r="U133">
        <v>1</v>
      </c>
      <c r="V133" t="s">
        <v>32</v>
      </c>
      <c r="X133" t="s">
        <v>83</v>
      </c>
      <c r="Z133" t="s">
        <v>574</v>
      </c>
      <c r="AB133">
        <v>20</v>
      </c>
      <c r="AC133" t="s">
        <v>716</v>
      </c>
      <c r="AD133" t="s">
        <v>74</v>
      </c>
      <c r="AI133" t="s">
        <v>33</v>
      </c>
      <c r="AO133" t="s">
        <v>62</v>
      </c>
      <c r="AQ133">
        <v>6</v>
      </c>
      <c r="AT133">
        <v>10</v>
      </c>
      <c r="AU133">
        <v>12</v>
      </c>
      <c r="AV133" t="s">
        <v>717</v>
      </c>
      <c r="AW133" t="s">
        <v>77</v>
      </c>
      <c r="AY133">
        <v>9</v>
      </c>
      <c r="AZ133" t="s">
        <v>718</v>
      </c>
      <c r="BA133" t="s">
        <v>719</v>
      </c>
      <c r="BB133" t="s">
        <v>720</v>
      </c>
    </row>
    <row r="134" spans="1:54" x14ac:dyDescent="0.3">
      <c r="A134">
        <v>132</v>
      </c>
      <c r="B134">
        <v>132</v>
      </c>
      <c r="C134">
        <v>132</v>
      </c>
      <c r="D134" s="5" t="s">
        <v>2</v>
      </c>
      <c r="H134" s="5" t="s">
        <v>6</v>
      </c>
      <c r="J134" s="1">
        <v>29906</v>
      </c>
      <c r="K134">
        <v>6</v>
      </c>
      <c r="L134">
        <v>0</v>
      </c>
      <c r="M134">
        <v>10</v>
      </c>
      <c r="N134">
        <v>12</v>
      </c>
      <c r="O134" t="s">
        <v>135</v>
      </c>
      <c r="P134">
        <v>1</v>
      </c>
      <c r="Q134" t="s">
        <v>124</v>
      </c>
      <c r="S134" t="s">
        <v>71</v>
      </c>
      <c r="U134">
        <v>1</v>
      </c>
      <c r="V134" t="s">
        <v>215</v>
      </c>
      <c r="X134" t="s">
        <v>144</v>
      </c>
      <c r="Z134" t="s">
        <v>158</v>
      </c>
      <c r="AB134">
        <v>1</v>
      </c>
      <c r="AC134" t="s">
        <v>721</v>
      </c>
      <c r="AD134" t="s">
        <v>365</v>
      </c>
      <c r="AN134" t="s">
        <v>722</v>
      </c>
      <c r="AO134" t="s">
        <v>75</v>
      </c>
      <c r="AQ134">
        <v>6</v>
      </c>
      <c r="AS134">
        <v>6</v>
      </c>
      <c r="AU134">
        <v>25</v>
      </c>
      <c r="AV134" t="s">
        <v>723</v>
      </c>
      <c r="AW134" t="s">
        <v>347</v>
      </c>
      <c r="AY134">
        <v>10</v>
      </c>
      <c r="AZ134" t="s">
        <v>724</v>
      </c>
      <c r="BA134" t="s">
        <v>725</v>
      </c>
      <c r="BB134" t="s">
        <v>726</v>
      </c>
    </row>
    <row r="135" spans="1:54" x14ac:dyDescent="0.3">
      <c r="A135">
        <v>133</v>
      </c>
      <c r="B135">
        <v>133</v>
      </c>
      <c r="C135">
        <v>133</v>
      </c>
      <c r="E135" s="5" t="s">
        <v>3</v>
      </c>
      <c r="J135" s="1">
        <v>31994</v>
      </c>
      <c r="K135">
        <v>8</v>
      </c>
      <c r="L135">
        <v>120</v>
      </c>
      <c r="M135">
        <v>14</v>
      </c>
      <c r="N135">
        <v>10</v>
      </c>
      <c r="O135" t="s">
        <v>305</v>
      </c>
      <c r="P135">
        <v>0</v>
      </c>
      <c r="Q135" t="s">
        <v>391</v>
      </c>
      <c r="S135" t="s">
        <v>56</v>
      </c>
      <c r="U135">
        <v>1</v>
      </c>
      <c r="V135" t="s">
        <v>157</v>
      </c>
      <c r="X135" t="s">
        <v>83</v>
      </c>
      <c r="Z135" t="s">
        <v>94</v>
      </c>
      <c r="AB135">
        <v>7</v>
      </c>
      <c r="AC135" t="s">
        <v>727</v>
      </c>
      <c r="AD135" t="s">
        <v>61</v>
      </c>
      <c r="AJ135" t="s">
        <v>34</v>
      </c>
      <c r="AO135" t="s">
        <v>62</v>
      </c>
      <c r="AQ135">
        <v>5</v>
      </c>
      <c r="AS135">
        <v>4</v>
      </c>
      <c r="AU135">
        <v>10</v>
      </c>
      <c r="AV135" t="s">
        <v>728</v>
      </c>
      <c r="AW135" t="s">
        <v>77</v>
      </c>
      <c r="AY135">
        <v>9</v>
      </c>
      <c r="AZ135" t="s">
        <v>729</v>
      </c>
      <c r="BA135" t="s">
        <v>730</v>
      </c>
    </row>
    <row r="136" spans="1:54" x14ac:dyDescent="0.3">
      <c r="A136">
        <v>134</v>
      </c>
      <c r="B136">
        <v>134</v>
      </c>
      <c r="C136">
        <v>134</v>
      </c>
      <c r="E136" s="5" t="s">
        <v>3</v>
      </c>
      <c r="H136" s="5" t="s">
        <v>6</v>
      </c>
      <c r="J136" s="1">
        <v>34615</v>
      </c>
      <c r="K136">
        <v>6</v>
      </c>
      <c r="L136">
        <v>240</v>
      </c>
      <c r="M136">
        <v>10</v>
      </c>
      <c r="N136">
        <v>20</v>
      </c>
      <c r="O136" t="s">
        <v>227</v>
      </c>
      <c r="P136">
        <v>1</v>
      </c>
      <c r="Q136" t="s">
        <v>81</v>
      </c>
      <c r="S136" t="s">
        <v>101</v>
      </c>
      <c r="U136">
        <v>1</v>
      </c>
      <c r="V136" t="s">
        <v>157</v>
      </c>
      <c r="Y136" t="s">
        <v>731</v>
      </c>
      <c r="Z136" t="s">
        <v>94</v>
      </c>
      <c r="AB136">
        <v>2</v>
      </c>
      <c r="AC136" t="s">
        <v>732</v>
      </c>
      <c r="AD136" t="s">
        <v>61</v>
      </c>
      <c r="AH136" t="s">
        <v>32</v>
      </c>
      <c r="AO136" t="s">
        <v>75</v>
      </c>
      <c r="AQ136">
        <v>5</v>
      </c>
      <c r="AS136">
        <v>6</v>
      </c>
      <c r="AU136">
        <v>300</v>
      </c>
      <c r="AV136" t="s">
        <v>733</v>
      </c>
      <c r="AW136" t="s">
        <v>77</v>
      </c>
      <c r="AY136">
        <v>10</v>
      </c>
      <c r="AZ136" t="s">
        <v>734</v>
      </c>
      <c r="BA136" t="s">
        <v>735</v>
      </c>
    </row>
    <row r="137" spans="1:54" x14ac:dyDescent="0.3">
      <c r="A137">
        <v>135</v>
      </c>
      <c r="B137">
        <v>135</v>
      </c>
      <c r="C137">
        <v>135</v>
      </c>
      <c r="D137" s="5" t="s">
        <v>2</v>
      </c>
      <c r="E137" s="5" t="s">
        <v>3</v>
      </c>
      <c r="F137" s="5" t="s">
        <v>4</v>
      </c>
      <c r="H137" s="5" t="s">
        <v>6</v>
      </c>
      <c r="J137" s="1">
        <v>33885</v>
      </c>
      <c r="K137">
        <v>6</v>
      </c>
      <c r="L137">
        <v>60</v>
      </c>
      <c r="M137">
        <v>8</v>
      </c>
      <c r="N137">
        <v>3</v>
      </c>
      <c r="O137" t="s">
        <v>80</v>
      </c>
      <c r="P137">
        <v>1</v>
      </c>
      <c r="Q137" t="s">
        <v>100</v>
      </c>
      <c r="S137" t="s">
        <v>101</v>
      </c>
      <c r="U137">
        <v>1</v>
      </c>
      <c r="V137" t="s">
        <v>215</v>
      </c>
      <c r="Y137" t="s">
        <v>731</v>
      </c>
      <c r="AA137" t="s">
        <v>736</v>
      </c>
      <c r="AB137">
        <v>2</v>
      </c>
      <c r="AC137" t="s">
        <v>737</v>
      </c>
      <c r="AD137" t="s">
        <v>61</v>
      </c>
      <c r="AJ137" t="s">
        <v>34</v>
      </c>
      <c r="AO137" t="s">
        <v>62</v>
      </c>
      <c r="AQ137">
        <v>3</v>
      </c>
      <c r="AS137">
        <v>4</v>
      </c>
      <c r="AU137">
        <v>3</v>
      </c>
      <c r="AV137" t="s">
        <v>738</v>
      </c>
      <c r="AW137" t="s">
        <v>66</v>
      </c>
      <c r="AY137">
        <v>10</v>
      </c>
      <c r="AZ137" t="s">
        <v>739</v>
      </c>
    </row>
    <row r="138" spans="1:54" x14ac:dyDescent="0.3">
      <c r="A138">
        <v>136</v>
      </c>
      <c r="B138">
        <v>136</v>
      </c>
      <c r="C138">
        <v>136</v>
      </c>
      <c r="D138" s="5" t="s">
        <v>2</v>
      </c>
      <c r="J138" s="1">
        <v>33877</v>
      </c>
      <c r="K138">
        <v>10</v>
      </c>
      <c r="L138">
        <v>30</v>
      </c>
      <c r="M138">
        <v>20</v>
      </c>
      <c r="N138">
        <v>3</v>
      </c>
      <c r="O138" t="s">
        <v>80</v>
      </c>
      <c r="P138">
        <v>1</v>
      </c>
      <c r="Q138" t="s">
        <v>55</v>
      </c>
      <c r="S138" t="s">
        <v>101</v>
      </c>
      <c r="U138">
        <v>0</v>
      </c>
      <c r="AD138" t="s">
        <v>86</v>
      </c>
      <c r="AG138" t="s">
        <v>31</v>
      </c>
      <c r="AO138" t="s">
        <v>75</v>
      </c>
      <c r="AR138">
        <v>10</v>
      </c>
      <c r="AT138">
        <v>10</v>
      </c>
      <c r="AU138">
        <v>10</v>
      </c>
      <c r="AV138" t="s">
        <v>740</v>
      </c>
      <c r="AW138" t="s">
        <v>347</v>
      </c>
      <c r="AY138">
        <v>9</v>
      </c>
      <c r="AZ138" t="s">
        <v>741</v>
      </c>
      <c r="BB138" t="s">
        <v>742</v>
      </c>
    </row>
    <row r="139" spans="1:54" x14ac:dyDescent="0.3">
      <c r="A139">
        <v>137</v>
      </c>
      <c r="B139">
        <v>137</v>
      </c>
      <c r="C139">
        <v>137</v>
      </c>
      <c r="H139" s="5" t="s">
        <v>6</v>
      </c>
      <c r="J139" s="1">
        <v>29845</v>
      </c>
      <c r="K139">
        <v>8</v>
      </c>
      <c r="L139">
        <v>65</v>
      </c>
      <c r="M139">
        <v>14</v>
      </c>
      <c r="N139">
        <v>20</v>
      </c>
      <c r="O139" t="s">
        <v>105</v>
      </c>
      <c r="P139">
        <v>1</v>
      </c>
      <c r="Q139" t="s">
        <v>55</v>
      </c>
      <c r="S139" t="s">
        <v>56</v>
      </c>
      <c r="U139">
        <v>1</v>
      </c>
      <c r="V139" t="s">
        <v>32</v>
      </c>
      <c r="X139" t="s">
        <v>93</v>
      </c>
      <c r="Z139" t="s">
        <v>233</v>
      </c>
      <c r="AB139">
        <v>15</v>
      </c>
      <c r="AC139" t="s">
        <v>743</v>
      </c>
      <c r="AD139" t="s">
        <v>163</v>
      </c>
      <c r="AH139" t="s">
        <v>32</v>
      </c>
      <c r="AO139" t="s">
        <v>87</v>
      </c>
      <c r="AQ139">
        <v>4</v>
      </c>
      <c r="AS139">
        <v>6</v>
      </c>
      <c r="AU139">
        <v>16</v>
      </c>
      <c r="AV139" t="s">
        <v>744</v>
      </c>
      <c r="AX139" t="s">
        <v>745</v>
      </c>
      <c r="AY139">
        <v>10</v>
      </c>
      <c r="AZ139" t="s">
        <v>746</v>
      </c>
      <c r="BA139" t="s">
        <v>747</v>
      </c>
      <c r="BB139" t="s">
        <v>748</v>
      </c>
    </row>
    <row r="140" spans="1:54" x14ac:dyDescent="0.3">
      <c r="A140">
        <v>138</v>
      </c>
      <c r="B140">
        <v>138</v>
      </c>
      <c r="C140">
        <v>138</v>
      </c>
      <c r="D140" s="5" t="s">
        <v>2</v>
      </c>
      <c r="J140" s="1">
        <v>33885</v>
      </c>
      <c r="K140">
        <v>8</v>
      </c>
      <c r="L140">
        <v>60</v>
      </c>
      <c r="M140">
        <v>8</v>
      </c>
      <c r="N140">
        <v>10</v>
      </c>
      <c r="O140" t="s">
        <v>191</v>
      </c>
      <c r="P140">
        <v>1</v>
      </c>
      <c r="Q140" t="s">
        <v>70</v>
      </c>
      <c r="S140" t="s">
        <v>101</v>
      </c>
      <c r="U140">
        <v>1</v>
      </c>
      <c r="V140" t="s">
        <v>32</v>
      </c>
      <c r="X140" t="s">
        <v>83</v>
      </c>
      <c r="Z140" t="s">
        <v>158</v>
      </c>
      <c r="AB140">
        <v>1</v>
      </c>
      <c r="AC140" t="s">
        <v>749</v>
      </c>
      <c r="AD140" t="s">
        <v>61</v>
      </c>
      <c r="AH140" t="s">
        <v>32</v>
      </c>
      <c r="AO140" t="s">
        <v>87</v>
      </c>
      <c r="AQ140">
        <v>6</v>
      </c>
      <c r="AS140">
        <v>6</v>
      </c>
      <c r="AU140">
        <v>10</v>
      </c>
      <c r="AV140" t="s">
        <v>750</v>
      </c>
      <c r="AX140" t="s">
        <v>751</v>
      </c>
      <c r="AY140">
        <v>9</v>
      </c>
      <c r="AZ140" t="s">
        <v>752</v>
      </c>
      <c r="BA140" t="s">
        <v>753</v>
      </c>
      <c r="BB140" t="s">
        <v>754</v>
      </c>
    </row>
    <row r="141" spans="1:54" x14ac:dyDescent="0.3">
      <c r="A141">
        <v>139</v>
      </c>
      <c r="B141">
        <v>139</v>
      </c>
      <c r="C141">
        <v>139</v>
      </c>
      <c r="D141" s="5" t="s">
        <v>2</v>
      </c>
      <c r="J141" s="1">
        <v>29414</v>
      </c>
      <c r="K141">
        <v>6</v>
      </c>
      <c r="L141">
        <v>140</v>
      </c>
      <c r="M141">
        <v>12</v>
      </c>
      <c r="N141">
        <v>1</v>
      </c>
      <c r="O141" t="s">
        <v>80</v>
      </c>
      <c r="P141">
        <v>0</v>
      </c>
      <c r="Q141" t="s">
        <v>55</v>
      </c>
      <c r="S141" t="s">
        <v>71</v>
      </c>
      <c r="U141">
        <v>1</v>
      </c>
      <c r="V141" t="s">
        <v>157</v>
      </c>
      <c r="X141" t="s">
        <v>83</v>
      </c>
      <c r="Z141" t="s">
        <v>94</v>
      </c>
      <c r="AB141">
        <v>1</v>
      </c>
      <c r="AC141" t="s">
        <v>755</v>
      </c>
      <c r="AD141" t="s">
        <v>86</v>
      </c>
      <c r="AH141" t="s">
        <v>32</v>
      </c>
      <c r="AO141" t="s">
        <v>75</v>
      </c>
      <c r="AR141">
        <v>10</v>
      </c>
      <c r="AS141">
        <v>6</v>
      </c>
      <c r="AU141">
        <v>20</v>
      </c>
      <c r="AV141" t="s">
        <v>756</v>
      </c>
      <c r="AW141" t="s">
        <v>66</v>
      </c>
      <c r="AY141">
        <v>6</v>
      </c>
      <c r="AZ141" t="s">
        <v>757</v>
      </c>
      <c r="BA141" t="s">
        <v>324</v>
      </c>
      <c r="BB141" t="s">
        <v>758</v>
      </c>
    </row>
    <row r="142" spans="1:54" x14ac:dyDescent="0.3">
      <c r="A142">
        <v>140</v>
      </c>
      <c r="B142">
        <v>140</v>
      </c>
      <c r="C142">
        <v>140</v>
      </c>
      <c r="D142" s="5" t="s">
        <v>2</v>
      </c>
      <c r="G142" s="5" t="s">
        <v>5</v>
      </c>
      <c r="H142" s="5" t="s">
        <v>6</v>
      </c>
      <c r="J142" s="1">
        <v>33876</v>
      </c>
      <c r="K142">
        <v>6</v>
      </c>
      <c r="L142">
        <v>90</v>
      </c>
      <c r="M142">
        <v>10</v>
      </c>
      <c r="N142">
        <v>12</v>
      </c>
      <c r="O142" t="s">
        <v>227</v>
      </c>
      <c r="P142">
        <v>0</v>
      </c>
      <c r="Q142" t="s">
        <v>70</v>
      </c>
      <c r="S142" t="s">
        <v>71</v>
      </c>
      <c r="U142">
        <v>1</v>
      </c>
      <c r="V142" t="s">
        <v>409</v>
      </c>
      <c r="X142" t="s">
        <v>113</v>
      </c>
      <c r="AA142" t="s">
        <v>759</v>
      </c>
      <c r="AB142">
        <v>2</v>
      </c>
      <c r="AC142" t="s">
        <v>760</v>
      </c>
      <c r="AD142" t="s">
        <v>61</v>
      </c>
      <c r="AG142" t="s">
        <v>31</v>
      </c>
      <c r="AO142" t="s">
        <v>75</v>
      </c>
      <c r="AQ142">
        <v>6</v>
      </c>
      <c r="AT142">
        <v>10</v>
      </c>
      <c r="AU142">
        <v>50</v>
      </c>
      <c r="AV142" t="s">
        <v>761</v>
      </c>
      <c r="AW142" t="s">
        <v>77</v>
      </c>
      <c r="AY142">
        <v>10</v>
      </c>
      <c r="AZ142" t="s">
        <v>762</v>
      </c>
      <c r="BA142" t="s">
        <v>763</v>
      </c>
      <c r="BB142" t="s">
        <v>764</v>
      </c>
    </row>
    <row r="143" spans="1:54" x14ac:dyDescent="0.3">
      <c r="A143">
        <v>141</v>
      </c>
      <c r="B143">
        <v>141</v>
      </c>
      <c r="C143">
        <v>141</v>
      </c>
      <c r="D143" s="5" t="s">
        <v>2</v>
      </c>
      <c r="J143" s="1">
        <v>34017</v>
      </c>
      <c r="K143">
        <v>4</v>
      </c>
      <c r="L143">
        <v>2</v>
      </c>
      <c r="M143">
        <v>10</v>
      </c>
      <c r="N143">
        <v>15</v>
      </c>
      <c r="O143" t="s">
        <v>54</v>
      </c>
      <c r="P143">
        <v>1</v>
      </c>
      <c r="Q143" t="s">
        <v>55</v>
      </c>
      <c r="S143" t="s">
        <v>71</v>
      </c>
      <c r="U143">
        <v>0</v>
      </c>
      <c r="AD143" t="s">
        <v>61</v>
      </c>
      <c r="AF143" t="s">
        <v>30</v>
      </c>
      <c r="AO143" t="s">
        <v>75</v>
      </c>
      <c r="AQ143">
        <v>6</v>
      </c>
      <c r="AS143">
        <v>6</v>
      </c>
      <c r="AU143">
        <v>3</v>
      </c>
      <c r="AV143" t="s">
        <v>765</v>
      </c>
      <c r="AW143" t="s">
        <v>66</v>
      </c>
      <c r="AY143">
        <v>10</v>
      </c>
      <c r="AZ143" t="s">
        <v>766</v>
      </c>
      <c r="BA143" t="s">
        <v>759</v>
      </c>
      <c r="BB143" t="s">
        <v>767</v>
      </c>
    </row>
    <row r="144" spans="1:54" x14ac:dyDescent="0.3">
      <c r="A144">
        <v>142</v>
      </c>
      <c r="B144">
        <v>142</v>
      </c>
      <c r="C144">
        <v>142</v>
      </c>
      <c r="E144" s="5" t="s">
        <v>3</v>
      </c>
      <c r="J144" s="1">
        <v>33015</v>
      </c>
      <c r="K144">
        <v>7</v>
      </c>
      <c r="L144">
        <v>150</v>
      </c>
      <c r="M144">
        <v>9</v>
      </c>
      <c r="N144">
        <v>10</v>
      </c>
      <c r="O144" t="s">
        <v>91</v>
      </c>
      <c r="P144">
        <v>0</v>
      </c>
      <c r="Q144" t="s">
        <v>70</v>
      </c>
      <c r="S144" t="s">
        <v>56</v>
      </c>
      <c r="U144">
        <v>1</v>
      </c>
      <c r="V144" t="s">
        <v>148</v>
      </c>
      <c r="X144" t="s">
        <v>83</v>
      </c>
      <c r="Z144" t="s">
        <v>126</v>
      </c>
      <c r="AB144">
        <v>3</v>
      </c>
      <c r="AC144" t="s">
        <v>768</v>
      </c>
      <c r="AD144" t="s">
        <v>61</v>
      </c>
      <c r="AF144" t="s">
        <v>30</v>
      </c>
      <c r="AO144" t="s">
        <v>75</v>
      </c>
      <c r="AR144">
        <v>10</v>
      </c>
      <c r="AT144">
        <v>10</v>
      </c>
      <c r="AU144">
        <v>20</v>
      </c>
      <c r="AV144" t="s">
        <v>159</v>
      </c>
      <c r="AW144" t="s">
        <v>66</v>
      </c>
      <c r="AY144">
        <v>10</v>
      </c>
      <c r="AZ144" t="s">
        <v>769</v>
      </c>
      <c r="BA144" t="s">
        <v>770</v>
      </c>
      <c r="BB144" t="s">
        <v>771</v>
      </c>
    </row>
    <row r="145" spans="1:54" x14ac:dyDescent="0.3">
      <c r="A145">
        <v>143</v>
      </c>
      <c r="B145">
        <v>143</v>
      </c>
      <c r="C145">
        <v>143</v>
      </c>
      <c r="E145" s="5" t="s">
        <v>3</v>
      </c>
      <c r="J145" s="1">
        <v>32885</v>
      </c>
      <c r="K145">
        <v>7</v>
      </c>
      <c r="L145">
        <v>28</v>
      </c>
      <c r="M145">
        <v>12</v>
      </c>
      <c r="N145">
        <v>6</v>
      </c>
      <c r="O145" t="s">
        <v>337</v>
      </c>
      <c r="P145">
        <v>0</v>
      </c>
      <c r="Q145" t="s">
        <v>136</v>
      </c>
      <c r="S145" t="s">
        <v>71</v>
      </c>
      <c r="U145">
        <v>1</v>
      </c>
      <c r="V145" t="s">
        <v>92</v>
      </c>
      <c r="X145" t="s">
        <v>83</v>
      </c>
      <c r="Z145" t="s">
        <v>222</v>
      </c>
      <c r="AB145">
        <v>5</v>
      </c>
      <c r="AC145" t="s">
        <v>772</v>
      </c>
      <c r="AD145" t="s">
        <v>86</v>
      </c>
      <c r="AG145" t="s">
        <v>31</v>
      </c>
      <c r="AJ145" t="s">
        <v>34</v>
      </c>
      <c r="AO145" t="s">
        <v>62</v>
      </c>
      <c r="AQ145">
        <v>4</v>
      </c>
      <c r="AS145">
        <v>4</v>
      </c>
      <c r="AU145">
        <v>100</v>
      </c>
      <c r="AV145" t="s">
        <v>773</v>
      </c>
      <c r="AW145" t="s">
        <v>66</v>
      </c>
      <c r="AY145">
        <v>9</v>
      </c>
      <c r="AZ145" t="s">
        <v>774</v>
      </c>
      <c r="BA145" t="s">
        <v>775</v>
      </c>
    </row>
    <row r="146" spans="1:54" x14ac:dyDescent="0.3">
      <c r="A146">
        <v>144</v>
      </c>
      <c r="B146">
        <v>144</v>
      </c>
      <c r="C146">
        <v>144</v>
      </c>
      <c r="H146" s="5" t="s">
        <v>6</v>
      </c>
      <c r="J146" s="1">
        <v>32154</v>
      </c>
      <c r="K146">
        <v>8</v>
      </c>
      <c r="L146">
        <v>0</v>
      </c>
      <c r="M146">
        <v>12</v>
      </c>
      <c r="N146">
        <v>1</v>
      </c>
      <c r="O146" t="s">
        <v>91</v>
      </c>
      <c r="P146">
        <v>0</v>
      </c>
      <c r="Q146" t="s">
        <v>55</v>
      </c>
      <c r="S146" t="s">
        <v>56</v>
      </c>
      <c r="U146">
        <v>1</v>
      </c>
      <c r="V146" t="s">
        <v>215</v>
      </c>
      <c r="Y146" t="s">
        <v>215</v>
      </c>
      <c r="Z146" t="s">
        <v>94</v>
      </c>
      <c r="AB146">
        <v>5</v>
      </c>
      <c r="AC146" t="s">
        <v>776</v>
      </c>
      <c r="AD146" t="s">
        <v>61</v>
      </c>
      <c r="AH146" t="s">
        <v>32</v>
      </c>
      <c r="AO146" t="s">
        <v>87</v>
      </c>
      <c r="AQ146">
        <v>3</v>
      </c>
      <c r="AS146">
        <v>1</v>
      </c>
      <c r="AU146">
        <v>160</v>
      </c>
      <c r="AV146" t="s">
        <v>37</v>
      </c>
      <c r="AW146" t="s">
        <v>66</v>
      </c>
      <c r="AY146">
        <v>10</v>
      </c>
      <c r="AZ146" t="s">
        <v>777</v>
      </c>
      <c r="BA146" t="s">
        <v>420</v>
      </c>
      <c r="BB146" t="s">
        <v>292</v>
      </c>
    </row>
    <row r="147" spans="1:54" x14ac:dyDescent="0.3">
      <c r="A147">
        <v>145</v>
      </c>
      <c r="B147">
        <v>145</v>
      </c>
      <c r="C147">
        <v>145</v>
      </c>
      <c r="E147" s="5" t="s">
        <v>3</v>
      </c>
      <c r="G147" s="5" t="s">
        <v>5</v>
      </c>
      <c r="H147" s="5" t="s">
        <v>6</v>
      </c>
      <c r="J147" s="1">
        <v>34064</v>
      </c>
      <c r="K147">
        <v>6</v>
      </c>
      <c r="L147">
        <v>120</v>
      </c>
      <c r="M147">
        <v>13</v>
      </c>
      <c r="N147">
        <v>4</v>
      </c>
      <c r="O147" t="s">
        <v>227</v>
      </c>
      <c r="P147">
        <v>1</v>
      </c>
      <c r="Q147" t="s">
        <v>81</v>
      </c>
      <c r="T147" t="s">
        <v>778</v>
      </c>
      <c r="U147">
        <v>1</v>
      </c>
      <c r="V147" t="s">
        <v>157</v>
      </c>
      <c r="X147" t="s">
        <v>83</v>
      </c>
      <c r="Z147" t="s">
        <v>233</v>
      </c>
      <c r="AB147">
        <v>2</v>
      </c>
      <c r="AC147" t="s">
        <v>779</v>
      </c>
      <c r="AD147" t="s">
        <v>61</v>
      </c>
      <c r="AM147" t="s">
        <v>37</v>
      </c>
      <c r="AW147" t="s">
        <v>77</v>
      </c>
      <c r="AY147">
        <v>8</v>
      </c>
      <c r="AZ147" t="s">
        <v>780</v>
      </c>
      <c r="BB147" t="s">
        <v>781</v>
      </c>
    </row>
    <row r="148" spans="1:54" x14ac:dyDescent="0.3">
      <c r="A148">
        <v>146</v>
      </c>
      <c r="B148">
        <v>146</v>
      </c>
      <c r="C148">
        <v>146</v>
      </c>
      <c r="D148" s="5" t="s">
        <v>2</v>
      </c>
      <c r="F148" s="5" t="s">
        <v>4</v>
      </c>
      <c r="J148" s="1">
        <v>32540</v>
      </c>
      <c r="K148">
        <v>8</v>
      </c>
      <c r="L148">
        <v>7</v>
      </c>
      <c r="M148">
        <v>12</v>
      </c>
      <c r="N148">
        <v>0</v>
      </c>
      <c r="O148" t="s">
        <v>105</v>
      </c>
      <c r="P148">
        <v>1</v>
      </c>
      <c r="Q148" t="s">
        <v>70</v>
      </c>
      <c r="S148" t="s">
        <v>106</v>
      </c>
      <c r="U148">
        <v>1</v>
      </c>
      <c r="V148" t="s">
        <v>409</v>
      </c>
      <c r="X148" t="s">
        <v>83</v>
      </c>
      <c r="Z148" t="s">
        <v>158</v>
      </c>
      <c r="AB148">
        <v>3</v>
      </c>
      <c r="AC148" t="s">
        <v>782</v>
      </c>
      <c r="AD148" t="s">
        <v>86</v>
      </c>
      <c r="AG148" t="s">
        <v>31</v>
      </c>
      <c r="AO148" t="s">
        <v>75</v>
      </c>
      <c r="AQ148">
        <v>4</v>
      </c>
      <c r="AS148">
        <v>6</v>
      </c>
      <c r="AU148">
        <v>20</v>
      </c>
      <c r="AV148" t="s">
        <v>783</v>
      </c>
      <c r="AW148" t="s">
        <v>77</v>
      </c>
      <c r="AY148">
        <v>10</v>
      </c>
      <c r="AZ148" t="s">
        <v>784</v>
      </c>
      <c r="BA148" t="s">
        <v>785</v>
      </c>
      <c r="BB148" t="s">
        <v>786</v>
      </c>
    </row>
    <row r="149" spans="1:54" x14ac:dyDescent="0.3">
      <c r="A149">
        <v>147</v>
      </c>
      <c r="B149">
        <v>147</v>
      </c>
      <c r="C149">
        <v>147</v>
      </c>
      <c r="D149" s="5" t="s">
        <v>2</v>
      </c>
      <c r="J149" s="1">
        <v>32950</v>
      </c>
      <c r="K149">
        <v>7</v>
      </c>
      <c r="L149">
        <v>60</v>
      </c>
      <c r="M149">
        <v>14</v>
      </c>
      <c r="N149">
        <v>5</v>
      </c>
      <c r="O149" t="s">
        <v>54</v>
      </c>
      <c r="P149">
        <v>0</v>
      </c>
      <c r="Q149" t="s">
        <v>55</v>
      </c>
      <c r="S149" t="s">
        <v>71</v>
      </c>
      <c r="U149">
        <v>1</v>
      </c>
      <c r="V149" t="s">
        <v>148</v>
      </c>
      <c r="X149" t="s">
        <v>83</v>
      </c>
      <c r="Z149" t="s">
        <v>114</v>
      </c>
      <c r="AB149">
        <v>5</v>
      </c>
      <c r="AC149" t="s">
        <v>787</v>
      </c>
      <c r="AD149" t="s">
        <v>61</v>
      </c>
      <c r="AG149" t="s">
        <v>31</v>
      </c>
      <c r="AO149" t="s">
        <v>87</v>
      </c>
      <c r="AQ149">
        <v>6</v>
      </c>
      <c r="AS149">
        <v>5</v>
      </c>
      <c r="AU149">
        <v>25</v>
      </c>
      <c r="AV149" t="s">
        <v>788</v>
      </c>
      <c r="AW149" t="s">
        <v>347</v>
      </c>
      <c r="AY149">
        <v>9</v>
      </c>
      <c r="AZ149" t="s">
        <v>789</v>
      </c>
      <c r="BA149" t="s">
        <v>790</v>
      </c>
      <c r="BB149" t="s">
        <v>791</v>
      </c>
    </row>
    <row r="150" spans="1:54" x14ac:dyDescent="0.3">
      <c r="A150">
        <v>148</v>
      </c>
      <c r="B150">
        <v>148</v>
      </c>
      <c r="C150">
        <v>148</v>
      </c>
      <c r="G150" s="5" t="s">
        <v>5</v>
      </c>
      <c r="H150" s="5" t="s">
        <v>6</v>
      </c>
      <c r="J150" s="1">
        <v>34861</v>
      </c>
      <c r="K150">
        <v>7</v>
      </c>
      <c r="L150">
        <v>0</v>
      </c>
      <c r="M150">
        <v>12</v>
      </c>
      <c r="N150">
        <v>15</v>
      </c>
      <c r="O150" t="s">
        <v>191</v>
      </c>
      <c r="P150">
        <v>1</v>
      </c>
      <c r="Q150" t="s">
        <v>55</v>
      </c>
      <c r="S150" t="s">
        <v>101</v>
      </c>
      <c r="U150">
        <v>1</v>
      </c>
      <c r="V150" t="s">
        <v>172</v>
      </c>
      <c r="X150" t="s">
        <v>113</v>
      </c>
      <c r="Z150" t="s">
        <v>59</v>
      </c>
      <c r="AB150">
        <v>1</v>
      </c>
      <c r="AC150" t="s">
        <v>60</v>
      </c>
      <c r="AD15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3">
      <c r="A151">
        <v>149</v>
      </c>
      <c r="B151">
        <v>149</v>
      </c>
      <c r="C151">
        <v>149</v>
      </c>
      <c r="D151" s="5" t="s">
        <v>2</v>
      </c>
      <c r="E151" s="5" t="s">
        <v>3</v>
      </c>
      <c r="H151" s="5" t="s">
        <v>6</v>
      </c>
      <c r="J151" s="1">
        <v>30465</v>
      </c>
      <c r="K151">
        <v>7</v>
      </c>
      <c r="L151">
        <v>55</v>
      </c>
      <c r="M151">
        <v>9</v>
      </c>
      <c r="N151">
        <v>2</v>
      </c>
      <c r="O151" t="s">
        <v>91</v>
      </c>
      <c r="P151">
        <v>0</v>
      </c>
      <c r="Q151" t="s">
        <v>100</v>
      </c>
      <c r="S151" t="s">
        <v>101</v>
      </c>
      <c r="U151">
        <v>1</v>
      </c>
      <c r="V151" t="s">
        <v>157</v>
      </c>
      <c r="X151" t="s">
        <v>83</v>
      </c>
      <c r="Z151" t="s">
        <v>108</v>
      </c>
      <c r="AB151">
        <v>6</v>
      </c>
      <c r="AC151" t="s">
        <v>795</v>
      </c>
      <c r="AD151"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3">
      <c r="A152">
        <v>150</v>
      </c>
      <c r="B152">
        <v>150</v>
      </c>
      <c r="C152">
        <v>150</v>
      </c>
      <c r="E152" s="5" t="s">
        <v>3</v>
      </c>
      <c r="J152" s="1">
        <v>33864</v>
      </c>
      <c r="K152">
        <v>7</v>
      </c>
      <c r="L152">
        <v>25</v>
      </c>
      <c r="M152">
        <v>9</v>
      </c>
      <c r="N152">
        <v>5</v>
      </c>
      <c r="O152" t="s">
        <v>80</v>
      </c>
      <c r="P152">
        <v>0</v>
      </c>
      <c r="Q152" t="s">
        <v>55</v>
      </c>
      <c r="S152" t="s">
        <v>101</v>
      </c>
      <c r="U152">
        <v>1</v>
      </c>
      <c r="V152" t="s">
        <v>31</v>
      </c>
      <c r="X152" t="s">
        <v>113</v>
      </c>
      <c r="AA152" t="s">
        <v>801</v>
      </c>
      <c r="AB152">
        <v>2</v>
      </c>
      <c r="AC152" t="s">
        <v>771</v>
      </c>
      <c r="AD152" t="s">
        <v>86</v>
      </c>
      <c r="AG152" t="s">
        <v>31</v>
      </c>
      <c r="AO152" t="s">
        <v>75</v>
      </c>
      <c r="AQ152">
        <v>2</v>
      </c>
      <c r="AS152">
        <v>1</v>
      </c>
      <c r="AU152">
        <v>10</v>
      </c>
      <c r="AV152" t="s">
        <v>771</v>
      </c>
      <c r="AW152" t="s">
        <v>194</v>
      </c>
      <c r="AY152">
        <v>8</v>
      </c>
      <c r="AZ152" t="s">
        <v>771</v>
      </c>
      <c r="BA152" t="s">
        <v>802</v>
      </c>
      <c r="BB152" t="s">
        <v>771</v>
      </c>
    </row>
    <row r="153" spans="1:54" x14ac:dyDescent="0.3">
      <c r="A153">
        <v>151</v>
      </c>
      <c r="B153">
        <v>151</v>
      </c>
      <c r="C153">
        <v>151</v>
      </c>
      <c r="D153" s="5" t="s">
        <v>2</v>
      </c>
      <c r="E153" s="5" t="s">
        <v>3</v>
      </c>
      <c r="G153" s="5" t="s">
        <v>5</v>
      </c>
      <c r="J153" s="1">
        <v>31252</v>
      </c>
      <c r="K153">
        <v>6</v>
      </c>
      <c r="L153">
        <v>0</v>
      </c>
      <c r="M153">
        <v>10</v>
      </c>
      <c r="N153">
        <v>6</v>
      </c>
      <c r="O153" t="s">
        <v>135</v>
      </c>
      <c r="P153">
        <v>0</v>
      </c>
      <c r="Q153" t="s">
        <v>70</v>
      </c>
      <c r="S153" t="s">
        <v>56</v>
      </c>
      <c r="U153">
        <v>1</v>
      </c>
      <c r="V153" t="s">
        <v>414</v>
      </c>
      <c r="X153" t="s">
        <v>58</v>
      </c>
      <c r="Z153" t="s">
        <v>94</v>
      </c>
      <c r="AB153">
        <v>10</v>
      </c>
      <c r="AC153" t="s">
        <v>803</v>
      </c>
      <c r="AD153" t="s">
        <v>61</v>
      </c>
      <c r="AH153" t="s">
        <v>32</v>
      </c>
      <c r="AN153" t="s">
        <v>804</v>
      </c>
      <c r="AO153" t="s">
        <v>75</v>
      </c>
      <c r="AQ153">
        <v>6</v>
      </c>
      <c r="AS153">
        <v>6</v>
      </c>
      <c r="AU153">
        <v>16</v>
      </c>
      <c r="AV153" t="s">
        <v>805</v>
      </c>
      <c r="AW153" t="s">
        <v>77</v>
      </c>
      <c r="AY153">
        <v>10</v>
      </c>
      <c r="AZ153" t="s">
        <v>806</v>
      </c>
      <c r="BA153" t="s">
        <v>807</v>
      </c>
      <c r="BB153" t="s">
        <v>808</v>
      </c>
    </row>
    <row r="154" spans="1:54" x14ac:dyDescent="0.3">
      <c r="A154">
        <v>152</v>
      </c>
      <c r="B154">
        <v>152</v>
      </c>
      <c r="C154">
        <v>152</v>
      </c>
      <c r="E154" s="5" t="s">
        <v>3</v>
      </c>
      <c r="J154" s="1">
        <v>29519</v>
      </c>
      <c r="K154">
        <v>7</v>
      </c>
      <c r="L154">
        <v>60</v>
      </c>
      <c r="M154">
        <v>10</v>
      </c>
      <c r="N154">
        <v>12</v>
      </c>
      <c r="O154" t="s">
        <v>191</v>
      </c>
      <c r="P154">
        <v>1</v>
      </c>
      <c r="Q154" t="s">
        <v>70</v>
      </c>
      <c r="S154" t="s">
        <v>71</v>
      </c>
      <c r="U154">
        <v>1</v>
      </c>
      <c r="V154" t="s">
        <v>148</v>
      </c>
      <c r="X154" t="s">
        <v>58</v>
      </c>
      <c r="Z154" t="s">
        <v>108</v>
      </c>
      <c r="AB154">
        <v>10</v>
      </c>
      <c r="AC154" t="s">
        <v>809</v>
      </c>
      <c r="AD154" t="s">
        <v>74</v>
      </c>
      <c r="AJ154" t="s">
        <v>34</v>
      </c>
      <c r="AO154" t="s">
        <v>87</v>
      </c>
      <c r="AR154">
        <v>10</v>
      </c>
      <c r="AS154">
        <v>3</v>
      </c>
      <c r="AU154">
        <v>4</v>
      </c>
      <c r="AV154" t="s">
        <v>810</v>
      </c>
      <c r="AW154" t="s">
        <v>66</v>
      </c>
      <c r="AY154">
        <v>7</v>
      </c>
      <c r="AZ154" t="s">
        <v>811</v>
      </c>
      <c r="BA154" t="s">
        <v>812</v>
      </c>
      <c r="BB154" t="s">
        <v>813</v>
      </c>
    </row>
    <row r="155" spans="1:54" x14ac:dyDescent="0.3">
      <c r="A155">
        <v>153</v>
      </c>
      <c r="B155">
        <v>153</v>
      </c>
      <c r="C155">
        <v>153</v>
      </c>
      <c r="D155" s="5" t="s">
        <v>2</v>
      </c>
      <c r="F155" s="5" t="s">
        <v>4</v>
      </c>
      <c r="H155" s="5" t="s">
        <v>6</v>
      </c>
      <c r="J155" s="1">
        <v>24021</v>
      </c>
      <c r="K155">
        <v>7</v>
      </c>
      <c r="L155">
        <v>0</v>
      </c>
      <c r="M155">
        <v>9</v>
      </c>
      <c r="N155">
        <v>30</v>
      </c>
      <c r="O155" t="s">
        <v>99</v>
      </c>
      <c r="P155">
        <v>1</v>
      </c>
      <c r="Q155" t="s">
        <v>55</v>
      </c>
      <c r="T155" t="s">
        <v>814</v>
      </c>
      <c r="U155">
        <v>1</v>
      </c>
      <c r="V155" t="s">
        <v>414</v>
      </c>
      <c r="X155" t="s">
        <v>83</v>
      </c>
      <c r="Z155" t="s">
        <v>59</v>
      </c>
      <c r="AB155">
        <v>28</v>
      </c>
      <c r="AC155" t="s">
        <v>815</v>
      </c>
      <c r="AD155" t="s">
        <v>86</v>
      </c>
      <c r="AI155" t="s">
        <v>33</v>
      </c>
      <c r="AO155" t="s">
        <v>75</v>
      </c>
      <c r="AR155">
        <v>10</v>
      </c>
      <c r="AS155">
        <v>4</v>
      </c>
      <c r="AU155">
        <v>6</v>
      </c>
      <c r="AV155" t="s">
        <v>816</v>
      </c>
      <c r="AX155" t="s">
        <v>817</v>
      </c>
      <c r="AY155">
        <v>10</v>
      </c>
      <c r="AZ155" t="s">
        <v>818</v>
      </c>
      <c r="BA155" t="s">
        <v>819</v>
      </c>
      <c r="BB155" t="s">
        <v>820</v>
      </c>
    </row>
    <row r="156" spans="1:54" x14ac:dyDescent="0.3">
      <c r="A156">
        <v>154</v>
      </c>
      <c r="B156">
        <v>154</v>
      </c>
      <c r="C156">
        <v>154</v>
      </c>
      <c r="E156" s="5" t="s">
        <v>3</v>
      </c>
      <c r="F156" s="5" t="s">
        <v>4</v>
      </c>
      <c r="G156" s="5" t="s">
        <v>5</v>
      </c>
      <c r="J156" s="1">
        <v>31912</v>
      </c>
      <c r="K156">
        <v>8</v>
      </c>
      <c r="L156">
        <v>60</v>
      </c>
      <c r="M156">
        <v>8</v>
      </c>
      <c r="N156">
        <v>2</v>
      </c>
      <c r="O156" t="s">
        <v>80</v>
      </c>
      <c r="P156">
        <v>0</v>
      </c>
      <c r="Q156" t="s">
        <v>100</v>
      </c>
      <c r="S156" t="s">
        <v>101</v>
      </c>
      <c r="U156">
        <v>1</v>
      </c>
      <c r="V156" t="s">
        <v>409</v>
      </c>
      <c r="X156" t="s">
        <v>113</v>
      </c>
      <c r="Z156" t="s">
        <v>59</v>
      </c>
      <c r="AB156">
        <v>3</v>
      </c>
      <c r="AC156" t="s">
        <v>821</v>
      </c>
      <c r="AD156" t="s">
        <v>86</v>
      </c>
      <c r="AG156" t="s">
        <v>31</v>
      </c>
      <c r="AJ156" t="s">
        <v>34</v>
      </c>
      <c r="AO156" t="s">
        <v>75</v>
      </c>
      <c r="AQ156">
        <v>6</v>
      </c>
      <c r="AS156">
        <v>6</v>
      </c>
      <c r="AU156">
        <v>50</v>
      </c>
      <c r="AV156" t="s">
        <v>822</v>
      </c>
      <c r="AW156" t="s">
        <v>77</v>
      </c>
      <c r="AY156">
        <v>10</v>
      </c>
      <c r="AZ156" t="s">
        <v>823</v>
      </c>
      <c r="BA156" t="s">
        <v>824</v>
      </c>
      <c r="BB156" t="s">
        <v>118</v>
      </c>
    </row>
    <row r="157" spans="1:54" x14ac:dyDescent="0.3">
      <c r="A157">
        <v>155</v>
      </c>
      <c r="B157">
        <v>155</v>
      </c>
      <c r="C157">
        <v>155</v>
      </c>
      <c r="E157" s="5" t="s">
        <v>3</v>
      </c>
      <c r="G157" s="5" t="s">
        <v>5</v>
      </c>
      <c r="K157">
        <v>7</v>
      </c>
      <c r="L157">
        <v>60</v>
      </c>
      <c r="M157">
        <v>10</v>
      </c>
      <c r="N157">
        <v>1</v>
      </c>
      <c r="O157" t="s">
        <v>337</v>
      </c>
      <c r="P157">
        <v>1</v>
      </c>
      <c r="Q157" t="s">
        <v>81</v>
      </c>
      <c r="S157" t="s">
        <v>106</v>
      </c>
      <c r="U157">
        <v>1</v>
      </c>
      <c r="V157" t="s">
        <v>157</v>
      </c>
      <c r="X157" t="s">
        <v>352</v>
      </c>
      <c r="Z157" t="s">
        <v>114</v>
      </c>
      <c r="AB157">
        <v>0</v>
      </c>
      <c r="AC157" t="s">
        <v>825</v>
      </c>
      <c r="AD157" t="s">
        <v>86</v>
      </c>
      <c r="AG157" t="s">
        <v>31</v>
      </c>
      <c r="AO157" t="s">
        <v>75</v>
      </c>
      <c r="AQ157">
        <v>4</v>
      </c>
      <c r="AS157">
        <v>4</v>
      </c>
      <c r="AU157">
        <v>25</v>
      </c>
      <c r="AV157" t="s">
        <v>826</v>
      </c>
      <c r="AW157" t="s">
        <v>66</v>
      </c>
      <c r="AY157">
        <v>9</v>
      </c>
      <c r="AZ157" t="s">
        <v>827</v>
      </c>
      <c r="BA157" t="s">
        <v>828</v>
      </c>
    </row>
    <row r="158" spans="1:54" x14ac:dyDescent="0.3">
      <c r="A158">
        <v>156</v>
      </c>
      <c r="B158">
        <v>156</v>
      </c>
      <c r="C158">
        <v>156</v>
      </c>
      <c r="D158" s="5" t="s">
        <v>2</v>
      </c>
      <c r="J158" s="1">
        <v>30194</v>
      </c>
      <c r="K158">
        <v>7</v>
      </c>
      <c r="L158">
        <v>45</v>
      </c>
      <c r="M158">
        <v>12</v>
      </c>
      <c r="N158">
        <v>40</v>
      </c>
      <c r="O158" t="s">
        <v>337</v>
      </c>
      <c r="P158">
        <v>1</v>
      </c>
      <c r="Q158" t="s">
        <v>124</v>
      </c>
      <c r="S158" t="s">
        <v>106</v>
      </c>
      <c r="U158">
        <v>1</v>
      </c>
      <c r="V158" t="s">
        <v>148</v>
      </c>
      <c r="X158" t="s">
        <v>83</v>
      </c>
      <c r="Z158" t="s">
        <v>233</v>
      </c>
      <c r="AB158">
        <v>1</v>
      </c>
      <c r="AC158" t="s">
        <v>829</v>
      </c>
      <c r="AD158" t="s">
        <v>74</v>
      </c>
      <c r="AJ158" t="s">
        <v>34</v>
      </c>
      <c r="AO158" t="s">
        <v>75</v>
      </c>
      <c r="AR158">
        <v>10</v>
      </c>
      <c r="AT158">
        <v>10</v>
      </c>
      <c r="AU158">
        <v>120</v>
      </c>
      <c r="AV158" t="s">
        <v>232</v>
      </c>
      <c r="AW158" t="s">
        <v>77</v>
      </c>
      <c r="AY158">
        <v>10</v>
      </c>
      <c r="AZ158" t="s">
        <v>232</v>
      </c>
    </row>
    <row r="159" spans="1:54" x14ac:dyDescent="0.3">
      <c r="A159">
        <v>157</v>
      </c>
      <c r="B159">
        <v>157</v>
      </c>
      <c r="C159">
        <v>157</v>
      </c>
      <c r="H159" s="5" t="s">
        <v>6</v>
      </c>
      <c r="J159" s="1">
        <v>36223</v>
      </c>
      <c r="K159">
        <v>9</v>
      </c>
      <c r="L159">
        <v>120</v>
      </c>
      <c r="M159">
        <v>10</v>
      </c>
      <c r="N159">
        <v>10</v>
      </c>
      <c r="O159" t="s">
        <v>54</v>
      </c>
      <c r="P159">
        <v>0</v>
      </c>
      <c r="Q159" t="s">
        <v>70</v>
      </c>
      <c r="S159" t="s">
        <v>56</v>
      </c>
      <c r="U159">
        <v>0</v>
      </c>
      <c r="AD159" t="s">
        <v>61</v>
      </c>
      <c r="AH159" t="s">
        <v>32</v>
      </c>
      <c r="AO159" t="s">
        <v>62</v>
      </c>
      <c r="AR159">
        <v>15</v>
      </c>
      <c r="AS159">
        <v>6</v>
      </c>
      <c r="AU159">
        <v>10</v>
      </c>
      <c r="AV159" t="s">
        <v>830</v>
      </c>
      <c r="AX159" t="s">
        <v>831</v>
      </c>
      <c r="AY159">
        <v>10</v>
      </c>
      <c r="AZ159" t="s">
        <v>832</v>
      </c>
      <c r="BA159" t="s">
        <v>833</v>
      </c>
    </row>
    <row r="160" spans="1:54" x14ac:dyDescent="0.3">
      <c r="A160">
        <v>158</v>
      </c>
      <c r="B160">
        <v>158</v>
      </c>
      <c r="C160">
        <v>158</v>
      </c>
      <c r="D160" s="5" t="s">
        <v>2</v>
      </c>
      <c r="J160" s="1">
        <v>31803</v>
      </c>
      <c r="K160">
        <v>8</v>
      </c>
      <c r="L160">
        <v>15</v>
      </c>
      <c r="M160">
        <v>14</v>
      </c>
      <c r="N160">
        <v>12</v>
      </c>
      <c r="O160" t="s">
        <v>69</v>
      </c>
      <c r="P160">
        <v>0</v>
      </c>
      <c r="Q160" t="s">
        <v>100</v>
      </c>
      <c r="T160" t="s">
        <v>834</v>
      </c>
      <c r="U160">
        <v>1</v>
      </c>
      <c r="V160" t="s">
        <v>215</v>
      </c>
      <c r="X160" t="s">
        <v>83</v>
      </c>
      <c r="Z160" t="s">
        <v>94</v>
      </c>
      <c r="AB160">
        <v>8</v>
      </c>
      <c r="AC160" t="s">
        <v>201</v>
      </c>
      <c r="AD160" t="s">
        <v>74</v>
      </c>
      <c r="AI160" t="s">
        <v>33</v>
      </c>
      <c r="AO160" t="s">
        <v>62</v>
      </c>
      <c r="AQ160">
        <v>6</v>
      </c>
      <c r="AS160">
        <v>6</v>
      </c>
      <c r="AU160">
        <v>40</v>
      </c>
      <c r="AV160" t="s">
        <v>835</v>
      </c>
      <c r="AW160" t="s">
        <v>379</v>
      </c>
      <c r="AY160">
        <v>7</v>
      </c>
      <c r="AZ160" t="s">
        <v>836</v>
      </c>
      <c r="BA160" t="s">
        <v>157</v>
      </c>
      <c r="BB160" t="s">
        <v>837</v>
      </c>
    </row>
    <row r="161" spans="1:54" x14ac:dyDescent="0.3">
      <c r="A161">
        <v>159</v>
      </c>
      <c r="B161">
        <v>159</v>
      </c>
      <c r="C161">
        <v>159</v>
      </c>
      <c r="H161" s="5" t="s">
        <v>6</v>
      </c>
      <c r="J161" s="1">
        <v>25703</v>
      </c>
      <c r="K161">
        <v>5</v>
      </c>
      <c r="L161">
        <v>120</v>
      </c>
      <c r="M161">
        <v>8</v>
      </c>
      <c r="N161">
        <v>3</v>
      </c>
      <c r="O161" t="s">
        <v>305</v>
      </c>
      <c r="P161">
        <v>0</v>
      </c>
      <c r="Q161" t="s">
        <v>100</v>
      </c>
      <c r="S161" t="s">
        <v>106</v>
      </c>
      <c r="U161">
        <v>1</v>
      </c>
      <c r="V161" t="s">
        <v>215</v>
      </c>
      <c r="X161" t="s">
        <v>83</v>
      </c>
      <c r="Z161" t="s">
        <v>421</v>
      </c>
      <c r="AB161">
        <v>20</v>
      </c>
      <c r="AC161" t="s">
        <v>838</v>
      </c>
      <c r="AD161" t="s">
        <v>61</v>
      </c>
      <c r="AG161" t="s">
        <v>31</v>
      </c>
      <c r="AO161" t="s">
        <v>87</v>
      </c>
      <c r="AQ161">
        <v>5</v>
      </c>
      <c r="AS161">
        <v>2</v>
      </c>
      <c r="AU161">
        <v>12</v>
      </c>
      <c r="AV161" t="s">
        <v>839</v>
      </c>
      <c r="AW161" t="s">
        <v>66</v>
      </c>
      <c r="AY161">
        <v>10</v>
      </c>
      <c r="AZ161" t="s">
        <v>840</v>
      </c>
      <c r="BA161" t="s">
        <v>841</v>
      </c>
      <c r="BB161" t="s">
        <v>842</v>
      </c>
    </row>
    <row r="162" spans="1:54" x14ac:dyDescent="0.3">
      <c r="A162">
        <v>160</v>
      </c>
      <c r="B162">
        <v>160</v>
      </c>
      <c r="C162">
        <v>160</v>
      </c>
      <c r="H162" s="5" t="s">
        <v>6</v>
      </c>
      <c r="J162" s="1">
        <v>34518</v>
      </c>
      <c r="K162">
        <v>7</v>
      </c>
      <c r="L162">
        <v>160</v>
      </c>
      <c r="M162">
        <v>8</v>
      </c>
      <c r="N162">
        <v>5</v>
      </c>
      <c r="O162" t="s">
        <v>69</v>
      </c>
      <c r="P162">
        <v>0</v>
      </c>
      <c r="Q162" t="s">
        <v>70</v>
      </c>
      <c r="S162" t="s">
        <v>106</v>
      </c>
      <c r="U162">
        <v>0</v>
      </c>
      <c r="AD162"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3">
      <c r="A163">
        <v>161</v>
      </c>
      <c r="B163">
        <v>161</v>
      </c>
      <c r="C163">
        <v>161</v>
      </c>
      <c r="F163" s="5" t="s">
        <v>4</v>
      </c>
      <c r="G163" s="5" t="s">
        <v>5</v>
      </c>
      <c r="H163" s="5" t="s">
        <v>6</v>
      </c>
      <c r="J163" s="1">
        <v>35326</v>
      </c>
      <c r="K163">
        <v>7</v>
      </c>
      <c r="L163">
        <v>5</v>
      </c>
      <c r="M163">
        <v>12</v>
      </c>
      <c r="N163">
        <v>8</v>
      </c>
      <c r="O163" t="s">
        <v>99</v>
      </c>
      <c r="P163">
        <v>1</v>
      </c>
      <c r="Q163" t="s">
        <v>100</v>
      </c>
      <c r="S163" t="s">
        <v>101</v>
      </c>
      <c r="U163">
        <v>0</v>
      </c>
      <c r="AD163" t="s">
        <v>61</v>
      </c>
      <c r="AJ163" t="s">
        <v>34</v>
      </c>
      <c r="AO163" t="s">
        <v>87</v>
      </c>
      <c r="AQ163">
        <v>6</v>
      </c>
      <c r="AT163">
        <v>40</v>
      </c>
      <c r="AU163">
        <v>150</v>
      </c>
      <c r="AV163" t="s">
        <v>847</v>
      </c>
      <c r="AW163" t="s">
        <v>77</v>
      </c>
      <c r="AY163">
        <v>10</v>
      </c>
      <c r="AZ163" t="s">
        <v>848</v>
      </c>
      <c r="BA163" t="s">
        <v>849</v>
      </c>
      <c r="BB163" t="s">
        <v>850</v>
      </c>
    </row>
    <row r="164" spans="1:54" x14ac:dyDescent="0.3">
      <c r="A164">
        <v>162</v>
      </c>
      <c r="B164">
        <v>162</v>
      </c>
      <c r="C164">
        <v>162</v>
      </c>
      <c r="D164" s="5" t="s">
        <v>2</v>
      </c>
      <c r="J164" s="1">
        <v>34622</v>
      </c>
      <c r="K164">
        <v>8</v>
      </c>
      <c r="L164">
        <v>120</v>
      </c>
      <c r="M164">
        <v>9</v>
      </c>
      <c r="N164">
        <v>5</v>
      </c>
      <c r="O164" t="s">
        <v>305</v>
      </c>
      <c r="P164">
        <v>0</v>
      </c>
      <c r="Q164" t="s">
        <v>391</v>
      </c>
      <c r="S164" t="s">
        <v>106</v>
      </c>
      <c r="U164">
        <v>0</v>
      </c>
      <c r="AD164" t="s">
        <v>365</v>
      </c>
      <c r="AG164" t="s">
        <v>31</v>
      </c>
      <c r="AO164" t="s">
        <v>75</v>
      </c>
      <c r="AQ164">
        <v>4</v>
      </c>
      <c r="AT164">
        <v>28</v>
      </c>
      <c r="AU164">
        <v>70</v>
      </c>
      <c r="AV164" t="s">
        <v>851</v>
      </c>
      <c r="AW164" t="s">
        <v>77</v>
      </c>
      <c r="AY164">
        <v>10</v>
      </c>
      <c r="AZ164" t="s">
        <v>852</v>
      </c>
      <c r="BA164" t="s">
        <v>853</v>
      </c>
      <c r="BB164" t="s">
        <v>854</v>
      </c>
    </row>
    <row r="165" spans="1:54" ht="409.6" x14ac:dyDescent="0.3">
      <c r="A165">
        <v>163</v>
      </c>
      <c r="B165">
        <v>163</v>
      </c>
      <c r="C165">
        <v>163</v>
      </c>
      <c r="D165" s="5" t="s">
        <v>2</v>
      </c>
      <c r="H165" s="5" t="s">
        <v>6</v>
      </c>
      <c r="J165" s="1">
        <v>34999</v>
      </c>
      <c r="K165">
        <v>8</v>
      </c>
      <c r="L165">
        <v>0</v>
      </c>
      <c r="M165">
        <v>9</v>
      </c>
      <c r="N165">
        <v>0</v>
      </c>
      <c r="O165" t="s">
        <v>135</v>
      </c>
      <c r="P165">
        <v>1</v>
      </c>
      <c r="Q165" t="s">
        <v>100</v>
      </c>
      <c r="S165" t="s">
        <v>101</v>
      </c>
      <c r="U165">
        <v>0</v>
      </c>
      <c r="AD165" t="s">
        <v>365</v>
      </c>
      <c r="AG165" t="s">
        <v>31</v>
      </c>
      <c r="AO165" t="s">
        <v>75</v>
      </c>
      <c r="AR165">
        <v>40</v>
      </c>
      <c r="AT165">
        <v>10</v>
      </c>
      <c r="AU165">
        <v>30</v>
      </c>
      <c r="AV165" s="3" t="s">
        <v>855</v>
      </c>
      <c r="AW165" t="s">
        <v>77</v>
      </c>
      <c r="AY165">
        <v>10</v>
      </c>
      <c r="AZ165" s="3" t="s">
        <v>856</v>
      </c>
      <c r="BA165" s="3" t="s">
        <v>857</v>
      </c>
      <c r="BB165" t="s">
        <v>858</v>
      </c>
    </row>
    <row r="166" spans="1:54" x14ac:dyDescent="0.3">
      <c r="A166">
        <v>164</v>
      </c>
      <c r="B166">
        <v>164</v>
      </c>
      <c r="C166">
        <v>164</v>
      </c>
      <c r="E166" s="5" t="s">
        <v>3</v>
      </c>
      <c r="J166" s="1">
        <v>32122</v>
      </c>
      <c r="K166">
        <v>7</v>
      </c>
      <c r="L166">
        <v>0</v>
      </c>
      <c r="M166">
        <v>12</v>
      </c>
      <c r="N166">
        <v>5</v>
      </c>
      <c r="O166" t="s">
        <v>54</v>
      </c>
      <c r="P166">
        <v>0</v>
      </c>
      <c r="Q166" t="s">
        <v>55</v>
      </c>
      <c r="S166" t="s">
        <v>101</v>
      </c>
      <c r="U166">
        <v>1</v>
      </c>
      <c r="V166" t="s">
        <v>414</v>
      </c>
      <c r="Y166" t="s">
        <v>859</v>
      </c>
      <c r="AA166" t="s">
        <v>860</v>
      </c>
      <c r="AB166">
        <v>3</v>
      </c>
      <c r="AC166" t="s">
        <v>861</v>
      </c>
      <c r="AD166" t="s">
        <v>86</v>
      </c>
      <c r="AH166" t="s">
        <v>32</v>
      </c>
      <c r="AO166" t="s">
        <v>75</v>
      </c>
      <c r="AQ166">
        <v>5</v>
      </c>
      <c r="AS166">
        <v>2</v>
      </c>
      <c r="AU166">
        <v>12</v>
      </c>
      <c r="AV166" t="s">
        <v>862</v>
      </c>
      <c r="AW166" t="s">
        <v>77</v>
      </c>
      <c r="AY166">
        <v>10</v>
      </c>
      <c r="AZ166" t="s">
        <v>863</v>
      </c>
      <c r="BA166" t="s">
        <v>864</v>
      </c>
      <c r="BB166" t="s">
        <v>865</v>
      </c>
    </row>
    <row r="167" spans="1:54" x14ac:dyDescent="0.3">
      <c r="A167">
        <v>165</v>
      </c>
      <c r="B167">
        <v>165</v>
      </c>
      <c r="C167">
        <v>165</v>
      </c>
      <c r="E167" s="5" t="s">
        <v>3</v>
      </c>
      <c r="J167" s="1">
        <v>26615</v>
      </c>
      <c r="K167">
        <v>8</v>
      </c>
      <c r="L167">
        <v>180</v>
      </c>
      <c r="M167">
        <v>14</v>
      </c>
      <c r="N167">
        <v>15</v>
      </c>
      <c r="O167" t="s">
        <v>191</v>
      </c>
      <c r="P167">
        <v>1</v>
      </c>
      <c r="Q167" t="s">
        <v>100</v>
      </c>
      <c r="S167" t="s">
        <v>106</v>
      </c>
      <c r="U167">
        <v>1</v>
      </c>
      <c r="V167" t="s">
        <v>215</v>
      </c>
      <c r="X167" t="s">
        <v>58</v>
      </c>
      <c r="Z167" t="s">
        <v>94</v>
      </c>
      <c r="AB167">
        <v>22</v>
      </c>
      <c r="AC167" t="s">
        <v>77</v>
      </c>
      <c r="AD167" t="s">
        <v>86</v>
      </c>
      <c r="AG167" t="s">
        <v>31</v>
      </c>
      <c r="AO167" t="s">
        <v>75</v>
      </c>
      <c r="AQ167">
        <v>4</v>
      </c>
      <c r="AS167">
        <v>3</v>
      </c>
      <c r="AU167">
        <v>8</v>
      </c>
      <c r="AV167" t="s">
        <v>866</v>
      </c>
      <c r="AW167" t="s">
        <v>77</v>
      </c>
      <c r="AY167">
        <v>10</v>
      </c>
      <c r="AZ167" t="s">
        <v>867</v>
      </c>
      <c r="BA167" t="s">
        <v>868</v>
      </c>
    </row>
    <row r="168" spans="1:54" x14ac:dyDescent="0.3">
      <c r="A168">
        <v>166</v>
      </c>
      <c r="B168">
        <v>166</v>
      </c>
      <c r="C168">
        <v>166</v>
      </c>
      <c r="D168" s="5" t="s">
        <v>2</v>
      </c>
      <c r="E168" s="5" t="s">
        <v>3</v>
      </c>
      <c r="G168" s="5" t="s">
        <v>5</v>
      </c>
      <c r="H168" s="5" t="s">
        <v>6</v>
      </c>
      <c r="J168" s="1">
        <v>32663</v>
      </c>
      <c r="K168">
        <v>7</v>
      </c>
      <c r="L168">
        <v>55</v>
      </c>
      <c r="M168">
        <v>12</v>
      </c>
      <c r="N168">
        <v>6</v>
      </c>
      <c r="O168" t="s">
        <v>80</v>
      </c>
      <c r="P168">
        <v>0</v>
      </c>
      <c r="Q168" t="s">
        <v>70</v>
      </c>
      <c r="S168" t="s">
        <v>101</v>
      </c>
      <c r="U168">
        <v>1</v>
      </c>
      <c r="V168" t="s">
        <v>148</v>
      </c>
      <c r="X168" t="s">
        <v>83</v>
      </c>
      <c r="Z168" t="s">
        <v>94</v>
      </c>
      <c r="AB168">
        <v>7</v>
      </c>
      <c r="AC168" t="s">
        <v>869</v>
      </c>
      <c r="AD168" t="s">
        <v>86</v>
      </c>
      <c r="AG168" t="s">
        <v>31</v>
      </c>
      <c r="AO168" t="s">
        <v>75</v>
      </c>
      <c r="AQ168">
        <v>6</v>
      </c>
      <c r="AS168">
        <v>3</v>
      </c>
      <c r="AU168">
        <v>100</v>
      </c>
      <c r="AV168" t="s">
        <v>870</v>
      </c>
      <c r="AW168" t="s">
        <v>77</v>
      </c>
      <c r="AY168">
        <v>9</v>
      </c>
      <c r="AZ168" t="s">
        <v>871</v>
      </c>
      <c r="BA168" t="s">
        <v>872</v>
      </c>
      <c r="BB168" t="s">
        <v>873</v>
      </c>
    </row>
    <row r="169" spans="1:54" x14ac:dyDescent="0.3">
      <c r="A169">
        <v>167</v>
      </c>
      <c r="B169">
        <v>167</v>
      </c>
      <c r="C169">
        <v>167</v>
      </c>
      <c r="E169" s="5" t="s">
        <v>3</v>
      </c>
      <c r="J169" s="1">
        <v>32335</v>
      </c>
      <c r="K169">
        <v>7</v>
      </c>
      <c r="L169">
        <v>40</v>
      </c>
      <c r="M169">
        <v>10</v>
      </c>
      <c r="N169">
        <v>2</v>
      </c>
      <c r="O169" t="s">
        <v>69</v>
      </c>
      <c r="P169">
        <v>0</v>
      </c>
      <c r="Q169" t="s">
        <v>70</v>
      </c>
      <c r="S169" t="s">
        <v>56</v>
      </c>
      <c r="U169">
        <v>1</v>
      </c>
      <c r="V169" t="s">
        <v>148</v>
      </c>
      <c r="X169" t="s">
        <v>83</v>
      </c>
      <c r="Z169" t="s">
        <v>307</v>
      </c>
      <c r="AB169">
        <v>3</v>
      </c>
      <c r="AD169" t="s">
        <v>61</v>
      </c>
      <c r="AG169" t="s">
        <v>31</v>
      </c>
      <c r="AO169" t="s">
        <v>75</v>
      </c>
      <c r="AR169">
        <v>20</v>
      </c>
      <c r="AS169">
        <v>6</v>
      </c>
      <c r="AU169">
        <v>6</v>
      </c>
      <c r="AV169" t="s">
        <v>874</v>
      </c>
      <c r="AW169" t="s">
        <v>77</v>
      </c>
      <c r="AY169">
        <v>9</v>
      </c>
      <c r="AZ169" t="s">
        <v>874</v>
      </c>
    </row>
    <row r="170" spans="1:54" x14ac:dyDescent="0.3">
      <c r="A170">
        <v>168</v>
      </c>
      <c r="B170">
        <v>168</v>
      </c>
      <c r="C170">
        <v>168</v>
      </c>
      <c r="D170" s="5" t="s">
        <v>2</v>
      </c>
      <c r="F170" s="5" t="s">
        <v>4</v>
      </c>
      <c r="J170" s="1">
        <v>29706</v>
      </c>
      <c r="K170">
        <v>7</v>
      </c>
      <c r="L170">
        <v>20</v>
      </c>
      <c r="M170">
        <v>15</v>
      </c>
      <c r="N170">
        <v>2</v>
      </c>
      <c r="O170" t="s">
        <v>227</v>
      </c>
      <c r="P170">
        <v>0</v>
      </c>
      <c r="R170" t="s">
        <v>875</v>
      </c>
      <c r="S170" t="s">
        <v>106</v>
      </c>
      <c r="U170">
        <v>1</v>
      </c>
      <c r="V170" t="s">
        <v>409</v>
      </c>
      <c r="X170" t="s">
        <v>83</v>
      </c>
      <c r="Z170" t="s">
        <v>158</v>
      </c>
      <c r="AB170">
        <v>13</v>
      </c>
      <c r="AC170" t="s">
        <v>876</v>
      </c>
      <c r="AD170" t="s">
        <v>74</v>
      </c>
      <c r="AH170" t="s">
        <v>32</v>
      </c>
      <c r="AI170" t="s">
        <v>33</v>
      </c>
      <c r="AO170" t="s">
        <v>75</v>
      </c>
      <c r="AQ170">
        <v>5</v>
      </c>
      <c r="AS170">
        <v>1</v>
      </c>
      <c r="AU170">
        <v>10</v>
      </c>
      <c r="AV170" t="s">
        <v>877</v>
      </c>
      <c r="AW170" t="s">
        <v>77</v>
      </c>
      <c r="AY170">
        <v>8</v>
      </c>
      <c r="AZ170" t="s">
        <v>878</v>
      </c>
      <c r="BA170" t="s">
        <v>879</v>
      </c>
    </row>
    <row r="171" spans="1:54" x14ac:dyDescent="0.3">
      <c r="A171">
        <v>169</v>
      </c>
      <c r="B171">
        <v>169</v>
      </c>
      <c r="C171">
        <v>169</v>
      </c>
      <c r="E171" s="5" t="s">
        <v>3</v>
      </c>
      <c r="J171" s="1">
        <v>31190</v>
      </c>
      <c r="K171">
        <v>6</v>
      </c>
      <c r="L171">
        <v>180</v>
      </c>
      <c r="M171">
        <v>720</v>
      </c>
      <c r="N171">
        <v>2</v>
      </c>
      <c r="O171" t="s">
        <v>135</v>
      </c>
      <c r="P171">
        <v>0</v>
      </c>
      <c r="Q171" t="s">
        <v>55</v>
      </c>
      <c r="S171" t="s">
        <v>56</v>
      </c>
      <c r="U171">
        <v>1</v>
      </c>
      <c r="V171" t="s">
        <v>148</v>
      </c>
      <c r="X171" t="s">
        <v>83</v>
      </c>
      <c r="Z171" t="s">
        <v>233</v>
      </c>
      <c r="AB171">
        <v>2</v>
      </c>
      <c r="AC171" t="s">
        <v>880</v>
      </c>
      <c r="AD171" t="s">
        <v>61</v>
      </c>
      <c r="AG171" t="s">
        <v>31</v>
      </c>
      <c r="AO171" t="s">
        <v>75</v>
      </c>
      <c r="AQ171">
        <v>6</v>
      </c>
      <c r="AS171">
        <v>4</v>
      </c>
      <c r="AU171">
        <v>80</v>
      </c>
      <c r="AV171" t="s">
        <v>881</v>
      </c>
      <c r="AW171" t="s">
        <v>66</v>
      </c>
      <c r="AY171">
        <v>10</v>
      </c>
      <c r="AZ171" t="s">
        <v>882</v>
      </c>
      <c r="BA171" t="s">
        <v>883</v>
      </c>
      <c r="BB171" t="s">
        <v>884</v>
      </c>
    </row>
    <row r="172" spans="1:54" ht="409.6" x14ac:dyDescent="0.3">
      <c r="A172">
        <v>170</v>
      </c>
      <c r="B172">
        <v>170</v>
      </c>
      <c r="C172">
        <v>170</v>
      </c>
      <c r="D172" s="5" t="s">
        <v>2</v>
      </c>
      <c r="E172" s="5" t="s">
        <v>3</v>
      </c>
      <c r="F172" s="5" t="s">
        <v>4</v>
      </c>
      <c r="H172" s="5" t="s">
        <v>6</v>
      </c>
      <c r="J172" s="1">
        <v>34381</v>
      </c>
      <c r="K172">
        <v>8</v>
      </c>
      <c r="L172">
        <v>15</v>
      </c>
      <c r="M172">
        <v>10</v>
      </c>
      <c r="N172">
        <v>2</v>
      </c>
      <c r="O172" t="s">
        <v>91</v>
      </c>
      <c r="P172">
        <v>1</v>
      </c>
      <c r="Q172" t="s">
        <v>70</v>
      </c>
      <c r="S172" t="s">
        <v>106</v>
      </c>
      <c r="U172">
        <v>1</v>
      </c>
      <c r="V172" t="s">
        <v>7</v>
      </c>
      <c r="X172" t="s">
        <v>113</v>
      </c>
      <c r="Z172" t="s">
        <v>94</v>
      </c>
      <c r="AB172">
        <v>3</v>
      </c>
      <c r="AC172" t="s">
        <v>885</v>
      </c>
      <c r="AD172" t="s">
        <v>365</v>
      </c>
      <c r="AJ172" t="s">
        <v>34</v>
      </c>
      <c r="AN172" t="s">
        <v>886</v>
      </c>
      <c r="AO172" t="s">
        <v>87</v>
      </c>
      <c r="AQ172">
        <v>4</v>
      </c>
      <c r="AS172">
        <v>2</v>
      </c>
      <c r="AU172">
        <v>6</v>
      </c>
      <c r="AV172" t="s">
        <v>887</v>
      </c>
      <c r="AW172" t="s">
        <v>77</v>
      </c>
      <c r="AY172">
        <v>10</v>
      </c>
      <c r="AZ172" s="3" t="s">
        <v>888</v>
      </c>
      <c r="BA172" t="s">
        <v>889</v>
      </c>
    </row>
    <row r="173" spans="1:54" x14ac:dyDescent="0.3">
      <c r="A173">
        <v>171</v>
      </c>
      <c r="B173">
        <v>171</v>
      </c>
      <c r="C173">
        <v>171</v>
      </c>
      <c r="E173" s="5" t="s">
        <v>3</v>
      </c>
      <c r="J173" s="1">
        <v>30331</v>
      </c>
      <c r="K173">
        <v>7</v>
      </c>
      <c r="L173">
        <v>8</v>
      </c>
      <c r="M173">
        <v>10</v>
      </c>
      <c r="N173">
        <v>10</v>
      </c>
      <c r="O173" t="s">
        <v>123</v>
      </c>
      <c r="P173">
        <v>1</v>
      </c>
      <c r="Q173" t="s">
        <v>70</v>
      </c>
      <c r="S173" t="s">
        <v>101</v>
      </c>
      <c r="U173">
        <v>1</v>
      </c>
      <c r="W173" t="s">
        <v>890</v>
      </c>
      <c r="X173" t="s">
        <v>113</v>
      </c>
      <c r="Z173" t="s">
        <v>94</v>
      </c>
      <c r="AB173">
        <v>12</v>
      </c>
      <c r="AC173" t="s">
        <v>891</v>
      </c>
      <c r="AD173" t="s">
        <v>74</v>
      </c>
      <c r="AJ173" t="s">
        <v>34</v>
      </c>
      <c r="AO173" t="s">
        <v>62</v>
      </c>
      <c r="AQ173">
        <v>5</v>
      </c>
      <c r="AS173">
        <v>1</v>
      </c>
      <c r="AU173">
        <v>5</v>
      </c>
      <c r="AV173" t="s">
        <v>892</v>
      </c>
      <c r="AW173" t="s">
        <v>77</v>
      </c>
      <c r="AY173">
        <v>10</v>
      </c>
      <c r="AZ173" t="s">
        <v>893</v>
      </c>
      <c r="BA173" t="s">
        <v>894</v>
      </c>
      <c r="BB173" t="s">
        <v>895</v>
      </c>
    </row>
    <row r="174" spans="1:54" x14ac:dyDescent="0.3">
      <c r="A174">
        <v>172</v>
      </c>
      <c r="B174">
        <v>172</v>
      </c>
      <c r="C174">
        <v>172</v>
      </c>
      <c r="E174" s="5" t="s">
        <v>3</v>
      </c>
      <c r="H174" s="5" t="s">
        <v>6</v>
      </c>
      <c r="J174" s="1">
        <v>28009</v>
      </c>
      <c r="K174">
        <v>7</v>
      </c>
      <c r="L174">
        <v>120</v>
      </c>
      <c r="M174">
        <v>10</v>
      </c>
      <c r="N174">
        <v>10</v>
      </c>
      <c r="O174" t="s">
        <v>227</v>
      </c>
      <c r="P174">
        <v>1</v>
      </c>
      <c r="Q174" t="s">
        <v>70</v>
      </c>
      <c r="S174" t="s">
        <v>56</v>
      </c>
      <c r="U174">
        <v>1</v>
      </c>
      <c r="V174" t="s">
        <v>215</v>
      </c>
      <c r="X174" t="s">
        <v>58</v>
      </c>
      <c r="Z174" t="s">
        <v>94</v>
      </c>
      <c r="AB174">
        <v>21</v>
      </c>
      <c r="AC174" t="s">
        <v>896</v>
      </c>
      <c r="AD174" t="s">
        <v>86</v>
      </c>
      <c r="AI174" t="s">
        <v>33</v>
      </c>
      <c r="AO174" t="s">
        <v>75</v>
      </c>
      <c r="AQ174">
        <v>6</v>
      </c>
      <c r="AS174">
        <v>6</v>
      </c>
      <c r="AU174">
        <v>20</v>
      </c>
      <c r="AV174" t="s">
        <v>897</v>
      </c>
      <c r="AW174" t="s">
        <v>77</v>
      </c>
      <c r="AY174">
        <v>10</v>
      </c>
      <c r="AZ174" t="s">
        <v>898</v>
      </c>
      <c r="BA174" t="s">
        <v>118</v>
      </c>
      <c r="BB174" t="s">
        <v>899</v>
      </c>
    </row>
    <row r="175" spans="1:54" x14ac:dyDescent="0.3">
      <c r="A175">
        <v>173</v>
      </c>
      <c r="B175">
        <v>173</v>
      </c>
      <c r="C175">
        <v>173</v>
      </c>
      <c r="D175" s="5" t="s">
        <v>2</v>
      </c>
      <c r="J175" s="1">
        <v>22106</v>
      </c>
      <c r="K175">
        <v>6</v>
      </c>
      <c r="L175">
        <v>0</v>
      </c>
      <c r="M175">
        <v>6</v>
      </c>
      <c r="N175">
        <v>50</v>
      </c>
      <c r="O175" t="s">
        <v>123</v>
      </c>
      <c r="P175">
        <v>1</v>
      </c>
      <c r="Q175" t="s">
        <v>70</v>
      </c>
      <c r="S175" t="s">
        <v>106</v>
      </c>
      <c r="U175">
        <v>1</v>
      </c>
      <c r="V175" t="s">
        <v>467</v>
      </c>
      <c r="X175" t="s">
        <v>125</v>
      </c>
      <c r="AA175" t="s">
        <v>900</v>
      </c>
      <c r="AB175">
        <v>21</v>
      </c>
      <c r="AC175" t="s">
        <v>901</v>
      </c>
      <c r="AD175" t="s">
        <v>74</v>
      </c>
      <c r="AJ175" t="s">
        <v>34</v>
      </c>
      <c r="AO175" t="s">
        <v>62</v>
      </c>
      <c r="AQ175">
        <v>5</v>
      </c>
      <c r="AS175">
        <v>5</v>
      </c>
      <c r="AU175">
        <v>6</v>
      </c>
      <c r="AV175" t="s">
        <v>902</v>
      </c>
      <c r="AW175" t="s">
        <v>66</v>
      </c>
      <c r="AY175">
        <v>9</v>
      </c>
      <c r="AZ175" t="s">
        <v>903</v>
      </c>
      <c r="BA175" t="s">
        <v>904</v>
      </c>
      <c r="BB175" t="s">
        <v>905</v>
      </c>
    </row>
    <row r="176" spans="1:54" x14ac:dyDescent="0.3">
      <c r="A176">
        <v>174</v>
      </c>
      <c r="B176">
        <v>174</v>
      </c>
      <c r="C176">
        <v>174</v>
      </c>
      <c r="D176" s="5" t="s">
        <v>2</v>
      </c>
      <c r="E176" s="5" t="s">
        <v>3</v>
      </c>
      <c r="H176" s="5" t="s">
        <v>6</v>
      </c>
      <c r="J176" s="1">
        <v>31490</v>
      </c>
      <c r="K176">
        <v>6</v>
      </c>
      <c r="L176">
        <v>30</v>
      </c>
      <c r="M176">
        <v>12</v>
      </c>
      <c r="N176">
        <v>120</v>
      </c>
      <c r="O176" t="s">
        <v>54</v>
      </c>
      <c r="P176">
        <v>0</v>
      </c>
      <c r="Q176" t="s">
        <v>70</v>
      </c>
      <c r="S176" t="s">
        <v>106</v>
      </c>
      <c r="U176">
        <v>1</v>
      </c>
      <c r="V176" t="s">
        <v>7</v>
      </c>
      <c r="X176" t="s">
        <v>83</v>
      </c>
      <c r="Z176" t="s">
        <v>274</v>
      </c>
      <c r="AB176">
        <v>9</v>
      </c>
      <c r="AD176" t="s">
        <v>61</v>
      </c>
      <c r="AJ176" t="s">
        <v>34</v>
      </c>
      <c r="AO176" t="s">
        <v>75</v>
      </c>
      <c r="AQ176">
        <v>3</v>
      </c>
      <c r="AS176">
        <v>3</v>
      </c>
      <c r="AU176">
        <v>16</v>
      </c>
      <c r="AV176" t="s">
        <v>906</v>
      </c>
      <c r="AW176" t="s">
        <v>77</v>
      </c>
      <c r="AY176">
        <v>6</v>
      </c>
      <c r="AZ176" t="s">
        <v>907</v>
      </c>
    </row>
    <row r="177" spans="1:54" x14ac:dyDescent="0.3">
      <c r="A177">
        <v>175</v>
      </c>
      <c r="B177">
        <v>175</v>
      </c>
      <c r="C177">
        <v>175</v>
      </c>
      <c r="E177" s="5" t="s">
        <v>3</v>
      </c>
      <c r="J177" s="1">
        <v>34894</v>
      </c>
      <c r="K177">
        <v>8</v>
      </c>
      <c r="L177">
        <v>10</v>
      </c>
      <c r="M177">
        <v>10</v>
      </c>
      <c r="N177">
        <v>8</v>
      </c>
      <c r="O177" t="s">
        <v>227</v>
      </c>
      <c r="P177">
        <v>1</v>
      </c>
      <c r="Q177" t="s">
        <v>124</v>
      </c>
      <c r="S177" t="s">
        <v>106</v>
      </c>
      <c r="U177">
        <v>1</v>
      </c>
      <c r="V177" t="s">
        <v>215</v>
      </c>
      <c r="X177" t="s">
        <v>83</v>
      </c>
      <c r="AA177" t="s">
        <v>908</v>
      </c>
      <c r="AB177">
        <v>1</v>
      </c>
      <c r="AC177" t="s">
        <v>909</v>
      </c>
      <c r="AD177" t="s">
        <v>86</v>
      </c>
      <c r="AI177" t="s">
        <v>33</v>
      </c>
      <c r="AO177" t="s">
        <v>62</v>
      </c>
      <c r="AQ177">
        <v>2</v>
      </c>
      <c r="AS177">
        <v>5</v>
      </c>
      <c r="AU177">
        <v>15</v>
      </c>
      <c r="AV177" t="s">
        <v>910</v>
      </c>
      <c r="AW177" t="s">
        <v>77</v>
      </c>
      <c r="AY177">
        <v>10</v>
      </c>
      <c r="AZ177" t="s">
        <v>911</v>
      </c>
      <c r="BB177" t="s">
        <v>912</v>
      </c>
    </row>
    <row r="178" spans="1:54" x14ac:dyDescent="0.3">
      <c r="A178">
        <v>176</v>
      </c>
      <c r="B178">
        <v>176</v>
      </c>
      <c r="C178">
        <v>176</v>
      </c>
      <c r="D178" s="5" t="s">
        <v>2</v>
      </c>
      <c r="E178" s="5" t="s">
        <v>3</v>
      </c>
      <c r="J178" s="1">
        <v>43095</v>
      </c>
      <c r="K178">
        <v>6</v>
      </c>
      <c r="L178">
        <v>75</v>
      </c>
      <c r="M178">
        <v>7</v>
      </c>
      <c r="N178">
        <v>4</v>
      </c>
      <c r="O178" t="s">
        <v>99</v>
      </c>
      <c r="P178">
        <v>1</v>
      </c>
      <c r="Q178" t="s">
        <v>70</v>
      </c>
      <c r="S178" t="s">
        <v>106</v>
      </c>
      <c r="U178">
        <v>1</v>
      </c>
      <c r="V178" t="s">
        <v>31</v>
      </c>
      <c r="X178" t="s">
        <v>113</v>
      </c>
      <c r="Z178" t="s">
        <v>495</v>
      </c>
      <c r="AB178">
        <v>0</v>
      </c>
      <c r="AD178" t="s">
        <v>61</v>
      </c>
      <c r="AG178" t="s">
        <v>31</v>
      </c>
      <c r="AO178" t="s">
        <v>75</v>
      </c>
      <c r="AR178">
        <v>10</v>
      </c>
      <c r="AS178">
        <v>6</v>
      </c>
      <c r="AU178">
        <v>10</v>
      </c>
      <c r="AV178" t="s">
        <v>913</v>
      </c>
      <c r="AW178" t="s">
        <v>66</v>
      </c>
      <c r="AY178">
        <v>7</v>
      </c>
      <c r="AZ178" t="s">
        <v>914</v>
      </c>
      <c r="BA178" t="s">
        <v>915</v>
      </c>
      <c r="BB178" t="s">
        <v>916</v>
      </c>
    </row>
    <row r="179" spans="1:54" ht="201.6" x14ac:dyDescent="0.3">
      <c r="A179">
        <v>177</v>
      </c>
      <c r="B179">
        <v>177</v>
      </c>
      <c r="C179">
        <v>177</v>
      </c>
      <c r="H179" s="5" t="s">
        <v>6</v>
      </c>
      <c r="J179" s="1">
        <v>29512</v>
      </c>
      <c r="K179">
        <v>6</v>
      </c>
      <c r="L179">
        <v>60</v>
      </c>
      <c r="M179">
        <v>10</v>
      </c>
      <c r="N179">
        <v>12</v>
      </c>
      <c r="O179" t="s">
        <v>54</v>
      </c>
      <c r="P179">
        <v>0</v>
      </c>
      <c r="Q179" t="s">
        <v>124</v>
      </c>
      <c r="S179" t="s">
        <v>106</v>
      </c>
      <c r="U179">
        <v>1</v>
      </c>
      <c r="V179" t="s">
        <v>157</v>
      </c>
      <c r="X179" t="s">
        <v>144</v>
      </c>
      <c r="Z179" t="s">
        <v>94</v>
      </c>
      <c r="AB179">
        <v>6</v>
      </c>
      <c r="AC179" t="s">
        <v>917</v>
      </c>
      <c r="AD179" t="s">
        <v>74</v>
      </c>
      <c r="AH179" t="s">
        <v>32</v>
      </c>
      <c r="AJ179" t="s">
        <v>34</v>
      </c>
      <c r="AO179" t="s">
        <v>62</v>
      </c>
      <c r="AQ179">
        <v>4</v>
      </c>
      <c r="AS179">
        <v>4</v>
      </c>
      <c r="AU179">
        <v>6</v>
      </c>
      <c r="AV179" t="s">
        <v>918</v>
      </c>
      <c r="AX179" t="s">
        <v>919</v>
      </c>
      <c r="AY179">
        <v>7</v>
      </c>
      <c r="AZ179" t="s">
        <v>920</v>
      </c>
      <c r="BA179" s="3" t="s">
        <v>921</v>
      </c>
      <c r="BB179" t="s">
        <v>922</v>
      </c>
    </row>
    <row r="180" spans="1:54" x14ac:dyDescent="0.3">
      <c r="A180">
        <v>178</v>
      </c>
      <c r="B180">
        <v>178</v>
      </c>
      <c r="C180">
        <v>178</v>
      </c>
      <c r="D180" s="5" t="s">
        <v>2</v>
      </c>
      <c r="H180" s="5" t="s">
        <v>6</v>
      </c>
      <c r="J180" s="1">
        <v>31506</v>
      </c>
      <c r="K180">
        <v>7</v>
      </c>
      <c r="L180">
        <v>60</v>
      </c>
      <c r="M180">
        <v>10</v>
      </c>
      <c r="N180">
        <v>1</v>
      </c>
      <c r="O180" t="s">
        <v>123</v>
      </c>
      <c r="P180">
        <v>0</v>
      </c>
      <c r="Q180" t="s">
        <v>81</v>
      </c>
      <c r="S180" t="s">
        <v>56</v>
      </c>
      <c r="U180">
        <v>1</v>
      </c>
      <c r="V180" t="s">
        <v>112</v>
      </c>
      <c r="X180" t="s">
        <v>58</v>
      </c>
      <c r="Z180" t="s">
        <v>421</v>
      </c>
      <c r="AB180">
        <v>13</v>
      </c>
      <c r="AC180" t="s">
        <v>923</v>
      </c>
      <c r="AD180" t="s">
        <v>86</v>
      </c>
      <c r="AJ180" t="s">
        <v>34</v>
      </c>
      <c r="AP180" t="s">
        <v>924</v>
      </c>
      <c r="AQ180">
        <v>6</v>
      </c>
      <c r="AT180">
        <v>16</v>
      </c>
      <c r="AU180">
        <v>12</v>
      </c>
      <c r="AV180" t="s">
        <v>925</v>
      </c>
      <c r="AW180" t="s">
        <v>77</v>
      </c>
      <c r="AY180">
        <v>10</v>
      </c>
      <c r="AZ180" t="s">
        <v>926</v>
      </c>
      <c r="BA180" t="s">
        <v>927</v>
      </c>
      <c r="BB180" t="s">
        <v>928</v>
      </c>
    </row>
    <row r="181" spans="1:54" x14ac:dyDescent="0.3">
      <c r="A181">
        <v>179</v>
      </c>
      <c r="B181">
        <v>179</v>
      </c>
      <c r="C181">
        <v>179</v>
      </c>
      <c r="F181" s="5" t="s">
        <v>4</v>
      </c>
      <c r="G181" s="5" t="s">
        <v>5</v>
      </c>
      <c r="H181" s="5" t="s">
        <v>6</v>
      </c>
      <c r="J181" s="1">
        <v>35302</v>
      </c>
      <c r="K181">
        <v>7</v>
      </c>
      <c r="L181">
        <v>90</v>
      </c>
      <c r="M181">
        <v>200</v>
      </c>
      <c r="N181">
        <v>15</v>
      </c>
      <c r="O181" t="s">
        <v>69</v>
      </c>
      <c r="P181">
        <v>0</v>
      </c>
      <c r="Q181" t="s">
        <v>70</v>
      </c>
      <c r="S181" t="s">
        <v>71</v>
      </c>
      <c r="U181">
        <v>0</v>
      </c>
      <c r="AD181" t="s">
        <v>61</v>
      </c>
      <c r="AH181" t="s">
        <v>32</v>
      </c>
      <c r="AO181" t="s">
        <v>75</v>
      </c>
      <c r="AR181">
        <v>12</v>
      </c>
      <c r="AS181">
        <v>6</v>
      </c>
      <c r="AU181">
        <v>30</v>
      </c>
      <c r="AV181" t="s">
        <v>929</v>
      </c>
      <c r="AW181" t="s">
        <v>66</v>
      </c>
      <c r="AY181">
        <v>10</v>
      </c>
      <c r="AZ181" t="s">
        <v>930</v>
      </c>
      <c r="BA181" t="s">
        <v>931</v>
      </c>
      <c r="BB181" t="s">
        <v>932</v>
      </c>
    </row>
    <row r="182" spans="1:54" ht="259.2" x14ac:dyDescent="0.3">
      <c r="A182">
        <v>180</v>
      </c>
      <c r="B182">
        <v>180</v>
      </c>
      <c r="C182">
        <v>180</v>
      </c>
      <c r="D182" s="5" t="s">
        <v>2</v>
      </c>
      <c r="H182" s="5" t="s">
        <v>6</v>
      </c>
      <c r="J182" s="1">
        <v>32621</v>
      </c>
      <c r="K182">
        <v>6</v>
      </c>
      <c r="L182">
        <v>300</v>
      </c>
      <c r="M182">
        <v>15</v>
      </c>
      <c r="N182">
        <v>20</v>
      </c>
      <c r="O182" t="s">
        <v>69</v>
      </c>
      <c r="P182">
        <v>1</v>
      </c>
      <c r="Q182" t="s">
        <v>55</v>
      </c>
      <c r="S182" t="s">
        <v>106</v>
      </c>
      <c r="U182">
        <v>1</v>
      </c>
      <c r="V182" t="s">
        <v>92</v>
      </c>
      <c r="X182" t="s">
        <v>58</v>
      </c>
      <c r="AA182" t="s">
        <v>933</v>
      </c>
      <c r="AB182">
        <v>1</v>
      </c>
      <c r="AC182" t="s">
        <v>934</v>
      </c>
      <c r="AD182" t="s">
        <v>86</v>
      </c>
      <c r="AH182" t="s">
        <v>32</v>
      </c>
      <c r="AO182" t="s">
        <v>87</v>
      </c>
      <c r="AR182" t="s">
        <v>935</v>
      </c>
      <c r="AS182">
        <v>5</v>
      </c>
      <c r="AU182">
        <v>20</v>
      </c>
      <c r="AV182" t="s">
        <v>936</v>
      </c>
      <c r="AX182" t="s">
        <v>937</v>
      </c>
      <c r="AY182">
        <v>10</v>
      </c>
      <c r="AZ182" t="s">
        <v>938</v>
      </c>
      <c r="BA182" s="3" t="s">
        <v>939</v>
      </c>
      <c r="BB182" t="s">
        <v>940</v>
      </c>
    </row>
    <row r="183" spans="1:54" x14ac:dyDescent="0.3">
      <c r="A183">
        <v>181</v>
      </c>
      <c r="B183">
        <v>181</v>
      </c>
      <c r="C183">
        <v>181</v>
      </c>
      <c r="D183" s="5" t="s">
        <v>2</v>
      </c>
      <c r="J183" s="1">
        <v>35568</v>
      </c>
      <c r="K183">
        <v>7</v>
      </c>
      <c r="L183">
        <v>0</v>
      </c>
      <c r="M183">
        <v>6</v>
      </c>
      <c r="N183">
        <v>5</v>
      </c>
      <c r="O183" t="s">
        <v>123</v>
      </c>
      <c r="P183">
        <v>1</v>
      </c>
      <c r="Q183" t="s">
        <v>100</v>
      </c>
      <c r="S183" t="s">
        <v>106</v>
      </c>
      <c r="U183">
        <v>0</v>
      </c>
      <c r="AD183" t="s">
        <v>365</v>
      </c>
      <c r="AH183" t="s">
        <v>32</v>
      </c>
      <c r="AO183" t="s">
        <v>75</v>
      </c>
      <c r="AQ183">
        <v>6</v>
      </c>
      <c r="AT183">
        <v>8</v>
      </c>
      <c r="AU183">
        <v>5</v>
      </c>
      <c r="AV183" t="s">
        <v>941</v>
      </c>
      <c r="AW183" t="s">
        <v>66</v>
      </c>
      <c r="AY183">
        <v>9</v>
      </c>
      <c r="AZ183" t="s">
        <v>942</v>
      </c>
      <c r="BA183" t="s">
        <v>943</v>
      </c>
      <c r="BB183" t="s">
        <v>944</v>
      </c>
    </row>
    <row r="184" spans="1:54" x14ac:dyDescent="0.3">
      <c r="A184">
        <v>182</v>
      </c>
      <c r="B184">
        <v>182</v>
      </c>
      <c r="C184">
        <v>182</v>
      </c>
      <c r="H184" s="5" t="s">
        <v>6</v>
      </c>
      <c r="J184" s="1">
        <v>34453</v>
      </c>
      <c r="K184">
        <v>7</v>
      </c>
      <c r="L184">
        <v>30</v>
      </c>
      <c r="M184">
        <v>7</v>
      </c>
      <c r="N184">
        <v>12</v>
      </c>
      <c r="O184" t="s">
        <v>99</v>
      </c>
      <c r="P184">
        <v>1</v>
      </c>
      <c r="Q184" t="s">
        <v>70</v>
      </c>
      <c r="S184" t="s">
        <v>71</v>
      </c>
      <c r="U184">
        <v>0</v>
      </c>
      <c r="AD184" t="s">
        <v>61</v>
      </c>
      <c r="AH184" t="s">
        <v>32</v>
      </c>
      <c r="AO184" t="s">
        <v>75</v>
      </c>
      <c r="AR184">
        <v>20</v>
      </c>
      <c r="AT184">
        <v>20</v>
      </c>
      <c r="AU184">
        <v>20</v>
      </c>
      <c r="AV184" t="s">
        <v>945</v>
      </c>
      <c r="AW184" t="s">
        <v>77</v>
      </c>
      <c r="AY184">
        <v>10</v>
      </c>
      <c r="AZ184" t="s">
        <v>946</v>
      </c>
      <c r="BA184" t="s">
        <v>947</v>
      </c>
      <c r="BB184" t="s">
        <v>171</v>
      </c>
    </row>
    <row r="185" spans="1:54" x14ac:dyDescent="0.3">
      <c r="A185">
        <v>183</v>
      </c>
      <c r="B185">
        <v>183</v>
      </c>
      <c r="C185">
        <v>183</v>
      </c>
      <c r="H185" s="5" t="s">
        <v>6</v>
      </c>
      <c r="J185" s="1">
        <v>29565</v>
      </c>
      <c r="K185">
        <v>6</v>
      </c>
      <c r="L185">
        <v>120</v>
      </c>
      <c r="M185">
        <v>5</v>
      </c>
      <c r="N185">
        <v>3</v>
      </c>
      <c r="O185" t="s">
        <v>80</v>
      </c>
      <c r="P185">
        <v>1</v>
      </c>
      <c r="Q185" t="s">
        <v>70</v>
      </c>
      <c r="S185" t="s">
        <v>101</v>
      </c>
      <c r="U185">
        <v>1</v>
      </c>
      <c r="V185" t="s">
        <v>215</v>
      </c>
      <c r="X185" t="s">
        <v>83</v>
      </c>
      <c r="Z185" t="s">
        <v>274</v>
      </c>
      <c r="AB185">
        <v>10</v>
      </c>
      <c r="AC185" t="s">
        <v>948</v>
      </c>
      <c r="AD185" t="s">
        <v>86</v>
      </c>
      <c r="AJ185" t="s">
        <v>34</v>
      </c>
      <c r="AO185" t="s">
        <v>75</v>
      </c>
      <c r="AQ185">
        <v>2</v>
      </c>
      <c r="AS185">
        <v>2</v>
      </c>
      <c r="AU185">
        <v>12</v>
      </c>
      <c r="AV185" t="s">
        <v>949</v>
      </c>
      <c r="AW185" t="s">
        <v>77</v>
      </c>
      <c r="AY185">
        <v>10</v>
      </c>
      <c r="AZ185" t="s">
        <v>950</v>
      </c>
      <c r="BA185" t="s">
        <v>951</v>
      </c>
      <c r="BB185" t="s">
        <v>952</v>
      </c>
    </row>
    <row r="186" spans="1:54" x14ac:dyDescent="0.3">
      <c r="A186">
        <v>184</v>
      </c>
      <c r="B186">
        <v>184</v>
      </c>
      <c r="C186">
        <v>184</v>
      </c>
      <c r="D186" s="5" t="s">
        <v>2</v>
      </c>
      <c r="J186" s="1">
        <v>42865</v>
      </c>
      <c r="K186">
        <v>8</v>
      </c>
      <c r="L186">
        <v>120</v>
      </c>
      <c r="M186">
        <v>4</v>
      </c>
      <c r="N186">
        <v>10</v>
      </c>
      <c r="O186" t="s">
        <v>99</v>
      </c>
      <c r="P186">
        <v>0</v>
      </c>
      <c r="Q186" t="s">
        <v>100</v>
      </c>
      <c r="S186" t="s">
        <v>71</v>
      </c>
      <c r="U186">
        <v>1</v>
      </c>
      <c r="W186" t="s">
        <v>953</v>
      </c>
      <c r="X186" t="s">
        <v>93</v>
      </c>
      <c r="Z186" t="s">
        <v>94</v>
      </c>
      <c r="AB186">
        <v>23</v>
      </c>
      <c r="AC186" t="s">
        <v>954</v>
      </c>
      <c r="AD186" t="s">
        <v>86</v>
      </c>
      <c r="AM186" t="s">
        <v>37</v>
      </c>
      <c r="AW186" t="s">
        <v>77</v>
      </c>
      <c r="AY186">
        <v>10</v>
      </c>
      <c r="AZ186" t="s">
        <v>955</v>
      </c>
      <c r="BA186" t="s">
        <v>956</v>
      </c>
      <c r="BB186" t="s">
        <v>292</v>
      </c>
    </row>
    <row r="187" spans="1:54" x14ac:dyDescent="0.3">
      <c r="A187">
        <v>185</v>
      </c>
      <c r="B187">
        <v>185</v>
      </c>
      <c r="C187">
        <v>185</v>
      </c>
      <c r="D187" s="5" t="s">
        <v>2</v>
      </c>
      <c r="G187" s="5" t="s">
        <v>5</v>
      </c>
      <c r="H187" s="5" t="s">
        <v>6</v>
      </c>
      <c r="J187" s="1">
        <v>33755</v>
      </c>
      <c r="K187">
        <v>6</v>
      </c>
      <c r="L187">
        <v>45</v>
      </c>
      <c r="M187">
        <v>12</v>
      </c>
      <c r="N187">
        <v>5</v>
      </c>
      <c r="O187" t="s">
        <v>105</v>
      </c>
      <c r="P187">
        <v>0</v>
      </c>
      <c r="Q187" t="s">
        <v>81</v>
      </c>
      <c r="S187" t="s">
        <v>106</v>
      </c>
      <c r="U187">
        <v>1</v>
      </c>
      <c r="V187" t="s">
        <v>215</v>
      </c>
      <c r="X187" t="s">
        <v>144</v>
      </c>
      <c r="Z187" t="s">
        <v>222</v>
      </c>
      <c r="AB187">
        <v>2</v>
      </c>
      <c r="AC187" t="s">
        <v>957</v>
      </c>
      <c r="AD187" t="s">
        <v>61</v>
      </c>
      <c r="AJ187" t="s">
        <v>34</v>
      </c>
      <c r="AO187" t="s">
        <v>62</v>
      </c>
      <c r="AQ187">
        <v>4</v>
      </c>
      <c r="AS187">
        <v>6</v>
      </c>
      <c r="AU187">
        <v>8</v>
      </c>
      <c r="AV187" t="s">
        <v>958</v>
      </c>
      <c r="AX187" t="s">
        <v>959</v>
      </c>
      <c r="AY187">
        <v>10</v>
      </c>
      <c r="AZ187" t="s">
        <v>960</v>
      </c>
      <c r="BA187" t="s">
        <v>961</v>
      </c>
      <c r="BB187" t="s">
        <v>962</v>
      </c>
    </row>
    <row r="188" spans="1:54" x14ac:dyDescent="0.3">
      <c r="A188">
        <v>186</v>
      </c>
      <c r="B188">
        <v>186</v>
      </c>
      <c r="C188">
        <v>186</v>
      </c>
      <c r="D188" s="5" t="s">
        <v>2</v>
      </c>
      <c r="G188" s="5" t="s">
        <v>5</v>
      </c>
      <c r="H188" s="5" t="s">
        <v>6</v>
      </c>
      <c r="J188" s="1">
        <v>30802</v>
      </c>
      <c r="K188">
        <v>8</v>
      </c>
      <c r="L188">
        <v>150</v>
      </c>
      <c r="M188">
        <v>4</v>
      </c>
      <c r="N188">
        <v>12</v>
      </c>
      <c r="O188" t="s">
        <v>227</v>
      </c>
      <c r="P188">
        <v>0</v>
      </c>
      <c r="Q188" t="s">
        <v>70</v>
      </c>
      <c r="T188" t="s">
        <v>963</v>
      </c>
      <c r="U188">
        <v>1</v>
      </c>
      <c r="V188" t="s">
        <v>72</v>
      </c>
      <c r="X188" t="s">
        <v>83</v>
      </c>
      <c r="Z188" t="s">
        <v>59</v>
      </c>
      <c r="AB188">
        <v>9</v>
      </c>
      <c r="AC188" t="s">
        <v>964</v>
      </c>
      <c r="AD188" t="s">
        <v>86</v>
      </c>
      <c r="AH188" t="s">
        <v>32</v>
      </c>
      <c r="AO188" t="s">
        <v>75</v>
      </c>
      <c r="AR188">
        <v>20</v>
      </c>
      <c r="AT188">
        <v>20</v>
      </c>
      <c r="AU188">
        <v>20</v>
      </c>
      <c r="AV188" t="s">
        <v>965</v>
      </c>
      <c r="AW188" t="s">
        <v>347</v>
      </c>
      <c r="AY188">
        <v>10</v>
      </c>
      <c r="AZ188" t="s">
        <v>966</v>
      </c>
      <c r="BA188" t="s">
        <v>967</v>
      </c>
      <c r="BB188" t="s">
        <v>968</v>
      </c>
    </row>
    <row r="189" spans="1:54" x14ac:dyDescent="0.3">
      <c r="A189">
        <v>187</v>
      </c>
      <c r="B189">
        <v>187</v>
      </c>
      <c r="C189">
        <v>187</v>
      </c>
      <c r="H189" s="5" t="s">
        <v>6</v>
      </c>
      <c r="J189" s="1">
        <v>31003</v>
      </c>
      <c r="K189">
        <v>8</v>
      </c>
      <c r="L189">
        <v>30</v>
      </c>
      <c r="M189">
        <v>10</v>
      </c>
      <c r="N189">
        <v>4</v>
      </c>
      <c r="O189" t="s">
        <v>80</v>
      </c>
      <c r="P189">
        <v>0</v>
      </c>
      <c r="Q189" t="s">
        <v>55</v>
      </c>
      <c r="S189" t="s">
        <v>106</v>
      </c>
      <c r="U189">
        <v>1</v>
      </c>
      <c r="V189" t="s">
        <v>137</v>
      </c>
      <c r="X189" t="s">
        <v>113</v>
      </c>
      <c r="Z189" t="s">
        <v>94</v>
      </c>
      <c r="AB189">
        <v>11</v>
      </c>
      <c r="AC189" t="s">
        <v>969</v>
      </c>
      <c r="AD189" t="s">
        <v>86</v>
      </c>
      <c r="AH189" t="s">
        <v>32</v>
      </c>
      <c r="AO189" t="s">
        <v>87</v>
      </c>
      <c r="AQ189">
        <v>6</v>
      </c>
      <c r="AS189">
        <v>6</v>
      </c>
      <c r="AU189">
        <v>8</v>
      </c>
      <c r="AV189" t="s">
        <v>970</v>
      </c>
      <c r="AW189" t="s">
        <v>77</v>
      </c>
      <c r="AY189">
        <v>6</v>
      </c>
      <c r="AZ189" t="s">
        <v>971</v>
      </c>
    </row>
    <row r="190" spans="1:54" x14ac:dyDescent="0.3">
      <c r="A190">
        <v>188</v>
      </c>
      <c r="B190">
        <v>188</v>
      </c>
      <c r="C190">
        <v>188</v>
      </c>
      <c r="D190" s="5" t="s">
        <v>2</v>
      </c>
      <c r="E190" s="5" t="s">
        <v>3</v>
      </c>
      <c r="J190" s="1">
        <v>32910</v>
      </c>
      <c r="K190">
        <v>7</v>
      </c>
      <c r="L190">
        <v>5</v>
      </c>
      <c r="M190">
        <v>10</v>
      </c>
      <c r="N190">
        <v>5</v>
      </c>
      <c r="O190" t="s">
        <v>305</v>
      </c>
      <c r="P190">
        <v>1</v>
      </c>
      <c r="Q190" t="s">
        <v>70</v>
      </c>
      <c r="T190" t="s">
        <v>972</v>
      </c>
      <c r="U190">
        <v>1</v>
      </c>
      <c r="V190" t="s">
        <v>215</v>
      </c>
      <c r="X190" t="s">
        <v>83</v>
      </c>
      <c r="Z190" t="s">
        <v>495</v>
      </c>
      <c r="AB190">
        <v>4</v>
      </c>
      <c r="AC190" t="s">
        <v>973</v>
      </c>
      <c r="AD190" t="s">
        <v>86</v>
      </c>
      <c r="AI190" t="s">
        <v>33</v>
      </c>
      <c r="AO190" t="s">
        <v>164</v>
      </c>
      <c r="AR190">
        <v>7</v>
      </c>
      <c r="AT190">
        <v>7</v>
      </c>
      <c r="AU190">
        <v>15</v>
      </c>
      <c r="AV190" t="s">
        <v>974</v>
      </c>
      <c r="AW190" t="s">
        <v>77</v>
      </c>
      <c r="AY190">
        <v>10</v>
      </c>
      <c r="AZ190" t="s">
        <v>975</v>
      </c>
      <c r="BA190" t="s">
        <v>976</v>
      </c>
    </row>
    <row r="191" spans="1:54" x14ac:dyDescent="0.3">
      <c r="A191">
        <v>189</v>
      </c>
      <c r="B191">
        <v>189</v>
      </c>
      <c r="C191">
        <v>189</v>
      </c>
      <c r="E191" s="5" t="s">
        <v>3</v>
      </c>
      <c r="H191" s="5" t="s">
        <v>6</v>
      </c>
      <c r="K191">
        <v>7</v>
      </c>
      <c r="L191">
        <v>0</v>
      </c>
      <c r="M191">
        <v>14</v>
      </c>
      <c r="N191">
        <v>7</v>
      </c>
      <c r="O191" t="s">
        <v>191</v>
      </c>
      <c r="P191">
        <v>1</v>
      </c>
      <c r="Q191" t="s">
        <v>70</v>
      </c>
      <c r="S191" t="s">
        <v>106</v>
      </c>
      <c r="U191">
        <v>1</v>
      </c>
      <c r="V191" t="s">
        <v>215</v>
      </c>
      <c r="X191" t="s">
        <v>58</v>
      </c>
      <c r="Z191" t="s">
        <v>94</v>
      </c>
      <c r="AB191">
        <v>8</v>
      </c>
      <c r="AC191" t="s">
        <v>977</v>
      </c>
      <c r="AD191" t="s">
        <v>86</v>
      </c>
      <c r="AN191" t="s">
        <v>976</v>
      </c>
      <c r="AO191" t="s">
        <v>75</v>
      </c>
      <c r="AR191">
        <v>15</v>
      </c>
      <c r="AT191">
        <v>8</v>
      </c>
      <c r="AU191">
        <v>16</v>
      </c>
      <c r="AV191" t="s">
        <v>978</v>
      </c>
      <c r="AX191" t="s">
        <v>979</v>
      </c>
      <c r="AY191">
        <v>10</v>
      </c>
      <c r="AZ191" t="s">
        <v>980</v>
      </c>
      <c r="BA191" t="s">
        <v>981</v>
      </c>
    </row>
    <row r="192" spans="1:54" x14ac:dyDescent="0.3">
      <c r="A192">
        <v>190</v>
      </c>
      <c r="B192">
        <v>190</v>
      </c>
      <c r="C192">
        <v>190</v>
      </c>
      <c r="D192" s="5" t="s">
        <v>2</v>
      </c>
      <c r="J192" s="1">
        <v>30953</v>
      </c>
      <c r="K192">
        <v>7</v>
      </c>
      <c r="L192">
        <v>30</v>
      </c>
      <c r="M192">
        <v>10</v>
      </c>
      <c r="N192">
        <v>3</v>
      </c>
      <c r="O192" t="s">
        <v>305</v>
      </c>
      <c r="P192">
        <v>0</v>
      </c>
      <c r="Q192" t="s">
        <v>100</v>
      </c>
      <c r="S192" t="s">
        <v>106</v>
      </c>
      <c r="U192">
        <v>1</v>
      </c>
      <c r="V192" t="s">
        <v>72</v>
      </c>
      <c r="X192" t="s">
        <v>83</v>
      </c>
      <c r="Z192" t="s">
        <v>59</v>
      </c>
      <c r="AB192">
        <v>3</v>
      </c>
      <c r="AC192" t="s">
        <v>982</v>
      </c>
      <c r="AD192" t="s">
        <v>86</v>
      </c>
      <c r="AH192" t="s">
        <v>32</v>
      </c>
      <c r="AO192" t="s">
        <v>75</v>
      </c>
      <c r="AQ192">
        <v>4</v>
      </c>
      <c r="AS192">
        <v>2</v>
      </c>
      <c r="AU192">
        <v>8</v>
      </c>
      <c r="AV192" t="s">
        <v>983</v>
      </c>
      <c r="AW192" t="s">
        <v>77</v>
      </c>
      <c r="AY192">
        <v>9</v>
      </c>
      <c r="AZ192" t="s">
        <v>984</v>
      </c>
      <c r="BA192" t="s">
        <v>408</v>
      </c>
    </row>
    <row r="193" spans="1:54" x14ac:dyDescent="0.3">
      <c r="A193">
        <v>191</v>
      </c>
      <c r="B193">
        <v>191</v>
      </c>
      <c r="C193">
        <v>191</v>
      </c>
      <c r="D193" s="5" t="s">
        <v>2</v>
      </c>
      <c r="E193" s="5" t="s">
        <v>3</v>
      </c>
      <c r="F193" s="5" t="s">
        <v>4</v>
      </c>
      <c r="H193" s="5" t="s">
        <v>6</v>
      </c>
      <c r="J193" s="1">
        <v>31835</v>
      </c>
      <c r="K193">
        <v>4</v>
      </c>
      <c r="L193">
        <v>20</v>
      </c>
      <c r="M193">
        <v>15</v>
      </c>
      <c r="N193">
        <v>20</v>
      </c>
      <c r="O193" t="s">
        <v>54</v>
      </c>
      <c r="P193">
        <v>1</v>
      </c>
      <c r="Q193" t="s">
        <v>55</v>
      </c>
      <c r="S193" t="s">
        <v>56</v>
      </c>
      <c r="U193">
        <v>1</v>
      </c>
      <c r="V193" t="s">
        <v>414</v>
      </c>
      <c r="X193" t="s">
        <v>58</v>
      </c>
      <c r="Z193" t="s">
        <v>421</v>
      </c>
      <c r="AB193">
        <v>17</v>
      </c>
      <c r="AC193" t="s">
        <v>985</v>
      </c>
      <c r="AD193" t="s">
        <v>365</v>
      </c>
      <c r="AJ193" t="s">
        <v>34</v>
      </c>
      <c r="AO193" t="s">
        <v>87</v>
      </c>
      <c r="AQ193">
        <v>6</v>
      </c>
      <c r="AS193">
        <v>5</v>
      </c>
      <c r="AU193">
        <v>10</v>
      </c>
      <c r="AV193" t="s">
        <v>986</v>
      </c>
      <c r="AW193" t="s">
        <v>77</v>
      </c>
      <c r="AY193">
        <v>10</v>
      </c>
      <c r="AZ193" t="s">
        <v>987</v>
      </c>
      <c r="BA193" t="s">
        <v>988</v>
      </c>
      <c r="BB193" t="s">
        <v>989</v>
      </c>
    </row>
    <row r="194" spans="1:54" x14ac:dyDescent="0.3">
      <c r="A194">
        <v>192</v>
      </c>
      <c r="B194">
        <v>192</v>
      </c>
      <c r="C194">
        <v>192</v>
      </c>
      <c r="E194" s="5" t="s">
        <v>3</v>
      </c>
      <c r="H194" s="5" t="s">
        <v>6</v>
      </c>
      <c r="J194" s="1">
        <v>21540</v>
      </c>
      <c r="K194">
        <v>7</v>
      </c>
      <c r="L194">
        <v>0</v>
      </c>
      <c r="M194">
        <v>14</v>
      </c>
      <c r="N194">
        <v>2</v>
      </c>
      <c r="O194" t="s">
        <v>54</v>
      </c>
      <c r="P194">
        <v>0</v>
      </c>
      <c r="Q194" t="s">
        <v>55</v>
      </c>
      <c r="S194" t="s">
        <v>106</v>
      </c>
      <c r="U194">
        <v>1</v>
      </c>
      <c r="V194" t="s">
        <v>143</v>
      </c>
      <c r="X194" t="s">
        <v>83</v>
      </c>
      <c r="Z194" t="s">
        <v>84</v>
      </c>
      <c r="AB194">
        <v>34</v>
      </c>
      <c r="AC194" t="s">
        <v>990</v>
      </c>
      <c r="AD194" t="s">
        <v>86</v>
      </c>
      <c r="AG194" t="s">
        <v>31</v>
      </c>
      <c r="AI194" t="s">
        <v>33</v>
      </c>
      <c r="AO194" t="s">
        <v>87</v>
      </c>
      <c r="AQ194">
        <v>3</v>
      </c>
      <c r="AT194">
        <v>16</v>
      </c>
      <c r="AU194">
        <v>10</v>
      </c>
      <c r="AV194" t="s">
        <v>991</v>
      </c>
      <c r="AX194" t="s">
        <v>992</v>
      </c>
      <c r="AY194">
        <v>9</v>
      </c>
      <c r="AZ194" t="s">
        <v>993</v>
      </c>
      <c r="BA194" t="s">
        <v>994</v>
      </c>
      <c r="BB194" t="s">
        <v>995</v>
      </c>
    </row>
    <row r="195" spans="1:54" x14ac:dyDescent="0.3">
      <c r="A195">
        <v>193</v>
      </c>
      <c r="B195">
        <v>193</v>
      </c>
      <c r="C195">
        <v>193</v>
      </c>
      <c r="D195" s="5" t="s">
        <v>2</v>
      </c>
      <c r="J195" s="1">
        <v>14611</v>
      </c>
      <c r="K195">
        <v>7</v>
      </c>
      <c r="L195">
        <v>75</v>
      </c>
      <c r="M195">
        <v>9</v>
      </c>
      <c r="N195">
        <v>5</v>
      </c>
      <c r="O195" t="s">
        <v>99</v>
      </c>
      <c r="P195">
        <v>0</v>
      </c>
      <c r="Q195" t="s">
        <v>100</v>
      </c>
      <c r="S195" t="s">
        <v>71</v>
      </c>
      <c r="U195">
        <v>1</v>
      </c>
      <c r="V195" t="s">
        <v>57</v>
      </c>
      <c r="X195" t="s">
        <v>83</v>
      </c>
      <c r="Z195" t="s">
        <v>274</v>
      </c>
      <c r="AB195">
        <v>10</v>
      </c>
      <c r="AC195" t="s">
        <v>996</v>
      </c>
      <c r="AD195" t="s">
        <v>86</v>
      </c>
      <c r="AG195" t="s">
        <v>31</v>
      </c>
      <c r="AO195" t="s">
        <v>75</v>
      </c>
      <c r="AR195">
        <v>25</v>
      </c>
      <c r="AS195">
        <v>5</v>
      </c>
      <c r="AU195">
        <v>40</v>
      </c>
      <c r="AV195" t="s">
        <v>997</v>
      </c>
      <c r="AW195" t="s">
        <v>77</v>
      </c>
      <c r="AY195">
        <v>10</v>
      </c>
      <c r="AZ195" t="s">
        <v>998</v>
      </c>
      <c r="BA195" t="s">
        <v>999</v>
      </c>
      <c r="BB195" t="s">
        <v>1000</v>
      </c>
    </row>
    <row r="196" spans="1:54" x14ac:dyDescent="0.3">
      <c r="A196">
        <v>194</v>
      </c>
      <c r="B196">
        <v>194</v>
      </c>
      <c r="C196">
        <v>194</v>
      </c>
      <c r="D196" s="5" t="s">
        <v>2</v>
      </c>
      <c r="E196" s="5" t="s">
        <v>3</v>
      </c>
      <c r="H196" s="5" t="s">
        <v>6</v>
      </c>
      <c r="J196" s="1">
        <v>29476</v>
      </c>
      <c r="K196">
        <v>6</v>
      </c>
      <c r="L196">
        <v>25</v>
      </c>
      <c r="M196">
        <v>10</v>
      </c>
      <c r="N196">
        <v>4</v>
      </c>
      <c r="O196" t="s">
        <v>305</v>
      </c>
      <c r="P196">
        <v>0</v>
      </c>
      <c r="Q196" t="s">
        <v>70</v>
      </c>
      <c r="S196" t="s">
        <v>106</v>
      </c>
      <c r="U196">
        <v>1</v>
      </c>
      <c r="V196" t="s">
        <v>32</v>
      </c>
      <c r="X196" t="s">
        <v>83</v>
      </c>
      <c r="Z196" t="s">
        <v>94</v>
      </c>
      <c r="AB196">
        <v>5</v>
      </c>
      <c r="AD196" t="s">
        <v>61</v>
      </c>
      <c r="AG196" t="s">
        <v>31</v>
      </c>
      <c r="AO196" t="s">
        <v>75</v>
      </c>
      <c r="AQ196">
        <v>6</v>
      </c>
      <c r="AS196">
        <v>6</v>
      </c>
      <c r="AU196">
        <v>120</v>
      </c>
      <c r="AV196" t="s">
        <v>1001</v>
      </c>
      <c r="AW196" t="s">
        <v>77</v>
      </c>
      <c r="AY196">
        <v>9</v>
      </c>
      <c r="AZ196" t="s">
        <v>1002</v>
      </c>
      <c r="BA196" t="s">
        <v>1003</v>
      </c>
      <c r="BB196" t="s">
        <v>1004</v>
      </c>
    </row>
    <row r="197" spans="1:54" x14ac:dyDescent="0.3">
      <c r="A197">
        <v>195</v>
      </c>
      <c r="B197">
        <v>195</v>
      </c>
      <c r="C197">
        <v>195</v>
      </c>
      <c r="D197" s="5" t="s">
        <v>2</v>
      </c>
      <c r="E197" s="5" t="s">
        <v>3</v>
      </c>
      <c r="H197" s="5" t="s">
        <v>6</v>
      </c>
      <c r="J197" s="1">
        <v>27246</v>
      </c>
      <c r="K197">
        <v>6</v>
      </c>
      <c r="L197">
        <v>0</v>
      </c>
      <c r="M197">
        <v>14</v>
      </c>
      <c r="N197">
        <v>20</v>
      </c>
      <c r="O197" t="s">
        <v>69</v>
      </c>
      <c r="P197">
        <v>1</v>
      </c>
      <c r="Q197" t="s">
        <v>55</v>
      </c>
      <c r="S197" t="s">
        <v>101</v>
      </c>
      <c r="U197">
        <v>1</v>
      </c>
      <c r="V197" t="s">
        <v>112</v>
      </c>
      <c r="X197" t="s">
        <v>113</v>
      </c>
      <c r="Z197" t="s">
        <v>94</v>
      </c>
      <c r="AB197">
        <v>17</v>
      </c>
      <c r="AD197" t="s">
        <v>86</v>
      </c>
      <c r="AI197" t="s">
        <v>33</v>
      </c>
      <c r="AJ197" t="s">
        <v>34</v>
      </c>
      <c r="AO197" t="s">
        <v>555</v>
      </c>
      <c r="AQ197">
        <v>6</v>
      </c>
      <c r="AT197">
        <v>14</v>
      </c>
      <c r="AU197">
        <v>8</v>
      </c>
      <c r="AV197" t="s">
        <v>1005</v>
      </c>
      <c r="AW197" t="s">
        <v>77</v>
      </c>
      <c r="AY197">
        <v>8</v>
      </c>
      <c r="AZ197" t="s">
        <v>1006</v>
      </c>
      <c r="BA197" t="s">
        <v>1007</v>
      </c>
      <c r="BB197" t="s">
        <v>1008</v>
      </c>
    </row>
    <row r="198" spans="1:54" x14ac:dyDescent="0.3">
      <c r="A198">
        <v>196</v>
      </c>
      <c r="B198">
        <v>196</v>
      </c>
      <c r="C198">
        <v>196</v>
      </c>
      <c r="H198" s="5" t="s">
        <v>6</v>
      </c>
      <c r="J198" s="1">
        <v>29633</v>
      </c>
      <c r="K198">
        <v>8</v>
      </c>
      <c r="L198">
        <v>20</v>
      </c>
      <c r="M198">
        <v>5</v>
      </c>
      <c r="N198">
        <v>10</v>
      </c>
      <c r="O198" t="s">
        <v>337</v>
      </c>
      <c r="P198">
        <v>0</v>
      </c>
      <c r="Q198" t="s">
        <v>70</v>
      </c>
      <c r="S198" t="s">
        <v>56</v>
      </c>
      <c r="U198">
        <v>1</v>
      </c>
      <c r="V198" t="s">
        <v>57</v>
      </c>
      <c r="X198" t="s">
        <v>352</v>
      </c>
      <c r="AA198" t="s">
        <v>1009</v>
      </c>
      <c r="AB198">
        <v>12</v>
      </c>
      <c r="AC198" t="s">
        <v>609</v>
      </c>
      <c r="AD198" t="s">
        <v>74</v>
      </c>
      <c r="AH198" t="s">
        <v>32</v>
      </c>
      <c r="AO198" t="s">
        <v>75</v>
      </c>
      <c r="AQ198">
        <v>6</v>
      </c>
      <c r="AS198">
        <v>6</v>
      </c>
      <c r="AU198">
        <v>5</v>
      </c>
      <c r="AV198" t="s">
        <v>1010</v>
      </c>
      <c r="AW198" t="s">
        <v>77</v>
      </c>
      <c r="AY198">
        <v>8</v>
      </c>
      <c r="AZ198" t="s">
        <v>609</v>
      </c>
      <c r="BA198" t="s">
        <v>1011</v>
      </c>
      <c r="BB198" t="s">
        <v>1000</v>
      </c>
    </row>
    <row r="199" spans="1:54" x14ac:dyDescent="0.3">
      <c r="A199">
        <v>197</v>
      </c>
      <c r="B199">
        <v>197</v>
      </c>
      <c r="C199">
        <v>197</v>
      </c>
      <c r="G199" s="5" t="s">
        <v>5</v>
      </c>
      <c r="J199" s="1">
        <v>34650</v>
      </c>
      <c r="K199">
        <v>8</v>
      </c>
      <c r="L199">
        <v>2</v>
      </c>
      <c r="M199">
        <v>8</v>
      </c>
      <c r="N199">
        <v>2</v>
      </c>
      <c r="O199" t="s">
        <v>123</v>
      </c>
      <c r="P199">
        <v>0</v>
      </c>
      <c r="Q199" t="s">
        <v>81</v>
      </c>
      <c r="S199" t="s">
        <v>71</v>
      </c>
      <c r="U199">
        <v>0</v>
      </c>
      <c r="AD199" t="s">
        <v>61</v>
      </c>
      <c r="AH199" t="s">
        <v>32</v>
      </c>
      <c r="AO199" t="s">
        <v>75</v>
      </c>
      <c r="AQ199">
        <v>6</v>
      </c>
      <c r="AS199">
        <v>4</v>
      </c>
      <c r="AU199">
        <v>4</v>
      </c>
      <c r="AV199" t="s">
        <v>1012</v>
      </c>
      <c r="AW199" t="s">
        <v>77</v>
      </c>
      <c r="AY199">
        <v>10</v>
      </c>
      <c r="AZ199" t="s">
        <v>1013</v>
      </c>
      <c r="BA199" t="s">
        <v>794</v>
      </c>
    </row>
    <row r="200" spans="1:54" x14ac:dyDescent="0.3">
      <c r="A200">
        <v>198</v>
      </c>
      <c r="B200">
        <v>198</v>
      </c>
      <c r="C200">
        <v>198</v>
      </c>
      <c r="E200" s="5" t="s">
        <v>3</v>
      </c>
      <c r="J200" s="1">
        <v>31399</v>
      </c>
      <c r="K200">
        <v>7</v>
      </c>
      <c r="L200">
        <v>40</v>
      </c>
      <c r="M200">
        <v>10</v>
      </c>
      <c r="N200">
        <v>30</v>
      </c>
      <c r="O200" t="s">
        <v>123</v>
      </c>
      <c r="P200">
        <v>1</v>
      </c>
      <c r="R200" t="s">
        <v>1014</v>
      </c>
      <c r="S200" t="s">
        <v>56</v>
      </c>
      <c r="U200">
        <v>1</v>
      </c>
      <c r="V200" t="s">
        <v>148</v>
      </c>
      <c r="X200" t="s">
        <v>83</v>
      </c>
      <c r="Z200" t="s">
        <v>126</v>
      </c>
      <c r="AB200">
        <v>7</v>
      </c>
      <c r="AC200" t="s">
        <v>1015</v>
      </c>
      <c r="AD200" t="s">
        <v>61</v>
      </c>
      <c r="AG200" t="s">
        <v>31</v>
      </c>
      <c r="AO200" t="s">
        <v>164</v>
      </c>
      <c r="AR200">
        <v>10</v>
      </c>
      <c r="AS200">
        <v>5</v>
      </c>
      <c r="AU200">
        <v>20</v>
      </c>
      <c r="AV200" t="s">
        <v>1016</v>
      </c>
      <c r="AW200" t="s">
        <v>66</v>
      </c>
      <c r="AY200">
        <v>10</v>
      </c>
      <c r="AZ200" t="s">
        <v>1017</v>
      </c>
      <c r="BA200" t="s">
        <v>1018</v>
      </c>
      <c r="BB200" t="s">
        <v>1019</v>
      </c>
    </row>
    <row r="201" spans="1:54" x14ac:dyDescent="0.3">
      <c r="A201">
        <v>199</v>
      </c>
      <c r="B201">
        <v>199</v>
      </c>
      <c r="C201">
        <v>199</v>
      </c>
      <c r="E201" s="5" t="s">
        <v>3</v>
      </c>
      <c r="J201" s="1">
        <v>28804</v>
      </c>
      <c r="K201">
        <v>6</v>
      </c>
      <c r="L201">
        <v>120</v>
      </c>
      <c r="M201">
        <v>10</v>
      </c>
      <c r="N201">
        <v>12</v>
      </c>
      <c r="O201" t="s">
        <v>91</v>
      </c>
      <c r="P201">
        <v>1</v>
      </c>
      <c r="Q201" t="s">
        <v>70</v>
      </c>
      <c r="S201" t="s">
        <v>106</v>
      </c>
      <c r="U201">
        <v>1</v>
      </c>
      <c r="V201" t="s">
        <v>409</v>
      </c>
      <c r="X201" t="s">
        <v>113</v>
      </c>
      <c r="Z201" t="s">
        <v>574</v>
      </c>
      <c r="AB201">
        <v>12</v>
      </c>
      <c r="AC201" t="s">
        <v>1020</v>
      </c>
      <c r="AD201"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3">
      <c r="A202">
        <v>200</v>
      </c>
      <c r="B202">
        <v>200</v>
      </c>
      <c r="C202">
        <v>200</v>
      </c>
      <c r="H202" s="5" t="s">
        <v>6</v>
      </c>
      <c r="J202" s="1">
        <v>31882</v>
      </c>
      <c r="K202">
        <v>7</v>
      </c>
      <c r="L202">
        <v>1</v>
      </c>
      <c r="M202">
        <v>14</v>
      </c>
      <c r="N202">
        <v>20</v>
      </c>
      <c r="O202" t="s">
        <v>80</v>
      </c>
      <c r="P202">
        <v>1</v>
      </c>
      <c r="Q202" t="s">
        <v>70</v>
      </c>
      <c r="S202" t="s">
        <v>56</v>
      </c>
      <c r="U202">
        <v>1</v>
      </c>
      <c r="V202" t="s">
        <v>7</v>
      </c>
      <c r="X202" t="s">
        <v>83</v>
      </c>
      <c r="Z202" t="s">
        <v>299</v>
      </c>
      <c r="AB202">
        <v>8</v>
      </c>
      <c r="AC202" t="s">
        <v>1025</v>
      </c>
      <c r="AD202"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3">
      <c r="A203">
        <v>201</v>
      </c>
      <c r="B203">
        <v>201</v>
      </c>
      <c r="C203">
        <v>201</v>
      </c>
      <c r="D203" s="5" t="s">
        <v>2</v>
      </c>
      <c r="F203" s="5" t="s">
        <v>4</v>
      </c>
      <c r="H203" s="5" t="s">
        <v>6</v>
      </c>
      <c r="J203" s="1">
        <v>33421</v>
      </c>
      <c r="K203">
        <v>7</v>
      </c>
      <c r="L203">
        <v>40</v>
      </c>
      <c r="M203">
        <v>6</v>
      </c>
      <c r="N203">
        <v>12</v>
      </c>
      <c r="O203" t="s">
        <v>191</v>
      </c>
      <c r="P203">
        <v>1</v>
      </c>
      <c r="Q203" t="s">
        <v>100</v>
      </c>
      <c r="S203" t="s">
        <v>101</v>
      </c>
      <c r="U203">
        <v>1</v>
      </c>
      <c r="V203" t="s">
        <v>7</v>
      </c>
      <c r="X203" t="s">
        <v>113</v>
      </c>
      <c r="Z203" t="s">
        <v>299</v>
      </c>
      <c r="AB203">
        <v>0</v>
      </c>
      <c r="AC203" t="s">
        <v>1029</v>
      </c>
      <c r="AD203" t="s">
        <v>74</v>
      </c>
      <c r="AH203" t="s">
        <v>32</v>
      </c>
      <c r="AP203" t="s">
        <v>1030</v>
      </c>
      <c r="AQ203">
        <v>3</v>
      </c>
      <c r="AS203">
        <v>1</v>
      </c>
      <c r="AU203">
        <v>2</v>
      </c>
      <c r="AV203" t="s">
        <v>1031</v>
      </c>
      <c r="AW203" t="s">
        <v>77</v>
      </c>
      <c r="AY203">
        <v>8</v>
      </c>
      <c r="AZ203" t="s">
        <v>1032</v>
      </c>
    </row>
    <row r="204" spans="1:54" x14ac:dyDescent="0.3">
      <c r="A204">
        <v>202</v>
      </c>
      <c r="B204">
        <v>202</v>
      </c>
      <c r="C204">
        <v>202</v>
      </c>
      <c r="E204" s="5" t="s">
        <v>3</v>
      </c>
      <c r="H204" s="5" t="s">
        <v>6</v>
      </c>
      <c r="J204" s="1">
        <v>31693</v>
      </c>
      <c r="K204">
        <v>7</v>
      </c>
      <c r="L204">
        <v>25</v>
      </c>
      <c r="M204">
        <v>12</v>
      </c>
      <c r="N204">
        <v>6</v>
      </c>
      <c r="O204" t="s">
        <v>69</v>
      </c>
      <c r="P204">
        <v>0</v>
      </c>
      <c r="Q204" t="s">
        <v>70</v>
      </c>
      <c r="S204" t="s">
        <v>56</v>
      </c>
      <c r="U204">
        <v>1</v>
      </c>
      <c r="V204" t="s">
        <v>157</v>
      </c>
      <c r="X204" t="s">
        <v>58</v>
      </c>
      <c r="Z204" t="s">
        <v>312</v>
      </c>
      <c r="AB204">
        <v>3</v>
      </c>
      <c r="AC204" t="s">
        <v>1033</v>
      </c>
      <c r="AD204" t="s">
        <v>86</v>
      </c>
      <c r="AG204" t="s">
        <v>31</v>
      </c>
      <c r="AO204" t="s">
        <v>87</v>
      </c>
      <c r="AQ204">
        <v>4</v>
      </c>
      <c r="AS204">
        <v>2</v>
      </c>
      <c r="AU204">
        <v>20</v>
      </c>
      <c r="AV204" t="s">
        <v>1034</v>
      </c>
      <c r="AX204" t="s">
        <v>1035</v>
      </c>
      <c r="AY204">
        <v>9</v>
      </c>
      <c r="AZ204" t="s">
        <v>1036</v>
      </c>
      <c r="BA204" t="s">
        <v>210</v>
      </c>
      <c r="BB204" t="s">
        <v>141</v>
      </c>
    </row>
    <row r="205" spans="1:54" x14ac:dyDescent="0.3">
      <c r="A205">
        <v>203</v>
      </c>
      <c r="B205">
        <v>203</v>
      </c>
      <c r="C205">
        <v>203</v>
      </c>
      <c r="H205" s="5" t="s">
        <v>6</v>
      </c>
      <c r="J205" s="1">
        <v>31498</v>
      </c>
      <c r="K205">
        <v>8</v>
      </c>
      <c r="L205">
        <v>0</v>
      </c>
      <c r="M205">
        <v>5</v>
      </c>
      <c r="N205">
        <v>12</v>
      </c>
      <c r="O205" t="s">
        <v>54</v>
      </c>
      <c r="P205">
        <v>1</v>
      </c>
      <c r="Q205" t="s">
        <v>100</v>
      </c>
      <c r="S205" t="s">
        <v>101</v>
      </c>
      <c r="U205">
        <v>1</v>
      </c>
      <c r="V205" t="s">
        <v>215</v>
      </c>
      <c r="Y205" t="s">
        <v>261</v>
      </c>
      <c r="Z205" t="s">
        <v>94</v>
      </c>
      <c r="AB205">
        <v>5</v>
      </c>
      <c r="AC205" t="s">
        <v>1037</v>
      </c>
      <c r="AD205" t="s">
        <v>86</v>
      </c>
      <c r="AJ205" t="s">
        <v>34</v>
      </c>
      <c r="AO205" t="s">
        <v>62</v>
      </c>
      <c r="AQ205">
        <v>5</v>
      </c>
      <c r="AS205">
        <v>6</v>
      </c>
      <c r="AU205">
        <v>12</v>
      </c>
      <c r="AV205" t="s">
        <v>1038</v>
      </c>
      <c r="AW205" t="s">
        <v>66</v>
      </c>
      <c r="AY205">
        <v>10</v>
      </c>
      <c r="AZ205" t="s">
        <v>1039</v>
      </c>
      <c r="BA205" t="s">
        <v>1040</v>
      </c>
      <c r="BB205" t="s">
        <v>1041</v>
      </c>
    </row>
    <row r="206" spans="1:54" x14ac:dyDescent="0.3">
      <c r="A206">
        <v>204</v>
      </c>
      <c r="B206">
        <v>204</v>
      </c>
      <c r="C206">
        <v>204</v>
      </c>
      <c r="E206" s="5" t="s">
        <v>3</v>
      </c>
      <c r="H206" s="5" t="s">
        <v>6</v>
      </c>
      <c r="J206" s="1">
        <v>31738</v>
      </c>
      <c r="K206">
        <v>8</v>
      </c>
      <c r="L206">
        <v>40</v>
      </c>
      <c r="M206">
        <v>10</v>
      </c>
      <c r="N206">
        <v>10</v>
      </c>
      <c r="O206" t="s">
        <v>54</v>
      </c>
      <c r="P206">
        <v>1</v>
      </c>
      <c r="Q206" t="s">
        <v>55</v>
      </c>
      <c r="S206" t="s">
        <v>101</v>
      </c>
      <c r="U206">
        <v>1</v>
      </c>
      <c r="V206" t="s">
        <v>157</v>
      </c>
      <c r="X206" t="s">
        <v>83</v>
      </c>
      <c r="Z206" t="s">
        <v>108</v>
      </c>
      <c r="AB206">
        <v>5</v>
      </c>
      <c r="AC206" t="s">
        <v>1042</v>
      </c>
      <c r="AD206" t="s">
        <v>86</v>
      </c>
      <c r="AI206" t="s">
        <v>33</v>
      </c>
      <c r="AM206" t="s">
        <v>37</v>
      </c>
      <c r="AW206" t="s">
        <v>77</v>
      </c>
      <c r="AY206">
        <v>10</v>
      </c>
      <c r="AZ206" t="s">
        <v>1043</v>
      </c>
      <c r="BA206" t="s">
        <v>1044</v>
      </c>
    </row>
    <row r="207" spans="1:54" x14ac:dyDescent="0.3">
      <c r="A207">
        <v>205</v>
      </c>
      <c r="B207">
        <v>205</v>
      </c>
      <c r="C207">
        <v>205</v>
      </c>
      <c r="D207" s="5" t="s">
        <v>2</v>
      </c>
      <c r="E207" s="5" t="s">
        <v>3</v>
      </c>
      <c r="H207" s="5" t="s">
        <v>6</v>
      </c>
      <c r="J207" s="1">
        <v>28682</v>
      </c>
      <c r="K207">
        <v>8</v>
      </c>
      <c r="L207">
        <v>30</v>
      </c>
      <c r="M207">
        <v>9</v>
      </c>
      <c r="N207">
        <v>10</v>
      </c>
      <c r="O207" t="s">
        <v>123</v>
      </c>
      <c r="P207">
        <v>0</v>
      </c>
      <c r="Q207" t="s">
        <v>55</v>
      </c>
      <c r="S207" t="s">
        <v>106</v>
      </c>
      <c r="U207">
        <v>1</v>
      </c>
      <c r="V207" t="s">
        <v>215</v>
      </c>
      <c r="X207" t="s">
        <v>83</v>
      </c>
      <c r="Z207" t="s">
        <v>94</v>
      </c>
      <c r="AB207">
        <v>10</v>
      </c>
      <c r="AC207" t="s">
        <v>1045</v>
      </c>
      <c r="AD207" t="s">
        <v>86</v>
      </c>
      <c r="AH207" t="s">
        <v>32</v>
      </c>
      <c r="AO207" t="s">
        <v>75</v>
      </c>
      <c r="AR207" t="s">
        <v>1046</v>
      </c>
      <c r="AT207" t="s">
        <v>1047</v>
      </c>
      <c r="AU207">
        <v>4</v>
      </c>
      <c r="AV207" t="s">
        <v>1048</v>
      </c>
      <c r="AW207" t="s">
        <v>77</v>
      </c>
      <c r="AY207">
        <v>9</v>
      </c>
      <c r="AZ207" t="s">
        <v>1049</v>
      </c>
      <c r="BB207" t="s">
        <v>1050</v>
      </c>
    </row>
    <row r="208" spans="1:54" x14ac:dyDescent="0.3">
      <c r="A208">
        <v>206</v>
      </c>
      <c r="B208">
        <v>206</v>
      </c>
      <c r="C208">
        <v>206</v>
      </c>
      <c r="D208" s="5" t="s">
        <v>2</v>
      </c>
      <c r="J208" s="1">
        <v>27885</v>
      </c>
      <c r="K208">
        <v>6</v>
      </c>
      <c r="L208">
        <v>60</v>
      </c>
      <c r="M208">
        <v>6</v>
      </c>
      <c r="N208">
        <v>10</v>
      </c>
      <c r="O208" t="s">
        <v>91</v>
      </c>
      <c r="P208">
        <v>1</v>
      </c>
      <c r="Q208" t="s">
        <v>100</v>
      </c>
      <c r="S208" t="s">
        <v>56</v>
      </c>
      <c r="U208">
        <v>0</v>
      </c>
      <c r="AD208" t="s">
        <v>61</v>
      </c>
      <c r="AJ208" t="s">
        <v>34</v>
      </c>
      <c r="AN208" t="s">
        <v>1051</v>
      </c>
      <c r="AO208" t="s">
        <v>75</v>
      </c>
      <c r="AQ208">
        <v>5</v>
      </c>
      <c r="AS208">
        <v>4</v>
      </c>
      <c r="AU208">
        <v>8</v>
      </c>
      <c r="AV208" t="s">
        <v>1052</v>
      </c>
      <c r="AX208" t="s">
        <v>1053</v>
      </c>
      <c r="AY208">
        <v>9</v>
      </c>
      <c r="AZ208" t="s">
        <v>1054</v>
      </c>
      <c r="BA208" t="s">
        <v>1055</v>
      </c>
      <c r="BB208" t="s">
        <v>1056</v>
      </c>
    </row>
    <row r="209" spans="1:54" x14ac:dyDescent="0.3">
      <c r="A209">
        <v>207</v>
      </c>
      <c r="B209">
        <v>207</v>
      </c>
      <c r="C209">
        <v>207</v>
      </c>
      <c r="D209" s="5" t="s">
        <v>2</v>
      </c>
      <c r="H209" s="5" t="s">
        <v>6</v>
      </c>
      <c r="J209" s="1">
        <v>29440</v>
      </c>
      <c r="K209">
        <v>7</v>
      </c>
      <c r="L209">
        <v>30</v>
      </c>
      <c r="M209">
        <v>11</v>
      </c>
      <c r="N209">
        <v>4</v>
      </c>
      <c r="O209" t="s">
        <v>191</v>
      </c>
      <c r="P209">
        <v>1</v>
      </c>
      <c r="Q209" t="s">
        <v>81</v>
      </c>
      <c r="T209" t="s">
        <v>1057</v>
      </c>
      <c r="U209">
        <v>1</v>
      </c>
      <c r="V209" t="s">
        <v>215</v>
      </c>
      <c r="X209" t="s">
        <v>93</v>
      </c>
      <c r="Z209" t="s">
        <v>94</v>
      </c>
      <c r="AB209">
        <v>11</v>
      </c>
      <c r="AC209" t="s">
        <v>1058</v>
      </c>
      <c r="AD209" t="s">
        <v>61</v>
      </c>
      <c r="AI209" t="s">
        <v>33</v>
      </c>
      <c r="AO209" t="s">
        <v>75</v>
      </c>
      <c r="AQ209">
        <v>6</v>
      </c>
      <c r="AS209">
        <v>6</v>
      </c>
      <c r="AU209">
        <v>30</v>
      </c>
      <c r="AV209" t="s">
        <v>1059</v>
      </c>
      <c r="AW209" t="s">
        <v>77</v>
      </c>
      <c r="AY209">
        <v>10</v>
      </c>
      <c r="AZ209" t="s">
        <v>1060</v>
      </c>
      <c r="BA209" t="s">
        <v>1061</v>
      </c>
      <c r="BB209" t="s">
        <v>1062</v>
      </c>
    </row>
    <row r="210" spans="1:54" x14ac:dyDescent="0.3">
      <c r="A210">
        <v>208</v>
      </c>
      <c r="B210">
        <v>208</v>
      </c>
      <c r="C210">
        <v>208</v>
      </c>
      <c r="F210" s="5" t="s">
        <v>4</v>
      </c>
      <c r="J210" s="1">
        <v>29809</v>
      </c>
      <c r="K210">
        <v>5</v>
      </c>
      <c r="L210">
        <v>20</v>
      </c>
      <c r="M210">
        <v>18</v>
      </c>
      <c r="N210">
        <v>0</v>
      </c>
      <c r="O210" t="s">
        <v>305</v>
      </c>
      <c r="P210">
        <v>1</v>
      </c>
      <c r="Q210" t="s">
        <v>70</v>
      </c>
      <c r="T210" t="s">
        <v>1063</v>
      </c>
      <c r="U210">
        <v>1</v>
      </c>
      <c r="V210" t="s">
        <v>409</v>
      </c>
      <c r="Y210" t="s">
        <v>1064</v>
      </c>
      <c r="Z210" t="s">
        <v>59</v>
      </c>
      <c r="AB210">
        <v>15</v>
      </c>
      <c r="AC210" t="s">
        <v>1065</v>
      </c>
      <c r="AD210" t="s">
        <v>74</v>
      </c>
      <c r="AG210" t="s">
        <v>31</v>
      </c>
      <c r="AK210" t="s">
        <v>35</v>
      </c>
      <c r="AO210" t="s">
        <v>62</v>
      </c>
      <c r="AR210">
        <v>16</v>
      </c>
      <c r="AT210">
        <v>10</v>
      </c>
      <c r="AU210">
        <v>2</v>
      </c>
      <c r="AV210" t="s">
        <v>1066</v>
      </c>
      <c r="AW210" t="s">
        <v>66</v>
      </c>
      <c r="AY210">
        <v>10</v>
      </c>
      <c r="AZ210" t="s">
        <v>1067</v>
      </c>
      <c r="BA210" t="s">
        <v>1068</v>
      </c>
      <c r="BB210" t="s">
        <v>1069</v>
      </c>
    </row>
    <row r="211" spans="1:54" x14ac:dyDescent="0.3">
      <c r="A211">
        <v>209</v>
      </c>
      <c r="B211">
        <v>209</v>
      </c>
      <c r="C211">
        <v>209</v>
      </c>
      <c r="E211" s="5" t="s">
        <v>3</v>
      </c>
      <c r="J211" s="1">
        <v>43048</v>
      </c>
      <c r="K211">
        <v>7</v>
      </c>
      <c r="L211">
        <v>120</v>
      </c>
      <c r="M211">
        <v>12</v>
      </c>
      <c r="N211">
        <v>15</v>
      </c>
      <c r="O211" t="s">
        <v>191</v>
      </c>
      <c r="P211">
        <v>1</v>
      </c>
      <c r="Q211" t="s">
        <v>70</v>
      </c>
      <c r="S211" t="s">
        <v>101</v>
      </c>
      <c r="U211">
        <v>1</v>
      </c>
      <c r="V211" t="s">
        <v>157</v>
      </c>
      <c r="X211" t="s">
        <v>352</v>
      </c>
      <c r="Z211" t="s">
        <v>94</v>
      </c>
      <c r="AB211">
        <v>2</v>
      </c>
      <c r="AC211" t="s">
        <v>167</v>
      </c>
      <c r="AD211" t="s">
        <v>61</v>
      </c>
      <c r="AI211" t="s">
        <v>33</v>
      </c>
      <c r="AO211" t="s">
        <v>75</v>
      </c>
      <c r="AR211">
        <v>8</v>
      </c>
      <c r="AS211">
        <v>6</v>
      </c>
      <c r="AU211">
        <v>10</v>
      </c>
      <c r="AV211" t="s">
        <v>1070</v>
      </c>
      <c r="AW211" t="s">
        <v>66</v>
      </c>
      <c r="AY211">
        <v>8</v>
      </c>
      <c r="AZ211" t="s">
        <v>1071</v>
      </c>
      <c r="BA211" t="s">
        <v>1072</v>
      </c>
      <c r="BB211" t="s">
        <v>320</v>
      </c>
    </row>
    <row r="212" spans="1:54" x14ac:dyDescent="0.3">
      <c r="A212">
        <v>210</v>
      </c>
      <c r="B212">
        <v>210</v>
      </c>
      <c r="C212">
        <v>210</v>
      </c>
      <c r="D212" s="5" t="s">
        <v>2</v>
      </c>
      <c r="J212" s="1">
        <v>32706</v>
      </c>
      <c r="K212">
        <v>6</v>
      </c>
      <c r="L212">
        <v>120</v>
      </c>
      <c r="M212">
        <v>10</v>
      </c>
      <c r="N212">
        <v>5</v>
      </c>
      <c r="O212" t="s">
        <v>69</v>
      </c>
      <c r="P212">
        <v>0</v>
      </c>
      <c r="Q212" t="s">
        <v>81</v>
      </c>
      <c r="S212" t="s">
        <v>106</v>
      </c>
      <c r="U212">
        <v>1</v>
      </c>
      <c r="V212" t="s">
        <v>215</v>
      </c>
      <c r="X212" t="s">
        <v>113</v>
      </c>
      <c r="Z212" t="s">
        <v>94</v>
      </c>
      <c r="AB212">
        <v>5</v>
      </c>
      <c r="AC212" t="s">
        <v>1073</v>
      </c>
      <c r="AD212" t="s">
        <v>365</v>
      </c>
      <c r="AI212" t="s">
        <v>33</v>
      </c>
      <c r="AO212" t="s">
        <v>87</v>
      </c>
      <c r="AQ212">
        <v>5</v>
      </c>
      <c r="AS212">
        <v>5</v>
      </c>
      <c r="AU212">
        <v>3</v>
      </c>
      <c r="AV212" t="s">
        <v>1074</v>
      </c>
      <c r="AW212" t="s">
        <v>77</v>
      </c>
      <c r="AY212">
        <v>9</v>
      </c>
      <c r="AZ212" t="s">
        <v>1075</v>
      </c>
    </row>
    <row r="213" spans="1:54" x14ac:dyDescent="0.3">
      <c r="A213">
        <v>211</v>
      </c>
      <c r="B213">
        <v>211</v>
      </c>
      <c r="C213">
        <v>211</v>
      </c>
      <c r="D213" s="5" t="s">
        <v>2</v>
      </c>
      <c r="J213" s="1">
        <v>31548</v>
      </c>
      <c r="K213">
        <v>5</v>
      </c>
      <c r="L213">
        <v>360</v>
      </c>
      <c r="M213">
        <v>8</v>
      </c>
      <c r="N213">
        <v>1</v>
      </c>
      <c r="O213" t="s">
        <v>69</v>
      </c>
      <c r="P213">
        <v>1</v>
      </c>
      <c r="Q213" t="s">
        <v>100</v>
      </c>
      <c r="S213" t="s">
        <v>101</v>
      </c>
      <c r="U213">
        <v>0</v>
      </c>
      <c r="AD213" t="s">
        <v>61</v>
      </c>
      <c r="AM213" t="s">
        <v>37</v>
      </c>
      <c r="AW213" t="s">
        <v>66</v>
      </c>
      <c r="AY213">
        <v>10</v>
      </c>
      <c r="AZ213" t="s">
        <v>1076</v>
      </c>
      <c r="BA213" t="s">
        <v>343</v>
      </c>
    </row>
    <row r="214" spans="1:54" ht="201.6" x14ac:dyDescent="0.3">
      <c r="A214">
        <v>212</v>
      </c>
      <c r="B214">
        <v>212</v>
      </c>
      <c r="C214">
        <v>212</v>
      </c>
      <c r="D214" s="5" t="s">
        <v>2</v>
      </c>
      <c r="E214" s="5" t="s">
        <v>3</v>
      </c>
      <c r="I214" s="5" t="s">
        <v>1077</v>
      </c>
      <c r="J214" s="1">
        <v>32020</v>
      </c>
      <c r="K214">
        <v>5</v>
      </c>
      <c r="L214">
        <v>120</v>
      </c>
      <c r="M214">
        <v>8</v>
      </c>
      <c r="N214">
        <v>10</v>
      </c>
      <c r="O214" t="s">
        <v>91</v>
      </c>
      <c r="P214">
        <v>1</v>
      </c>
      <c r="Q214" t="s">
        <v>391</v>
      </c>
      <c r="S214" t="s">
        <v>56</v>
      </c>
      <c r="U214">
        <v>1</v>
      </c>
      <c r="V214" t="s">
        <v>467</v>
      </c>
      <c r="X214" t="s">
        <v>58</v>
      </c>
      <c r="AA214" t="s">
        <v>1078</v>
      </c>
      <c r="AB214">
        <v>5</v>
      </c>
      <c r="AC214" t="s">
        <v>1079</v>
      </c>
      <c r="AD214" t="s">
        <v>86</v>
      </c>
      <c r="AJ214" t="s">
        <v>34</v>
      </c>
      <c r="AO214" t="s">
        <v>1080</v>
      </c>
      <c r="AQ214">
        <v>6</v>
      </c>
      <c r="AS214">
        <v>3</v>
      </c>
      <c r="AU214">
        <v>6</v>
      </c>
      <c r="AV214" t="s">
        <v>1081</v>
      </c>
      <c r="AW214" t="s">
        <v>77</v>
      </c>
      <c r="AY214">
        <v>10</v>
      </c>
      <c r="AZ214" t="s">
        <v>1082</v>
      </c>
      <c r="BA214" s="3" t="s">
        <v>1083</v>
      </c>
      <c r="BB214" t="s">
        <v>1084</v>
      </c>
    </row>
    <row r="215" spans="1:54" x14ac:dyDescent="0.3">
      <c r="A215">
        <v>213</v>
      </c>
      <c r="B215">
        <v>213</v>
      </c>
      <c r="C215">
        <v>213</v>
      </c>
      <c r="D215" s="5" t="s">
        <v>2</v>
      </c>
      <c r="G215" s="5" t="s">
        <v>5</v>
      </c>
      <c r="H215" s="5" t="s">
        <v>6</v>
      </c>
      <c r="J215" s="1">
        <v>33934</v>
      </c>
      <c r="K215">
        <v>6</v>
      </c>
      <c r="L215">
        <v>40</v>
      </c>
      <c r="M215">
        <v>5</v>
      </c>
      <c r="N215">
        <v>20</v>
      </c>
      <c r="O215" t="s">
        <v>99</v>
      </c>
      <c r="P215">
        <v>1</v>
      </c>
      <c r="Q215" t="s">
        <v>55</v>
      </c>
      <c r="S215" t="s">
        <v>106</v>
      </c>
      <c r="U215">
        <v>1</v>
      </c>
      <c r="V215" t="s">
        <v>215</v>
      </c>
      <c r="X215" t="s">
        <v>83</v>
      </c>
      <c r="Z215" t="s">
        <v>94</v>
      </c>
      <c r="AB215">
        <v>2</v>
      </c>
      <c r="AC215" t="s">
        <v>1085</v>
      </c>
      <c r="AD215" t="s">
        <v>61</v>
      </c>
      <c r="AJ215" t="s">
        <v>34</v>
      </c>
      <c r="AO215" t="s">
        <v>62</v>
      </c>
      <c r="AQ215">
        <v>5</v>
      </c>
      <c r="AS215">
        <v>5</v>
      </c>
      <c r="AU215">
        <v>30</v>
      </c>
      <c r="AV215" t="s">
        <v>1086</v>
      </c>
      <c r="AX215" t="s">
        <v>1087</v>
      </c>
      <c r="AY215">
        <v>10</v>
      </c>
      <c r="AZ215" t="s">
        <v>1088</v>
      </c>
      <c r="BA215" t="s">
        <v>1089</v>
      </c>
    </row>
    <row r="216" spans="1:54" x14ac:dyDescent="0.3">
      <c r="A216">
        <v>214</v>
      </c>
      <c r="B216">
        <v>214</v>
      </c>
      <c r="C216">
        <v>214</v>
      </c>
      <c r="D216" s="5" t="s">
        <v>2</v>
      </c>
      <c r="E216" s="5" t="s">
        <v>3</v>
      </c>
      <c r="F216" s="5" t="s">
        <v>4</v>
      </c>
      <c r="K216">
        <v>7</v>
      </c>
      <c r="L216">
        <v>40</v>
      </c>
      <c r="M216">
        <v>8</v>
      </c>
      <c r="N216">
        <v>3</v>
      </c>
      <c r="O216" t="s">
        <v>69</v>
      </c>
      <c r="P216">
        <v>0</v>
      </c>
      <c r="Q216" t="s">
        <v>70</v>
      </c>
      <c r="S216" t="s">
        <v>106</v>
      </c>
      <c r="U216">
        <v>0</v>
      </c>
      <c r="AD216" t="s">
        <v>86</v>
      </c>
      <c r="AH216" t="s">
        <v>32</v>
      </c>
      <c r="AO216" t="s">
        <v>87</v>
      </c>
      <c r="AQ216">
        <v>6</v>
      </c>
      <c r="AT216">
        <v>30</v>
      </c>
      <c r="AU216">
        <v>500</v>
      </c>
      <c r="AV216" t="s">
        <v>1090</v>
      </c>
      <c r="AW216" t="s">
        <v>194</v>
      </c>
      <c r="AY216">
        <v>7</v>
      </c>
      <c r="AZ216" t="s">
        <v>1091</v>
      </c>
      <c r="BA216" t="s">
        <v>1092</v>
      </c>
    </row>
    <row r="217" spans="1:54" x14ac:dyDescent="0.3">
      <c r="A217">
        <v>215</v>
      </c>
      <c r="B217">
        <v>215</v>
      </c>
      <c r="C217">
        <v>215</v>
      </c>
      <c r="H217" s="5" t="s">
        <v>6</v>
      </c>
      <c r="J217" s="1">
        <v>32965</v>
      </c>
      <c r="K217">
        <v>7</v>
      </c>
      <c r="L217">
        <v>15</v>
      </c>
      <c r="M217">
        <v>8</v>
      </c>
      <c r="N217">
        <v>1</v>
      </c>
      <c r="O217" t="s">
        <v>135</v>
      </c>
      <c r="P217">
        <v>0</v>
      </c>
      <c r="Q217" t="s">
        <v>391</v>
      </c>
      <c r="S217" t="s">
        <v>106</v>
      </c>
      <c r="U217">
        <v>1</v>
      </c>
      <c r="V217" t="s">
        <v>215</v>
      </c>
      <c r="X217" t="s">
        <v>58</v>
      </c>
      <c r="Z217" t="s">
        <v>94</v>
      </c>
      <c r="AB217">
        <v>7</v>
      </c>
      <c r="AC217" t="s">
        <v>1093</v>
      </c>
      <c r="AD217" t="s">
        <v>86</v>
      </c>
      <c r="AI217" t="s">
        <v>33</v>
      </c>
      <c r="AO217" t="s">
        <v>87</v>
      </c>
      <c r="AQ217">
        <v>5</v>
      </c>
      <c r="AS217">
        <v>3</v>
      </c>
      <c r="AU217">
        <v>12</v>
      </c>
      <c r="AV217" t="s">
        <v>1094</v>
      </c>
      <c r="AW217" t="s">
        <v>66</v>
      </c>
      <c r="AY217">
        <v>10</v>
      </c>
      <c r="AZ217" t="s">
        <v>1095</v>
      </c>
      <c r="BA217" t="s">
        <v>1096</v>
      </c>
      <c r="BB217" t="s">
        <v>1097</v>
      </c>
    </row>
    <row r="218" spans="1:54" x14ac:dyDescent="0.3">
      <c r="A218">
        <v>216</v>
      </c>
      <c r="B218">
        <v>216</v>
      </c>
      <c r="C218">
        <v>216</v>
      </c>
      <c r="H218" s="5" t="s">
        <v>6</v>
      </c>
      <c r="J218" s="1">
        <v>30084</v>
      </c>
      <c r="K218">
        <v>7</v>
      </c>
      <c r="L218">
        <v>60</v>
      </c>
      <c r="M218">
        <v>7</v>
      </c>
      <c r="N218">
        <v>0</v>
      </c>
      <c r="O218" t="s">
        <v>69</v>
      </c>
      <c r="P218">
        <v>1</v>
      </c>
      <c r="Q218" t="s">
        <v>124</v>
      </c>
      <c r="S218" t="s">
        <v>106</v>
      </c>
      <c r="U218">
        <v>1</v>
      </c>
      <c r="V218" t="s">
        <v>31</v>
      </c>
      <c r="X218" t="s">
        <v>352</v>
      </c>
      <c r="Z218" t="s">
        <v>222</v>
      </c>
      <c r="AB218">
        <v>7</v>
      </c>
      <c r="AC218" t="s">
        <v>1098</v>
      </c>
      <c r="AD218" t="s">
        <v>86</v>
      </c>
      <c r="AJ218" t="s">
        <v>34</v>
      </c>
      <c r="AO218" t="s">
        <v>75</v>
      </c>
      <c r="AR218">
        <v>10</v>
      </c>
      <c r="AT218">
        <v>10</v>
      </c>
      <c r="AU218">
        <v>15</v>
      </c>
      <c r="AV218" t="s">
        <v>1099</v>
      </c>
      <c r="AW218" t="s">
        <v>77</v>
      </c>
      <c r="AY218">
        <v>9</v>
      </c>
      <c r="AZ218" t="s">
        <v>1100</v>
      </c>
      <c r="BA218" t="s">
        <v>1101</v>
      </c>
    </row>
    <row r="219" spans="1:54" x14ac:dyDescent="0.3">
      <c r="A219">
        <v>217</v>
      </c>
      <c r="B219">
        <v>217</v>
      </c>
      <c r="C219">
        <v>217</v>
      </c>
      <c r="D219" s="5" t="s">
        <v>2</v>
      </c>
      <c r="K219">
        <v>7</v>
      </c>
      <c r="L219">
        <v>180</v>
      </c>
      <c r="M219">
        <v>7</v>
      </c>
      <c r="N219">
        <v>2</v>
      </c>
      <c r="O219" t="s">
        <v>227</v>
      </c>
      <c r="P219">
        <v>0</v>
      </c>
      <c r="Q219" t="s">
        <v>100</v>
      </c>
      <c r="T219" t="s">
        <v>1102</v>
      </c>
      <c r="U219">
        <v>0</v>
      </c>
      <c r="AD219"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3">
      <c r="A220">
        <v>218</v>
      </c>
      <c r="B220">
        <v>218</v>
      </c>
      <c r="C220">
        <v>218</v>
      </c>
      <c r="E220" s="5" t="s">
        <v>3</v>
      </c>
      <c r="H220" s="5" t="s">
        <v>6</v>
      </c>
      <c r="J220" s="1">
        <v>24370</v>
      </c>
      <c r="K220">
        <v>7</v>
      </c>
      <c r="L220">
        <v>30</v>
      </c>
      <c r="M220">
        <v>10</v>
      </c>
      <c r="N220">
        <v>16</v>
      </c>
      <c r="O220" t="s">
        <v>99</v>
      </c>
      <c r="P220">
        <v>1</v>
      </c>
      <c r="Q220" t="s">
        <v>124</v>
      </c>
      <c r="S220" t="s">
        <v>101</v>
      </c>
      <c r="U220">
        <v>1</v>
      </c>
      <c r="V220" t="s">
        <v>143</v>
      </c>
      <c r="X220" t="s">
        <v>144</v>
      </c>
      <c r="Z220" t="s">
        <v>299</v>
      </c>
      <c r="AB220">
        <v>27</v>
      </c>
      <c r="AC220" t="s">
        <v>1107</v>
      </c>
      <c r="AD220" t="s">
        <v>86</v>
      </c>
      <c r="AJ220" t="s">
        <v>34</v>
      </c>
      <c r="AO220" t="s">
        <v>62</v>
      </c>
      <c r="AQ220">
        <v>5</v>
      </c>
      <c r="AS220">
        <v>3</v>
      </c>
      <c r="AU220">
        <v>8</v>
      </c>
      <c r="AV220" t="s">
        <v>1108</v>
      </c>
      <c r="AX220" t="s">
        <v>1109</v>
      </c>
      <c r="AY220">
        <v>8</v>
      </c>
      <c r="AZ220" t="s">
        <v>1110</v>
      </c>
      <c r="BB220" t="s">
        <v>1111</v>
      </c>
    </row>
    <row r="221" spans="1:54" x14ac:dyDescent="0.3">
      <c r="A221">
        <v>219</v>
      </c>
      <c r="B221">
        <v>219</v>
      </c>
      <c r="C221">
        <v>219</v>
      </c>
      <c r="D221" s="5" t="s">
        <v>2</v>
      </c>
      <c r="H221" s="5" t="s">
        <v>6</v>
      </c>
      <c r="J221" s="1">
        <v>33182</v>
      </c>
      <c r="K221">
        <v>7</v>
      </c>
      <c r="L221">
        <v>60</v>
      </c>
      <c r="M221">
        <v>10</v>
      </c>
      <c r="N221">
        <v>3</v>
      </c>
      <c r="O221" t="s">
        <v>305</v>
      </c>
      <c r="P221">
        <v>0</v>
      </c>
      <c r="Q221" t="s">
        <v>70</v>
      </c>
      <c r="S221" t="s">
        <v>56</v>
      </c>
      <c r="U221">
        <v>1</v>
      </c>
      <c r="V221" t="s">
        <v>215</v>
      </c>
      <c r="X221" t="s">
        <v>83</v>
      </c>
      <c r="Z221" t="s">
        <v>574</v>
      </c>
      <c r="AB221">
        <v>2</v>
      </c>
      <c r="AC221" t="s">
        <v>1112</v>
      </c>
      <c r="AD221" t="s">
        <v>86</v>
      </c>
      <c r="AI221" t="s">
        <v>33</v>
      </c>
      <c r="AO221" t="s">
        <v>87</v>
      </c>
      <c r="AQ221">
        <v>6</v>
      </c>
      <c r="AS221">
        <v>6</v>
      </c>
      <c r="AU221">
        <v>6</v>
      </c>
      <c r="AV221" t="s">
        <v>1113</v>
      </c>
      <c r="AW221" t="s">
        <v>66</v>
      </c>
      <c r="AY221">
        <v>9</v>
      </c>
      <c r="AZ221" t="s">
        <v>1114</v>
      </c>
      <c r="BA221" t="s">
        <v>1115</v>
      </c>
      <c r="BB221" t="s">
        <v>1116</v>
      </c>
    </row>
    <row r="222" spans="1:54" x14ac:dyDescent="0.3">
      <c r="A222">
        <v>220</v>
      </c>
      <c r="B222">
        <v>220</v>
      </c>
      <c r="C222">
        <v>220</v>
      </c>
      <c r="H222" s="5" t="s">
        <v>6</v>
      </c>
      <c r="J222" s="1">
        <v>28379</v>
      </c>
      <c r="K222">
        <v>6</v>
      </c>
      <c r="L222">
        <v>90</v>
      </c>
      <c r="M222">
        <v>10</v>
      </c>
      <c r="N222">
        <v>12</v>
      </c>
      <c r="O222" t="s">
        <v>91</v>
      </c>
      <c r="P222">
        <v>1</v>
      </c>
      <c r="Q222" t="s">
        <v>391</v>
      </c>
      <c r="T222" t="s">
        <v>1117</v>
      </c>
      <c r="U222">
        <v>1</v>
      </c>
      <c r="V222" t="s">
        <v>7</v>
      </c>
      <c r="X222" t="s">
        <v>93</v>
      </c>
      <c r="Z222" t="s">
        <v>94</v>
      </c>
      <c r="AB222">
        <v>25</v>
      </c>
      <c r="AC222" t="s">
        <v>1118</v>
      </c>
      <c r="AD222" t="s">
        <v>1119</v>
      </c>
      <c r="AJ222" t="s">
        <v>34</v>
      </c>
      <c r="AO222" t="s">
        <v>62</v>
      </c>
      <c r="AQ222">
        <v>5</v>
      </c>
      <c r="AT222">
        <v>15</v>
      </c>
      <c r="AU222">
        <v>50</v>
      </c>
      <c r="AV222" t="s">
        <v>1120</v>
      </c>
      <c r="AW222" t="s">
        <v>77</v>
      </c>
      <c r="AY222">
        <v>8</v>
      </c>
      <c r="AZ222" t="s">
        <v>1121</v>
      </c>
      <c r="BA222" t="s">
        <v>1122</v>
      </c>
      <c r="BB222" t="s">
        <v>1123</v>
      </c>
    </row>
    <row r="223" spans="1:54" x14ac:dyDescent="0.3">
      <c r="A223">
        <v>221</v>
      </c>
      <c r="B223">
        <v>221</v>
      </c>
      <c r="C223">
        <v>221</v>
      </c>
      <c r="G223" s="5" t="s">
        <v>5</v>
      </c>
      <c r="H223" s="5" t="s">
        <v>6</v>
      </c>
      <c r="J223" s="1">
        <v>34862</v>
      </c>
      <c r="K223">
        <v>8</v>
      </c>
      <c r="L223">
        <v>100</v>
      </c>
      <c r="M223">
        <v>6</v>
      </c>
      <c r="N223">
        <v>6</v>
      </c>
      <c r="O223" t="s">
        <v>54</v>
      </c>
      <c r="P223">
        <v>1</v>
      </c>
      <c r="Q223" t="s">
        <v>70</v>
      </c>
      <c r="S223" t="s">
        <v>56</v>
      </c>
      <c r="U223">
        <v>1</v>
      </c>
      <c r="V223" t="s">
        <v>1124</v>
      </c>
      <c r="X223" t="s">
        <v>83</v>
      </c>
      <c r="Z223" t="s">
        <v>274</v>
      </c>
      <c r="AB223">
        <v>1</v>
      </c>
      <c r="AC223" t="s">
        <v>1125</v>
      </c>
      <c r="AD223" t="s">
        <v>365</v>
      </c>
      <c r="AJ223" t="s">
        <v>34</v>
      </c>
      <c r="AO223" t="s">
        <v>75</v>
      </c>
      <c r="AQ223">
        <v>4</v>
      </c>
      <c r="AS223">
        <v>6</v>
      </c>
      <c r="AU223">
        <v>30</v>
      </c>
      <c r="AV223" t="s">
        <v>1126</v>
      </c>
      <c r="AW223" t="s">
        <v>77</v>
      </c>
      <c r="AY223">
        <v>7</v>
      </c>
      <c r="AZ223" t="s">
        <v>1127</v>
      </c>
      <c r="BA223" t="s">
        <v>1128</v>
      </c>
    </row>
    <row r="224" spans="1:54" x14ac:dyDescent="0.3">
      <c r="A224">
        <v>222</v>
      </c>
      <c r="B224">
        <v>222</v>
      </c>
      <c r="C224">
        <v>222</v>
      </c>
      <c r="H224" s="5" t="s">
        <v>6</v>
      </c>
      <c r="J224" s="1">
        <v>32966</v>
      </c>
      <c r="K224">
        <v>7</v>
      </c>
      <c r="L224">
        <v>5</v>
      </c>
      <c r="M224">
        <v>5</v>
      </c>
      <c r="N224">
        <v>3</v>
      </c>
      <c r="O224" t="s">
        <v>99</v>
      </c>
      <c r="P224">
        <v>0</v>
      </c>
      <c r="Q224" t="s">
        <v>55</v>
      </c>
      <c r="S224" t="s">
        <v>106</v>
      </c>
      <c r="U224">
        <v>1</v>
      </c>
      <c r="V224" t="s">
        <v>467</v>
      </c>
      <c r="X224" t="s">
        <v>83</v>
      </c>
      <c r="Z224" t="s">
        <v>1129</v>
      </c>
      <c r="AB224">
        <v>5</v>
      </c>
      <c r="AC224" t="s">
        <v>1130</v>
      </c>
      <c r="AD224" t="s">
        <v>86</v>
      </c>
      <c r="AI224" t="s">
        <v>33</v>
      </c>
      <c r="AO224" t="s">
        <v>62</v>
      </c>
      <c r="AQ224">
        <v>5</v>
      </c>
      <c r="AS224">
        <v>4</v>
      </c>
      <c r="AU224">
        <v>8</v>
      </c>
      <c r="AV224" t="s">
        <v>1131</v>
      </c>
      <c r="AW224" t="s">
        <v>77</v>
      </c>
      <c r="AY224">
        <v>10</v>
      </c>
      <c r="AZ224" t="s">
        <v>1132</v>
      </c>
      <c r="BA224" t="s">
        <v>1133</v>
      </c>
      <c r="BB224" t="s">
        <v>141</v>
      </c>
    </row>
    <row r="225" spans="1:54" x14ac:dyDescent="0.3">
      <c r="A225">
        <v>223</v>
      </c>
      <c r="B225">
        <v>223</v>
      </c>
      <c r="C225">
        <v>223</v>
      </c>
      <c r="D225" s="5" t="s">
        <v>2</v>
      </c>
      <c r="E225" s="5" t="s">
        <v>3</v>
      </c>
      <c r="G225" s="5" t="s">
        <v>5</v>
      </c>
      <c r="J225" s="1">
        <v>27861</v>
      </c>
      <c r="K225">
        <v>7</v>
      </c>
      <c r="L225">
        <v>20</v>
      </c>
      <c r="M225">
        <v>10</v>
      </c>
      <c r="N225">
        <v>5</v>
      </c>
      <c r="O225" t="s">
        <v>337</v>
      </c>
      <c r="P225">
        <v>1</v>
      </c>
      <c r="Q225" t="s">
        <v>70</v>
      </c>
      <c r="T225" t="s">
        <v>1134</v>
      </c>
      <c r="U225">
        <v>1</v>
      </c>
      <c r="V225" t="s">
        <v>112</v>
      </c>
      <c r="X225" t="s">
        <v>113</v>
      </c>
      <c r="Z225" t="s">
        <v>94</v>
      </c>
      <c r="AB225">
        <v>18</v>
      </c>
      <c r="AC225" t="s">
        <v>1135</v>
      </c>
      <c r="AD225" t="s">
        <v>1119</v>
      </c>
      <c r="AJ225" t="s">
        <v>34</v>
      </c>
      <c r="AO225" t="s">
        <v>62</v>
      </c>
      <c r="AQ225">
        <v>5</v>
      </c>
      <c r="AS225">
        <v>3</v>
      </c>
      <c r="AU225">
        <v>50</v>
      </c>
      <c r="AV225" t="s">
        <v>1136</v>
      </c>
      <c r="AW225" t="s">
        <v>347</v>
      </c>
      <c r="AY225">
        <v>10</v>
      </c>
      <c r="AZ225" t="s">
        <v>1137</v>
      </c>
      <c r="BA225" t="s">
        <v>1138</v>
      </c>
      <c r="BB225" t="s">
        <v>1139</v>
      </c>
    </row>
    <row r="226" spans="1:54" x14ac:dyDescent="0.3">
      <c r="A226">
        <v>224</v>
      </c>
      <c r="B226">
        <v>224</v>
      </c>
      <c r="C226">
        <v>224</v>
      </c>
      <c r="D226" s="5" t="s">
        <v>2</v>
      </c>
      <c r="J226" s="1">
        <v>33281</v>
      </c>
      <c r="K226">
        <v>6</v>
      </c>
      <c r="L226">
        <v>2</v>
      </c>
      <c r="M226">
        <v>10</v>
      </c>
      <c r="N226">
        <v>3</v>
      </c>
      <c r="O226" t="s">
        <v>337</v>
      </c>
      <c r="P226">
        <v>0</v>
      </c>
      <c r="Q226" t="s">
        <v>391</v>
      </c>
      <c r="S226" t="s">
        <v>56</v>
      </c>
      <c r="U226">
        <v>1</v>
      </c>
      <c r="V226" t="s">
        <v>92</v>
      </c>
      <c r="Y226" t="s">
        <v>1140</v>
      </c>
      <c r="Z226" t="s">
        <v>94</v>
      </c>
      <c r="AB226">
        <v>3</v>
      </c>
      <c r="AC226" t="s">
        <v>1141</v>
      </c>
      <c r="AD226" t="s">
        <v>365</v>
      </c>
      <c r="AJ226" t="s">
        <v>34</v>
      </c>
      <c r="AO226" t="s">
        <v>62</v>
      </c>
      <c r="AQ226">
        <v>4</v>
      </c>
      <c r="AT226">
        <v>8</v>
      </c>
      <c r="AU226">
        <v>9</v>
      </c>
      <c r="AV226" t="s">
        <v>1142</v>
      </c>
      <c r="AW226" t="s">
        <v>77</v>
      </c>
      <c r="AY226">
        <v>7</v>
      </c>
      <c r="AZ226" t="s">
        <v>1143</v>
      </c>
    </row>
    <row r="227" spans="1:54" x14ac:dyDescent="0.3">
      <c r="A227">
        <v>225</v>
      </c>
      <c r="B227">
        <v>225</v>
      </c>
      <c r="C227">
        <v>225</v>
      </c>
      <c r="E227" s="5" t="s">
        <v>3</v>
      </c>
      <c r="F227" s="5" t="s">
        <v>4</v>
      </c>
      <c r="G227" s="5" t="s">
        <v>5</v>
      </c>
      <c r="J227" s="1">
        <v>34191</v>
      </c>
      <c r="K227">
        <v>8</v>
      </c>
      <c r="L227">
        <v>2</v>
      </c>
      <c r="M227">
        <v>9</v>
      </c>
      <c r="N227">
        <v>30</v>
      </c>
      <c r="O227" t="s">
        <v>135</v>
      </c>
      <c r="P227">
        <v>1</v>
      </c>
      <c r="Q227" t="s">
        <v>100</v>
      </c>
      <c r="S227" t="s">
        <v>101</v>
      </c>
      <c r="U227">
        <v>0</v>
      </c>
      <c r="AD227" t="s">
        <v>74</v>
      </c>
      <c r="AH227" t="s">
        <v>32</v>
      </c>
      <c r="AJ227" t="s">
        <v>34</v>
      </c>
      <c r="AO227" t="s">
        <v>75</v>
      </c>
      <c r="AQ227">
        <v>6</v>
      </c>
      <c r="AS227">
        <v>3</v>
      </c>
      <c r="AU227">
        <v>60</v>
      </c>
      <c r="AV227" t="s">
        <v>1144</v>
      </c>
      <c r="AX227" t="s">
        <v>1145</v>
      </c>
      <c r="AY227">
        <v>10</v>
      </c>
      <c r="AZ227" t="s">
        <v>1146</v>
      </c>
      <c r="BA227" t="s">
        <v>1147</v>
      </c>
      <c r="BB227" t="s">
        <v>1148</v>
      </c>
    </row>
    <row r="228" spans="1:54" x14ac:dyDescent="0.3">
      <c r="A228">
        <v>226</v>
      </c>
      <c r="B228">
        <v>226</v>
      </c>
      <c r="C228">
        <v>226</v>
      </c>
      <c r="D228" s="5" t="s">
        <v>2</v>
      </c>
      <c r="E228" s="5" t="s">
        <v>3</v>
      </c>
      <c r="H228" s="5" t="s">
        <v>6</v>
      </c>
      <c r="J228" s="1">
        <v>32528</v>
      </c>
      <c r="K228">
        <v>6</v>
      </c>
      <c r="L228">
        <v>10</v>
      </c>
      <c r="M228">
        <v>8</v>
      </c>
      <c r="N228">
        <v>12</v>
      </c>
      <c r="O228" t="s">
        <v>69</v>
      </c>
      <c r="P228">
        <v>1</v>
      </c>
      <c r="Q228" t="s">
        <v>55</v>
      </c>
      <c r="S228" t="s">
        <v>71</v>
      </c>
      <c r="U228">
        <v>1</v>
      </c>
      <c r="V228" t="s">
        <v>57</v>
      </c>
      <c r="X228" t="s">
        <v>83</v>
      </c>
      <c r="Z228" t="s">
        <v>233</v>
      </c>
      <c r="AB228">
        <v>4</v>
      </c>
      <c r="AC228" t="s">
        <v>347</v>
      </c>
      <c r="AD228" t="s">
        <v>61</v>
      </c>
      <c r="AG228" t="s">
        <v>31</v>
      </c>
      <c r="AO228" t="s">
        <v>1080</v>
      </c>
      <c r="AQ228">
        <v>5</v>
      </c>
      <c r="AS228">
        <v>2</v>
      </c>
      <c r="AU228">
        <v>6</v>
      </c>
      <c r="AV228" t="s">
        <v>1149</v>
      </c>
      <c r="AX228" t="s">
        <v>1150</v>
      </c>
      <c r="AY228">
        <v>8</v>
      </c>
      <c r="AZ228" t="s">
        <v>1151</v>
      </c>
      <c r="BB228" t="s">
        <v>1152</v>
      </c>
    </row>
    <row r="229" spans="1:54" x14ac:dyDescent="0.3">
      <c r="A229">
        <v>227</v>
      </c>
      <c r="B229">
        <v>227</v>
      </c>
      <c r="C229">
        <v>227</v>
      </c>
      <c r="E229" s="5" t="s">
        <v>3</v>
      </c>
      <c r="J229" s="1">
        <v>33163</v>
      </c>
      <c r="K229">
        <v>6</v>
      </c>
      <c r="L229">
        <v>0</v>
      </c>
      <c r="M229">
        <v>8</v>
      </c>
      <c r="N229">
        <v>5</v>
      </c>
      <c r="O229" t="s">
        <v>99</v>
      </c>
      <c r="P229">
        <v>1</v>
      </c>
      <c r="Q229" t="s">
        <v>55</v>
      </c>
      <c r="T229" t="s">
        <v>1153</v>
      </c>
      <c r="U229">
        <v>0</v>
      </c>
      <c r="AD229" t="s">
        <v>61</v>
      </c>
      <c r="AI229" t="s">
        <v>33</v>
      </c>
      <c r="AO229" t="s">
        <v>87</v>
      </c>
      <c r="AQ229">
        <v>4</v>
      </c>
      <c r="AT229" t="s">
        <v>1154</v>
      </c>
      <c r="AU229">
        <v>3</v>
      </c>
      <c r="AV229" t="s">
        <v>1155</v>
      </c>
      <c r="AW229" t="s">
        <v>77</v>
      </c>
      <c r="AY229">
        <v>8</v>
      </c>
      <c r="AZ229" t="s">
        <v>1156</v>
      </c>
      <c r="BA229" t="s">
        <v>1157</v>
      </c>
      <c r="BB229" t="s">
        <v>141</v>
      </c>
    </row>
    <row r="230" spans="1:54" x14ac:dyDescent="0.3">
      <c r="A230">
        <v>228</v>
      </c>
      <c r="B230">
        <v>228</v>
      </c>
      <c r="C230">
        <v>228</v>
      </c>
      <c r="D230" s="5" t="s">
        <v>2</v>
      </c>
      <c r="E230" s="5" t="s">
        <v>3</v>
      </c>
      <c r="G230" s="5" t="s">
        <v>5</v>
      </c>
      <c r="J230" s="1">
        <v>34165</v>
      </c>
      <c r="K230">
        <v>8</v>
      </c>
      <c r="L230">
        <v>45</v>
      </c>
      <c r="M230">
        <v>8</v>
      </c>
      <c r="N230">
        <v>6</v>
      </c>
      <c r="O230" t="s">
        <v>337</v>
      </c>
      <c r="P230">
        <v>0</v>
      </c>
      <c r="Q230" t="s">
        <v>70</v>
      </c>
      <c r="S230" t="s">
        <v>56</v>
      </c>
      <c r="U230">
        <v>1</v>
      </c>
      <c r="V230" t="s">
        <v>31</v>
      </c>
      <c r="X230" t="s">
        <v>83</v>
      </c>
      <c r="Z230" t="s">
        <v>158</v>
      </c>
      <c r="AB230">
        <v>1</v>
      </c>
      <c r="AC230" t="s">
        <v>1158</v>
      </c>
      <c r="AD230" t="s">
        <v>61</v>
      </c>
      <c r="AG230" t="s">
        <v>31</v>
      </c>
      <c r="AO230" t="s">
        <v>87</v>
      </c>
      <c r="AQ230">
        <v>6</v>
      </c>
      <c r="AS230">
        <v>5</v>
      </c>
      <c r="AU230">
        <v>25</v>
      </c>
      <c r="AV230" t="s">
        <v>1159</v>
      </c>
      <c r="AW230" t="s">
        <v>77</v>
      </c>
      <c r="AY230">
        <v>10</v>
      </c>
      <c r="AZ230" t="s">
        <v>1160</v>
      </c>
      <c r="BA230" t="s">
        <v>1161</v>
      </c>
    </row>
    <row r="231" spans="1:54" x14ac:dyDescent="0.3">
      <c r="A231">
        <v>229</v>
      </c>
      <c r="B231">
        <v>229</v>
      </c>
      <c r="C231">
        <v>229</v>
      </c>
      <c r="D231" s="5" t="s">
        <v>2</v>
      </c>
      <c r="J231" s="1">
        <v>25799</v>
      </c>
      <c r="K231">
        <v>7</v>
      </c>
      <c r="L231">
        <v>60</v>
      </c>
      <c r="M231">
        <v>8</v>
      </c>
      <c r="N231">
        <v>5</v>
      </c>
      <c r="O231" t="s">
        <v>135</v>
      </c>
      <c r="P231">
        <v>0</v>
      </c>
      <c r="Q231" t="s">
        <v>100</v>
      </c>
      <c r="S231" t="s">
        <v>101</v>
      </c>
      <c r="U231">
        <v>1</v>
      </c>
      <c r="W231" t="s">
        <v>1162</v>
      </c>
      <c r="X231" t="s">
        <v>83</v>
      </c>
      <c r="Z231" t="s">
        <v>114</v>
      </c>
      <c r="AB231">
        <v>15</v>
      </c>
      <c r="AC231" t="s">
        <v>1163</v>
      </c>
      <c r="AD231" t="s">
        <v>61</v>
      </c>
      <c r="AG231" t="s">
        <v>31</v>
      </c>
      <c r="AO231" t="s">
        <v>75</v>
      </c>
      <c r="AR231">
        <v>15</v>
      </c>
      <c r="AS231">
        <v>5</v>
      </c>
      <c r="AU231">
        <v>40</v>
      </c>
      <c r="AV231" t="s">
        <v>1164</v>
      </c>
      <c r="AW231" t="s">
        <v>77</v>
      </c>
      <c r="AY231">
        <v>10</v>
      </c>
      <c r="AZ231" t="s">
        <v>1165</v>
      </c>
      <c r="BA231" t="s">
        <v>771</v>
      </c>
      <c r="BB231" t="s">
        <v>771</v>
      </c>
    </row>
    <row r="232" spans="1:54" ht="28.8" x14ac:dyDescent="0.3">
      <c r="A232">
        <v>230</v>
      </c>
      <c r="B232">
        <v>230</v>
      </c>
      <c r="C232">
        <v>230</v>
      </c>
      <c r="E232" s="5" t="s">
        <v>3</v>
      </c>
      <c r="H232" s="5" t="s">
        <v>6</v>
      </c>
      <c r="J232" s="1">
        <v>28204</v>
      </c>
      <c r="K232">
        <v>7</v>
      </c>
      <c r="L232">
        <v>0</v>
      </c>
      <c r="M232">
        <v>14</v>
      </c>
      <c r="N232">
        <v>12</v>
      </c>
      <c r="O232" t="s">
        <v>123</v>
      </c>
      <c r="P232">
        <v>1</v>
      </c>
      <c r="Q232" t="s">
        <v>70</v>
      </c>
      <c r="S232" t="s">
        <v>101</v>
      </c>
      <c r="U232">
        <v>1</v>
      </c>
      <c r="V232" t="s">
        <v>31</v>
      </c>
      <c r="X232" t="s">
        <v>83</v>
      </c>
      <c r="Z232" t="s">
        <v>59</v>
      </c>
      <c r="AB232">
        <v>15</v>
      </c>
      <c r="AC232" t="s">
        <v>1166</v>
      </c>
      <c r="AD232"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3">
      <c r="A233">
        <v>231</v>
      </c>
      <c r="B233">
        <v>231</v>
      </c>
      <c r="C233">
        <v>231</v>
      </c>
      <c r="D233" s="5" t="s">
        <v>2</v>
      </c>
      <c r="E233" s="5" t="s">
        <v>3</v>
      </c>
      <c r="F233" s="5" t="s">
        <v>4</v>
      </c>
      <c r="H233" s="5" t="s">
        <v>6</v>
      </c>
      <c r="J233" s="1">
        <v>34312</v>
      </c>
      <c r="K233">
        <v>8</v>
      </c>
      <c r="L233">
        <v>120</v>
      </c>
      <c r="M233">
        <v>15</v>
      </c>
      <c r="N233">
        <v>2</v>
      </c>
      <c r="O233" t="s">
        <v>227</v>
      </c>
      <c r="P233">
        <v>1</v>
      </c>
      <c r="Q233" t="s">
        <v>81</v>
      </c>
      <c r="S233" t="s">
        <v>101</v>
      </c>
      <c r="U233">
        <v>1</v>
      </c>
      <c r="V233" t="s">
        <v>215</v>
      </c>
      <c r="X233" t="s">
        <v>352</v>
      </c>
      <c r="AA233" t="s">
        <v>1167</v>
      </c>
      <c r="AB233">
        <v>0</v>
      </c>
      <c r="AC233" t="s">
        <v>1168</v>
      </c>
      <c r="AD233" t="s">
        <v>61</v>
      </c>
      <c r="AH233" t="s">
        <v>32</v>
      </c>
      <c r="AO233" t="s">
        <v>164</v>
      </c>
      <c r="AQ233">
        <v>6</v>
      </c>
      <c r="AS233">
        <v>4</v>
      </c>
      <c r="AU233">
        <v>100</v>
      </c>
      <c r="AV233" t="s">
        <v>1169</v>
      </c>
      <c r="AW233" t="s">
        <v>77</v>
      </c>
      <c r="AY233">
        <v>10</v>
      </c>
      <c r="AZ233" t="s">
        <v>1170</v>
      </c>
      <c r="BA233" t="s">
        <v>1171</v>
      </c>
      <c r="BB233" t="s">
        <v>1172</v>
      </c>
    </row>
    <row r="234" spans="1:54" x14ac:dyDescent="0.3">
      <c r="A234">
        <v>232</v>
      </c>
      <c r="B234">
        <v>232</v>
      </c>
      <c r="C234">
        <v>232</v>
      </c>
      <c r="E234" s="5" t="s">
        <v>3</v>
      </c>
      <c r="H234" s="5" t="s">
        <v>6</v>
      </c>
      <c r="J234" s="1">
        <v>33022</v>
      </c>
      <c r="K234">
        <v>7</v>
      </c>
      <c r="L234">
        <v>40</v>
      </c>
      <c r="M234">
        <v>14</v>
      </c>
      <c r="N234">
        <v>4</v>
      </c>
      <c r="O234" t="s">
        <v>105</v>
      </c>
      <c r="P234">
        <v>0</v>
      </c>
      <c r="Q234" t="s">
        <v>81</v>
      </c>
      <c r="S234" t="s">
        <v>106</v>
      </c>
      <c r="U234">
        <v>1</v>
      </c>
      <c r="V234" t="s">
        <v>693</v>
      </c>
      <c r="X234" t="s">
        <v>385</v>
      </c>
      <c r="Z234" t="s">
        <v>94</v>
      </c>
      <c r="AB234">
        <v>6</v>
      </c>
      <c r="AC234" t="s">
        <v>1173</v>
      </c>
      <c r="AD234" t="s">
        <v>61</v>
      </c>
      <c r="AF234" t="s">
        <v>30</v>
      </c>
      <c r="AO234" t="s">
        <v>62</v>
      </c>
      <c r="AQ234">
        <v>6</v>
      </c>
      <c r="AS234">
        <v>2</v>
      </c>
      <c r="AU234">
        <v>100</v>
      </c>
      <c r="AV234" t="s">
        <v>1174</v>
      </c>
      <c r="AW234" t="s">
        <v>66</v>
      </c>
      <c r="AY234">
        <v>10</v>
      </c>
      <c r="AZ234" t="s">
        <v>1175</v>
      </c>
      <c r="BA234" t="s">
        <v>1176</v>
      </c>
      <c r="BB234" t="s">
        <v>1177</v>
      </c>
    </row>
    <row r="235" spans="1:54" x14ac:dyDescent="0.3">
      <c r="A235">
        <v>233</v>
      </c>
      <c r="B235">
        <v>233</v>
      </c>
      <c r="C235">
        <v>233</v>
      </c>
      <c r="D235" s="5" t="s">
        <v>2</v>
      </c>
      <c r="E235" s="5" t="s">
        <v>3</v>
      </c>
      <c r="H235" s="5" t="s">
        <v>6</v>
      </c>
      <c r="J235" s="1">
        <v>31533</v>
      </c>
      <c r="K235">
        <v>6</v>
      </c>
      <c r="L235">
        <v>35</v>
      </c>
      <c r="M235">
        <v>9</v>
      </c>
      <c r="N235">
        <v>20</v>
      </c>
      <c r="O235" t="s">
        <v>191</v>
      </c>
      <c r="P235">
        <v>1</v>
      </c>
      <c r="Q235" t="s">
        <v>55</v>
      </c>
      <c r="S235" t="s">
        <v>101</v>
      </c>
      <c r="U235">
        <v>1</v>
      </c>
      <c r="V235" t="s">
        <v>409</v>
      </c>
      <c r="X235" t="s">
        <v>58</v>
      </c>
      <c r="Z235" t="s">
        <v>94</v>
      </c>
      <c r="AB235">
        <v>5</v>
      </c>
      <c r="AC235" t="s">
        <v>1178</v>
      </c>
      <c r="AD235" t="s">
        <v>86</v>
      </c>
      <c r="AJ235" t="s">
        <v>34</v>
      </c>
      <c r="AO235" t="s">
        <v>75</v>
      </c>
      <c r="AR235">
        <v>25</v>
      </c>
      <c r="AT235">
        <v>30</v>
      </c>
      <c r="AU235">
        <v>10</v>
      </c>
      <c r="AV235" t="s">
        <v>1179</v>
      </c>
      <c r="AX235" t="s">
        <v>1180</v>
      </c>
      <c r="AY235">
        <v>10</v>
      </c>
      <c r="AZ235" t="s">
        <v>1181</v>
      </c>
      <c r="BA235" t="s">
        <v>1182</v>
      </c>
      <c r="BB235" t="s">
        <v>1183</v>
      </c>
    </row>
    <row r="236" spans="1:54" x14ac:dyDescent="0.3">
      <c r="A236">
        <v>234</v>
      </c>
      <c r="B236">
        <v>234</v>
      </c>
      <c r="C236">
        <v>234</v>
      </c>
      <c r="E236" s="5" t="s">
        <v>3</v>
      </c>
      <c r="H236" s="5" t="s">
        <v>6</v>
      </c>
      <c r="J236" s="1">
        <v>28969</v>
      </c>
      <c r="K236">
        <v>6</v>
      </c>
      <c r="L236">
        <v>40</v>
      </c>
      <c r="M236">
        <v>10</v>
      </c>
      <c r="N236">
        <v>10</v>
      </c>
      <c r="O236" t="s">
        <v>191</v>
      </c>
      <c r="P236">
        <v>1</v>
      </c>
      <c r="Q236" t="s">
        <v>70</v>
      </c>
      <c r="S236" t="s">
        <v>101</v>
      </c>
      <c r="U236">
        <v>1</v>
      </c>
      <c r="V236" t="s">
        <v>143</v>
      </c>
      <c r="X236" t="s">
        <v>58</v>
      </c>
      <c r="AA236" t="s">
        <v>900</v>
      </c>
      <c r="AB236">
        <v>6</v>
      </c>
      <c r="AC236" t="s">
        <v>157</v>
      </c>
      <c r="AD236" t="s">
        <v>74</v>
      </c>
      <c r="AJ236" t="s">
        <v>34</v>
      </c>
      <c r="AO236" t="s">
        <v>62</v>
      </c>
      <c r="AR236">
        <v>12</v>
      </c>
      <c r="AT236">
        <v>12</v>
      </c>
      <c r="AU236">
        <v>4</v>
      </c>
      <c r="AV236" t="s">
        <v>1184</v>
      </c>
      <c r="AW236" t="s">
        <v>77</v>
      </c>
      <c r="AY236">
        <v>9</v>
      </c>
      <c r="AZ236" t="s">
        <v>1185</v>
      </c>
    </row>
    <row r="237" spans="1:54" x14ac:dyDescent="0.3">
      <c r="A237">
        <v>235</v>
      </c>
      <c r="B237">
        <v>235</v>
      </c>
      <c r="C237">
        <v>235</v>
      </c>
      <c r="E237" s="5" t="s">
        <v>3</v>
      </c>
      <c r="J237" s="1">
        <v>31755</v>
      </c>
      <c r="K237">
        <v>7</v>
      </c>
      <c r="L237">
        <v>60</v>
      </c>
      <c r="M237">
        <v>10</v>
      </c>
      <c r="N237">
        <v>5</v>
      </c>
      <c r="O237" t="s">
        <v>123</v>
      </c>
      <c r="P237">
        <v>1</v>
      </c>
      <c r="Q237" t="s">
        <v>100</v>
      </c>
      <c r="S237" t="s">
        <v>101</v>
      </c>
      <c r="U237">
        <v>1</v>
      </c>
      <c r="V237" t="s">
        <v>32</v>
      </c>
      <c r="X237" t="s">
        <v>83</v>
      </c>
      <c r="Z237" t="s">
        <v>574</v>
      </c>
      <c r="AB237">
        <v>9</v>
      </c>
      <c r="AC237" t="s">
        <v>1186</v>
      </c>
      <c r="AD237" t="s">
        <v>61</v>
      </c>
      <c r="AJ237" t="s">
        <v>34</v>
      </c>
      <c r="AO237" t="s">
        <v>75</v>
      </c>
      <c r="AQ237">
        <v>5</v>
      </c>
      <c r="AT237">
        <v>20</v>
      </c>
      <c r="AU237">
        <v>20</v>
      </c>
      <c r="AV237" t="s">
        <v>1187</v>
      </c>
      <c r="AW237" t="s">
        <v>77</v>
      </c>
      <c r="AY237">
        <v>9</v>
      </c>
      <c r="AZ237" t="s">
        <v>1188</v>
      </c>
      <c r="BA237" t="s">
        <v>1189</v>
      </c>
    </row>
    <row r="238" spans="1:54" x14ac:dyDescent="0.3">
      <c r="A238">
        <v>236</v>
      </c>
      <c r="B238">
        <v>236</v>
      </c>
      <c r="C238">
        <v>236</v>
      </c>
      <c r="D238" s="5" t="s">
        <v>2</v>
      </c>
      <c r="G238" s="5" t="s">
        <v>5</v>
      </c>
      <c r="H238" s="5" t="s">
        <v>6</v>
      </c>
      <c r="J238" s="1">
        <v>28126</v>
      </c>
      <c r="K238">
        <v>6</v>
      </c>
      <c r="L238">
        <v>40</v>
      </c>
      <c r="M238">
        <v>4</v>
      </c>
      <c r="N238">
        <v>5</v>
      </c>
      <c r="O238" t="s">
        <v>69</v>
      </c>
      <c r="P238">
        <v>1</v>
      </c>
      <c r="Q238" t="s">
        <v>81</v>
      </c>
      <c r="T238" t="s">
        <v>1190</v>
      </c>
      <c r="U238">
        <v>1</v>
      </c>
      <c r="V238" t="s">
        <v>57</v>
      </c>
      <c r="X238" t="s">
        <v>58</v>
      </c>
      <c r="AA238" t="s">
        <v>1191</v>
      </c>
      <c r="AB238">
        <v>20</v>
      </c>
      <c r="AC238" t="s">
        <v>1192</v>
      </c>
      <c r="AD238" t="s">
        <v>61</v>
      </c>
      <c r="AE238" t="s">
        <v>29</v>
      </c>
      <c r="AI238" t="s">
        <v>33</v>
      </c>
      <c r="AN238" t="s">
        <v>1193</v>
      </c>
      <c r="AO238" t="s">
        <v>75</v>
      </c>
      <c r="AQ238">
        <v>6</v>
      </c>
      <c r="AS238">
        <v>4</v>
      </c>
      <c r="AU238">
        <v>150</v>
      </c>
      <c r="AV238" t="s">
        <v>1194</v>
      </c>
      <c r="AW238" t="s">
        <v>77</v>
      </c>
      <c r="AY238">
        <v>10</v>
      </c>
      <c r="AZ238" t="s">
        <v>1195</v>
      </c>
      <c r="BA238" t="s">
        <v>1196</v>
      </c>
    </row>
    <row r="239" spans="1:54" x14ac:dyDescent="0.3">
      <c r="A239">
        <v>237</v>
      </c>
      <c r="B239">
        <v>237</v>
      </c>
      <c r="C239">
        <v>237</v>
      </c>
      <c r="D239" s="5" t="s">
        <v>2</v>
      </c>
      <c r="J239" s="1">
        <v>25050</v>
      </c>
      <c r="K239">
        <v>8</v>
      </c>
      <c r="L239">
        <v>0</v>
      </c>
      <c r="M239">
        <v>10</v>
      </c>
      <c r="N239">
        <v>12</v>
      </c>
      <c r="O239" t="s">
        <v>337</v>
      </c>
      <c r="P239">
        <v>0</v>
      </c>
      <c r="Q239" t="s">
        <v>70</v>
      </c>
      <c r="S239" t="s">
        <v>106</v>
      </c>
      <c r="U239">
        <v>1</v>
      </c>
      <c r="V239" t="s">
        <v>148</v>
      </c>
      <c r="X239" t="s">
        <v>83</v>
      </c>
      <c r="Z239" t="s">
        <v>94</v>
      </c>
      <c r="AB239">
        <v>1</v>
      </c>
      <c r="AC239" t="s">
        <v>1197</v>
      </c>
      <c r="AD239" t="s">
        <v>86</v>
      </c>
      <c r="AG239" t="s">
        <v>31</v>
      </c>
      <c r="AO239" t="s">
        <v>164</v>
      </c>
      <c r="AR239">
        <v>20</v>
      </c>
      <c r="AT239">
        <v>10</v>
      </c>
      <c r="AU239">
        <v>40</v>
      </c>
      <c r="AV239" t="s">
        <v>1198</v>
      </c>
      <c r="AW239" t="s">
        <v>77</v>
      </c>
      <c r="AY239">
        <v>9</v>
      </c>
      <c r="AZ239" t="s">
        <v>1199</v>
      </c>
      <c r="BB239" t="s">
        <v>1200</v>
      </c>
    </row>
    <row r="240" spans="1:54" x14ac:dyDescent="0.3">
      <c r="A240">
        <v>238</v>
      </c>
      <c r="B240">
        <v>238</v>
      </c>
      <c r="C240">
        <v>238</v>
      </c>
      <c r="D240" s="5" t="s">
        <v>2</v>
      </c>
      <c r="J240" s="1">
        <v>33695</v>
      </c>
      <c r="K240">
        <v>8</v>
      </c>
      <c r="L240">
        <v>80</v>
      </c>
      <c r="M240">
        <v>8</v>
      </c>
      <c r="N240">
        <v>15</v>
      </c>
      <c r="O240" t="s">
        <v>99</v>
      </c>
      <c r="P240">
        <v>0</v>
      </c>
      <c r="Q240" t="s">
        <v>142</v>
      </c>
      <c r="S240" t="s">
        <v>56</v>
      </c>
      <c r="U240">
        <v>0</v>
      </c>
      <c r="AD240" t="s">
        <v>61</v>
      </c>
      <c r="AG240" t="s">
        <v>31</v>
      </c>
      <c r="AI240" t="s">
        <v>33</v>
      </c>
      <c r="AO240" t="s">
        <v>75</v>
      </c>
      <c r="AR240">
        <v>15</v>
      </c>
      <c r="AS240">
        <v>5</v>
      </c>
      <c r="AU240">
        <v>20</v>
      </c>
      <c r="AV240" t="s">
        <v>1201</v>
      </c>
      <c r="AW240" t="s">
        <v>66</v>
      </c>
      <c r="AY240">
        <v>10</v>
      </c>
      <c r="AZ240" t="s">
        <v>1202</v>
      </c>
      <c r="BA240" t="s">
        <v>1203</v>
      </c>
    </row>
    <row r="241" spans="1:54" ht="388.8" x14ac:dyDescent="0.3">
      <c r="A241">
        <v>239</v>
      </c>
      <c r="B241">
        <v>239</v>
      </c>
      <c r="C241">
        <v>239</v>
      </c>
      <c r="D241" s="5" t="s">
        <v>2</v>
      </c>
      <c r="J241" s="1">
        <v>32523</v>
      </c>
      <c r="K241">
        <v>8</v>
      </c>
      <c r="L241">
        <v>10</v>
      </c>
      <c r="M241">
        <v>10</v>
      </c>
      <c r="N241">
        <v>8</v>
      </c>
      <c r="O241" t="s">
        <v>105</v>
      </c>
      <c r="P241">
        <v>0</v>
      </c>
      <c r="Q241" t="s">
        <v>81</v>
      </c>
      <c r="S241" t="s">
        <v>101</v>
      </c>
      <c r="U241">
        <v>1</v>
      </c>
      <c r="V241" t="s">
        <v>148</v>
      </c>
      <c r="X241" t="s">
        <v>83</v>
      </c>
      <c r="Z241" t="s">
        <v>233</v>
      </c>
      <c r="AB241">
        <v>3</v>
      </c>
      <c r="AD241" t="s">
        <v>61</v>
      </c>
      <c r="AE241" t="s">
        <v>29</v>
      </c>
      <c r="AG241" t="s">
        <v>31</v>
      </c>
      <c r="AO241" t="s">
        <v>75</v>
      </c>
      <c r="AQ241">
        <v>6</v>
      </c>
      <c r="AS241">
        <v>5</v>
      </c>
      <c r="AU241">
        <v>12</v>
      </c>
      <c r="AV241" t="s">
        <v>1204</v>
      </c>
      <c r="AW241" t="s">
        <v>66</v>
      </c>
      <c r="AY241">
        <v>10</v>
      </c>
      <c r="AZ241" t="s">
        <v>1205</v>
      </c>
      <c r="BA241" t="s">
        <v>1206</v>
      </c>
      <c r="BB241" s="3" t="s">
        <v>1207</v>
      </c>
    </row>
    <row r="242" spans="1:54" x14ac:dyDescent="0.3">
      <c r="A242">
        <v>240</v>
      </c>
      <c r="B242">
        <v>240</v>
      </c>
      <c r="C242">
        <v>240</v>
      </c>
      <c r="D242" s="5" t="s">
        <v>2</v>
      </c>
      <c r="H242" s="5" t="s">
        <v>6</v>
      </c>
      <c r="J242" s="1">
        <v>27368</v>
      </c>
      <c r="K242">
        <v>7</v>
      </c>
      <c r="L242">
        <v>150</v>
      </c>
      <c r="M242">
        <v>12</v>
      </c>
      <c r="N242">
        <v>24</v>
      </c>
      <c r="O242" t="s">
        <v>80</v>
      </c>
      <c r="P242">
        <v>0</v>
      </c>
      <c r="Q242" t="s">
        <v>70</v>
      </c>
      <c r="S242" t="s">
        <v>101</v>
      </c>
      <c r="U242">
        <v>1</v>
      </c>
      <c r="V242" t="s">
        <v>215</v>
      </c>
      <c r="X242" t="s">
        <v>83</v>
      </c>
      <c r="Z242" t="s">
        <v>84</v>
      </c>
      <c r="AB242">
        <v>23</v>
      </c>
      <c r="AC242" t="s">
        <v>1208</v>
      </c>
      <c r="AD242" t="s">
        <v>365</v>
      </c>
      <c r="AG242" t="s">
        <v>31</v>
      </c>
      <c r="AO242" t="s">
        <v>87</v>
      </c>
      <c r="AQ242">
        <v>2</v>
      </c>
      <c r="AS242">
        <v>2</v>
      </c>
      <c r="AU242">
        <v>5</v>
      </c>
      <c r="AV242" t="s">
        <v>1209</v>
      </c>
      <c r="AX242" t="s">
        <v>1210</v>
      </c>
      <c r="AY242">
        <v>10</v>
      </c>
      <c r="AZ242" t="s">
        <v>1211</v>
      </c>
      <c r="BA242" t="s">
        <v>1212</v>
      </c>
      <c r="BB242" t="s">
        <v>1213</v>
      </c>
    </row>
    <row r="243" spans="1:54" ht="273.60000000000002" x14ac:dyDescent="0.3">
      <c r="A243">
        <v>241</v>
      </c>
      <c r="B243">
        <v>241</v>
      </c>
      <c r="C243">
        <v>241</v>
      </c>
      <c r="D243" s="5" t="s">
        <v>2</v>
      </c>
      <c r="H243" s="5" t="s">
        <v>6</v>
      </c>
      <c r="J243" s="1">
        <v>32526</v>
      </c>
      <c r="K243">
        <v>7</v>
      </c>
      <c r="L243">
        <v>60</v>
      </c>
      <c r="M243">
        <v>14</v>
      </c>
      <c r="N243">
        <v>2</v>
      </c>
      <c r="O243" t="s">
        <v>54</v>
      </c>
      <c r="P243">
        <v>1</v>
      </c>
      <c r="Q243" t="s">
        <v>391</v>
      </c>
      <c r="T243" t="s">
        <v>1214</v>
      </c>
      <c r="U243">
        <v>1</v>
      </c>
      <c r="V243" t="s">
        <v>57</v>
      </c>
      <c r="X243" t="s">
        <v>58</v>
      </c>
      <c r="Z243" t="s">
        <v>84</v>
      </c>
      <c r="AB243">
        <v>6</v>
      </c>
      <c r="AC243" t="s">
        <v>1215</v>
      </c>
      <c r="AD243" t="s">
        <v>86</v>
      </c>
      <c r="AM243" t="s">
        <v>37</v>
      </c>
      <c r="AW243" t="s">
        <v>77</v>
      </c>
      <c r="AY243">
        <v>10</v>
      </c>
      <c r="AZ243" s="3" t="s">
        <v>1216</v>
      </c>
      <c r="BA243" t="s">
        <v>1217</v>
      </c>
      <c r="BB243" t="s">
        <v>1218</v>
      </c>
    </row>
    <row r="244" spans="1:54" x14ac:dyDescent="0.3">
      <c r="A244">
        <v>242</v>
      </c>
      <c r="B244">
        <v>242</v>
      </c>
      <c r="C244">
        <v>242</v>
      </c>
      <c r="E244" s="5" t="s">
        <v>3</v>
      </c>
      <c r="J244" s="1">
        <v>25259</v>
      </c>
      <c r="K244">
        <v>8</v>
      </c>
      <c r="L244">
        <v>0</v>
      </c>
      <c r="M244">
        <v>12</v>
      </c>
      <c r="N244">
        <v>15</v>
      </c>
      <c r="O244" t="s">
        <v>54</v>
      </c>
      <c r="P244">
        <v>0</v>
      </c>
      <c r="Q244" t="s">
        <v>100</v>
      </c>
      <c r="T244" t="s">
        <v>1219</v>
      </c>
      <c r="U244">
        <v>1</v>
      </c>
      <c r="V244" t="s">
        <v>521</v>
      </c>
      <c r="Y244" t="s">
        <v>1220</v>
      </c>
      <c r="Z244" t="s">
        <v>94</v>
      </c>
      <c r="AB244">
        <v>20</v>
      </c>
      <c r="AC244" t="s">
        <v>1221</v>
      </c>
      <c r="AD244" t="s">
        <v>61</v>
      </c>
      <c r="AG244" t="s">
        <v>31</v>
      </c>
      <c r="AH244" t="s">
        <v>32</v>
      </c>
      <c r="AO244" t="s">
        <v>75</v>
      </c>
      <c r="AQ244">
        <v>6</v>
      </c>
      <c r="AS244">
        <v>6</v>
      </c>
      <c r="AU244">
        <v>8</v>
      </c>
      <c r="AV244" t="s">
        <v>1222</v>
      </c>
      <c r="AW244" t="s">
        <v>66</v>
      </c>
      <c r="AY244">
        <v>8</v>
      </c>
      <c r="AZ244" t="s">
        <v>1223</v>
      </c>
      <c r="BA244" t="s">
        <v>1224</v>
      </c>
      <c r="BB244" t="s">
        <v>1225</v>
      </c>
    </row>
    <row r="245" spans="1:54" x14ac:dyDescent="0.3">
      <c r="A245">
        <v>243</v>
      </c>
      <c r="B245">
        <v>243</v>
      </c>
      <c r="C245">
        <v>243</v>
      </c>
      <c r="F245" s="5" t="s">
        <v>4</v>
      </c>
      <c r="J245" s="1">
        <v>34537</v>
      </c>
      <c r="K245">
        <v>7</v>
      </c>
      <c r="L245">
        <v>40</v>
      </c>
      <c r="M245">
        <v>9</v>
      </c>
      <c r="N245">
        <v>4</v>
      </c>
      <c r="O245" t="s">
        <v>135</v>
      </c>
      <c r="P245">
        <v>1</v>
      </c>
      <c r="Q245" t="s">
        <v>70</v>
      </c>
      <c r="S245" t="s">
        <v>56</v>
      </c>
      <c r="U245">
        <v>1</v>
      </c>
      <c r="V245" t="s">
        <v>92</v>
      </c>
      <c r="Y245" t="s">
        <v>1226</v>
      </c>
      <c r="Z245" t="s">
        <v>222</v>
      </c>
      <c r="AB245">
        <v>1</v>
      </c>
      <c r="AC245" t="s">
        <v>1227</v>
      </c>
      <c r="AD245" t="s">
        <v>365</v>
      </c>
      <c r="AG245" t="s">
        <v>31</v>
      </c>
      <c r="AH245" t="s">
        <v>32</v>
      </c>
      <c r="AO245" t="s">
        <v>75</v>
      </c>
      <c r="AR245">
        <v>20</v>
      </c>
      <c r="AS245">
        <v>5</v>
      </c>
      <c r="AU245">
        <v>5</v>
      </c>
      <c r="AV245" t="s">
        <v>1228</v>
      </c>
      <c r="AW245" t="s">
        <v>66</v>
      </c>
      <c r="AY245">
        <v>10</v>
      </c>
      <c r="AZ245" t="s">
        <v>1229</v>
      </c>
      <c r="BA245" t="s">
        <v>1230</v>
      </c>
      <c r="BB245" t="s">
        <v>1231</v>
      </c>
    </row>
    <row r="246" spans="1:54" x14ac:dyDescent="0.3">
      <c r="A246">
        <v>244</v>
      </c>
      <c r="B246">
        <v>244</v>
      </c>
      <c r="C246">
        <v>244</v>
      </c>
      <c r="D246" s="5" t="s">
        <v>2</v>
      </c>
      <c r="F246" s="5" t="s">
        <v>4</v>
      </c>
      <c r="H246" s="5" t="s">
        <v>6</v>
      </c>
      <c r="J246" s="1">
        <v>25710</v>
      </c>
      <c r="K246">
        <v>5</v>
      </c>
      <c r="L246">
        <v>3</v>
      </c>
      <c r="M246">
        <v>9</v>
      </c>
      <c r="N246">
        <v>12</v>
      </c>
      <c r="O246" t="s">
        <v>227</v>
      </c>
      <c r="P246">
        <v>0</v>
      </c>
      <c r="Q246" t="s">
        <v>70</v>
      </c>
      <c r="S246" t="s">
        <v>101</v>
      </c>
      <c r="U246">
        <v>1</v>
      </c>
      <c r="V246" t="s">
        <v>137</v>
      </c>
      <c r="X246" t="s">
        <v>125</v>
      </c>
      <c r="Z246" t="s">
        <v>370</v>
      </c>
      <c r="AB246">
        <v>20</v>
      </c>
      <c r="AC246" t="s">
        <v>1232</v>
      </c>
      <c r="AD246" t="s">
        <v>74</v>
      </c>
      <c r="AN246" t="s">
        <v>1233</v>
      </c>
      <c r="AO246" t="s">
        <v>62</v>
      </c>
      <c r="AQ246">
        <v>6</v>
      </c>
      <c r="AT246">
        <v>8</v>
      </c>
      <c r="AU246">
        <v>15</v>
      </c>
      <c r="AV246" t="s">
        <v>1234</v>
      </c>
      <c r="AW246" t="s">
        <v>77</v>
      </c>
      <c r="AY246">
        <v>10</v>
      </c>
      <c r="AZ246" t="s">
        <v>1235</v>
      </c>
      <c r="BA246" t="s">
        <v>1236</v>
      </c>
      <c r="BB246" t="s">
        <v>1237</v>
      </c>
    </row>
    <row r="247" spans="1:54" x14ac:dyDescent="0.3">
      <c r="A247">
        <v>245</v>
      </c>
      <c r="B247">
        <v>245</v>
      </c>
      <c r="C247">
        <v>245</v>
      </c>
      <c r="E247" s="5" t="s">
        <v>3</v>
      </c>
      <c r="J247" s="1">
        <v>30999</v>
      </c>
      <c r="K247">
        <v>6</v>
      </c>
      <c r="L247">
        <v>0</v>
      </c>
      <c r="M247">
        <v>12</v>
      </c>
      <c r="N247">
        <v>5</v>
      </c>
      <c r="O247" t="s">
        <v>54</v>
      </c>
      <c r="P247">
        <v>1</v>
      </c>
      <c r="Q247" t="s">
        <v>100</v>
      </c>
      <c r="S247" t="s">
        <v>56</v>
      </c>
      <c r="U247">
        <v>1</v>
      </c>
      <c r="V247" t="s">
        <v>143</v>
      </c>
      <c r="X247" t="s">
        <v>83</v>
      </c>
      <c r="Z247" t="s">
        <v>94</v>
      </c>
      <c r="AB247">
        <v>10</v>
      </c>
      <c r="AC247" t="s">
        <v>1238</v>
      </c>
      <c r="AD247" t="s">
        <v>86</v>
      </c>
      <c r="AJ247" t="s">
        <v>34</v>
      </c>
      <c r="AO247" t="s">
        <v>62</v>
      </c>
      <c r="AQ247">
        <v>6</v>
      </c>
      <c r="AS247">
        <v>6</v>
      </c>
      <c r="AU247">
        <v>20</v>
      </c>
      <c r="AV247" t="s">
        <v>1239</v>
      </c>
      <c r="AW247" t="s">
        <v>379</v>
      </c>
      <c r="AY247">
        <v>10</v>
      </c>
      <c r="AZ247" t="s">
        <v>1240</v>
      </c>
      <c r="BA247" t="s">
        <v>1241</v>
      </c>
    </row>
    <row r="248" spans="1:54" x14ac:dyDescent="0.3">
      <c r="A248">
        <v>246</v>
      </c>
      <c r="B248">
        <v>246</v>
      </c>
      <c r="C248">
        <v>246</v>
      </c>
      <c r="D248" s="5" t="s">
        <v>2</v>
      </c>
      <c r="E248" s="5" t="s">
        <v>3</v>
      </c>
      <c r="H248" s="5" t="s">
        <v>6</v>
      </c>
      <c r="J248" s="1">
        <v>32618</v>
      </c>
      <c r="K248">
        <v>7</v>
      </c>
      <c r="L248">
        <v>80</v>
      </c>
      <c r="M248">
        <v>9</v>
      </c>
      <c r="N248">
        <v>10</v>
      </c>
      <c r="O248" t="s">
        <v>54</v>
      </c>
      <c r="P248">
        <v>1</v>
      </c>
      <c r="Q248" t="s">
        <v>55</v>
      </c>
      <c r="S248" t="s">
        <v>101</v>
      </c>
      <c r="U248">
        <v>1</v>
      </c>
      <c r="V248" t="s">
        <v>215</v>
      </c>
      <c r="Y248" t="s">
        <v>1242</v>
      </c>
      <c r="AA248" t="s">
        <v>1243</v>
      </c>
      <c r="AB248">
        <v>4</v>
      </c>
      <c r="AC248" t="s">
        <v>1244</v>
      </c>
      <c r="AD248" t="s">
        <v>86</v>
      </c>
      <c r="AM248" t="s">
        <v>37</v>
      </c>
      <c r="AW248" t="s">
        <v>77</v>
      </c>
      <c r="AY248">
        <v>10</v>
      </c>
      <c r="AZ248" t="s">
        <v>1245</v>
      </c>
      <c r="BA248" t="s">
        <v>1246</v>
      </c>
      <c r="BB248" t="s">
        <v>1247</v>
      </c>
    </row>
    <row r="249" spans="1:54" x14ac:dyDescent="0.3">
      <c r="A249">
        <v>247</v>
      </c>
      <c r="B249">
        <v>247</v>
      </c>
      <c r="C249">
        <v>247</v>
      </c>
      <c r="D249" s="5" t="s">
        <v>2</v>
      </c>
      <c r="J249" s="1">
        <v>31550</v>
      </c>
      <c r="K249">
        <v>8</v>
      </c>
      <c r="L249">
        <v>30</v>
      </c>
      <c r="M249">
        <v>10</v>
      </c>
      <c r="N249">
        <v>3</v>
      </c>
      <c r="O249" t="s">
        <v>99</v>
      </c>
      <c r="P249">
        <v>0</v>
      </c>
      <c r="Q249" t="s">
        <v>55</v>
      </c>
      <c r="S249" t="s">
        <v>106</v>
      </c>
      <c r="U249">
        <v>1</v>
      </c>
      <c r="V249" t="s">
        <v>215</v>
      </c>
      <c r="X249" t="s">
        <v>83</v>
      </c>
      <c r="Z249" t="s">
        <v>574</v>
      </c>
      <c r="AB249">
        <v>6</v>
      </c>
      <c r="AC249" t="s">
        <v>1248</v>
      </c>
      <c r="AD249" t="s">
        <v>86</v>
      </c>
      <c r="AG249" t="s">
        <v>31</v>
      </c>
      <c r="AK249" t="s">
        <v>35</v>
      </c>
      <c r="AO249" t="s">
        <v>75</v>
      </c>
      <c r="AR249">
        <v>10</v>
      </c>
      <c r="AT249">
        <v>10</v>
      </c>
      <c r="AU249">
        <v>30</v>
      </c>
      <c r="AV249" t="s">
        <v>1249</v>
      </c>
      <c r="AW249" t="s">
        <v>77</v>
      </c>
      <c r="AY249">
        <v>10</v>
      </c>
      <c r="AZ249" t="s">
        <v>1250</v>
      </c>
    </row>
    <row r="250" spans="1:54" x14ac:dyDescent="0.3">
      <c r="A250">
        <v>248</v>
      </c>
      <c r="B250">
        <v>248</v>
      </c>
      <c r="C250">
        <v>248</v>
      </c>
      <c r="D250" s="5" t="s">
        <v>2</v>
      </c>
      <c r="F250" s="5" t="s">
        <v>4</v>
      </c>
      <c r="G250" s="5" t="s">
        <v>5</v>
      </c>
      <c r="J250" s="1">
        <v>30922</v>
      </c>
      <c r="K250">
        <v>6</v>
      </c>
      <c r="L250">
        <v>2</v>
      </c>
      <c r="M250">
        <v>10</v>
      </c>
      <c r="N250">
        <v>5</v>
      </c>
      <c r="O250" t="s">
        <v>54</v>
      </c>
      <c r="P250">
        <v>0</v>
      </c>
      <c r="Q250" t="s">
        <v>55</v>
      </c>
      <c r="S250" t="s">
        <v>71</v>
      </c>
      <c r="U250">
        <v>0</v>
      </c>
      <c r="AD250" t="s">
        <v>61</v>
      </c>
      <c r="AG250" t="s">
        <v>31</v>
      </c>
      <c r="AO250" t="s">
        <v>87</v>
      </c>
      <c r="AQ250">
        <v>6</v>
      </c>
      <c r="AT250">
        <v>8</v>
      </c>
      <c r="AU250">
        <v>80</v>
      </c>
      <c r="AV250" t="s">
        <v>1251</v>
      </c>
      <c r="AW250" t="s">
        <v>194</v>
      </c>
      <c r="AY250">
        <v>10</v>
      </c>
      <c r="AZ250" t="s">
        <v>1252</v>
      </c>
      <c r="BA250" t="s">
        <v>1253</v>
      </c>
    </row>
    <row r="251" spans="1:54" x14ac:dyDescent="0.3">
      <c r="A251">
        <v>249</v>
      </c>
      <c r="B251">
        <v>249</v>
      </c>
      <c r="C251">
        <v>249</v>
      </c>
      <c r="E251" s="5" t="s">
        <v>3</v>
      </c>
      <c r="H251" s="5" t="s">
        <v>6</v>
      </c>
      <c r="J251" s="1">
        <v>33878</v>
      </c>
      <c r="K251">
        <v>10</v>
      </c>
      <c r="L251">
        <v>60</v>
      </c>
      <c r="M251">
        <v>8</v>
      </c>
      <c r="N251">
        <v>0</v>
      </c>
      <c r="O251" t="s">
        <v>91</v>
      </c>
      <c r="P251">
        <v>0</v>
      </c>
      <c r="R251" t="s">
        <v>1254</v>
      </c>
      <c r="T251" t="s">
        <v>1255</v>
      </c>
      <c r="U251">
        <v>0</v>
      </c>
      <c r="AD251" t="s">
        <v>86</v>
      </c>
      <c r="AJ251" t="s">
        <v>34</v>
      </c>
      <c r="AO251" t="s">
        <v>87</v>
      </c>
      <c r="AQ251">
        <v>5</v>
      </c>
      <c r="AS251">
        <v>6</v>
      </c>
      <c r="AU251">
        <v>10</v>
      </c>
      <c r="AV251" t="s">
        <v>1256</v>
      </c>
      <c r="AW251" t="s">
        <v>66</v>
      </c>
      <c r="AY251">
        <v>10</v>
      </c>
      <c r="AZ251" t="s">
        <v>1257</v>
      </c>
      <c r="BA251" t="s">
        <v>1258</v>
      </c>
      <c r="BB251" t="s">
        <v>1259</v>
      </c>
    </row>
    <row r="252" spans="1:54" x14ac:dyDescent="0.3">
      <c r="A252">
        <v>250</v>
      </c>
      <c r="B252">
        <v>250</v>
      </c>
      <c r="C252">
        <v>250</v>
      </c>
      <c r="D252" s="5" t="s">
        <v>2</v>
      </c>
      <c r="H252" s="5" t="s">
        <v>6</v>
      </c>
      <c r="J252" s="1">
        <v>35106</v>
      </c>
      <c r="K252">
        <v>8</v>
      </c>
      <c r="L252">
        <v>30</v>
      </c>
      <c r="M252">
        <v>8</v>
      </c>
      <c r="N252">
        <v>15</v>
      </c>
      <c r="O252" t="s">
        <v>99</v>
      </c>
      <c r="P252">
        <v>1</v>
      </c>
      <c r="Q252" t="s">
        <v>70</v>
      </c>
      <c r="S252" t="s">
        <v>71</v>
      </c>
      <c r="U252">
        <v>1</v>
      </c>
      <c r="V252" t="s">
        <v>137</v>
      </c>
      <c r="X252" t="s">
        <v>144</v>
      </c>
      <c r="Z252" t="s">
        <v>94</v>
      </c>
      <c r="AB252">
        <v>2</v>
      </c>
      <c r="AC252" t="s">
        <v>1260</v>
      </c>
      <c r="AD252" t="s">
        <v>365</v>
      </c>
      <c r="AG252" t="s">
        <v>31</v>
      </c>
      <c r="AI252" t="s">
        <v>33</v>
      </c>
      <c r="AO252" t="s">
        <v>87</v>
      </c>
      <c r="AR252">
        <v>15</v>
      </c>
      <c r="AT252">
        <v>10</v>
      </c>
      <c r="AU252">
        <v>120</v>
      </c>
      <c r="AV252" t="s">
        <v>1261</v>
      </c>
      <c r="AW252" t="s">
        <v>77</v>
      </c>
      <c r="AY252">
        <v>10</v>
      </c>
      <c r="AZ252" t="s">
        <v>1262</v>
      </c>
      <c r="BA252" t="s">
        <v>1263</v>
      </c>
      <c r="BB252" t="s">
        <v>1264</v>
      </c>
    </row>
    <row r="253" spans="1:54" x14ac:dyDescent="0.3">
      <c r="A253">
        <v>251</v>
      </c>
      <c r="B253">
        <v>251</v>
      </c>
      <c r="C253">
        <v>251</v>
      </c>
      <c r="E253" s="5" t="s">
        <v>3</v>
      </c>
      <c r="H253" s="5" t="s">
        <v>6</v>
      </c>
      <c r="J253" s="1">
        <v>29900</v>
      </c>
      <c r="K253">
        <v>8</v>
      </c>
      <c r="L253">
        <v>60</v>
      </c>
      <c r="M253">
        <v>10</v>
      </c>
      <c r="N253">
        <v>60</v>
      </c>
      <c r="O253" t="s">
        <v>54</v>
      </c>
      <c r="P253">
        <v>0</v>
      </c>
      <c r="Q253" t="s">
        <v>55</v>
      </c>
      <c r="S253" t="s">
        <v>71</v>
      </c>
      <c r="U253">
        <v>1</v>
      </c>
      <c r="V253" t="s">
        <v>215</v>
      </c>
      <c r="X253" t="s">
        <v>58</v>
      </c>
      <c r="Z253" t="s">
        <v>94</v>
      </c>
      <c r="AB253">
        <v>14</v>
      </c>
      <c r="AD253" t="s">
        <v>86</v>
      </c>
      <c r="AJ253" t="s">
        <v>34</v>
      </c>
      <c r="AO253" t="s">
        <v>62</v>
      </c>
      <c r="AQ253">
        <v>4</v>
      </c>
      <c r="AS253">
        <v>4</v>
      </c>
      <c r="AU253">
        <v>8</v>
      </c>
      <c r="AV253" t="s">
        <v>1265</v>
      </c>
      <c r="AX253" t="s">
        <v>1266</v>
      </c>
      <c r="AY253">
        <v>10</v>
      </c>
      <c r="AZ253" t="s">
        <v>1267</v>
      </c>
      <c r="BA253" t="s">
        <v>430</v>
      </c>
    </row>
    <row r="254" spans="1:54" x14ac:dyDescent="0.3">
      <c r="A254">
        <v>252</v>
      </c>
      <c r="B254">
        <v>252</v>
      </c>
      <c r="C254">
        <v>252</v>
      </c>
      <c r="D254" s="5" t="s">
        <v>2</v>
      </c>
      <c r="H254" s="5" t="s">
        <v>6</v>
      </c>
      <c r="J254" s="1">
        <v>26165</v>
      </c>
      <c r="K254">
        <v>8</v>
      </c>
      <c r="L254">
        <v>0</v>
      </c>
      <c r="M254">
        <v>12</v>
      </c>
      <c r="N254">
        <v>12</v>
      </c>
      <c r="O254" t="s">
        <v>227</v>
      </c>
      <c r="P254">
        <v>0</v>
      </c>
      <c r="Q254" t="s">
        <v>70</v>
      </c>
      <c r="S254" t="s">
        <v>56</v>
      </c>
      <c r="U254">
        <v>0</v>
      </c>
      <c r="AD254" t="s">
        <v>86</v>
      </c>
      <c r="AJ254" t="s">
        <v>34</v>
      </c>
      <c r="AO254" t="s">
        <v>75</v>
      </c>
      <c r="AQ254">
        <v>6</v>
      </c>
      <c r="AT254">
        <v>40</v>
      </c>
      <c r="AU254">
        <v>40</v>
      </c>
      <c r="AV254" t="s">
        <v>1268</v>
      </c>
      <c r="AW254" t="s">
        <v>77</v>
      </c>
      <c r="AY254">
        <v>10</v>
      </c>
      <c r="AZ254" t="s">
        <v>1269</v>
      </c>
      <c r="BA254" t="s">
        <v>1270</v>
      </c>
      <c r="BB254" t="s">
        <v>1271</v>
      </c>
    </row>
    <row r="255" spans="1:54" x14ac:dyDescent="0.3">
      <c r="A255">
        <v>253</v>
      </c>
      <c r="B255">
        <v>253</v>
      </c>
      <c r="C255">
        <v>253</v>
      </c>
      <c r="D255" s="5" t="s">
        <v>2</v>
      </c>
      <c r="H255" s="5" t="s">
        <v>6</v>
      </c>
      <c r="J255" s="1">
        <v>31950</v>
      </c>
      <c r="K255">
        <v>7</v>
      </c>
      <c r="L255">
        <v>0</v>
      </c>
      <c r="M255">
        <v>5</v>
      </c>
      <c r="N255">
        <v>18</v>
      </c>
      <c r="O255" t="s">
        <v>123</v>
      </c>
      <c r="P255">
        <v>1</v>
      </c>
      <c r="Q255" t="s">
        <v>55</v>
      </c>
      <c r="T255" t="s">
        <v>1272</v>
      </c>
      <c r="U255">
        <v>1</v>
      </c>
      <c r="W255" t="s">
        <v>1273</v>
      </c>
      <c r="Y255" t="s">
        <v>1274</v>
      </c>
      <c r="Z255" t="s">
        <v>108</v>
      </c>
      <c r="AB255">
        <v>12</v>
      </c>
      <c r="AC255" t="s">
        <v>1275</v>
      </c>
      <c r="AD255" t="s">
        <v>365</v>
      </c>
      <c r="AG255" t="s">
        <v>31</v>
      </c>
      <c r="AO255" t="s">
        <v>87</v>
      </c>
      <c r="AR255">
        <v>12</v>
      </c>
      <c r="AS255">
        <v>6</v>
      </c>
      <c r="AU255">
        <v>14</v>
      </c>
      <c r="AV255" t="s">
        <v>1276</v>
      </c>
      <c r="AW255" t="s">
        <v>77</v>
      </c>
      <c r="AY255">
        <v>8</v>
      </c>
      <c r="AZ255" t="s">
        <v>1277</v>
      </c>
      <c r="BA255" t="s">
        <v>1278</v>
      </c>
      <c r="BB255" t="s">
        <v>1279</v>
      </c>
    </row>
    <row r="256" spans="1:54" x14ac:dyDescent="0.3">
      <c r="A256">
        <v>254</v>
      </c>
      <c r="B256">
        <v>254</v>
      </c>
      <c r="C256">
        <v>254</v>
      </c>
      <c r="E256" s="5" t="s">
        <v>3</v>
      </c>
      <c r="F256" s="5" t="s">
        <v>4</v>
      </c>
      <c r="G256" s="5" t="s">
        <v>5</v>
      </c>
      <c r="H256" s="5" t="s">
        <v>6</v>
      </c>
      <c r="J256" s="1">
        <v>34235</v>
      </c>
      <c r="K256">
        <v>7</v>
      </c>
      <c r="L256">
        <v>0</v>
      </c>
      <c r="M256">
        <v>13</v>
      </c>
      <c r="N256">
        <v>10</v>
      </c>
      <c r="O256" t="s">
        <v>91</v>
      </c>
      <c r="P256">
        <v>1</v>
      </c>
      <c r="Q256" t="s">
        <v>70</v>
      </c>
      <c r="S256" t="s">
        <v>56</v>
      </c>
      <c r="U256">
        <v>1</v>
      </c>
      <c r="V256" t="s">
        <v>215</v>
      </c>
      <c r="X256" t="s">
        <v>83</v>
      </c>
      <c r="Z256" t="s">
        <v>94</v>
      </c>
      <c r="AB256">
        <v>2</v>
      </c>
      <c r="AC256" t="s">
        <v>1280</v>
      </c>
      <c r="AD256" t="s">
        <v>61</v>
      </c>
      <c r="AJ256" t="s">
        <v>34</v>
      </c>
      <c r="AO256" t="s">
        <v>87</v>
      </c>
      <c r="AQ256">
        <v>4</v>
      </c>
      <c r="AS256">
        <v>4</v>
      </c>
      <c r="AU256">
        <v>5</v>
      </c>
      <c r="AV256" t="s">
        <v>1281</v>
      </c>
      <c r="AW256" t="s">
        <v>77</v>
      </c>
      <c r="AY256">
        <v>10</v>
      </c>
      <c r="AZ256" t="s">
        <v>1282</v>
      </c>
      <c r="BA256" t="s">
        <v>1283</v>
      </c>
      <c r="BB256" t="s">
        <v>1284</v>
      </c>
    </row>
    <row r="257" spans="1:54" x14ac:dyDescent="0.3">
      <c r="A257">
        <v>255</v>
      </c>
      <c r="B257">
        <v>255</v>
      </c>
      <c r="C257">
        <v>255</v>
      </c>
      <c r="D257" s="5" t="s">
        <v>2</v>
      </c>
      <c r="G257" s="5" t="s">
        <v>5</v>
      </c>
      <c r="J257" s="1">
        <v>28973</v>
      </c>
      <c r="K257">
        <v>6</v>
      </c>
      <c r="L257">
        <v>45</v>
      </c>
      <c r="M257">
        <v>5</v>
      </c>
      <c r="N257">
        <v>5</v>
      </c>
      <c r="O257" t="s">
        <v>305</v>
      </c>
      <c r="P257">
        <v>1</v>
      </c>
      <c r="Q257" t="s">
        <v>70</v>
      </c>
      <c r="S257" t="s">
        <v>71</v>
      </c>
      <c r="U257">
        <v>1</v>
      </c>
      <c r="V257" t="s">
        <v>31</v>
      </c>
      <c r="X257" t="s">
        <v>83</v>
      </c>
      <c r="Z257" t="s">
        <v>158</v>
      </c>
      <c r="AB257">
        <v>8</v>
      </c>
      <c r="AC257" t="s">
        <v>1285</v>
      </c>
      <c r="AD257" t="s">
        <v>86</v>
      </c>
      <c r="AJ257" t="s">
        <v>34</v>
      </c>
      <c r="AO257" t="s">
        <v>555</v>
      </c>
      <c r="AQ257">
        <v>6</v>
      </c>
      <c r="AS257">
        <v>4</v>
      </c>
      <c r="AU257">
        <v>5</v>
      </c>
      <c r="AV257" t="s">
        <v>1286</v>
      </c>
      <c r="AW257" t="s">
        <v>77</v>
      </c>
      <c r="AY257">
        <v>10</v>
      </c>
      <c r="AZ257" t="s">
        <v>1287</v>
      </c>
      <c r="BA257" t="s">
        <v>1288</v>
      </c>
      <c r="BB257" t="s">
        <v>1289</v>
      </c>
    </row>
    <row r="258" spans="1:54" x14ac:dyDescent="0.3">
      <c r="A258">
        <v>256</v>
      </c>
      <c r="B258">
        <v>256</v>
      </c>
      <c r="C258">
        <v>256</v>
      </c>
      <c r="D258" s="5" t="s">
        <v>2</v>
      </c>
      <c r="E258" s="5" t="s">
        <v>3</v>
      </c>
      <c r="H258" s="5" t="s">
        <v>6</v>
      </c>
      <c r="J258" s="1">
        <v>25130</v>
      </c>
      <c r="K258">
        <v>8</v>
      </c>
      <c r="L258">
        <v>0</v>
      </c>
      <c r="M258">
        <v>8</v>
      </c>
      <c r="N258">
        <v>50</v>
      </c>
      <c r="O258" t="s">
        <v>105</v>
      </c>
      <c r="P258">
        <v>1</v>
      </c>
      <c r="Q258" t="s">
        <v>100</v>
      </c>
      <c r="T258" t="s">
        <v>1290</v>
      </c>
      <c r="U258">
        <v>0</v>
      </c>
      <c r="AD258" t="s">
        <v>86</v>
      </c>
      <c r="AJ258" t="s">
        <v>34</v>
      </c>
      <c r="AN258" t="s">
        <v>1291</v>
      </c>
      <c r="AO258" t="s">
        <v>75</v>
      </c>
      <c r="AQ258">
        <v>5</v>
      </c>
      <c r="AT258">
        <v>10</v>
      </c>
      <c r="AU258">
        <v>24</v>
      </c>
      <c r="AV258" t="s">
        <v>1292</v>
      </c>
      <c r="AW258" t="s">
        <v>194</v>
      </c>
      <c r="AY258">
        <v>9</v>
      </c>
      <c r="AZ258" t="s">
        <v>1293</v>
      </c>
      <c r="BA258" t="s">
        <v>1294</v>
      </c>
      <c r="BB258" t="s">
        <v>1295</v>
      </c>
    </row>
    <row r="259" spans="1:54" x14ac:dyDescent="0.3">
      <c r="A259">
        <v>257</v>
      </c>
      <c r="B259">
        <v>257</v>
      </c>
      <c r="C259">
        <v>257</v>
      </c>
      <c r="D259" s="5" t="s">
        <v>2</v>
      </c>
      <c r="J259" s="1">
        <v>31616</v>
      </c>
      <c r="K259">
        <v>6</v>
      </c>
      <c r="L259">
        <v>2</v>
      </c>
      <c r="M259">
        <v>11</v>
      </c>
      <c r="N259">
        <v>10</v>
      </c>
      <c r="O259" t="s">
        <v>135</v>
      </c>
      <c r="P259">
        <v>1</v>
      </c>
      <c r="Q259" t="s">
        <v>100</v>
      </c>
      <c r="S259" t="s">
        <v>101</v>
      </c>
      <c r="U259">
        <v>1</v>
      </c>
      <c r="V259" t="s">
        <v>215</v>
      </c>
      <c r="X259" t="s">
        <v>352</v>
      </c>
      <c r="Z259" t="s">
        <v>421</v>
      </c>
      <c r="AB259">
        <v>10</v>
      </c>
      <c r="AC259" t="s">
        <v>1296</v>
      </c>
      <c r="AD259" t="s">
        <v>86</v>
      </c>
      <c r="AJ259" t="s">
        <v>34</v>
      </c>
      <c r="AN259" t="s">
        <v>1297</v>
      </c>
      <c r="AO259" t="s">
        <v>75</v>
      </c>
      <c r="AQ259">
        <v>2</v>
      </c>
      <c r="AS259">
        <v>1</v>
      </c>
      <c r="AU259">
        <v>3</v>
      </c>
      <c r="AV259" t="s">
        <v>1298</v>
      </c>
      <c r="AW259" t="s">
        <v>77</v>
      </c>
      <c r="AY259">
        <v>10</v>
      </c>
      <c r="AZ259" t="s">
        <v>1299</v>
      </c>
      <c r="BA259" t="s">
        <v>1300</v>
      </c>
      <c r="BB259" t="s">
        <v>1301</v>
      </c>
    </row>
    <row r="260" spans="1:54" x14ac:dyDescent="0.3">
      <c r="A260">
        <v>258</v>
      </c>
      <c r="B260">
        <v>258</v>
      </c>
      <c r="C260">
        <v>258</v>
      </c>
      <c r="D260" s="5" t="s">
        <v>2</v>
      </c>
      <c r="E260" s="5" t="s">
        <v>3</v>
      </c>
      <c r="H260" s="5" t="s">
        <v>6</v>
      </c>
      <c r="J260" s="1">
        <v>30646</v>
      </c>
      <c r="K260">
        <v>7</v>
      </c>
      <c r="L260">
        <v>15</v>
      </c>
      <c r="M260">
        <v>3</v>
      </c>
      <c r="N260">
        <v>12</v>
      </c>
      <c r="O260" t="s">
        <v>305</v>
      </c>
      <c r="P260">
        <v>0</v>
      </c>
      <c r="Q260" t="s">
        <v>81</v>
      </c>
      <c r="S260" t="s">
        <v>106</v>
      </c>
      <c r="U260">
        <v>1</v>
      </c>
      <c r="V260" t="s">
        <v>215</v>
      </c>
      <c r="X260" t="s">
        <v>83</v>
      </c>
      <c r="Z260" t="s">
        <v>1302</v>
      </c>
      <c r="AB260">
        <v>5</v>
      </c>
      <c r="AC260" t="s">
        <v>1303</v>
      </c>
      <c r="AD260" t="s">
        <v>86</v>
      </c>
      <c r="AI260" t="s">
        <v>33</v>
      </c>
      <c r="AO260" t="s">
        <v>75</v>
      </c>
      <c r="AQ260">
        <v>4</v>
      </c>
      <c r="AS260">
        <v>6</v>
      </c>
      <c r="AU260">
        <v>10</v>
      </c>
      <c r="AV260" t="s">
        <v>1304</v>
      </c>
      <c r="AW260" t="s">
        <v>77</v>
      </c>
      <c r="AY260">
        <v>10</v>
      </c>
      <c r="AZ260" t="s">
        <v>1305</v>
      </c>
      <c r="BA260" t="s">
        <v>1306</v>
      </c>
      <c r="BB260" t="s">
        <v>1307</v>
      </c>
    </row>
    <row r="261" spans="1:54" x14ac:dyDescent="0.3">
      <c r="A261">
        <v>259</v>
      </c>
      <c r="B261">
        <v>259</v>
      </c>
      <c r="C261">
        <v>259</v>
      </c>
      <c r="F261" s="5" t="s">
        <v>4</v>
      </c>
      <c r="G261" s="5" t="s">
        <v>5</v>
      </c>
      <c r="H261" s="5" t="s">
        <v>6</v>
      </c>
      <c r="J261" s="1">
        <v>34504</v>
      </c>
      <c r="K261">
        <v>5</v>
      </c>
      <c r="L261">
        <v>0</v>
      </c>
      <c r="M261">
        <v>16</v>
      </c>
      <c r="N261">
        <v>5</v>
      </c>
      <c r="O261" t="s">
        <v>69</v>
      </c>
      <c r="P261">
        <v>0</v>
      </c>
      <c r="Q261" t="s">
        <v>100</v>
      </c>
      <c r="S261" t="s">
        <v>106</v>
      </c>
      <c r="U261">
        <v>1</v>
      </c>
      <c r="V261" t="s">
        <v>72</v>
      </c>
      <c r="X261" t="s">
        <v>83</v>
      </c>
      <c r="Z261" t="s">
        <v>59</v>
      </c>
      <c r="AB261">
        <v>1</v>
      </c>
      <c r="AC261" t="s">
        <v>60</v>
      </c>
      <c r="AD261" t="s">
        <v>61</v>
      </c>
      <c r="AG261" t="s">
        <v>31</v>
      </c>
      <c r="AO261" t="s">
        <v>75</v>
      </c>
      <c r="AQ261">
        <v>6</v>
      </c>
      <c r="AS261">
        <v>5</v>
      </c>
      <c r="AU261">
        <v>20</v>
      </c>
      <c r="AV261" t="s">
        <v>1308</v>
      </c>
      <c r="AX261" t="s">
        <v>1309</v>
      </c>
      <c r="AY261">
        <v>10</v>
      </c>
      <c r="AZ261" t="s">
        <v>1310</v>
      </c>
      <c r="BA261" t="s">
        <v>1311</v>
      </c>
      <c r="BB261" t="s">
        <v>1312</v>
      </c>
    </row>
    <row r="262" spans="1:54" x14ac:dyDescent="0.3">
      <c r="A262">
        <v>260</v>
      </c>
      <c r="B262">
        <v>260</v>
      </c>
      <c r="C262">
        <v>260</v>
      </c>
      <c r="H262" s="5" t="s">
        <v>6</v>
      </c>
      <c r="J262" s="1">
        <v>29665</v>
      </c>
      <c r="K262">
        <v>6</v>
      </c>
      <c r="L262">
        <v>90</v>
      </c>
      <c r="M262">
        <v>5</v>
      </c>
      <c r="N262">
        <v>5</v>
      </c>
      <c r="O262" t="s">
        <v>337</v>
      </c>
      <c r="P262">
        <v>1</v>
      </c>
      <c r="Q262" t="s">
        <v>70</v>
      </c>
      <c r="S262" t="s">
        <v>106</v>
      </c>
      <c r="U262">
        <v>1</v>
      </c>
      <c r="V262" t="s">
        <v>57</v>
      </c>
      <c r="X262" t="s">
        <v>58</v>
      </c>
      <c r="Z262" t="s">
        <v>94</v>
      </c>
      <c r="AB262">
        <v>14</v>
      </c>
      <c r="AC262" t="s">
        <v>869</v>
      </c>
      <c r="AD262" t="s">
        <v>86</v>
      </c>
      <c r="AJ262" t="s">
        <v>34</v>
      </c>
      <c r="AO262" t="s">
        <v>75</v>
      </c>
      <c r="AQ262">
        <v>3</v>
      </c>
      <c r="AS262">
        <v>2</v>
      </c>
      <c r="AU262">
        <v>60</v>
      </c>
      <c r="AV262" t="s">
        <v>1313</v>
      </c>
      <c r="AW262" t="s">
        <v>77</v>
      </c>
      <c r="AY262">
        <v>10</v>
      </c>
      <c r="AZ262" t="s">
        <v>1314</v>
      </c>
      <c r="BA262" t="s">
        <v>1315</v>
      </c>
      <c r="BB262" t="s">
        <v>1316</v>
      </c>
    </row>
    <row r="263" spans="1:54" x14ac:dyDescent="0.3">
      <c r="A263">
        <v>261</v>
      </c>
      <c r="B263">
        <v>261</v>
      </c>
      <c r="C263">
        <v>261</v>
      </c>
      <c r="D263" s="5" t="s">
        <v>2</v>
      </c>
      <c r="E263" s="5" t="s">
        <v>3</v>
      </c>
      <c r="G263" s="5" t="s">
        <v>5</v>
      </c>
      <c r="H263" s="5" t="s">
        <v>6</v>
      </c>
      <c r="J263" s="1">
        <v>32765</v>
      </c>
      <c r="K263">
        <v>7</v>
      </c>
      <c r="L263">
        <v>90</v>
      </c>
      <c r="M263">
        <v>15</v>
      </c>
      <c r="N263">
        <v>6</v>
      </c>
      <c r="O263" t="s">
        <v>305</v>
      </c>
      <c r="P263">
        <v>1</v>
      </c>
      <c r="Q263" t="s">
        <v>55</v>
      </c>
      <c r="S263" t="s">
        <v>106</v>
      </c>
      <c r="U263">
        <v>1</v>
      </c>
      <c r="V263" t="s">
        <v>31</v>
      </c>
      <c r="X263" t="s">
        <v>83</v>
      </c>
      <c r="Z263" t="s">
        <v>158</v>
      </c>
      <c r="AB263">
        <v>3</v>
      </c>
      <c r="AC263" t="s">
        <v>1317</v>
      </c>
      <c r="AD263" t="s">
        <v>61</v>
      </c>
      <c r="AG263" t="s">
        <v>31</v>
      </c>
      <c r="AO263" t="s">
        <v>75</v>
      </c>
      <c r="AQ263">
        <v>6</v>
      </c>
      <c r="AS263">
        <v>4</v>
      </c>
      <c r="AU263">
        <v>25</v>
      </c>
      <c r="AV263" t="s">
        <v>1318</v>
      </c>
      <c r="AX263" t="s">
        <v>1319</v>
      </c>
      <c r="AY263">
        <v>10</v>
      </c>
      <c r="AZ263" t="s">
        <v>1320</v>
      </c>
      <c r="BA263" t="s">
        <v>1321</v>
      </c>
      <c r="BB263" t="s">
        <v>1322</v>
      </c>
    </row>
    <row r="264" spans="1:54" ht="409.6" x14ac:dyDescent="0.3">
      <c r="A264">
        <v>262</v>
      </c>
      <c r="B264">
        <v>262</v>
      </c>
      <c r="C264">
        <v>262</v>
      </c>
      <c r="F264" s="5" t="s">
        <v>4</v>
      </c>
      <c r="J264" s="1">
        <v>33475</v>
      </c>
      <c r="K264">
        <v>8</v>
      </c>
      <c r="L264">
        <v>100</v>
      </c>
      <c r="M264">
        <v>10</v>
      </c>
      <c r="N264">
        <v>20</v>
      </c>
      <c r="O264" t="s">
        <v>69</v>
      </c>
      <c r="P264">
        <v>0</v>
      </c>
      <c r="Q264" t="s">
        <v>70</v>
      </c>
      <c r="S264" t="s">
        <v>101</v>
      </c>
      <c r="U264">
        <v>0</v>
      </c>
      <c r="AD264" t="s">
        <v>61</v>
      </c>
      <c r="AH264" t="s">
        <v>32</v>
      </c>
      <c r="AO264" t="s">
        <v>87</v>
      </c>
      <c r="AR264">
        <v>10</v>
      </c>
      <c r="AS264">
        <v>6</v>
      </c>
      <c r="AU264">
        <v>50</v>
      </c>
      <c r="AV264" s="3" t="s">
        <v>1323</v>
      </c>
      <c r="AX264" t="s">
        <v>1324</v>
      </c>
      <c r="AY264">
        <v>10</v>
      </c>
      <c r="AZ264" s="3" t="s">
        <v>1325</v>
      </c>
      <c r="BA264" s="3" t="s">
        <v>1326</v>
      </c>
      <c r="BB264" t="s">
        <v>1327</v>
      </c>
    </row>
    <row r="265" spans="1:54" x14ac:dyDescent="0.3">
      <c r="A265">
        <v>263</v>
      </c>
      <c r="B265">
        <v>263</v>
      </c>
      <c r="C265">
        <v>263</v>
      </c>
      <c r="E265" s="5" t="s">
        <v>3</v>
      </c>
      <c r="H265" s="5" t="s">
        <v>6</v>
      </c>
      <c r="J265" s="1">
        <v>31986</v>
      </c>
      <c r="K265">
        <v>6</v>
      </c>
      <c r="L265">
        <v>15</v>
      </c>
      <c r="M265">
        <v>12</v>
      </c>
      <c r="N265">
        <v>4</v>
      </c>
      <c r="O265" t="s">
        <v>69</v>
      </c>
      <c r="P265">
        <v>0</v>
      </c>
      <c r="Q265" t="s">
        <v>70</v>
      </c>
      <c r="S265" t="s">
        <v>101</v>
      </c>
      <c r="U265">
        <v>1</v>
      </c>
      <c r="W265" t="s">
        <v>1328</v>
      </c>
      <c r="X265" t="s">
        <v>93</v>
      </c>
      <c r="Z265" t="s">
        <v>59</v>
      </c>
      <c r="AB265">
        <v>9</v>
      </c>
      <c r="AC265" t="s">
        <v>1329</v>
      </c>
      <c r="AD265" t="s">
        <v>1119</v>
      </c>
      <c r="AJ265" t="s">
        <v>34</v>
      </c>
      <c r="AO265" t="s">
        <v>75</v>
      </c>
      <c r="AQ265">
        <v>2</v>
      </c>
      <c r="AS265">
        <v>5</v>
      </c>
      <c r="AU265">
        <v>4</v>
      </c>
      <c r="AV265" t="s">
        <v>1330</v>
      </c>
      <c r="AX265" t="s">
        <v>1331</v>
      </c>
      <c r="AY265">
        <v>10</v>
      </c>
      <c r="AZ265" t="s">
        <v>1332</v>
      </c>
      <c r="BA265" t="s">
        <v>1333</v>
      </c>
      <c r="BB265" t="s">
        <v>1334</v>
      </c>
    </row>
    <row r="266" spans="1:54" x14ac:dyDescent="0.3">
      <c r="A266">
        <v>264</v>
      </c>
      <c r="B266">
        <v>264</v>
      </c>
      <c r="C266">
        <v>264</v>
      </c>
      <c r="D266" s="5" t="s">
        <v>2</v>
      </c>
      <c r="E266" s="5" t="s">
        <v>3</v>
      </c>
      <c r="H266" s="5" t="s">
        <v>6</v>
      </c>
      <c r="J266" s="1">
        <v>30012</v>
      </c>
      <c r="K266">
        <v>6</v>
      </c>
      <c r="L266">
        <v>2</v>
      </c>
      <c r="M266">
        <v>5</v>
      </c>
      <c r="N266">
        <v>32</v>
      </c>
      <c r="O266" t="s">
        <v>337</v>
      </c>
      <c r="P266">
        <v>0</v>
      </c>
      <c r="Q266" t="s">
        <v>81</v>
      </c>
      <c r="S266" t="s">
        <v>106</v>
      </c>
      <c r="U266">
        <v>1</v>
      </c>
      <c r="V266" t="s">
        <v>157</v>
      </c>
      <c r="X266" t="s">
        <v>83</v>
      </c>
      <c r="Z266" t="s">
        <v>94</v>
      </c>
      <c r="AB266">
        <v>3</v>
      </c>
      <c r="AC266" t="s">
        <v>1335</v>
      </c>
      <c r="AD266" t="s">
        <v>74</v>
      </c>
      <c r="AJ266" t="s">
        <v>34</v>
      </c>
      <c r="AO266" t="s">
        <v>62</v>
      </c>
      <c r="AQ266">
        <v>5</v>
      </c>
      <c r="AS266">
        <v>5</v>
      </c>
      <c r="AU266">
        <v>10</v>
      </c>
      <c r="AV266" t="s">
        <v>1336</v>
      </c>
      <c r="AW266" t="s">
        <v>77</v>
      </c>
      <c r="AY266">
        <v>9</v>
      </c>
      <c r="AZ266" t="s">
        <v>1337</v>
      </c>
      <c r="BA266" t="s">
        <v>1338</v>
      </c>
    </row>
    <row r="267" spans="1:54" x14ac:dyDescent="0.3">
      <c r="A267">
        <v>265</v>
      </c>
      <c r="B267">
        <v>265</v>
      </c>
      <c r="C267">
        <v>265</v>
      </c>
      <c r="D267" s="5" t="s">
        <v>2</v>
      </c>
      <c r="E267" s="5" t="s">
        <v>3</v>
      </c>
      <c r="J267" s="1">
        <v>32105</v>
      </c>
      <c r="K267">
        <v>8</v>
      </c>
      <c r="L267">
        <v>15</v>
      </c>
      <c r="M267">
        <v>12</v>
      </c>
      <c r="N267">
        <v>3</v>
      </c>
      <c r="O267" t="s">
        <v>337</v>
      </c>
      <c r="P267">
        <v>0</v>
      </c>
      <c r="Q267" t="s">
        <v>100</v>
      </c>
      <c r="S267" t="s">
        <v>71</v>
      </c>
      <c r="U267">
        <v>1</v>
      </c>
      <c r="V267" t="s">
        <v>157</v>
      </c>
      <c r="X267" t="s">
        <v>83</v>
      </c>
      <c r="Z267" t="s">
        <v>574</v>
      </c>
      <c r="AB267">
        <v>3</v>
      </c>
      <c r="AC267" t="s">
        <v>1339</v>
      </c>
      <c r="AD267" t="s">
        <v>86</v>
      </c>
      <c r="AH267" t="s">
        <v>32</v>
      </c>
      <c r="AO267" t="s">
        <v>75</v>
      </c>
      <c r="AQ267">
        <v>6</v>
      </c>
      <c r="AS267">
        <v>6</v>
      </c>
      <c r="AU267">
        <v>8</v>
      </c>
      <c r="AV267" t="s">
        <v>1340</v>
      </c>
      <c r="AW267" t="s">
        <v>77</v>
      </c>
      <c r="AY267">
        <v>10</v>
      </c>
      <c r="AZ267" t="s">
        <v>1341</v>
      </c>
      <c r="BB267" t="s">
        <v>1342</v>
      </c>
    </row>
    <row r="268" spans="1:54" x14ac:dyDescent="0.3">
      <c r="A268">
        <v>266</v>
      </c>
      <c r="B268">
        <v>266</v>
      </c>
      <c r="C268">
        <v>266</v>
      </c>
      <c r="D268" s="5" t="s">
        <v>2</v>
      </c>
      <c r="E268" s="5" t="s">
        <v>3</v>
      </c>
      <c r="H268" s="5" t="s">
        <v>6</v>
      </c>
      <c r="J268" s="1">
        <v>31253</v>
      </c>
      <c r="K268">
        <v>6</v>
      </c>
      <c r="L268">
        <v>270</v>
      </c>
      <c r="M268">
        <v>9</v>
      </c>
      <c r="N268">
        <v>2</v>
      </c>
      <c r="O268" t="s">
        <v>123</v>
      </c>
      <c r="P268">
        <v>0</v>
      </c>
      <c r="Q268" t="s">
        <v>55</v>
      </c>
      <c r="S268" t="s">
        <v>106</v>
      </c>
      <c r="U268">
        <v>1</v>
      </c>
      <c r="V268" t="s">
        <v>215</v>
      </c>
      <c r="X268" t="s">
        <v>83</v>
      </c>
      <c r="Z268" t="s">
        <v>222</v>
      </c>
      <c r="AB268">
        <v>7</v>
      </c>
      <c r="AC268" t="s">
        <v>1343</v>
      </c>
      <c r="AD268" t="s">
        <v>86</v>
      </c>
      <c r="AG268" t="s">
        <v>31</v>
      </c>
      <c r="AN268" t="s">
        <v>1344</v>
      </c>
      <c r="AO268" t="s">
        <v>87</v>
      </c>
      <c r="AQ268">
        <v>6</v>
      </c>
      <c r="AS268">
        <v>4</v>
      </c>
      <c r="AU268">
        <v>100</v>
      </c>
      <c r="AV268" t="s">
        <v>1345</v>
      </c>
      <c r="AW268" t="s">
        <v>66</v>
      </c>
      <c r="AY268">
        <v>8</v>
      </c>
      <c r="AZ268" t="s">
        <v>1346</v>
      </c>
    </row>
    <row r="269" spans="1:54" x14ac:dyDescent="0.3">
      <c r="A269">
        <v>267</v>
      </c>
      <c r="B269">
        <v>267</v>
      </c>
      <c r="C269">
        <v>267</v>
      </c>
      <c r="D269" s="5" t="s">
        <v>2</v>
      </c>
      <c r="J269" s="1">
        <v>35274</v>
      </c>
      <c r="K269">
        <v>6</v>
      </c>
      <c r="L269">
        <v>20</v>
      </c>
      <c r="M269">
        <v>12</v>
      </c>
      <c r="N269">
        <v>10</v>
      </c>
      <c r="O269" t="s">
        <v>191</v>
      </c>
      <c r="P269">
        <v>0</v>
      </c>
      <c r="Q269" t="s">
        <v>70</v>
      </c>
      <c r="S269" t="s">
        <v>101</v>
      </c>
      <c r="U269">
        <v>0</v>
      </c>
      <c r="AD269" t="s">
        <v>61</v>
      </c>
      <c r="AM269" t="s">
        <v>37</v>
      </c>
      <c r="AW269" t="s">
        <v>77</v>
      </c>
      <c r="AY269">
        <v>10</v>
      </c>
      <c r="AZ269" t="s">
        <v>1347</v>
      </c>
      <c r="BA269" t="s">
        <v>1348</v>
      </c>
      <c r="BB269" t="s">
        <v>1349</v>
      </c>
    </row>
    <row r="270" spans="1:54" x14ac:dyDescent="0.3">
      <c r="A270">
        <v>268</v>
      </c>
      <c r="B270">
        <v>268</v>
      </c>
      <c r="C270">
        <v>268</v>
      </c>
      <c r="E270" s="5" t="s">
        <v>3</v>
      </c>
      <c r="F270" s="5" t="s">
        <v>4</v>
      </c>
      <c r="H270" s="5" t="s">
        <v>6</v>
      </c>
      <c r="J270" s="1">
        <v>32057</v>
      </c>
      <c r="K270">
        <v>6</v>
      </c>
      <c r="L270">
        <v>60</v>
      </c>
      <c r="M270">
        <v>7</v>
      </c>
      <c r="N270">
        <v>4</v>
      </c>
      <c r="O270" t="s">
        <v>99</v>
      </c>
      <c r="P270">
        <v>1</v>
      </c>
      <c r="Q270" t="s">
        <v>70</v>
      </c>
      <c r="S270" t="s">
        <v>101</v>
      </c>
      <c r="U270">
        <v>1</v>
      </c>
      <c r="V270" t="s">
        <v>409</v>
      </c>
      <c r="Y270" t="s">
        <v>1350</v>
      </c>
      <c r="AA270" t="s">
        <v>1351</v>
      </c>
      <c r="AB270">
        <v>7</v>
      </c>
      <c r="AC270" t="s">
        <v>1352</v>
      </c>
      <c r="AD270" t="s">
        <v>74</v>
      </c>
      <c r="AM270" t="s">
        <v>37</v>
      </c>
      <c r="AW270" t="s">
        <v>77</v>
      </c>
      <c r="AY270">
        <v>10</v>
      </c>
      <c r="AZ270" t="s">
        <v>1353</v>
      </c>
      <c r="BA270" t="s">
        <v>1354</v>
      </c>
      <c r="BB270" t="s">
        <v>1355</v>
      </c>
    </row>
    <row r="271" spans="1:54" x14ac:dyDescent="0.3">
      <c r="A271">
        <v>269</v>
      </c>
      <c r="B271">
        <v>269</v>
      </c>
      <c r="C271">
        <v>269</v>
      </c>
      <c r="G271" s="5" t="s">
        <v>5</v>
      </c>
      <c r="H271" s="5" t="s">
        <v>6</v>
      </c>
      <c r="J271" s="1">
        <v>22548</v>
      </c>
      <c r="K271">
        <v>6</v>
      </c>
      <c r="L271">
        <v>0</v>
      </c>
      <c r="M271">
        <v>15</v>
      </c>
      <c r="N271">
        <v>26</v>
      </c>
      <c r="O271" t="s">
        <v>191</v>
      </c>
      <c r="P271">
        <v>1</v>
      </c>
      <c r="Q271" t="s">
        <v>100</v>
      </c>
      <c r="S271" t="s">
        <v>101</v>
      </c>
      <c r="U271">
        <v>1</v>
      </c>
      <c r="V271" t="s">
        <v>521</v>
      </c>
      <c r="X271" t="s">
        <v>113</v>
      </c>
      <c r="Z271" t="s">
        <v>574</v>
      </c>
      <c r="AB271">
        <v>33</v>
      </c>
      <c r="AC271" t="s">
        <v>1356</v>
      </c>
      <c r="AD271" t="s">
        <v>61</v>
      </c>
      <c r="AJ271" t="s">
        <v>34</v>
      </c>
      <c r="AO271" t="s">
        <v>62</v>
      </c>
      <c r="AR271">
        <v>20</v>
      </c>
      <c r="AT271">
        <v>10</v>
      </c>
      <c r="AU271">
        <v>36</v>
      </c>
      <c r="AV271" t="s">
        <v>1357</v>
      </c>
      <c r="AX271" t="s">
        <v>1358</v>
      </c>
      <c r="AY271">
        <v>7</v>
      </c>
      <c r="AZ271" t="s">
        <v>1359</v>
      </c>
      <c r="BA271" t="s">
        <v>1360</v>
      </c>
      <c r="BB271" t="s">
        <v>1361</v>
      </c>
    </row>
    <row r="272" spans="1:54" x14ac:dyDescent="0.3">
      <c r="A272">
        <v>270</v>
      </c>
      <c r="B272">
        <v>270</v>
      </c>
      <c r="C272">
        <v>270</v>
      </c>
      <c r="G272" s="5" t="s">
        <v>5</v>
      </c>
      <c r="H272" s="5" t="s">
        <v>6</v>
      </c>
      <c r="J272" s="1">
        <v>32996</v>
      </c>
      <c r="K272">
        <v>6</v>
      </c>
      <c r="L272">
        <v>30</v>
      </c>
      <c r="M272">
        <v>8</v>
      </c>
      <c r="N272">
        <v>10</v>
      </c>
      <c r="O272" t="s">
        <v>337</v>
      </c>
      <c r="P272">
        <v>1</v>
      </c>
      <c r="Q272" t="s">
        <v>136</v>
      </c>
      <c r="S272" t="s">
        <v>56</v>
      </c>
      <c r="U272">
        <v>1</v>
      </c>
      <c r="V272" t="s">
        <v>1124</v>
      </c>
      <c r="X272" t="s">
        <v>83</v>
      </c>
      <c r="Z272" t="s">
        <v>94</v>
      </c>
      <c r="AB272">
        <v>3</v>
      </c>
      <c r="AC272" t="s">
        <v>1362</v>
      </c>
      <c r="AD272" t="s">
        <v>61</v>
      </c>
      <c r="AG272" t="s">
        <v>31</v>
      </c>
      <c r="AH272" t="s">
        <v>32</v>
      </c>
      <c r="AO272" t="s">
        <v>87</v>
      </c>
      <c r="AQ272">
        <v>3</v>
      </c>
      <c r="AS272">
        <v>2</v>
      </c>
      <c r="AU272">
        <v>20</v>
      </c>
      <c r="AV272" t="s">
        <v>1363</v>
      </c>
      <c r="AW272" t="s">
        <v>77</v>
      </c>
      <c r="AY272">
        <v>7</v>
      </c>
      <c r="AZ272" t="s">
        <v>1364</v>
      </c>
      <c r="BA272" t="s">
        <v>199</v>
      </c>
      <c r="BB272" t="s">
        <v>292</v>
      </c>
    </row>
    <row r="273" spans="1:54" ht="409.6" x14ac:dyDescent="0.3">
      <c r="A273">
        <v>271</v>
      </c>
      <c r="B273">
        <v>271</v>
      </c>
      <c r="C273">
        <v>271</v>
      </c>
      <c r="D273" s="5" t="s">
        <v>2</v>
      </c>
      <c r="E273" s="5" t="s">
        <v>3</v>
      </c>
      <c r="H273" s="5" t="s">
        <v>6</v>
      </c>
      <c r="J273" s="1">
        <v>27656</v>
      </c>
      <c r="K273">
        <v>8</v>
      </c>
      <c r="L273">
        <v>0</v>
      </c>
      <c r="M273">
        <v>10</v>
      </c>
      <c r="N273">
        <v>10</v>
      </c>
      <c r="O273" t="s">
        <v>69</v>
      </c>
      <c r="P273">
        <v>1</v>
      </c>
      <c r="Q273" t="s">
        <v>70</v>
      </c>
      <c r="S273" t="s">
        <v>101</v>
      </c>
      <c r="U273">
        <v>1</v>
      </c>
      <c r="V273" t="s">
        <v>137</v>
      </c>
      <c r="X273" t="s">
        <v>144</v>
      </c>
      <c r="Z273" t="s">
        <v>94</v>
      </c>
      <c r="AB273">
        <v>18</v>
      </c>
      <c r="AC273" t="s">
        <v>1365</v>
      </c>
      <c r="AD273" t="s">
        <v>86</v>
      </c>
      <c r="AJ273" t="s">
        <v>34</v>
      </c>
      <c r="AO273" t="s">
        <v>87</v>
      </c>
      <c r="AQ273">
        <v>4</v>
      </c>
      <c r="AT273">
        <v>30</v>
      </c>
      <c r="AU273">
        <v>50</v>
      </c>
      <c r="AV273" t="s">
        <v>1366</v>
      </c>
      <c r="AW273" t="s">
        <v>77</v>
      </c>
      <c r="AY273">
        <v>10</v>
      </c>
      <c r="AZ273" s="3" t="s">
        <v>1367</v>
      </c>
      <c r="BA273" s="3" t="s">
        <v>1368</v>
      </c>
      <c r="BB273" t="s">
        <v>1369</v>
      </c>
    </row>
    <row r="274" spans="1:54" x14ac:dyDescent="0.3">
      <c r="A274">
        <v>272</v>
      </c>
      <c r="B274">
        <v>272</v>
      </c>
      <c r="C274">
        <v>272</v>
      </c>
      <c r="H274" s="5" t="s">
        <v>6</v>
      </c>
      <c r="J274" s="1">
        <v>30771</v>
      </c>
      <c r="K274">
        <v>8</v>
      </c>
      <c r="L274">
        <v>0</v>
      </c>
      <c r="M274">
        <v>10</v>
      </c>
      <c r="N274">
        <v>2</v>
      </c>
      <c r="O274" t="s">
        <v>69</v>
      </c>
      <c r="P274">
        <v>0</v>
      </c>
      <c r="Q274" t="s">
        <v>124</v>
      </c>
      <c r="S274" t="s">
        <v>71</v>
      </c>
      <c r="U274">
        <v>1</v>
      </c>
      <c r="V274" t="s">
        <v>215</v>
      </c>
      <c r="X274" t="s">
        <v>83</v>
      </c>
      <c r="Z274" t="s">
        <v>94</v>
      </c>
      <c r="AB274">
        <v>14</v>
      </c>
      <c r="AC274" t="s">
        <v>1370</v>
      </c>
      <c r="AD274" t="s">
        <v>61</v>
      </c>
      <c r="AJ274" t="s">
        <v>34</v>
      </c>
      <c r="AO274" t="s">
        <v>75</v>
      </c>
      <c r="AQ274">
        <v>6</v>
      </c>
      <c r="AS274">
        <v>2</v>
      </c>
      <c r="AU274">
        <v>12</v>
      </c>
      <c r="AV274" t="s">
        <v>1371</v>
      </c>
      <c r="AW274" t="s">
        <v>347</v>
      </c>
      <c r="AY274">
        <v>8</v>
      </c>
      <c r="AZ274" t="s">
        <v>1372</v>
      </c>
      <c r="BA274" t="s">
        <v>1373</v>
      </c>
      <c r="BB274" t="s">
        <v>1374</v>
      </c>
    </row>
    <row r="275" spans="1:54" x14ac:dyDescent="0.3">
      <c r="A275">
        <v>273</v>
      </c>
      <c r="B275">
        <v>273</v>
      </c>
      <c r="C275">
        <v>273</v>
      </c>
      <c r="H275" s="5" t="s">
        <v>6</v>
      </c>
      <c r="J275" s="1">
        <v>32356</v>
      </c>
      <c r="K275">
        <v>7</v>
      </c>
      <c r="L275">
        <v>50</v>
      </c>
      <c r="M275">
        <v>10</v>
      </c>
      <c r="N275">
        <v>10</v>
      </c>
      <c r="O275" t="s">
        <v>227</v>
      </c>
      <c r="P275">
        <v>0</v>
      </c>
      <c r="Q275" t="s">
        <v>70</v>
      </c>
      <c r="S275" t="s">
        <v>101</v>
      </c>
      <c r="U275">
        <v>1</v>
      </c>
      <c r="V275" t="s">
        <v>215</v>
      </c>
      <c r="X275" t="s">
        <v>83</v>
      </c>
      <c r="Z275" t="s">
        <v>158</v>
      </c>
      <c r="AB275">
        <v>7</v>
      </c>
      <c r="AD275" t="s">
        <v>86</v>
      </c>
      <c r="AH275" t="s">
        <v>32</v>
      </c>
      <c r="AO275" t="s">
        <v>75</v>
      </c>
      <c r="AQ275">
        <v>3</v>
      </c>
      <c r="AS275">
        <v>2</v>
      </c>
      <c r="AU275">
        <v>8</v>
      </c>
      <c r="AV275" t="s">
        <v>1375</v>
      </c>
      <c r="AW275" t="s">
        <v>66</v>
      </c>
      <c r="AY275">
        <v>10</v>
      </c>
      <c r="AZ275" t="s">
        <v>1376</v>
      </c>
    </row>
    <row r="276" spans="1:54" x14ac:dyDescent="0.3">
      <c r="A276">
        <v>274</v>
      </c>
      <c r="B276">
        <v>274</v>
      </c>
      <c r="C276">
        <v>274</v>
      </c>
      <c r="E276" s="5" t="s">
        <v>3</v>
      </c>
      <c r="H276" s="5" t="s">
        <v>6</v>
      </c>
      <c r="J276" s="1">
        <v>32492</v>
      </c>
      <c r="K276">
        <v>7</v>
      </c>
      <c r="L276">
        <v>120</v>
      </c>
      <c r="M276">
        <v>11</v>
      </c>
      <c r="N276">
        <v>6</v>
      </c>
      <c r="O276" t="s">
        <v>99</v>
      </c>
      <c r="P276">
        <v>1</v>
      </c>
      <c r="Q276" t="s">
        <v>70</v>
      </c>
      <c r="S276" t="s">
        <v>56</v>
      </c>
      <c r="U276">
        <v>1</v>
      </c>
      <c r="V276" t="s">
        <v>215</v>
      </c>
      <c r="X276" t="s">
        <v>83</v>
      </c>
      <c r="Z276" t="s">
        <v>94</v>
      </c>
      <c r="AB276">
        <v>3</v>
      </c>
      <c r="AC276" t="s">
        <v>1377</v>
      </c>
      <c r="AD276" t="s">
        <v>61</v>
      </c>
      <c r="AJ276" t="s">
        <v>34</v>
      </c>
      <c r="AO276" t="s">
        <v>75</v>
      </c>
      <c r="AQ276">
        <v>6</v>
      </c>
      <c r="AS276">
        <v>3</v>
      </c>
      <c r="AU276">
        <v>72</v>
      </c>
      <c r="AV276" t="s">
        <v>1378</v>
      </c>
      <c r="AW276" t="s">
        <v>347</v>
      </c>
      <c r="AY276">
        <v>9</v>
      </c>
      <c r="AZ276" t="s">
        <v>1379</v>
      </c>
      <c r="BA276" t="s">
        <v>1380</v>
      </c>
      <c r="BB276" t="s">
        <v>1381</v>
      </c>
    </row>
    <row r="277" spans="1:54" x14ac:dyDescent="0.3">
      <c r="A277">
        <v>275</v>
      </c>
      <c r="B277">
        <v>275</v>
      </c>
      <c r="C277">
        <v>275</v>
      </c>
      <c r="E277" s="5" t="s">
        <v>3</v>
      </c>
      <c r="J277" s="1">
        <v>31335</v>
      </c>
      <c r="K277">
        <v>7</v>
      </c>
      <c r="L277">
        <v>30</v>
      </c>
      <c r="M277">
        <v>11</v>
      </c>
      <c r="N277">
        <v>5</v>
      </c>
      <c r="O277" t="s">
        <v>135</v>
      </c>
      <c r="P277">
        <v>0</v>
      </c>
      <c r="Q277" t="s">
        <v>55</v>
      </c>
      <c r="S277" t="s">
        <v>56</v>
      </c>
      <c r="U277">
        <v>1</v>
      </c>
      <c r="V277" t="s">
        <v>31</v>
      </c>
      <c r="X277" t="s">
        <v>83</v>
      </c>
      <c r="Z277" t="s">
        <v>222</v>
      </c>
      <c r="AB277">
        <v>4</v>
      </c>
      <c r="AC277" t="s">
        <v>1382</v>
      </c>
      <c r="AD277" t="s">
        <v>86</v>
      </c>
      <c r="AE277" t="s">
        <v>29</v>
      </c>
      <c r="AF277" t="s">
        <v>30</v>
      </c>
      <c r="AO277" t="s">
        <v>164</v>
      </c>
      <c r="AQ277">
        <v>3</v>
      </c>
      <c r="AS277">
        <v>5</v>
      </c>
      <c r="AU277">
        <v>60</v>
      </c>
      <c r="AV277" t="s">
        <v>1383</v>
      </c>
      <c r="AW277" t="s">
        <v>77</v>
      </c>
      <c r="AY277">
        <v>7</v>
      </c>
      <c r="AZ277" t="s">
        <v>1384</v>
      </c>
      <c r="BA277" t="s">
        <v>1385</v>
      </c>
      <c r="BB277" t="s">
        <v>292</v>
      </c>
    </row>
    <row r="278" spans="1:54" x14ac:dyDescent="0.3">
      <c r="A278">
        <v>276</v>
      </c>
      <c r="B278">
        <v>276</v>
      </c>
      <c r="C278">
        <v>276</v>
      </c>
      <c r="D278" s="5" t="s">
        <v>2</v>
      </c>
      <c r="J278" s="1">
        <v>32604</v>
      </c>
      <c r="K278">
        <v>8</v>
      </c>
      <c r="L278">
        <v>60</v>
      </c>
      <c r="M278">
        <v>13</v>
      </c>
      <c r="N278">
        <v>3</v>
      </c>
      <c r="O278" t="s">
        <v>105</v>
      </c>
      <c r="P278">
        <v>1</v>
      </c>
      <c r="Q278" t="s">
        <v>81</v>
      </c>
      <c r="S278" t="s">
        <v>71</v>
      </c>
      <c r="U278">
        <v>1</v>
      </c>
      <c r="V278" t="s">
        <v>215</v>
      </c>
      <c r="X278" t="s">
        <v>83</v>
      </c>
      <c r="Z278" t="s">
        <v>307</v>
      </c>
      <c r="AB278">
        <v>5</v>
      </c>
      <c r="AC278" t="s">
        <v>1386</v>
      </c>
      <c r="AD278" t="s">
        <v>61</v>
      </c>
      <c r="AN278" t="s">
        <v>1387</v>
      </c>
      <c r="AO278" t="s">
        <v>62</v>
      </c>
      <c r="AQ278">
        <v>3</v>
      </c>
      <c r="AS278">
        <v>6</v>
      </c>
      <c r="AU278">
        <v>12</v>
      </c>
      <c r="AV278" t="s">
        <v>1388</v>
      </c>
      <c r="AW278" t="s">
        <v>77</v>
      </c>
      <c r="AY278">
        <v>10</v>
      </c>
      <c r="AZ278" t="s">
        <v>1389</v>
      </c>
      <c r="BA278" t="s">
        <v>1390</v>
      </c>
      <c r="BB278" t="s">
        <v>1391</v>
      </c>
    </row>
    <row r="279" spans="1:54" x14ac:dyDescent="0.3">
      <c r="A279">
        <v>277</v>
      </c>
      <c r="B279">
        <v>277</v>
      </c>
      <c r="C279">
        <v>277</v>
      </c>
      <c r="E279" s="5" t="s">
        <v>3</v>
      </c>
      <c r="H279" s="5" t="s">
        <v>6</v>
      </c>
      <c r="J279" s="1">
        <v>33046</v>
      </c>
      <c r="K279">
        <v>9</v>
      </c>
      <c r="L279">
        <v>0</v>
      </c>
      <c r="M279">
        <v>10</v>
      </c>
      <c r="N279">
        <v>10</v>
      </c>
      <c r="O279" t="s">
        <v>91</v>
      </c>
      <c r="P279">
        <v>0</v>
      </c>
      <c r="Q279" t="s">
        <v>55</v>
      </c>
      <c r="S279" t="s">
        <v>106</v>
      </c>
      <c r="U279">
        <v>1</v>
      </c>
      <c r="V279" t="s">
        <v>72</v>
      </c>
      <c r="X279" t="s">
        <v>93</v>
      </c>
      <c r="Z279" t="s">
        <v>59</v>
      </c>
      <c r="AB279">
        <v>3</v>
      </c>
      <c r="AC279" t="s">
        <v>1392</v>
      </c>
      <c r="AD279" t="s">
        <v>74</v>
      </c>
      <c r="AJ279" t="s">
        <v>34</v>
      </c>
      <c r="AO279" t="s">
        <v>62</v>
      </c>
      <c r="AQ279">
        <v>4</v>
      </c>
      <c r="AS279">
        <v>3</v>
      </c>
      <c r="AU279">
        <v>6</v>
      </c>
      <c r="AV279" t="s">
        <v>1393</v>
      </c>
      <c r="AW279" t="s">
        <v>66</v>
      </c>
      <c r="AY279">
        <v>8</v>
      </c>
      <c r="AZ279" t="s">
        <v>1394</v>
      </c>
      <c r="BA279" t="s">
        <v>1395</v>
      </c>
      <c r="BB279" t="s">
        <v>1396</v>
      </c>
    </row>
    <row r="280" spans="1:54" x14ac:dyDescent="0.3">
      <c r="A280">
        <v>278</v>
      </c>
      <c r="B280">
        <v>278</v>
      </c>
      <c r="C280">
        <v>278</v>
      </c>
      <c r="D280" s="5" t="s">
        <v>2</v>
      </c>
      <c r="J280" s="1">
        <v>28811</v>
      </c>
      <c r="K280">
        <v>7</v>
      </c>
      <c r="L280">
        <v>30</v>
      </c>
      <c r="M280">
        <v>14</v>
      </c>
      <c r="N280">
        <v>6</v>
      </c>
      <c r="O280" t="s">
        <v>337</v>
      </c>
      <c r="P280">
        <v>1</v>
      </c>
      <c r="Q280" t="s">
        <v>55</v>
      </c>
      <c r="S280" t="s">
        <v>56</v>
      </c>
      <c r="U280">
        <v>1</v>
      </c>
      <c r="V280" t="s">
        <v>82</v>
      </c>
      <c r="X280" t="s">
        <v>144</v>
      </c>
      <c r="Z280" t="s">
        <v>94</v>
      </c>
      <c r="AB280">
        <v>16</v>
      </c>
      <c r="AC280" t="s">
        <v>1397</v>
      </c>
      <c r="AD280" t="s">
        <v>61</v>
      </c>
      <c r="AI280" t="s">
        <v>33</v>
      </c>
      <c r="AO280" t="s">
        <v>164</v>
      </c>
      <c r="AQ280">
        <v>6</v>
      </c>
      <c r="AS280">
        <v>6</v>
      </c>
      <c r="AU280">
        <v>40</v>
      </c>
      <c r="AV280" t="s">
        <v>1398</v>
      </c>
      <c r="AW280" t="s">
        <v>77</v>
      </c>
      <c r="AY280">
        <v>9</v>
      </c>
      <c r="AZ280" t="s">
        <v>1399</v>
      </c>
      <c r="BA280" t="s">
        <v>1400</v>
      </c>
      <c r="BB280" t="s">
        <v>320</v>
      </c>
    </row>
    <row r="281" spans="1:54" x14ac:dyDescent="0.3">
      <c r="A281">
        <v>279</v>
      </c>
      <c r="B281">
        <v>279</v>
      </c>
      <c r="C281">
        <v>279</v>
      </c>
      <c r="E281" s="5" t="s">
        <v>3</v>
      </c>
      <c r="J281" s="1">
        <v>34183</v>
      </c>
      <c r="K281">
        <v>8</v>
      </c>
      <c r="L281">
        <v>50</v>
      </c>
      <c r="M281">
        <v>3</v>
      </c>
      <c r="N281">
        <v>5</v>
      </c>
      <c r="O281" t="s">
        <v>54</v>
      </c>
      <c r="P281">
        <v>1</v>
      </c>
      <c r="Q281" t="s">
        <v>70</v>
      </c>
      <c r="T281" t="s">
        <v>1401</v>
      </c>
      <c r="U281">
        <v>0</v>
      </c>
      <c r="AD281" t="s">
        <v>61</v>
      </c>
      <c r="AJ281" t="s">
        <v>34</v>
      </c>
      <c r="AO281" t="s">
        <v>62</v>
      </c>
      <c r="AQ281">
        <v>1</v>
      </c>
      <c r="AS281">
        <v>3</v>
      </c>
      <c r="AU281">
        <v>4</v>
      </c>
      <c r="AV281" t="s">
        <v>1402</v>
      </c>
      <c r="AW281" t="s">
        <v>77</v>
      </c>
      <c r="AY281">
        <v>10</v>
      </c>
      <c r="AZ281" t="s">
        <v>1403</v>
      </c>
      <c r="BA281" t="s">
        <v>1404</v>
      </c>
    </row>
    <row r="282" spans="1:54" x14ac:dyDescent="0.3">
      <c r="A282">
        <v>280</v>
      </c>
      <c r="B282">
        <v>280</v>
      </c>
      <c r="C282">
        <v>280</v>
      </c>
      <c r="D282" s="5" t="s">
        <v>2</v>
      </c>
      <c r="G282" s="5" t="s">
        <v>5</v>
      </c>
      <c r="H282" s="5" t="s">
        <v>6</v>
      </c>
      <c r="J282" s="1">
        <v>31141</v>
      </c>
      <c r="K282">
        <v>8</v>
      </c>
      <c r="L282">
        <v>120</v>
      </c>
      <c r="M282">
        <v>10</v>
      </c>
      <c r="N282">
        <v>10</v>
      </c>
      <c r="O282" t="s">
        <v>69</v>
      </c>
      <c r="P282">
        <v>1</v>
      </c>
      <c r="Q282" t="s">
        <v>55</v>
      </c>
      <c r="S282" t="s">
        <v>101</v>
      </c>
      <c r="U282">
        <v>1</v>
      </c>
      <c r="V282" t="s">
        <v>409</v>
      </c>
      <c r="X282" t="s">
        <v>58</v>
      </c>
      <c r="Z282" t="s">
        <v>94</v>
      </c>
      <c r="AB282">
        <v>10</v>
      </c>
      <c r="AC282" t="s">
        <v>1405</v>
      </c>
      <c r="AD282" t="s">
        <v>61</v>
      </c>
      <c r="AI282" t="s">
        <v>33</v>
      </c>
      <c r="AO282" t="s">
        <v>75</v>
      </c>
      <c r="AQ282">
        <v>6</v>
      </c>
      <c r="AS282">
        <v>6</v>
      </c>
      <c r="AU282">
        <v>48</v>
      </c>
      <c r="AV282" t="s">
        <v>1406</v>
      </c>
      <c r="AW282" t="s">
        <v>77</v>
      </c>
      <c r="AY282">
        <v>10</v>
      </c>
      <c r="AZ282" t="s">
        <v>1407</v>
      </c>
      <c r="BA282" t="s">
        <v>1408</v>
      </c>
      <c r="BB282" t="s">
        <v>1409</v>
      </c>
    </row>
    <row r="283" spans="1:54" x14ac:dyDescent="0.3">
      <c r="A283">
        <v>281</v>
      </c>
      <c r="B283">
        <v>281</v>
      </c>
      <c r="C283">
        <v>281</v>
      </c>
      <c r="D283" s="5" t="s">
        <v>2</v>
      </c>
      <c r="H283" s="5" t="s">
        <v>6</v>
      </c>
      <c r="J283" s="1">
        <v>31929</v>
      </c>
      <c r="K283">
        <v>8</v>
      </c>
      <c r="L283">
        <v>0</v>
      </c>
      <c r="M283">
        <v>8</v>
      </c>
      <c r="N283">
        <v>10</v>
      </c>
      <c r="O283" t="s">
        <v>135</v>
      </c>
      <c r="P283">
        <v>1</v>
      </c>
      <c r="Q283" t="s">
        <v>70</v>
      </c>
      <c r="T283" t="s">
        <v>1410</v>
      </c>
      <c r="U283">
        <v>1</v>
      </c>
      <c r="V283" t="s">
        <v>112</v>
      </c>
      <c r="X283" t="s">
        <v>113</v>
      </c>
      <c r="Z283" t="s">
        <v>94</v>
      </c>
      <c r="AB283">
        <v>5</v>
      </c>
      <c r="AC283" t="s">
        <v>201</v>
      </c>
      <c r="AD283" t="s">
        <v>365</v>
      </c>
      <c r="AJ283" t="s">
        <v>34</v>
      </c>
      <c r="AO283" t="s">
        <v>1080</v>
      </c>
      <c r="AQ283">
        <v>6</v>
      </c>
      <c r="AT283">
        <v>10</v>
      </c>
      <c r="AU283">
        <v>10</v>
      </c>
      <c r="AV283" t="s">
        <v>1411</v>
      </c>
      <c r="AW283" t="s">
        <v>66</v>
      </c>
      <c r="AY283">
        <v>10</v>
      </c>
      <c r="AZ283" t="s">
        <v>1412</v>
      </c>
      <c r="BA283" t="s">
        <v>1413</v>
      </c>
      <c r="BB283" t="s">
        <v>1414</v>
      </c>
    </row>
    <row r="284" spans="1:54" x14ac:dyDescent="0.3">
      <c r="A284">
        <v>282</v>
      </c>
      <c r="B284">
        <v>282</v>
      </c>
      <c r="C284">
        <v>282</v>
      </c>
      <c r="H284" s="5" t="s">
        <v>6</v>
      </c>
      <c r="J284" s="1">
        <v>34818</v>
      </c>
      <c r="K284">
        <v>8</v>
      </c>
      <c r="L284">
        <v>150</v>
      </c>
      <c r="M284">
        <v>12</v>
      </c>
      <c r="N284">
        <v>2</v>
      </c>
      <c r="O284" t="s">
        <v>69</v>
      </c>
      <c r="P284">
        <v>1</v>
      </c>
      <c r="Q284" t="s">
        <v>70</v>
      </c>
      <c r="S284" t="s">
        <v>106</v>
      </c>
      <c r="U284">
        <v>1</v>
      </c>
      <c r="V284" t="s">
        <v>215</v>
      </c>
      <c r="Y284" t="s">
        <v>1415</v>
      </c>
      <c r="Z284" t="s">
        <v>94</v>
      </c>
      <c r="AB284">
        <v>0</v>
      </c>
      <c r="AC284" t="s">
        <v>1416</v>
      </c>
      <c r="AD284" t="s">
        <v>61</v>
      </c>
      <c r="AH284" t="s">
        <v>32</v>
      </c>
      <c r="AO284" t="s">
        <v>75</v>
      </c>
      <c r="AR284">
        <v>10</v>
      </c>
      <c r="AS284">
        <v>5</v>
      </c>
      <c r="AU284">
        <v>8</v>
      </c>
      <c r="AV284" t="s">
        <v>1417</v>
      </c>
      <c r="AW284" t="s">
        <v>77</v>
      </c>
      <c r="AY284">
        <v>10</v>
      </c>
      <c r="AZ284" t="s">
        <v>1418</v>
      </c>
    </row>
    <row r="285" spans="1:54" x14ac:dyDescent="0.3">
      <c r="A285">
        <v>283</v>
      </c>
      <c r="B285">
        <v>283</v>
      </c>
      <c r="C285">
        <v>283</v>
      </c>
      <c r="E285" s="5" t="s">
        <v>3</v>
      </c>
      <c r="J285" s="1">
        <v>33030</v>
      </c>
      <c r="K285">
        <v>7</v>
      </c>
      <c r="L285">
        <v>30</v>
      </c>
      <c r="M285">
        <v>10</v>
      </c>
      <c r="N285">
        <v>18</v>
      </c>
      <c r="O285" t="s">
        <v>227</v>
      </c>
      <c r="P285">
        <v>1</v>
      </c>
      <c r="Q285" t="s">
        <v>55</v>
      </c>
      <c r="S285" t="s">
        <v>101</v>
      </c>
      <c r="U285">
        <v>1</v>
      </c>
      <c r="V285" t="s">
        <v>157</v>
      </c>
      <c r="X285" t="s">
        <v>83</v>
      </c>
      <c r="Z285" t="s">
        <v>358</v>
      </c>
      <c r="AB285">
        <v>4</v>
      </c>
      <c r="AC285" t="s">
        <v>1419</v>
      </c>
      <c r="AD285" t="s">
        <v>365</v>
      </c>
      <c r="AG285" t="s">
        <v>31</v>
      </c>
      <c r="AH285" t="s">
        <v>32</v>
      </c>
      <c r="AO285" t="s">
        <v>75</v>
      </c>
      <c r="AQ285">
        <v>6</v>
      </c>
      <c r="AS285">
        <v>4</v>
      </c>
      <c r="AU285">
        <v>10</v>
      </c>
      <c r="AV285" t="s">
        <v>1420</v>
      </c>
      <c r="AW285" t="s">
        <v>77</v>
      </c>
      <c r="AY285">
        <v>10</v>
      </c>
      <c r="AZ285" t="s">
        <v>1421</v>
      </c>
      <c r="BA285" t="s">
        <v>1422</v>
      </c>
      <c r="BB285" t="s">
        <v>1423</v>
      </c>
    </row>
    <row r="286" spans="1:54" x14ac:dyDescent="0.3">
      <c r="A286">
        <v>284</v>
      </c>
      <c r="B286">
        <v>284</v>
      </c>
      <c r="C286">
        <v>284</v>
      </c>
      <c r="D286" s="5" t="s">
        <v>2</v>
      </c>
      <c r="H286" s="5" t="s">
        <v>6</v>
      </c>
      <c r="J286" s="1">
        <v>42813</v>
      </c>
      <c r="K286">
        <v>7</v>
      </c>
      <c r="L286">
        <v>0</v>
      </c>
      <c r="M286">
        <v>13</v>
      </c>
      <c r="N286">
        <v>5</v>
      </c>
      <c r="O286" t="s">
        <v>105</v>
      </c>
      <c r="P286">
        <v>1</v>
      </c>
      <c r="Q286" t="s">
        <v>70</v>
      </c>
      <c r="S286" t="s">
        <v>106</v>
      </c>
      <c r="U286">
        <v>0</v>
      </c>
      <c r="AD286" t="s">
        <v>61</v>
      </c>
      <c r="AH286" t="s">
        <v>32</v>
      </c>
      <c r="AO286" t="s">
        <v>87</v>
      </c>
      <c r="AR286">
        <v>25</v>
      </c>
      <c r="AT286">
        <v>15</v>
      </c>
      <c r="AU286">
        <v>50</v>
      </c>
      <c r="AV286" t="s">
        <v>1424</v>
      </c>
      <c r="AW286" t="s">
        <v>66</v>
      </c>
      <c r="AY286">
        <v>9</v>
      </c>
      <c r="AZ286" t="s">
        <v>1425</v>
      </c>
      <c r="BA286" t="s">
        <v>1426</v>
      </c>
      <c r="BB286" t="s">
        <v>292</v>
      </c>
    </row>
    <row r="287" spans="1:54" x14ac:dyDescent="0.3">
      <c r="A287">
        <v>285</v>
      </c>
      <c r="B287">
        <v>285</v>
      </c>
      <c r="C287">
        <v>285</v>
      </c>
      <c r="H287" s="5" t="s">
        <v>6</v>
      </c>
      <c r="J287" s="1">
        <v>31988</v>
      </c>
      <c r="K287">
        <v>7</v>
      </c>
      <c r="L287">
        <v>20</v>
      </c>
      <c r="M287">
        <v>7</v>
      </c>
      <c r="N287">
        <v>10</v>
      </c>
      <c r="O287" t="s">
        <v>135</v>
      </c>
      <c r="P287">
        <v>1</v>
      </c>
      <c r="Q287" t="s">
        <v>70</v>
      </c>
      <c r="S287" t="s">
        <v>101</v>
      </c>
      <c r="U287">
        <v>1</v>
      </c>
      <c r="V287" t="s">
        <v>215</v>
      </c>
      <c r="X287" t="s">
        <v>83</v>
      </c>
      <c r="Z287" t="s">
        <v>94</v>
      </c>
      <c r="AB287">
        <v>8</v>
      </c>
      <c r="AC287" t="s">
        <v>1427</v>
      </c>
      <c r="AD287" t="s">
        <v>61</v>
      </c>
      <c r="AJ287" t="s">
        <v>34</v>
      </c>
      <c r="AO287" t="s">
        <v>62</v>
      </c>
      <c r="AQ287">
        <v>3</v>
      </c>
      <c r="AS287">
        <v>3</v>
      </c>
      <c r="AU287">
        <v>8</v>
      </c>
      <c r="AV287" t="s">
        <v>1428</v>
      </c>
      <c r="AX287" t="s">
        <v>1429</v>
      </c>
      <c r="AY287">
        <v>10</v>
      </c>
      <c r="AZ287" t="s">
        <v>1430</v>
      </c>
      <c r="BA287" t="s">
        <v>177</v>
      </c>
      <c r="BB287" t="s">
        <v>177</v>
      </c>
    </row>
    <row r="288" spans="1:54" x14ac:dyDescent="0.3">
      <c r="A288">
        <v>286</v>
      </c>
      <c r="B288">
        <v>286</v>
      </c>
      <c r="C288">
        <v>286</v>
      </c>
      <c r="D288" s="5" t="s">
        <v>2</v>
      </c>
      <c r="E288" s="5" t="s">
        <v>3</v>
      </c>
      <c r="H288" s="5" t="s">
        <v>6</v>
      </c>
      <c r="J288" s="1">
        <v>32991</v>
      </c>
      <c r="K288">
        <v>7</v>
      </c>
      <c r="L288">
        <v>45</v>
      </c>
      <c r="M288">
        <v>12</v>
      </c>
      <c r="N288">
        <v>2</v>
      </c>
      <c r="O288" t="s">
        <v>305</v>
      </c>
      <c r="P288">
        <v>1</v>
      </c>
      <c r="Q288" t="s">
        <v>70</v>
      </c>
      <c r="S288" t="s">
        <v>56</v>
      </c>
      <c r="U288">
        <v>1</v>
      </c>
      <c r="V288" t="s">
        <v>157</v>
      </c>
      <c r="Y288" t="s">
        <v>731</v>
      </c>
      <c r="AA288" t="s">
        <v>1431</v>
      </c>
      <c r="AB288">
        <v>2</v>
      </c>
      <c r="AC288" t="s">
        <v>1432</v>
      </c>
      <c r="AD288" t="s">
        <v>86</v>
      </c>
      <c r="AJ288" t="s">
        <v>34</v>
      </c>
      <c r="AO288" t="s">
        <v>87</v>
      </c>
      <c r="AQ288">
        <v>6</v>
      </c>
      <c r="AS288">
        <v>4</v>
      </c>
      <c r="AU288">
        <v>6</v>
      </c>
      <c r="AV288" t="s">
        <v>1433</v>
      </c>
      <c r="AW288" t="s">
        <v>379</v>
      </c>
      <c r="AY288">
        <v>9</v>
      </c>
      <c r="AZ288" t="s">
        <v>1434</v>
      </c>
    </row>
    <row r="289" spans="1:54" x14ac:dyDescent="0.3">
      <c r="A289">
        <v>287</v>
      </c>
      <c r="B289">
        <v>287</v>
      </c>
      <c r="C289">
        <v>287</v>
      </c>
      <c r="E289" s="5" t="s">
        <v>3</v>
      </c>
      <c r="J289" s="1">
        <v>27674</v>
      </c>
      <c r="K289">
        <v>5</v>
      </c>
      <c r="L289">
        <v>75</v>
      </c>
      <c r="M289">
        <v>10</v>
      </c>
      <c r="N289">
        <v>10</v>
      </c>
      <c r="O289" t="s">
        <v>99</v>
      </c>
      <c r="P289">
        <v>1</v>
      </c>
      <c r="Q289" t="s">
        <v>70</v>
      </c>
      <c r="S289" t="s">
        <v>101</v>
      </c>
      <c r="U289">
        <v>1</v>
      </c>
      <c r="V289" t="s">
        <v>215</v>
      </c>
      <c r="X289" t="s">
        <v>83</v>
      </c>
      <c r="Z289" t="s">
        <v>158</v>
      </c>
      <c r="AB289">
        <v>17</v>
      </c>
      <c r="AD289" t="s">
        <v>61</v>
      </c>
      <c r="AJ289" t="s">
        <v>34</v>
      </c>
      <c r="AN289" t="s">
        <v>1435</v>
      </c>
      <c r="AO289" t="s">
        <v>75</v>
      </c>
      <c r="AR289">
        <v>10</v>
      </c>
      <c r="AT289">
        <v>10</v>
      </c>
      <c r="AU289">
        <v>15</v>
      </c>
      <c r="AV289" t="s">
        <v>1436</v>
      </c>
      <c r="AW289" t="s">
        <v>66</v>
      </c>
      <c r="AY289">
        <v>10</v>
      </c>
      <c r="AZ289" t="s">
        <v>1437</v>
      </c>
      <c r="BA289" t="s">
        <v>324</v>
      </c>
    </row>
    <row r="290" spans="1:54" x14ac:dyDescent="0.3">
      <c r="A290">
        <v>288</v>
      </c>
      <c r="B290">
        <v>288</v>
      </c>
      <c r="C290">
        <v>288</v>
      </c>
      <c r="D290" s="5" t="s">
        <v>2</v>
      </c>
      <c r="G290" s="5" t="s">
        <v>5</v>
      </c>
      <c r="H290" s="5" t="s">
        <v>6</v>
      </c>
      <c r="J290" s="1">
        <v>30999</v>
      </c>
      <c r="K290">
        <v>6</v>
      </c>
      <c r="L290">
        <v>35</v>
      </c>
      <c r="M290">
        <v>10</v>
      </c>
      <c r="N290">
        <v>1</v>
      </c>
      <c r="O290" t="s">
        <v>54</v>
      </c>
      <c r="P290">
        <v>1</v>
      </c>
      <c r="Q290" t="s">
        <v>100</v>
      </c>
      <c r="S290" t="s">
        <v>106</v>
      </c>
      <c r="U290">
        <v>1</v>
      </c>
      <c r="V290" t="s">
        <v>414</v>
      </c>
      <c r="X290" t="s">
        <v>83</v>
      </c>
      <c r="Z290" t="s">
        <v>358</v>
      </c>
      <c r="AB290">
        <v>10</v>
      </c>
      <c r="AC290" t="s">
        <v>990</v>
      </c>
      <c r="AD290" t="s">
        <v>61</v>
      </c>
      <c r="AG290" t="s">
        <v>31</v>
      </c>
      <c r="AO290" t="s">
        <v>87</v>
      </c>
      <c r="AQ290">
        <v>5</v>
      </c>
      <c r="AS290">
        <v>5</v>
      </c>
      <c r="AU290">
        <v>15</v>
      </c>
      <c r="AV290" t="s">
        <v>1438</v>
      </c>
      <c r="AW290" t="s">
        <v>66</v>
      </c>
      <c r="AY290">
        <v>10</v>
      </c>
      <c r="AZ290" t="s">
        <v>1439</v>
      </c>
      <c r="BA290" t="s">
        <v>1440</v>
      </c>
      <c r="BB290" t="s">
        <v>118</v>
      </c>
    </row>
    <row r="291" spans="1:54" x14ac:dyDescent="0.3">
      <c r="A291">
        <v>289</v>
      </c>
      <c r="B291">
        <v>289</v>
      </c>
      <c r="C291">
        <v>289</v>
      </c>
      <c r="H291" s="5" t="s">
        <v>6</v>
      </c>
      <c r="J291" s="1">
        <v>29004</v>
      </c>
      <c r="K291">
        <v>6</v>
      </c>
      <c r="L291">
        <v>30</v>
      </c>
      <c r="M291">
        <v>10</v>
      </c>
      <c r="N291">
        <v>5</v>
      </c>
      <c r="O291" t="s">
        <v>227</v>
      </c>
      <c r="P291">
        <v>1</v>
      </c>
      <c r="Q291" t="s">
        <v>70</v>
      </c>
      <c r="S291" t="s">
        <v>101</v>
      </c>
      <c r="U291">
        <v>1</v>
      </c>
      <c r="V291" t="s">
        <v>7</v>
      </c>
      <c r="X291" t="s">
        <v>93</v>
      </c>
      <c r="Z291" t="s">
        <v>222</v>
      </c>
      <c r="AB291">
        <v>17</v>
      </c>
      <c r="AC291" t="s">
        <v>1441</v>
      </c>
      <c r="AD291" t="s">
        <v>86</v>
      </c>
      <c r="AJ291" t="s">
        <v>34</v>
      </c>
      <c r="AO291" t="s">
        <v>62</v>
      </c>
      <c r="AQ291">
        <v>4</v>
      </c>
      <c r="AT291">
        <v>10</v>
      </c>
      <c r="AU291">
        <v>12</v>
      </c>
      <c r="AV291" t="s">
        <v>1442</v>
      </c>
      <c r="AW291" t="s">
        <v>194</v>
      </c>
      <c r="AY291">
        <v>10</v>
      </c>
      <c r="AZ291" t="s">
        <v>1443</v>
      </c>
      <c r="BA291" t="s">
        <v>1444</v>
      </c>
    </row>
    <row r="292" spans="1:54" x14ac:dyDescent="0.3">
      <c r="A292">
        <v>290</v>
      </c>
      <c r="B292">
        <v>290</v>
      </c>
      <c r="C292">
        <v>290</v>
      </c>
      <c r="D292" s="5" t="s">
        <v>2</v>
      </c>
      <c r="E292" s="5" t="s">
        <v>3</v>
      </c>
      <c r="F292" s="5" t="s">
        <v>4</v>
      </c>
      <c r="G292" s="5" t="s">
        <v>5</v>
      </c>
      <c r="H292" s="5" t="s">
        <v>6</v>
      </c>
      <c r="J292" s="1">
        <v>32562</v>
      </c>
      <c r="K292">
        <v>6</v>
      </c>
      <c r="L292">
        <v>90</v>
      </c>
      <c r="M292">
        <v>7</v>
      </c>
      <c r="N292">
        <v>5</v>
      </c>
      <c r="O292" t="s">
        <v>54</v>
      </c>
      <c r="P292">
        <v>0</v>
      </c>
      <c r="Q292" t="s">
        <v>136</v>
      </c>
      <c r="S292" t="s">
        <v>101</v>
      </c>
      <c r="U292">
        <v>1</v>
      </c>
      <c r="V292" t="s">
        <v>72</v>
      </c>
      <c r="X292" t="s">
        <v>352</v>
      </c>
      <c r="Z292" t="s">
        <v>59</v>
      </c>
      <c r="AB292">
        <v>0</v>
      </c>
      <c r="AC292" t="s">
        <v>60</v>
      </c>
      <c r="AD292" t="s">
        <v>74</v>
      </c>
      <c r="AJ292" t="s">
        <v>34</v>
      </c>
      <c r="AO292" t="s">
        <v>75</v>
      </c>
      <c r="AQ292">
        <v>4</v>
      </c>
      <c r="AS292">
        <v>6</v>
      </c>
      <c r="AU292">
        <v>6</v>
      </c>
      <c r="AV292" t="s">
        <v>1445</v>
      </c>
      <c r="AX292" t="s">
        <v>1446</v>
      </c>
      <c r="AY292">
        <v>8</v>
      </c>
      <c r="AZ292" t="s">
        <v>1447</v>
      </c>
      <c r="BA292" t="s">
        <v>1448</v>
      </c>
      <c r="BB292" t="s">
        <v>1449</v>
      </c>
    </row>
    <row r="293" spans="1:54" x14ac:dyDescent="0.3">
      <c r="A293">
        <v>291</v>
      </c>
      <c r="B293">
        <v>291</v>
      </c>
      <c r="C293">
        <v>291</v>
      </c>
      <c r="E293" s="5" t="s">
        <v>3</v>
      </c>
      <c r="J293" s="1">
        <v>31633</v>
      </c>
      <c r="K293">
        <v>9</v>
      </c>
      <c r="L293">
        <v>20</v>
      </c>
      <c r="M293">
        <v>10</v>
      </c>
      <c r="N293">
        <v>40</v>
      </c>
      <c r="O293" t="s">
        <v>99</v>
      </c>
      <c r="P293">
        <v>0</v>
      </c>
      <c r="Q293" t="s">
        <v>136</v>
      </c>
      <c r="S293" t="s">
        <v>106</v>
      </c>
      <c r="U293">
        <v>1</v>
      </c>
      <c r="V293" t="s">
        <v>215</v>
      </c>
      <c r="X293" t="s">
        <v>83</v>
      </c>
      <c r="Z293" t="s">
        <v>59</v>
      </c>
      <c r="AB293">
        <v>11</v>
      </c>
      <c r="AC293" t="s">
        <v>60</v>
      </c>
      <c r="AD293" t="s">
        <v>163</v>
      </c>
      <c r="AH293" t="s">
        <v>32</v>
      </c>
      <c r="AJ293" t="s">
        <v>34</v>
      </c>
      <c r="AP293" t="s">
        <v>1450</v>
      </c>
      <c r="AQ293">
        <v>6</v>
      </c>
      <c r="AS293">
        <v>4</v>
      </c>
      <c r="AU293">
        <v>3</v>
      </c>
      <c r="AV293" t="s">
        <v>1451</v>
      </c>
      <c r="AW293" t="s">
        <v>77</v>
      </c>
      <c r="AY293">
        <v>7</v>
      </c>
      <c r="AZ293" t="s">
        <v>1452</v>
      </c>
      <c r="BA293" t="s">
        <v>1453</v>
      </c>
    </row>
    <row r="294" spans="1:54" x14ac:dyDescent="0.3">
      <c r="A294">
        <v>292</v>
      </c>
      <c r="B294">
        <v>292</v>
      </c>
      <c r="C294">
        <v>292</v>
      </c>
      <c r="H294" s="5" t="s">
        <v>6</v>
      </c>
      <c r="J294" s="1">
        <v>31426</v>
      </c>
      <c r="K294">
        <v>8</v>
      </c>
      <c r="L294">
        <v>0</v>
      </c>
      <c r="M294">
        <v>10</v>
      </c>
      <c r="N294">
        <v>10</v>
      </c>
      <c r="O294" t="s">
        <v>91</v>
      </c>
      <c r="P294">
        <v>0</v>
      </c>
      <c r="Q294" t="s">
        <v>55</v>
      </c>
      <c r="S294" t="s">
        <v>56</v>
      </c>
      <c r="U294">
        <v>1</v>
      </c>
      <c r="W294" t="s">
        <v>1454</v>
      </c>
      <c r="X294" t="s">
        <v>385</v>
      </c>
      <c r="Z294" t="s">
        <v>94</v>
      </c>
      <c r="AB294">
        <v>12</v>
      </c>
      <c r="AC294" t="s">
        <v>1455</v>
      </c>
      <c r="AD294" t="s">
        <v>365</v>
      </c>
      <c r="AH294" t="s">
        <v>32</v>
      </c>
      <c r="AO294" t="s">
        <v>75</v>
      </c>
      <c r="AQ294">
        <v>3</v>
      </c>
      <c r="AS294">
        <v>5</v>
      </c>
      <c r="AU294">
        <v>15</v>
      </c>
      <c r="AV294" t="s">
        <v>1456</v>
      </c>
      <c r="AW294" t="s">
        <v>194</v>
      </c>
      <c r="AY294">
        <v>9</v>
      </c>
      <c r="AZ294" t="s">
        <v>78</v>
      </c>
      <c r="BA294" t="s">
        <v>1457</v>
      </c>
    </row>
    <row r="295" spans="1:54" x14ac:dyDescent="0.3">
      <c r="A295">
        <v>293</v>
      </c>
      <c r="B295">
        <v>293</v>
      </c>
      <c r="C295">
        <v>293</v>
      </c>
      <c r="D295" s="5" t="s">
        <v>2</v>
      </c>
      <c r="J295" s="1">
        <v>34741</v>
      </c>
      <c r="K295">
        <v>7</v>
      </c>
      <c r="L295">
        <v>120</v>
      </c>
      <c r="M295">
        <v>9</v>
      </c>
      <c r="N295">
        <v>4</v>
      </c>
      <c r="O295" t="s">
        <v>337</v>
      </c>
      <c r="P295">
        <v>0</v>
      </c>
      <c r="Q295" t="s">
        <v>55</v>
      </c>
      <c r="S295" t="s">
        <v>101</v>
      </c>
      <c r="U295">
        <v>0</v>
      </c>
      <c r="AD295" t="s">
        <v>61</v>
      </c>
      <c r="AH295" t="s">
        <v>32</v>
      </c>
      <c r="AO295" t="s">
        <v>62</v>
      </c>
      <c r="AR295">
        <v>20</v>
      </c>
      <c r="AT295">
        <v>20</v>
      </c>
      <c r="AU295">
        <v>10</v>
      </c>
      <c r="AV295" t="s">
        <v>1458</v>
      </c>
      <c r="AW295" t="s">
        <v>66</v>
      </c>
      <c r="AY295">
        <v>8</v>
      </c>
      <c r="AZ295" t="s">
        <v>1459</v>
      </c>
      <c r="BA295" t="s">
        <v>1460</v>
      </c>
      <c r="BB295" t="s">
        <v>1461</v>
      </c>
    </row>
    <row r="296" spans="1:54" x14ac:dyDescent="0.3">
      <c r="A296">
        <v>294</v>
      </c>
      <c r="B296">
        <v>294</v>
      </c>
      <c r="C296">
        <v>294</v>
      </c>
      <c r="D296" s="5" t="s">
        <v>2</v>
      </c>
      <c r="E296" s="5" t="s">
        <v>3</v>
      </c>
      <c r="G296" s="5" t="s">
        <v>5</v>
      </c>
      <c r="J296" s="1">
        <v>33422</v>
      </c>
      <c r="K296">
        <v>8</v>
      </c>
      <c r="L296">
        <v>6</v>
      </c>
      <c r="M296">
        <v>15</v>
      </c>
      <c r="N296">
        <v>2</v>
      </c>
      <c r="O296" t="s">
        <v>135</v>
      </c>
      <c r="P296">
        <v>0</v>
      </c>
      <c r="Q296" t="s">
        <v>136</v>
      </c>
      <c r="S296" t="s">
        <v>101</v>
      </c>
      <c r="U296">
        <v>0</v>
      </c>
      <c r="AD296" t="s">
        <v>86</v>
      </c>
      <c r="AJ296" t="s">
        <v>34</v>
      </c>
      <c r="AO296" t="s">
        <v>75</v>
      </c>
      <c r="AQ296">
        <v>6</v>
      </c>
      <c r="AS296">
        <v>4</v>
      </c>
      <c r="AU296">
        <v>48</v>
      </c>
      <c r="AV296" t="s">
        <v>1462</v>
      </c>
      <c r="AW296" t="s">
        <v>77</v>
      </c>
      <c r="AY296">
        <v>10</v>
      </c>
      <c r="AZ296" t="s">
        <v>1463</v>
      </c>
      <c r="BA296" t="s">
        <v>1464</v>
      </c>
    </row>
    <row r="297" spans="1:54" x14ac:dyDescent="0.3">
      <c r="A297">
        <v>295</v>
      </c>
      <c r="B297">
        <v>295</v>
      </c>
      <c r="C297">
        <v>295</v>
      </c>
      <c r="E297" s="5" t="s">
        <v>3</v>
      </c>
      <c r="J297" s="1">
        <v>27453</v>
      </c>
      <c r="K297">
        <v>6</v>
      </c>
      <c r="L297">
        <v>0</v>
      </c>
      <c r="M297">
        <v>88</v>
      </c>
      <c r="N297">
        <v>2</v>
      </c>
      <c r="O297" t="s">
        <v>337</v>
      </c>
      <c r="P297">
        <v>1</v>
      </c>
      <c r="Q297" t="s">
        <v>70</v>
      </c>
      <c r="S297" t="s">
        <v>101</v>
      </c>
      <c r="U297">
        <v>1</v>
      </c>
      <c r="V297" t="s">
        <v>215</v>
      </c>
      <c r="X297" t="s">
        <v>83</v>
      </c>
      <c r="Z297" t="s">
        <v>421</v>
      </c>
      <c r="AB297">
        <v>12</v>
      </c>
      <c r="AC297" t="s">
        <v>1465</v>
      </c>
      <c r="AD297" t="s">
        <v>1119</v>
      </c>
      <c r="AM297" t="s">
        <v>37</v>
      </c>
      <c r="AW297" t="s">
        <v>66</v>
      </c>
      <c r="AY297">
        <v>8</v>
      </c>
      <c r="AZ297" t="s">
        <v>1466</v>
      </c>
      <c r="BA297" t="s">
        <v>1467</v>
      </c>
      <c r="BB297" t="s">
        <v>118</v>
      </c>
    </row>
    <row r="298" spans="1:54" x14ac:dyDescent="0.3">
      <c r="A298">
        <v>296</v>
      </c>
      <c r="B298">
        <v>296</v>
      </c>
      <c r="C298">
        <v>296</v>
      </c>
      <c r="D298" s="5" t="s">
        <v>2</v>
      </c>
      <c r="J298" s="1">
        <v>32851</v>
      </c>
      <c r="K298">
        <v>8</v>
      </c>
      <c r="L298">
        <v>0</v>
      </c>
      <c r="M298">
        <v>10</v>
      </c>
      <c r="N298">
        <v>30</v>
      </c>
      <c r="O298" t="s">
        <v>337</v>
      </c>
      <c r="P298">
        <v>0</v>
      </c>
      <c r="Q298" t="s">
        <v>70</v>
      </c>
      <c r="S298" t="s">
        <v>56</v>
      </c>
      <c r="U298">
        <v>1</v>
      </c>
      <c r="V298" t="s">
        <v>215</v>
      </c>
      <c r="X298" t="s">
        <v>83</v>
      </c>
      <c r="Z298" t="s">
        <v>94</v>
      </c>
      <c r="AB298">
        <v>7</v>
      </c>
      <c r="AC298" t="s">
        <v>1468</v>
      </c>
      <c r="AD298" t="s">
        <v>86</v>
      </c>
      <c r="AM298" t="s">
        <v>37</v>
      </c>
      <c r="AW298" t="s">
        <v>194</v>
      </c>
      <c r="AY298">
        <v>8</v>
      </c>
      <c r="AZ298" t="s">
        <v>1469</v>
      </c>
      <c r="BA298" t="s">
        <v>1470</v>
      </c>
    </row>
    <row r="299" spans="1:54" x14ac:dyDescent="0.3">
      <c r="A299">
        <v>297</v>
      </c>
      <c r="B299">
        <v>297</v>
      </c>
      <c r="C299">
        <v>297</v>
      </c>
      <c r="D299" s="5" t="s">
        <v>2</v>
      </c>
      <c r="H299" s="5" t="s">
        <v>6</v>
      </c>
      <c r="J299" s="1">
        <v>30785</v>
      </c>
      <c r="K299">
        <v>7</v>
      </c>
      <c r="L299">
        <v>0</v>
      </c>
      <c r="M299">
        <v>12</v>
      </c>
      <c r="N299">
        <v>8</v>
      </c>
      <c r="O299" t="s">
        <v>91</v>
      </c>
      <c r="P299">
        <v>1</v>
      </c>
      <c r="Q299" t="s">
        <v>100</v>
      </c>
      <c r="S299" t="s">
        <v>106</v>
      </c>
      <c r="U299">
        <v>1</v>
      </c>
      <c r="W299" t="s">
        <v>1471</v>
      </c>
      <c r="X299" t="s">
        <v>83</v>
      </c>
      <c r="Z299" t="s">
        <v>94</v>
      </c>
      <c r="AB299">
        <v>10</v>
      </c>
      <c r="AC299" t="s">
        <v>1472</v>
      </c>
      <c r="AD299" t="s">
        <v>365</v>
      </c>
      <c r="AH299" t="s">
        <v>32</v>
      </c>
      <c r="AJ299" t="s">
        <v>34</v>
      </c>
      <c r="AO299" t="s">
        <v>87</v>
      </c>
      <c r="AQ299">
        <v>3</v>
      </c>
      <c r="AS299">
        <v>5</v>
      </c>
      <c r="AU299">
        <v>10</v>
      </c>
      <c r="AV299" t="s">
        <v>1473</v>
      </c>
      <c r="AW299" t="s">
        <v>66</v>
      </c>
      <c r="AY299">
        <v>10</v>
      </c>
      <c r="AZ299" t="s">
        <v>1474</v>
      </c>
      <c r="BA299" t="s">
        <v>1475</v>
      </c>
      <c r="BB299" t="s">
        <v>1476</v>
      </c>
    </row>
    <row r="300" spans="1:54" x14ac:dyDescent="0.3">
      <c r="A300">
        <v>298</v>
      </c>
      <c r="B300">
        <v>298</v>
      </c>
      <c r="C300">
        <v>298</v>
      </c>
      <c r="E300" s="5" t="s">
        <v>3</v>
      </c>
      <c r="G300" s="5" t="s">
        <v>5</v>
      </c>
      <c r="J300" s="1">
        <v>32331</v>
      </c>
      <c r="K300">
        <v>6</v>
      </c>
      <c r="L300">
        <v>0</v>
      </c>
      <c r="M300">
        <v>10</v>
      </c>
      <c r="N300">
        <v>20</v>
      </c>
      <c r="O300" t="s">
        <v>69</v>
      </c>
      <c r="P300">
        <v>0</v>
      </c>
      <c r="Q300" t="s">
        <v>55</v>
      </c>
      <c r="S300" t="s">
        <v>71</v>
      </c>
      <c r="U300">
        <v>1</v>
      </c>
      <c r="V300" t="s">
        <v>215</v>
      </c>
      <c r="X300" t="s">
        <v>83</v>
      </c>
      <c r="Z300" t="s">
        <v>94</v>
      </c>
      <c r="AB300">
        <v>6</v>
      </c>
      <c r="AC300" t="s">
        <v>201</v>
      </c>
      <c r="AD300" t="s">
        <v>86</v>
      </c>
      <c r="AI300" t="s">
        <v>33</v>
      </c>
      <c r="AO300" t="s">
        <v>62</v>
      </c>
      <c r="AQ300">
        <v>5</v>
      </c>
      <c r="AS300">
        <v>3</v>
      </c>
      <c r="AU300">
        <v>20</v>
      </c>
      <c r="AV300" t="s">
        <v>1477</v>
      </c>
      <c r="AW300" t="s">
        <v>66</v>
      </c>
      <c r="AY300">
        <v>7</v>
      </c>
      <c r="AZ300" t="s">
        <v>1478</v>
      </c>
      <c r="BA300" t="s">
        <v>1479</v>
      </c>
      <c r="BB300" t="s">
        <v>1480</v>
      </c>
    </row>
    <row r="301" spans="1:54" x14ac:dyDescent="0.3">
      <c r="A301">
        <v>299</v>
      </c>
      <c r="B301">
        <v>299</v>
      </c>
      <c r="C301">
        <v>299</v>
      </c>
      <c r="H301" s="5" t="s">
        <v>6</v>
      </c>
      <c r="J301" s="1">
        <v>21991</v>
      </c>
      <c r="K301">
        <v>6</v>
      </c>
      <c r="L301">
        <v>60</v>
      </c>
      <c r="M301">
        <v>10</v>
      </c>
      <c r="N301">
        <v>6</v>
      </c>
      <c r="O301" t="s">
        <v>54</v>
      </c>
      <c r="P301">
        <v>0</v>
      </c>
      <c r="Q301" t="s">
        <v>81</v>
      </c>
      <c r="T301" t="s">
        <v>1481</v>
      </c>
      <c r="U301">
        <v>1</v>
      </c>
      <c r="V301" t="s">
        <v>137</v>
      </c>
      <c r="X301" t="s">
        <v>144</v>
      </c>
      <c r="AA301" t="s">
        <v>1482</v>
      </c>
      <c r="AB301">
        <v>33</v>
      </c>
      <c r="AC301" t="s">
        <v>1483</v>
      </c>
      <c r="AD301" t="s">
        <v>86</v>
      </c>
      <c r="AJ301" t="s">
        <v>34</v>
      </c>
      <c r="AO301" t="s">
        <v>75</v>
      </c>
      <c r="AQ301">
        <v>3</v>
      </c>
      <c r="AS301">
        <v>5</v>
      </c>
      <c r="AU301">
        <v>12</v>
      </c>
      <c r="AV301" t="s">
        <v>1484</v>
      </c>
      <c r="AX301" t="s">
        <v>1485</v>
      </c>
      <c r="AY301">
        <v>10</v>
      </c>
      <c r="AZ301" t="s">
        <v>1486</v>
      </c>
      <c r="BA301" t="s">
        <v>1487</v>
      </c>
      <c r="BB301" t="s">
        <v>1488</v>
      </c>
    </row>
    <row r="302" spans="1:54" x14ac:dyDescent="0.3">
      <c r="A302">
        <v>300</v>
      </c>
      <c r="B302">
        <v>300</v>
      </c>
      <c r="C302">
        <v>300</v>
      </c>
      <c r="D302" s="5" t="s">
        <v>2</v>
      </c>
      <c r="E302" s="5" t="s">
        <v>3</v>
      </c>
      <c r="F302" s="5" t="s">
        <v>4</v>
      </c>
      <c r="G302" s="5" t="s">
        <v>5</v>
      </c>
      <c r="H302" s="5" t="s">
        <v>6</v>
      </c>
      <c r="I302" s="5" t="s">
        <v>1489</v>
      </c>
      <c r="J302" s="1">
        <v>32557</v>
      </c>
      <c r="K302">
        <v>8</v>
      </c>
      <c r="L302">
        <v>5</v>
      </c>
      <c r="M302">
        <v>12</v>
      </c>
      <c r="N302">
        <v>4</v>
      </c>
      <c r="O302" t="s">
        <v>191</v>
      </c>
      <c r="P302">
        <v>1</v>
      </c>
      <c r="Q302" t="s">
        <v>55</v>
      </c>
      <c r="S302" t="s">
        <v>101</v>
      </c>
      <c r="U302">
        <v>0</v>
      </c>
      <c r="AD302"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3">
      <c r="A303">
        <v>301</v>
      </c>
      <c r="B303">
        <v>301</v>
      </c>
      <c r="C303">
        <v>301</v>
      </c>
      <c r="D303" s="5" t="s">
        <v>2</v>
      </c>
      <c r="E303" s="5" t="s">
        <v>3</v>
      </c>
      <c r="G303" s="5" t="s">
        <v>5</v>
      </c>
      <c r="H303" s="5" t="s">
        <v>6</v>
      </c>
      <c r="J303" s="1">
        <v>43019</v>
      </c>
      <c r="K303">
        <v>7</v>
      </c>
      <c r="L303">
        <v>60</v>
      </c>
      <c r="M303">
        <v>11</v>
      </c>
      <c r="N303">
        <v>25</v>
      </c>
      <c r="O303" t="s">
        <v>191</v>
      </c>
      <c r="P303">
        <v>0</v>
      </c>
      <c r="Q303" t="s">
        <v>55</v>
      </c>
      <c r="S303" t="s">
        <v>101</v>
      </c>
      <c r="U303">
        <v>1</v>
      </c>
      <c r="V303" t="s">
        <v>157</v>
      </c>
      <c r="X303" t="s">
        <v>83</v>
      </c>
      <c r="Z303" t="s">
        <v>358</v>
      </c>
      <c r="AB303">
        <v>11</v>
      </c>
      <c r="AC303" t="s">
        <v>1494</v>
      </c>
      <c r="AD303" t="s">
        <v>86</v>
      </c>
      <c r="AJ303" t="s">
        <v>34</v>
      </c>
      <c r="AO303" t="s">
        <v>62</v>
      </c>
      <c r="AQ303">
        <v>3</v>
      </c>
      <c r="AS303">
        <v>6</v>
      </c>
      <c r="AU303">
        <v>10</v>
      </c>
      <c r="AV303" t="s">
        <v>1495</v>
      </c>
      <c r="AW303" t="s">
        <v>66</v>
      </c>
      <c r="AY303">
        <v>10</v>
      </c>
      <c r="AZ303" t="s">
        <v>160</v>
      </c>
      <c r="BA303" t="s">
        <v>1496</v>
      </c>
    </row>
    <row r="304" spans="1:54" x14ac:dyDescent="0.3">
      <c r="A304">
        <v>302</v>
      </c>
      <c r="B304">
        <v>302</v>
      </c>
      <c r="C304">
        <v>302</v>
      </c>
      <c r="D304" s="5" t="s">
        <v>2</v>
      </c>
      <c r="E304" s="5" t="s">
        <v>3</v>
      </c>
      <c r="J304" s="1">
        <v>29941</v>
      </c>
      <c r="K304">
        <v>7</v>
      </c>
      <c r="L304">
        <v>80</v>
      </c>
      <c r="M304">
        <v>9</v>
      </c>
      <c r="N304">
        <v>20</v>
      </c>
      <c r="O304" t="s">
        <v>91</v>
      </c>
      <c r="P304">
        <v>0</v>
      </c>
      <c r="Q304" t="s">
        <v>70</v>
      </c>
      <c r="S304" t="s">
        <v>71</v>
      </c>
      <c r="U304">
        <v>1</v>
      </c>
      <c r="V304" t="s">
        <v>215</v>
      </c>
      <c r="X304" t="s">
        <v>83</v>
      </c>
      <c r="Z304" t="s">
        <v>94</v>
      </c>
      <c r="AB304">
        <v>15</v>
      </c>
      <c r="AC304" t="s">
        <v>1497</v>
      </c>
      <c r="AD304" t="s">
        <v>86</v>
      </c>
      <c r="AM304" t="s">
        <v>37</v>
      </c>
      <c r="AW304" t="s">
        <v>194</v>
      </c>
      <c r="AY304">
        <v>7</v>
      </c>
      <c r="AZ304" t="s">
        <v>1498</v>
      </c>
      <c r="BA304" t="s">
        <v>1499</v>
      </c>
      <c r="BB304" t="s">
        <v>1500</v>
      </c>
    </row>
    <row r="305" spans="1:54" x14ac:dyDescent="0.3">
      <c r="A305">
        <v>303</v>
      </c>
      <c r="B305">
        <v>303</v>
      </c>
      <c r="C305">
        <v>303</v>
      </c>
      <c r="D305" s="5" t="s">
        <v>2</v>
      </c>
      <c r="F305" s="5" t="s">
        <v>4</v>
      </c>
      <c r="H305" s="5" t="s">
        <v>6</v>
      </c>
      <c r="J305" s="1">
        <v>32303</v>
      </c>
      <c r="K305">
        <v>6</v>
      </c>
      <c r="L305">
        <v>25</v>
      </c>
      <c r="M305">
        <v>8</v>
      </c>
      <c r="N305">
        <v>30</v>
      </c>
      <c r="O305" t="s">
        <v>227</v>
      </c>
      <c r="P305">
        <v>0</v>
      </c>
      <c r="Q305" t="s">
        <v>70</v>
      </c>
      <c r="S305" t="s">
        <v>56</v>
      </c>
      <c r="U305">
        <v>1</v>
      </c>
      <c r="V305" t="s">
        <v>409</v>
      </c>
      <c r="Y305" t="s">
        <v>1501</v>
      </c>
      <c r="Z305" t="s">
        <v>158</v>
      </c>
      <c r="AB305">
        <v>4</v>
      </c>
      <c r="AC305" t="s">
        <v>1502</v>
      </c>
      <c r="AD305" t="s">
        <v>86</v>
      </c>
      <c r="AG305" t="s">
        <v>31</v>
      </c>
      <c r="AO305" t="s">
        <v>75</v>
      </c>
      <c r="AQ305">
        <v>5</v>
      </c>
      <c r="AS305">
        <v>5</v>
      </c>
      <c r="AU305">
        <v>20</v>
      </c>
      <c r="AV305" t="s">
        <v>1503</v>
      </c>
      <c r="AW305" t="s">
        <v>66</v>
      </c>
      <c r="AY305">
        <v>10</v>
      </c>
      <c r="AZ305" t="s">
        <v>1504</v>
      </c>
      <c r="BA305" t="s">
        <v>1505</v>
      </c>
    </row>
    <row r="306" spans="1:54" x14ac:dyDescent="0.3">
      <c r="A306">
        <v>304</v>
      </c>
      <c r="B306">
        <v>304</v>
      </c>
      <c r="C306">
        <v>304</v>
      </c>
      <c r="H306" s="5" t="s">
        <v>6</v>
      </c>
      <c r="J306" s="1">
        <v>43056</v>
      </c>
      <c r="K306">
        <v>8</v>
      </c>
      <c r="L306">
        <v>30</v>
      </c>
      <c r="M306">
        <v>8</v>
      </c>
      <c r="N306">
        <v>5</v>
      </c>
      <c r="O306" t="s">
        <v>69</v>
      </c>
      <c r="P306">
        <v>0</v>
      </c>
      <c r="R306" t="s">
        <v>37</v>
      </c>
      <c r="T306" t="s">
        <v>1506</v>
      </c>
      <c r="U306">
        <v>1</v>
      </c>
      <c r="V306" t="s">
        <v>31</v>
      </c>
      <c r="X306" t="s">
        <v>352</v>
      </c>
      <c r="AA306" t="s">
        <v>1507</v>
      </c>
      <c r="AB306">
        <v>10</v>
      </c>
      <c r="AC306" t="s">
        <v>1508</v>
      </c>
      <c r="AD306" t="s">
        <v>86</v>
      </c>
      <c r="AG306" t="s">
        <v>31</v>
      </c>
      <c r="AO306" t="s">
        <v>164</v>
      </c>
      <c r="AR306" t="s">
        <v>1509</v>
      </c>
      <c r="AT306" t="s">
        <v>1510</v>
      </c>
      <c r="AU306">
        <v>5</v>
      </c>
      <c r="AV306" t="s">
        <v>1511</v>
      </c>
      <c r="AW306" t="s">
        <v>347</v>
      </c>
      <c r="AY306">
        <v>6</v>
      </c>
      <c r="AZ306" t="s">
        <v>1512</v>
      </c>
      <c r="BA306" t="s">
        <v>1513</v>
      </c>
      <c r="BB306" t="s">
        <v>1514</v>
      </c>
    </row>
    <row r="307" spans="1:54" x14ac:dyDescent="0.3">
      <c r="A307">
        <v>305</v>
      </c>
      <c r="B307">
        <v>305</v>
      </c>
      <c r="C307">
        <v>305</v>
      </c>
      <c r="E307" s="5" t="s">
        <v>3</v>
      </c>
      <c r="J307" s="1">
        <v>31769</v>
      </c>
      <c r="K307">
        <v>8</v>
      </c>
      <c r="L307">
        <v>90</v>
      </c>
      <c r="M307">
        <v>12</v>
      </c>
      <c r="N307">
        <v>4</v>
      </c>
      <c r="O307" t="s">
        <v>105</v>
      </c>
      <c r="P307">
        <v>0</v>
      </c>
      <c r="Q307" t="s">
        <v>70</v>
      </c>
      <c r="S307" t="s">
        <v>106</v>
      </c>
      <c r="U307">
        <v>1</v>
      </c>
      <c r="V307" t="s">
        <v>215</v>
      </c>
      <c r="X307" t="s">
        <v>83</v>
      </c>
      <c r="Z307" t="s">
        <v>94</v>
      </c>
      <c r="AB307">
        <v>9</v>
      </c>
      <c r="AC307" t="s">
        <v>1515</v>
      </c>
      <c r="AD307" t="s">
        <v>86</v>
      </c>
      <c r="AH307" t="s">
        <v>32</v>
      </c>
      <c r="AO307" t="s">
        <v>87</v>
      </c>
      <c r="AQ307">
        <v>6</v>
      </c>
      <c r="AS307">
        <v>6</v>
      </c>
      <c r="AU307">
        <v>6</v>
      </c>
      <c r="AV307" t="s">
        <v>1516</v>
      </c>
      <c r="AW307" t="s">
        <v>66</v>
      </c>
      <c r="AY307">
        <v>8</v>
      </c>
      <c r="AZ307" t="s">
        <v>1517</v>
      </c>
      <c r="BA307" t="s">
        <v>1518</v>
      </c>
    </row>
    <row r="308" spans="1:54" x14ac:dyDescent="0.3">
      <c r="A308">
        <v>306</v>
      </c>
      <c r="B308">
        <v>306</v>
      </c>
      <c r="C308">
        <v>306</v>
      </c>
      <c r="D308" s="5" t="s">
        <v>2</v>
      </c>
      <c r="J308" s="1">
        <v>34335</v>
      </c>
      <c r="K308">
        <v>8</v>
      </c>
      <c r="L308">
        <v>150</v>
      </c>
      <c r="M308">
        <v>6</v>
      </c>
      <c r="N308">
        <v>5</v>
      </c>
      <c r="O308" t="s">
        <v>91</v>
      </c>
      <c r="P308">
        <v>1</v>
      </c>
      <c r="Q308" t="s">
        <v>81</v>
      </c>
      <c r="S308" t="s">
        <v>101</v>
      </c>
      <c r="U308">
        <v>1</v>
      </c>
      <c r="V308" t="s">
        <v>215</v>
      </c>
      <c r="X308" t="s">
        <v>83</v>
      </c>
      <c r="AA308" t="s">
        <v>1519</v>
      </c>
      <c r="AB308">
        <v>2</v>
      </c>
      <c r="AC308" t="s">
        <v>1520</v>
      </c>
      <c r="AD308" t="s">
        <v>61</v>
      </c>
      <c r="AG308" t="s">
        <v>31</v>
      </c>
      <c r="AO308" t="s">
        <v>75</v>
      </c>
      <c r="AR308">
        <v>12</v>
      </c>
      <c r="AS308">
        <v>2</v>
      </c>
      <c r="AU308">
        <v>50</v>
      </c>
      <c r="AV308" t="s">
        <v>1521</v>
      </c>
      <c r="AW308" t="s">
        <v>77</v>
      </c>
      <c r="AY308">
        <v>10</v>
      </c>
      <c r="AZ308" t="s">
        <v>1522</v>
      </c>
      <c r="BA308" t="s">
        <v>1523</v>
      </c>
      <c r="BB308" t="s">
        <v>1172</v>
      </c>
    </row>
    <row r="309" spans="1:54" x14ac:dyDescent="0.3">
      <c r="A309">
        <v>307</v>
      </c>
      <c r="B309">
        <v>307</v>
      </c>
      <c r="C309">
        <v>307</v>
      </c>
      <c r="H309" s="5" t="s">
        <v>6</v>
      </c>
      <c r="J309" s="1">
        <v>30327</v>
      </c>
      <c r="K309">
        <v>7</v>
      </c>
      <c r="L309">
        <v>30</v>
      </c>
      <c r="M309">
        <v>13</v>
      </c>
      <c r="N309">
        <v>5</v>
      </c>
      <c r="O309" t="s">
        <v>337</v>
      </c>
      <c r="P309">
        <v>0</v>
      </c>
      <c r="Q309" t="s">
        <v>70</v>
      </c>
      <c r="S309" t="s">
        <v>56</v>
      </c>
      <c r="U309">
        <v>1</v>
      </c>
      <c r="V309" t="s">
        <v>148</v>
      </c>
      <c r="X309" t="s">
        <v>83</v>
      </c>
      <c r="Z309" t="s">
        <v>222</v>
      </c>
      <c r="AB309">
        <v>6</v>
      </c>
      <c r="AC309" t="s">
        <v>1524</v>
      </c>
      <c r="AD309" t="s">
        <v>74</v>
      </c>
      <c r="AJ309" t="s">
        <v>34</v>
      </c>
      <c r="AO309" t="s">
        <v>75</v>
      </c>
      <c r="AQ309">
        <v>5</v>
      </c>
      <c r="AS309">
        <v>2</v>
      </c>
      <c r="AU309">
        <v>10</v>
      </c>
      <c r="AV309" t="s">
        <v>177</v>
      </c>
      <c r="AW309" t="s">
        <v>77</v>
      </c>
      <c r="AY309">
        <v>10</v>
      </c>
      <c r="AZ309" t="s">
        <v>177</v>
      </c>
      <c r="BB309" t="s">
        <v>177</v>
      </c>
    </row>
    <row r="310" spans="1:54" x14ac:dyDescent="0.3">
      <c r="A310">
        <v>308</v>
      </c>
      <c r="B310">
        <v>308</v>
      </c>
      <c r="C310">
        <v>308</v>
      </c>
      <c r="D310" s="5" t="s">
        <v>2</v>
      </c>
      <c r="H310" s="5" t="s">
        <v>6</v>
      </c>
      <c r="J310" s="1">
        <v>32578</v>
      </c>
      <c r="K310">
        <v>7</v>
      </c>
      <c r="L310">
        <v>60</v>
      </c>
      <c r="M310">
        <v>11</v>
      </c>
      <c r="N310">
        <v>2</v>
      </c>
      <c r="O310" t="s">
        <v>305</v>
      </c>
      <c r="P310">
        <v>1</v>
      </c>
      <c r="Q310" t="s">
        <v>70</v>
      </c>
      <c r="S310" t="s">
        <v>106</v>
      </c>
      <c r="U310">
        <v>1</v>
      </c>
      <c r="V310" t="s">
        <v>215</v>
      </c>
      <c r="X310" t="s">
        <v>113</v>
      </c>
      <c r="Z310" t="s">
        <v>94</v>
      </c>
      <c r="AB310">
        <v>5</v>
      </c>
      <c r="AC310" t="s">
        <v>1525</v>
      </c>
      <c r="AD310" t="s">
        <v>61</v>
      </c>
      <c r="AJ310" t="s">
        <v>34</v>
      </c>
      <c r="AO310" t="s">
        <v>87</v>
      </c>
      <c r="AQ310">
        <v>4</v>
      </c>
      <c r="AS310">
        <v>2</v>
      </c>
      <c r="AU310">
        <v>8</v>
      </c>
      <c r="AV310" t="s">
        <v>1526</v>
      </c>
      <c r="AW310" t="s">
        <v>66</v>
      </c>
      <c r="AY310">
        <v>8</v>
      </c>
      <c r="AZ310" t="s">
        <v>1527</v>
      </c>
    </row>
    <row r="311" spans="1:54" x14ac:dyDescent="0.3">
      <c r="A311">
        <v>309</v>
      </c>
      <c r="B311">
        <v>309</v>
      </c>
      <c r="C311">
        <v>309</v>
      </c>
      <c r="H311" s="5" t="s">
        <v>6</v>
      </c>
      <c r="J311" s="1">
        <v>33278</v>
      </c>
      <c r="K311">
        <v>7</v>
      </c>
      <c r="L311">
        <v>0</v>
      </c>
      <c r="M311">
        <v>8</v>
      </c>
      <c r="N311">
        <v>2</v>
      </c>
      <c r="O311" t="s">
        <v>227</v>
      </c>
      <c r="P311">
        <v>0</v>
      </c>
      <c r="Q311" t="s">
        <v>70</v>
      </c>
      <c r="S311" t="s">
        <v>101</v>
      </c>
      <c r="U311">
        <v>0</v>
      </c>
      <c r="AD311" t="s">
        <v>61</v>
      </c>
      <c r="AG311" t="s">
        <v>31</v>
      </c>
      <c r="AO311" t="s">
        <v>164</v>
      </c>
      <c r="AQ311">
        <v>4</v>
      </c>
      <c r="AS311">
        <v>4</v>
      </c>
      <c r="AU311">
        <v>25</v>
      </c>
      <c r="AV311" t="s">
        <v>1528</v>
      </c>
      <c r="AX311" t="s">
        <v>1529</v>
      </c>
      <c r="AY311">
        <v>10</v>
      </c>
      <c r="AZ311" t="s">
        <v>1530</v>
      </c>
      <c r="BA311" t="s">
        <v>324</v>
      </c>
      <c r="BB311" t="s">
        <v>1531</v>
      </c>
    </row>
    <row r="312" spans="1:54" x14ac:dyDescent="0.3">
      <c r="A312">
        <v>310</v>
      </c>
      <c r="B312">
        <v>310</v>
      </c>
      <c r="C312">
        <v>310</v>
      </c>
      <c r="E312" s="5" t="s">
        <v>3</v>
      </c>
      <c r="G312" s="5" t="s">
        <v>5</v>
      </c>
      <c r="H312" s="5" t="s">
        <v>6</v>
      </c>
      <c r="J312" s="1">
        <v>30129</v>
      </c>
      <c r="K312">
        <v>6</v>
      </c>
      <c r="L312">
        <v>90</v>
      </c>
      <c r="M312">
        <v>10</v>
      </c>
      <c r="N312">
        <v>10</v>
      </c>
      <c r="O312" t="s">
        <v>305</v>
      </c>
      <c r="P312">
        <v>1</v>
      </c>
      <c r="Q312" t="s">
        <v>55</v>
      </c>
      <c r="T312" t="s">
        <v>1532</v>
      </c>
      <c r="U312">
        <v>1</v>
      </c>
      <c r="V312" t="s">
        <v>7</v>
      </c>
      <c r="X312" t="s">
        <v>93</v>
      </c>
      <c r="Z312" t="s">
        <v>84</v>
      </c>
      <c r="AB312">
        <v>11</v>
      </c>
      <c r="AC312" t="s">
        <v>1533</v>
      </c>
      <c r="AD312" t="s">
        <v>61</v>
      </c>
      <c r="AJ312" t="s">
        <v>34</v>
      </c>
      <c r="AO312" t="s">
        <v>62</v>
      </c>
      <c r="AR312">
        <v>15</v>
      </c>
      <c r="AS312">
        <v>6</v>
      </c>
      <c r="AU312">
        <v>20</v>
      </c>
      <c r="AV312" t="s">
        <v>1534</v>
      </c>
      <c r="AW312" t="s">
        <v>66</v>
      </c>
      <c r="AY312">
        <v>10</v>
      </c>
      <c r="AZ312" t="s">
        <v>1535</v>
      </c>
      <c r="BA312" t="s">
        <v>1536</v>
      </c>
      <c r="BB312" t="s">
        <v>1537</v>
      </c>
    </row>
    <row r="313" spans="1:54" x14ac:dyDescent="0.3">
      <c r="A313">
        <v>311</v>
      </c>
      <c r="B313">
        <v>311</v>
      </c>
      <c r="C313">
        <v>311</v>
      </c>
      <c r="H313" s="5" t="s">
        <v>6</v>
      </c>
      <c r="J313" s="1">
        <v>27169</v>
      </c>
      <c r="K313">
        <v>8</v>
      </c>
      <c r="L313">
        <v>15</v>
      </c>
      <c r="M313">
        <v>12</v>
      </c>
      <c r="N313">
        <v>2</v>
      </c>
      <c r="O313" t="s">
        <v>123</v>
      </c>
      <c r="P313">
        <v>1</v>
      </c>
      <c r="Q313" t="s">
        <v>70</v>
      </c>
      <c r="S313" t="s">
        <v>101</v>
      </c>
      <c r="U313">
        <v>1</v>
      </c>
      <c r="V313" t="s">
        <v>521</v>
      </c>
      <c r="X313" t="s">
        <v>83</v>
      </c>
      <c r="Z313" t="s">
        <v>94</v>
      </c>
      <c r="AB313">
        <v>13</v>
      </c>
      <c r="AC313" t="s">
        <v>1538</v>
      </c>
      <c r="AD313" t="s">
        <v>61</v>
      </c>
      <c r="AJ313" t="s">
        <v>34</v>
      </c>
      <c r="AO313" t="s">
        <v>62</v>
      </c>
      <c r="AR313">
        <v>12</v>
      </c>
      <c r="AS313">
        <v>2</v>
      </c>
      <c r="AU313">
        <v>8</v>
      </c>
      <c r="AV313" t="s">
        <v>1539</v>
      </c>
      <c r="AW313" t="s">
        <v>194</v>
      </c>
      <c r="AY313">
        <v>10</v>
      </c>
      <c r="AZ313" t="s">
        <v>1540</v>
      </c>
      <c r="BA313" t="s">
        <v>1541</v>
      </c>
      <c r="BB313" t="s">
        <v>1542</v>
      </c>
    </row>
    <row r="314" spans="1:54" x14ac:dyDescent="0.3">
      <c r="A314">
        <v>312</v>
      </c>
      <c r="B314">
        <v>312</v>
      </c>
      <c r="C314">
        <v>312</v>
      </c>
      <c r="D314" s="5" t="s">
        <v>2</v>
      </c>
      <c r="J314" s="1">
        <v>23937</v>
      </c>
      <c r="K314">
        <v>6</v>
      </c>
      <c r="L314">
        <v>0</v>
      </c>
      <c r="M314">
        <v>10</v>
      </c>
      <c r="N314">
        <v>20</v>
      </c>
      <c r="O314" t="s">
        <v>80</v>
      </c>
      <c r="P314">
        <v>0</v>
      </c>
      <c r="Q314" t="s">
        <v>100</v>
      </c>
      <c r="S314" t="s">
        <v>101</v>
      </c>
      <c r="U314">
        <v>0</v>
      </c>
      <c r="AD314" t="s">
        <v>61</v>
      </c>
      <c r="AH314" t="s">
        <v>32</v>
      </c>
      <c r="AO314" t="s">
        <v>62</v>
      </c>
      <c r="AQ314">
        <v>4</v>
      </c>
      <c r="AS314">
        <v>6</v>
      </c>
      <c r="AU314">
        <v>20</v>
      </c>
      <c r="AV314" t="s">
        <v>1543</v>
      </c>
      <c r="AW314" t="s">
        <v>66</v>
      </c>
      <c r="AY314">
        <v>10</v>
      </c>
      <c r="AZ314" t="s">
        <v>1544</v>
      </c>
      <c r="BA314" t="s">
        <v>1545</v>
      </c>
      <c r="BB314" t="s">
        <v>1546</v>
      </c>
    </row>
    <row r="315" spans="1:54" x14ac:dyDescent="0.3">
      <c r="A315">
        <v>313</v>
      </c>
      <c r="B315">
        <v>313</v>
      </c>
      <c r="C315">
        <v>313</v>
      </c>
      <c r="D315" s="5" t="s">
        <v>2</v>
      </c>
      <c r="J315" s="1">
        <v>26668</v>
      </c>
      <c r="K315">
        <v>7</v>
      </c>
      <c r="L315">
        <v>30</v>
      </c>
      <c r="M315">
        <v>6</v>
      </c>
      <c r="N315">
        <v>20</v>
      </c>
      <c r="O315" t="s">
        <v>54</v>
      </c>
      <c r="P315">
        <v>1</v>
      </c>
      <c r="Q315" t="s">
        <v>70</v>
      </c>
      <c r="S315" t="s">
        <v>101</v>
      </c>
      <c r="U315">
        <v>1</v>
      </c>
      <c r="V315" t="s">
        <v>215</v>
      </c>
      <c r="X315" t="s">
        <v>83</v>
      </c>
      <c r="Z315" t="s">
        <v>94</v>
      </c>
      <c r="AB315">
        <v>20</v>
      </c>
      <c r="AC315" t="s">
        <v>1547</v>
      </c>
      <c r="AD315" t="s">
        <v>61</v>
      </c>
      <c r="AM315" t="s">
        <v>37</v>
      </c>
      <c r="AX315" t="s">
        <v>1548</v>
      </c>
      <c r="AY315">
        <v>10</v>
      </c>
      <c r="AZ315" t="s">
        <v>1549</v>
      </c>
      <c r="BA315" t="s">
        <v>1550</v>
      </c>
      <c r="BB315" t="s">
        <v>1551</v>
      </c>
    </row>
    <row r="316" spans="1:54" x14ac:dyDescent="0.3">
      <c r="A316">
        <v>314</v>
      </c>
      <c r="B316">
        <v>314</v>
      </c>
      <c r="C316">
        <v>314</v>
      </c>
      <c r="D316" s="5" t="s">
        <v>2</v>
      </c>
      <c r="E316" s="5" t="s">
        <v>3</v>
      </c>
      <c r="H316" s="5" t="s">
        <v>6</v>
      </c>
      <c r="J316" s="1">
        <v>33626</v>
      </c>
      <c r="K316">
        <v>8</v>
      </c>
      <c r="L316">
        <v>40</v>
      </c>
      <c r="M316">
        <v>13</v>
      </c>
      <c r="N316">
        <v>6</v>
      </c>
      <c r="O316" t="s">
        <v>191</v>
      </c>
      <c r="P316">
        <v>1</v>
      </c>
      <c r="Q316" t="s">
        <v>142</v>
      </c>
      <c r="S316" t="s">
        <v>101</v>
      </c>
      <c r="U316">
        <v>1</v>
      </c>
      <c r="V316" t="s">
        <v>409</v>
      </c>
      <c r="X316" t="s">
        <v>83</v>
      </c>
      <c r="Z316" t="s">
        <v>59</v>
      </c>
      <c r="AB316">
        <v>2</v>
      </c>
      <c r="AC316" t="s">
        <v>1552</v>
      </c>
      <c r="AD316" t="s">
        <v>86</v>
      </c>
      <c r="AM316" t="s">
        <v>37</v>
      </c>
      <c r="AW316" t="s">
        <v>347</v>
      </c>
      <c r="AY316">
        <v>5</v>
      </c>
      <c r="AZ316" t="s">
        <v>1553</v>
      </c>
      <c r="BA316" t="s">
        <v>1554</v>
      </c>
    </row>
    <row r="317" spans="1:54" x14ac:dyDescent="0.3">
      <c r="A317">
        <v>315</v>
      </c>
      <c r="B317">
        <v>315</v>
      </c>
      <c r="C317">
        <v>315</v>
      </c>
      <c r="D317" s="5" t="s">
        <v>2</v>
      </c>
      <c r="E317" s="5" t="s">
        <v>3</v>
      </c>
      <c r="H317" s="5" t="s">
        <v>6</v>
      </c>
      <c r="J317" s="1">
        <v>26395</v>
      </c>
      <c r="K317">
        <v>6</v>
      </c>
      <c r="L317">
        <v>35</v>
      </c>
      <c r="M317">
        <v>8</v>
      </c>
      <c r="N317">
        <v>7</v>
      </c>
      <c r="O317" t="s">
        <v>99</v>
      </c>
      <c r="P317">
        <v>1</v>
      </c>
      <c r="Q317" t="s">
        <v>124</v>
      </c>
      <c r="S317" t="s">
        <v>106</v>
      </c>
      <c r="U317">
        <v>1</v>
      </c>
      <c r="V317" t="s">
        <v>57</v>
      </c>
      <c r="X317" t="s">
        <v>58</v>
      </c>
      <c r="Z317" t="s">
        <v>94</v>
      </c>
      <c r="AB317">
        <v>23</v>
      </c>
      <c r="AC317" t="s">
        <v>1555</v>
      </c>
      <c r="AD317" t="s">
        <v>86</v>
      </c>
      <c r="AH317" t="s">
        <v>32</v>
      </c>
      <c r="AO317" t="s">
        <v>75</v>
      </c>
      <c r="AR317">
        <v>10</v>
      </c>
      <c r="AS317">
        <v>3</v>
      </c>
      <c r="AU317">
        <v>8</v>
      </c>
      <c r="AV317" t="s">
        <v>1556</v>
      </c>
      <c r="AW317" t="s">
        <v>77</v>
      </c>
      <c r="AY317">
        <v>7</v>
      </c>
      <c r="AZ317" t="s">
        <v>1557</v>
      </c>
      <c r="BA317" t="s">
        <v>1558</v>
      </c>
    </row>
    <row r="318" spans="1:54" ht="409.6" x14ac:dyDescent="0.3">
      <c r="A318">
        <v>316</v>
      </c>
      <c r="B318">
        <v>316</v>
      </c>
      <c r="C318">
        <v>316</v>
      </c>
      <c r="D318" s="5" t="s">
        <v>2</v>
      </c>
      <c r="G318" s="5" t="s">
        <v>5</v>
      </c>
      <c r="H318" s="5" t="s">
        <v>6</v>
      </c>
      <c r="J318" s="1">
        <v>32544</v>
      </c>
      <c r="K318">
        <v>7</v>
      </c>
      <c r="L318">
        <v>40</v>
      </c>
      <c r="M318">
        <v>12</v>
      </c>
      <c r="N318">
        <v>25</v>
      </c>
      <c r="O318" t="s">
        <v>135</v>
      </c>
      <c r="P318">
        <v>0</v>
      </c>
      <c r="Q318" t="s">
        <v>70</v>
      </c>
      <c r="S318" t="s">
        <v>101</v>
      </c>
      <c r="U318">
        <v>1</v>
      </c>
      <c r="V318" t="s">
        <v>521</v>
      </c>
      <c r="X318" t="s">
        <v>83</v>
      </c>
      <c r="Z318" t="s">
        <v>94</v>
      </c>
      <c r="AB318">
        <v>1</v>
      </c>
      <c r="AC318" t="s">
        <v>1559</v>
      </c>
      <c r="AD318" t="s">
        <v>86</v>
      </c>
      <c r="AH318" t="s">
        <v>32</v>
      </c>
      <c r="AO318" t="s">
        <v>164</v>
      </c>
      <c r="AQ318">
        <v>6</v>
      </c>
      <c r="AS318">
        <v>2</v>
      </c>
      <c r="AU318">
        <v>15</v>
      </c>
      <c r="AV318" s="3" t="s">
        <v>1560</v>
      </c>
      <c r="AW318" t="s">
        <v>77</v>
      </c>
      <c r="AY318">
        <v>10</v>
      </c>
      <c r="AZ318" s="3" t="s">
        <v>1561</v>
      </c>
    </row>
    <row r="319" spans="1:54" x14ac:dyDescent="0.3">
      <c r="A319">
        <v>317</v>
      </c>
      <c r="B319">
        <v>317</v>
      </c>
      <c r="C319">
        <v>317</v>
      </c>
      <c r="D319" s="5" t="s">
        <v>2</v>
      </c>
      <c r="J319" s="1">
        <v>33697</v>
      </c>
      <c r="K319">
        <v>6</v>
      </c>
      <c r="L319">
        <v>30</v>
      </c>
      <c r="M319">
        <v>10</v>
      </c>
      <c r="N319">
        <v>20</v>
      </c>
      <c r="O319" t="s">
        <v>91</v>
      </c>
      <c r="P319">
        <v>1</v>
      </c>
      <c r="Q319" t="s">
        <v>70</v>
      </c>
      <c r="S319" t="s">
        <v>101</v>
      </c>
      <c r="U319">
        <v>1</v>
      </c>
      <c r="V319" t="s">
        <v>215</v>
      </c>
      <c r="X319" t="s">
        <v>83</v>
      </c>
      <c r="Z319" t="s">
        <v>94</v>
      </c>
      <c r="AB319">
        <v>3</v>
      </c>
      <c r="AC319" t="s">
        <v>1562</v>
      </c>
      <c r="AD319" t="s">
        <v>61</v>
      </c>
      <c r="AM319" t="s">
        <v>37</v>
      </c>
      <c r="AW319" t="s">
        <v>77</v>
      </c>
      <c r="AY319">
        <v>10</v>
      </c>
      <c r="AZ319" t="s">
        <v>1563</v>
      </c>
      <c r="BA319" t="s">
        <v>1564</v>
      </c>
      <c r="BB319" t="s">
        <v>1565</v>
      </c>
    </row>
    <row r="320" spans="1:54" ht="28.8" x14ac:dyDescent="0.3">
      <c r="A320">
        <v>318</v>
      </c>
      <c r="B320">
        <v>318</v>
      </c>
      <c r="C320">
        <v>318</v>
      </c>
      <c r="D320" s="5" t="s">
        <v>2</v>
      </c>
      <c r="F320" s="5" t="s">
        <v>4</v>
      </c>
      <c r="J320" s="1">
        <v>33609</v>
      </c>
      <c r="K320">
        <v>7</v>
      </c>
      <c r="L320">
        <v>0</v>
      </c>
      <c r="M320">
        <v>6</v>
      </c>
      <c r="N320">
        <v>15</v>
      </c>
      <c r="O320" t="s">
        <v>91</v>
      </c>
      <c r="P320">
        <v>1</v>
      </c>
      <c r="Q320" t="s">
        <v>100</v>
      </c>
      <c r="T320" t="s">
        <v>1566</v>
      </c>
      <c r="U320">
        <v>0</v>
      </c>
      <c r="AD320" t="s">
        <v>61</v>
      </c>
      <c r="AH320" t="s">
        <v>32</v>
      </c>
      <c r="AJ320" t="s">
        <v>34</v>
      </c>
      <c r="AO320" t="s">
        <v>75</v>
      </c>
      <c r="AQ320">
        <v>6</v>
      </c>
      <c r="AS320">
        <v>6</v>
      </c>
      <c r="AU320">
        <v>20</v>
      </c>
      <c r="AV320" t="s">
        <v>1567</v>
      </c>
      <c r="AW320" t="s">
        <v>77</v>
      </c>
      <c r="AY320">
        <v>6</v>
      </c>
      <c r="AZ320" t="s">
        <v>1568</v>
      </c>
      <c r="BA320" s="3" t="s">
        <v>206</v>
      </c>
      <c r="BB320" t="s">
        <v>1569</v>
      </c>
    </row>
    <row r="321" spans="1:54" x14ac:dyDescent="0.3">
      <c r="A321">
        <v>319</v>
      </c>
      <c r="B321">
        <v>319</v>
      </c>
      <c r="C321">
        <v>319</v>
      </c>
      <c r="F321" s="5" t="s">
        <v>4</v>
      </c>
      <c r="H321" s="5" t="s">
        <v>6</v>
      </c>
      <c r="J321" s="1">
        <v>33386</v>
      </c>
      <c r="K321">
        <v>5</v>
      </c>
      <c r="L321">
        <v>45</v>
      </c>
      <c r="M321">
        <v>12</v>
      </c>
      <c r="N321">
        <v>30</v>
      </c>
      <c r="O321" t="s">
        <v>91</v>
      </c>
      <c r="P321">
        <v>1</v>
      </c>
      <c r="Q321" t="s">
        <v>81</v>
      </c>
      <c r="T321" t="s">
        <v>1570</v>
      </c>
      <c r="U321">
        <v>0</v>
      </c>
      <c r="AD321" t="s">
        <v>86</v>
      </c>
      <c r="AJ321" t="s">
        <v>34</v>
      </c>
      <c r="AO321" t="s">
        <v>62</v>
      </c>
      <c r="AQ321">
        <v>3</v>
      </c>
      <c r="AS321">
        <v>4</v>
      </c>
      <c r="AU321">
        <v>6</v>
      </c>
      <c r="AV321" t="s">
        <v>1571</v>
      </c>
      <c r="AW321" t="s">
        <v>66</v>
      </c>
      <c r="AY321">
        <v>8</v>
      </c>
      <c r="AZ321" t="s">
        <v>1572</v>
      </c>
      <c r="BA321" t="s">
        <v>1573</v>
      </c>
      <c r="BB321" t="s">
        <v>1574</v>
      </c>
    </row>
    <row r="322" spans="1:54" x14ac:dyDescent="0.3">
      <c r="A322">
        <v>320</v>
      </c>
      <c r="B322">
        <v>320</v>
      </c>
      <c r="C322">
        <v>320</v>
      </c>
      <c r="D322" s="5" t="s">
        <v>2</v>
      </c>
      <c r="J322" s="1">
        <v>27200</v>
      </c>
      <c r="K322">
        <v>7</v>
      </c>
      <c r="L322">
        <v>0</v>
      </c>
      <c r="M322">
        <v>14</v>
      </c>
      <c r="N322">
        <v>2</v>
      </c>
      <c r="O322" t="s">
        <v>69</v>
      </c>
      <c r="P322">
        <v>0</v>
      </c>
      <c r="Q322" t="s">
        <v>70</v>
      </c>
      <c r="S322" t="s">
        <v>56</v>
      </c>
      <c r="U322">
        <v>0</v>
      </c>
      <c r="AD322" t="s">
        <v>61</v>
      </c>
      <c r="AE322" t="s">
        <v>29</v>
      </c>
      <c r="AG322" t="s">
        <v>31</v>
      </c>
      <c r="AO322" t="s">
        <v>75</v>
      </c>
      <c r="AR322">
        <v>10</v>
      </c>
      <c r="AS322">
        <v>2</v>
      </c>
      <c r="AU322">
        <v>14</v>
      </c>
      <c r="AV322" t="s">
        <v>1575</v>
      </c>
      <c r="AW322" t="s">
        <v>347</v>
      </c>
      <c r="AY322">
        <v>7</v>
      </c>
      <c r="AZ322" t="s">
        <v>1576</v>
      </c>
      <c r="BA322" t="s">
        <v>1577</v>
      </c>
      <c r="BB322" t="s">
        <v>1578</v>
      </c>
    </row>
    <row r="323" spans="1:54" x14ac:dyDescent="0.3">
      <c r="A323">
        <v>321</v>
      </c>
      <c r="B323">
        <v>321</v>
      </c>
      <c r="C323">
        <v>321</v>
      </c>
      <c r="E323" s="5" t="s">
        <v>3</v>
      </c>
      <c r="H323" s="5" t="s">
        <v>6</v>
      </c>
      <c r="J323" s="1">
        <v>33989</v>
      </c>
      <c r="K323">
        <v>8</v>
      </c>
      <c r="L323">
        <v>0</v>
      </c>
      <c r="M323">
        <v>10</v>
      </c>
      <c r="N323">
        <v>30</v>
      </c>
      <c r="O323" t="s">
        <v>337</v>
      </c>
      <c r="P323">
        <v>0</v>
      </c>
      <c r="Q323" t="s">
        <v>70</v>
      </c>
      <c r="S323" t="s">
        <v>101</v>
      </c>
      <c r="U323">
        <v>1</v>
      </c>
      <c r="V323" t="s">
        <v>215</v>
      </c>
      <c r="Y323" t="s">
        <v>1579</v>
      </c>
      <c r="Z323" t="s">
        <v>274</v>
      </c>
      <c r="AB323">
        <v>2</v>
      </c>
      <c r="AC323" t="s">
        <v>1580</v>
      </c>
      <c r="AD323" t="s">
        <v>61</v>
      </c>
      <c r="AH323" t="s">
        <v>32</v>
      </c>
      <c r="AJ323" t="s">
        <v>34</v>
      </c>
      <c r="AO323" t="s">
        <v>62</v>
      </c>
      <c r="AQ323">
        <v>4</v>
      </c>
      <c r="AS323">
        <v>4</v>
      </c>
      <c r="AU323">
        <v>3</v>
      </c>
      <c r="AV323" t="s">
        <v>1581</v>
      </c>
      <c r="AW323" t="s">
        <v>77</v>
      </c>
      <c r="AY323">
        <v>8</v>
      </c>
      <c r="AZ323" t="s">
        <v>1582</v>
      </c>
      <c r="BA323" t="s">
        <v>1583</v>
      </c>
    </row>
    <row r="324" spans="1:54" x14ac:dyDescent="0.3">
      <c r="A324">
        <v>322</v>
      </c>
      <c r="B324">
        <v>322</v>
      </c>
      <c r="C324">
        <v>322</v>
      </c>
      <c r="D324" s="5" t="s">
        <v>2</v>
      </c>
      <c r="G324" s="5" t="s">
        <v>5</v>
      </c>
      <c r="H324" s="5" t="s">
        <v>6</v>
      </c>
      <c r="J324" s="1">
        <v>33399</v>
      </c>
      <c r="K324">
        <v>8</v>
      </c>
      <c r="L324">
        <v>0</v>
      </c>
      <c r="M324">
        <v>7</v>
      </c>
      <c r="N324">
        <v>1</v>
      </c>
      <c r="O324" t="s">
        <v>337</v>
      </c>
      <c r="P324">
        <v>1</v>
      </c>
      <c r="Q324" t="s">
        <v>70</v>
      </c>
      <c r="S324" t="s">
        <v>56</v>
      </c>
      <c r="U324">
        <v>0</v>
      </c>
      <c r="AD324" t="s">
        <v>61</v>
      </c>
      <c r="AM324" t="s">
        <v>37</v>
      </c>
      <c r="AW324" t="s">
        <v>77</v>
      </c>
      <c r="AY324">
        <v>9</v>
      </c>
      <c r="AZ324" t="s">
        <v>1584</v>
      </c>
      <c r="BA324" t="s">
        <v>1585</v>
      </c>
      <c r="BB324" t="s">
        <v>1586</v>
      </c>
    </row>
    <row r="325" spans="1:54" x14ac:dyDescent="0.3">
      <c r="A325">
        <v>323</v>
      </c>
      <c r="B325">
        <v>323</v>
      </c>
      <c r="C325">
        <v>323</v>
      </c>
      <c r="D325" s="5" t="s">
        <v>2</v>
      </c>
      <c r="E325" s="5" t="s">
        <v>3</v>
      </c>
      <c r="H325" s="5" t="s">
        <v>6</v>
      </c>
      <c r="J325" s="1">
        <v>28993</v>
      </c>
      <c r="K325">
        <v>6</v>
      </c>
      <c r="L325">
        <v>0</v>
      </c>
      <c r="M325">
        <v>12</v>
      </c>
      <c r="N325">
        <v>12</v>
      </c>
      <c r="O325" t="s">
        <v>227</v>
      </c>
      <c r="P325">
        <v>1</v>
      </c>
      <c r="Q325" t="s">
        <v>55</v>
      </c>
      <c r="S325" t="s">
        <v>71</v>
      </c>
      <c r="U325">
        <v>1</v>
      </c>
      <c r="V325" t="s">
        <v>215</v>
      </c>
      <c r="X325" t="s">
        <v>83</v>
      </c>
      <c r="Z325" t="s">
        <v>94</v>
      </c>
      <c r="AB325">
        <v>15</v>
      </c>
      <c r="AC325" t="s">
        <v>201</v>
      </c>
      <c r="AD325" t="s">
        <v>86</v>
      </c>
      <c r="AI325" t="s">
        <v>33</v>
      </c>
      <c r="AO325" t="s">
        <v>164</v>
      </c>
      <c r="AQ325">
        <v>6</v>
      </c>
      <c r="AS325">
        <v>6</v>
      </c>
      <c r="AU325">
        <v>30</v>
      </c>
      <c r="AV325" t="s">
        <v>1587</v>
      </c>
      <c r="AW325" t="s">
        <v>66</v>
      </c>
      <c r="AY325">
        <v>9</v>
      </c>
      <c r="AZ325" t="s">
        <v>1588</v>
      </c>
      <c r="BA325" t="s">
        <v>1589</v>
      </c>
      <c r="BB325" t="s">
        <v>292</v>
      </c>
    </row>
    <row r="326" spans="1:54" x14ac:dyDescent="0.3">
      <c r="A326">
        <v>324</v>
      </c>
      <c r="B326">
        <v>324</v>
      </c>
      <c r="C326">
        <v>324</v>
      </c>
      <c r="E326" s="5" t="s">
        <v>3</v>
      </c>
      <c r="J326" s="1">
        <v>29439</v>
      </c>
      <c r="K326">
        <v>7</v>
      </c>
      <c r="L326">
        <v>120</v>
      </c>
      <c r="M326">
        <v>12</v>
      </c>
      <c r="N326">
        <v>12</v>
      </c>
      <c r="O326" t="s">
        <v>99</v>
      </c>
      <c r="P326">
        <v>1</v>
      </c>
      <c r="Q326" t="s">
        <v>136</v>
      </c>
      <c r="S326" t="s">
        <v>101</v>
      </c>
      <c r="U326">
        <v>1</v>
      </c>
      <c r="V326" t="s">
        <v>157</v>
      </c>
      <c r="X326" t="s">
        <v>83</v>
      </c>
      <c r="Z326" t="s">
        <v>94</v>
      </c>
      <c r="AB326">
        <v>14</v>
      </c>
      <c r="AC326" t="s">
        <v>1590</v>
      </c>
      <c r="AD326" t="s">
        <v>86</v>
      </c>
      <c r="AH326" t="s">
        <v>32</v>
      </c>
      <c r="AJ326" t="s">
        <v>34</v>
      </c>
      <c r="AO326" t="s">
        <v>75</v>
      </c>
      <c r="AR326">
        <v>10</v>
      </c>
      <c r="AT326">
        <v>8</v>
      </c>
      <c r="AU326">
        <v>24</v>
      </c>
      <c r="AV326" t="s">
        <v>1591</v>
      </c>
      <c r="AW326" t="s">
        <v>77</v>
      </c>
      <c r="AY326">
        <v>9</v>
      </c>
      <c r="AZ326" t="s">
        <v>1592</v>
      </c>
      <c r="BA326" t="s">
        <v>1593</v>
      </c>
      <c r="BB326" t="s">
        <v>1594</v>
      </c>
    </row>
    <row r="327" spans="1:54" x14ac:dyDescent="0.3">
      <c r="A327">
        <v>325</v>
      </c>
      <c r="B327">
        <v>325</v>
      </c>
      <c r="C327">
        <v>325</v>
      </c>
      <c r="D327" s="5" t="s">
        <v>2</v>
      </c>
      <c r="E327" s="5" t="s">
        <v>3</v>
      </c>
      <c r="F327" s="5" t="s">
        <v>4</v>
      </c>
      <c r="J327" s="1">
        <v>28859</v>
      </c>
      <c r="K327">
        <v>8</v>
      </c>
      <c r="L327">
        <v>15</v>
      </c>
      <c r="M327">
        <v>5</v>
      </c>
      <c r="N327">
        <v>10</v>
      </c>
      <c r="O327" t="s">
        <v>305</v>
      </c>
      <c r="P327">
        <v>0</v>
      </c>
      <c r="Q327" t="s">
        <v>142</v>
      </c>
      <c r="T327" t="s">
        <v>1595</v>
      </c>
      <c r="U327">
        <v>1</v>
      </c>
      <c r="V327" t="s">
        <v>72</v>
      </c>
      <c r="Y327" t="s">
        <v>1596</v>
      </c>
      <c r="Z327" t="s">
        <v>59</v>
      </c>
      <c r="AB327">
        <v>6</v>
      </c>
      <c r="AC327" t="s">
        <v>1597</v>
      </c>
      <c r="AD327" t="s">
        <v>74</v>
      </c>
      <c r="AH327" t="s">
        <v>32</v>
      </c>
      <c r="AO327" t="s">
        <v>75</v>
      </c>
      <c r="AQ327">
        <v>6</v>
      </c>
      <c r="AS327">
        <v>6</v>
      </c>
      <c r="AU327">
        <v>40</v>
      </c>
      <c r="AV327" t="s">
        <v>1598</v>
      </c>
      <c r="AX327" t="s">
        <v>1599</v>
      </c>
      <c r="AY327">
        <v>10</v>
      </c>
      <c r="AZ327" t="s">
        <v>1600</v>
      </c>
      <c r="BA327" t="s">
        <v>1601</v>
      </c>
      <c r="BB327" t="s">
        <v>1602</v>
      </c>
    </row>
    <row r="328" spans="1:54" x14ac:dyDescent="0.3">
      <c r="A328">
        <v>326</v>
      </c>
      <c r="B328">
        <v>326</v>
      </c>
      <c r="C328">
        <v>326</v>
      </c>
      <c r="D328" s="5" t="s">
        <v>2</v>
      </c>
      <c r="J328" s="1">
        <v>33643</v>
      </c>
      <c r="K328">
        <v>7</v>
      </c>
      <c r="L328">
        <v>180</v>
      </c>
      <c r="M328">
        <v>9</v>
      </c>
      <c r="N328">
        <v>20</v>
      </c>
      <c r="O328" t="s">
        <v>227</v>
      </c>
      <c r="P328">
        <v>1</v>
      </c>
      <c r="Q328" t="s">
        <v>55</v>
      </c>
      <c r="S328" t="s">
        <v>106</v>
      </c>
      <c r="U328">
        <v>1</v>
      </c>
      <c r="V328" t="s">
        <v>92</v>
      </c>
      <c r="X328" t="s">
        <v>83</v>
      </c>
      <c r="Z328" t="s">
        <v>94</v>
      </c>
      <c r="AB328">
        <v>2</v>
      </c>
      <c r="AC328" t="s">
        <v>1603</v>
      </c>
      <c r="AD328" t="s">
        <v>86</v>
      </c>
      <c r="AH328" t="s">
        <v>32</v>
      </c>
      <c r="AK328" t="s">
        <v>35</v>
      </c>
      <c r="AO328" t="s">
        <v>164</v>
      </c>
      <c r="AQ328">
        <v>4</v>
      </c>
      <c r="AS328">
        <v>4</v>
      </c>
      <c r="AU328">
        <v>10</v>
      </c>
      <c r="AV328" t="s">
        <v>1604</v>
      </c>
      <c r="AW328" t="s">
        <v>77</v>
      </c>
      <c r="AY328">
        <v>6</v>
      </c>
      <c r="AZ328" t="s">
        <v>1605</v>
      </c>
      <c r="BA328" t="s">
        <v>1606</v>
      </c>
      <c r="BB328" t="s">
        <v>1607</v>
      </c>
    </row>
    <row r="329" spans="1:54" x14ac:dyDescent="0.3">
      <c r="A329">
        <v>327</v>
      </c>
      <c r="B329">
        <v>327</v>
      </c>
      <c r="C329">
        <v>327</v>
      </c>
      <c r="D329" s="5" t="s">
        <v>2</v>
      </c>
      <c r="J329" s="1">
        <v>33513</v>
      </c>
      <c r="K329">
        <v>9</v>
      </c>
      <c r="L329">
        <v>2</v>
      </c>
      <c r="M329">
        <v>10</v>
      </c>
      <c r="N329">
        <v>5</v>
      </c>
      <c r="O329" t="s">
        <v>105</v>
      </c>
      <c r="P329">
        <v>1</v>
      </c>
      <c r="Q329" t="s">
        <v>55</v>
      </c>
      <c r="S329" t="s">
        <v>101</v>
      </c>
      <c r="U329">
        <v>1</v>
      </c>
      <c r="V329" t="s">
        <v>215</v>
      </c>
      <c r="X329" t="s">
        <v>83</v>
      </c>
      <c r="Z329" t="s">
        <v>94</v>
      </c>
      <c r="AB329">
        <v>4</v>
      </c>
      <c r="AC329" t="s">
        <v>1186</v>
      </c>
      <c r="AD329" t="s">
        <v>61</v>
      </c>
      <c r="AJ329" t="s">
        <v>34</v>
      </c>
      <c r="AM329" t="s">
        <v>37</v>
      </c>
      <c r="AN329" t="s">
        <v>1608</v>
      </c>
      <c r="AW329" t="s">
        <v>66</v>
      </c>
      <c r="AY329">
        <v>10</v>
      </c>
      <c r="AZ329" t="s">
        <v>1609</v>
      </c>
      <c r="BA329" t="s">
        <v>1610</v>
      </c>
      <c r="BB329" t="s">
        <v>1611</v>
      </c>
    </row>
    <row r="330" spans="1:54" x14ac:dyDescent="0.3">
      <c r="A330">
        <v>328</v>
      </c>
      <c r="B330">
        <v>328</v>
      </c>
      <c r="C330">
        <v>328</v>
      </c>
      <c r="E330" s="5" t="s">
        <v>3</v>
      </c>
      <c r="G330" s="5" t="s">
        <v>5</v>
      </c>
      <c r="H330" s="5" t="s">
        <v>6</v>
      </c>
      <c r="J330" s="1">
        <v>26619</v>
      </c>
      <c r="K330">
        <v>8</v>
      </c>
      <c r="L330">
        <v>0</v>
      </c>
      <c r="M330">
        <v>10</v>
      </c>
      <c r="N330">
        <v>50</v>
      </c>
      <c r="O330" t="s">
        <v>91</v>
      </c>
      <c r="P330">
        <v>1</v>
      </c>
      <c r="Q330" t="s">
        <v>81</v>
      </c>
      <c r="S330" t="s">
        <v>106</v>
      </c>
      <c r="U330">
        <v>1</v>
      </c>
      <c r="V330" t="s">
        <v>215</v>
      </c>
      <c r="X330" t="s">
        <v>58</v>
      </c>
      <c r="Z330" t="s">
        <v>94</v>
      </c>
      <c r="AB330">
        <v>5</v>
      </c>
      <c r="AC330" t="s">
        <v>1612</v>
      </c>
      <c r="AD330" t="s">
        <v>365</v>
      </c>
      <c r="AJ330" t="s">
        <v>34</v>
      </c>
      <c r="AN330" t="s">
        <v>1613</v>
      </c>
      <c r="AO330" t="s">
        <v>62</v>
      </c>
      <c r="AQ330">
        <v>5</v>
      </c>
      <c r="AS330">
        <v>5</v>
      </c>
      <c r="AU330">
        <v>8</v>
      </c>
      <c r="AV330" t="s">
        <v>1614</v>
      </c>
      <c r="AW330" t="s">
        <v>77</v>
      </c>
      <c r="AY330">
        <v>8</v>
      </c>
      <c r="AZ330" t="s">
        <v>1615</v>
      </c>
      <c r="BA330" t="s">
        <v>1616</v>
      </c>
      <c r="BB330" t="s">
        <v>1617</v>
      </c>
    </row>
    <row r="331" spans="1:54" x14ac:dyDescent="0.3">
      <c r="A331">
        <v>329</v>
      </c>
      <c r="B331">
        <v>329</v>
      </c>
      <c r="C331">
        <v>329</v>
      </c>
      <c r="D331" s="5" t="s">
        <v>2</v>
      </c>
      <c r="E331" s="5" t="s">
        <v>3</v>
      </c>
      <c r="F331" s="5" t="s">
        <v>4</v>
      </c>
      <c r="J331" s="1">
        <v>31218</v>
      </c>
      <c r="K331">
        <v>7</v>
      </c>
      <c r="L331">
        <v>30</v>
      </c>
      <c r="M331">
        <v>8</v>
      </c>
      <c r="N331">
        <v>2</v>
      </c>
      <c r="O331" t="s">
        <v>69</v>
      </c>
      <c r="P331">
        <v>0</v>
      </c>
      <c r="Q331" t="s">
        <v>100</v>
      </c>
      <c r="S331" t="s">
        <v>106</v>
      </c>
      <c r="U331">
        <v>1</v>
      </c>
      <c r="V331" t="s">
        <v>215</v>
      </c>
      <c r="X331" t="s">
        <v>83</v>
      </c>
      <c r="Z331" t="s">
        <v>421</v>
      </c>
      <c r="AB331">
        <v>10</v>
      </c>
      <c r="AC331" t="s">
        <v>1618</v>
      </c>
      <c r="AD331" t="s">
        <v>86</v>
      </c>
      <c r="AF331" t="s">
        <v>30</v>
      </c>
      <c r="AO331" t="s">
        <v>62</v>
      </c>
      <c r="AQ331">
        <v>4</v>
      </c>
      <c r="AS331">
        <v>4</v>
      </c>
      <c r="AU331">
        <v>6</v>
      </c>
      <c r="AV331" t="s">
        <v>1619</v>
      </c>
      <c r="AW331" t="s">
        <v>66</v>
      </c>
      <c r="AY331">
        <v>9</v>
      </c>
      <c r="AZ331" t="s">
        <v>1620</v>
      </c>
    </row>
    <row r="332" spans="1:54" x14ac:dyDescent="0.3">
      <c r="A332">
        <v>330</v>
      </c>
      <c r="B332">
        <v>330</v>
      </c>
      <c r="C332">
        <v>330</v>
      </c>
      <c r="D332" s="5" t="s">
        <v>2</v>
      </c>
      <c r="J332" s="1">
        <v>25259</v>
      </c>
      <c r="K332">
        <v>8</v>
      </c>
      <c r="L332">
        <v>0</v>
      </c>
      <c r="M332">
        <v>14</v>
      </c>
      <c r="N332">
        <v>2</v>
      </c>
      <c r="O332" t="s">
        <v>69</v>
      </c>
      <c r="P332">
        <v>1</v>
      </c>
      <c r="U332">
        <v>0</v>
      </c>
      <c r="AD332" t="s">
        <v>61</v>
      </c>
      <c r="AH332" t="s">
        <v>32</v>
      </c>
      <c r="AO332" t="s">
        <v>75</v>
      </c>
      <c r="AQ332">
        <v>6</v>
      </c>
      <c r="AS332">
        <v>6</v>
      </c>
      <c r="AU332">
        <v>16</v>
      </c>
      <c r="AV332" t="s">
        <v>1621</v>
      </c>
      <c r="AW332" t="s">
        <v>77</v>
      </c>
      <c r="AY332">
        <v>9</v>
      </c>
      <c r="AZ332" t="s">
        <v>1622</v>
      </c>
      <c r="BB332" t="s">
        <v>1623</v>
      </c>
    </row>
    <row r="333" spans="1:54" x14ac:dyDescent="0.3">
      <c r="A333">
        <v>331</v>
      </c>
      <c r="B333">
        <v>331</v>
      </c>
      <c r="C333">
        <v>331</v>
      </c>
      <c r="G333" s="5" t="s">
        <v>5</v>
      </c>
      <c r="J333" s="1">
        <v>32523</v>
      </c>
      <c r="K333">
        <v>7</v>
      </c>
      <c r="L333">
        <v>10</v>
      </c>
      <c r="M333">
        <v>7</v>
      </c>
      <c r="N333">
        <v>10</v>
      </c>
      <c r="O333" t="s">
        <v>305</v>
      </c>
      <c r="P333">
        <v>0</v>
      </c>
      <c r="Q333" t="s">
        <v>55</v>
      </c>
      <c r="S333" t="s">
        <v>56</v>
      </c>
      <c r="U333">
        <v>1</v>
      </c>
      <c r="V333" t="s">
        <v>215</v>
      </c>
      <c r="X333" t="s">
        <v>113</v>
      </c>
      <c r="Z333" t="s">
        <v>59</v>
      </c>
      <c r="AB333">
        <v>4</v>
      </c>
      <c r="AC333" t="s">
        <v>1624</v>
      </c>
      <c r="AD333" t="s">
        <v>86</v>
      </c>
      <c r="AG333" t="s">
        <v>31</v>
      </c>
      <c r="AO333" t="s">
        <v>75</v>
      </c>
      <c r="AQ333">
        <v>5</v>
      </c>
      <c r="AS333">
        <v>5</v>
      </c>
      <c r="AU333">
        <v>180</v>
      </c>
      <c r="AV333" t="s">
        <v>1625</v>
      </c>
      <c r="AW333" t="s">
        <v>66</v>
      </c>
      <c r="AY333">
        <v>10</v>
      </c>
      <c r="AZ333" t="s">
        <v>1626</v>
      </c>
      <c r="BA333" t="s">
        <v>1627</v>
      </c>
      <c r="BB333" t="s">
        <v>1628</v>
      </c>
    </row>
    <row r="334" spans="1:54" x14ac:dyDescent="0.3">
      <c r="A334">
        <v>332</v>
      </c>
      <c r="B334">
        <v>332</v>
      </c>
      <c r="C334">
        <v>332</v>
      </c>
      <c r="D334" s="5" t="s">
        <v>2</v>
      </c>
      <c r="H334" s="5" t="s">
        <v>6</v>
      </c>
      <c r="J334" s="1">
        <v>33568</v>
      </c>
      <c r="K334">
        <v>8</v>
      </c>
      <c r="L334">
        <v>110</v>
      </c>
      <c r="M334">
        <v>10</v>
      </c>
      <c r="N334">
        <v>0</v>
      </c>
      <c r="O334" t="s">
        <v>135</v>
      </c>
      <c r="P334">
        <v>0</v>
      </c>
      <c r="Q334" t="s">
        <v>100</v>
      </c>
      <c r="S334" t="s">
        <v>106</v>
      </c>
      <c r="U334">
        <v>1</v>
      </c>
      <c r="V334" t="s">
        <v>215</v>
      </c>
      <c r="X334" t="s">
        <v>83</v>
      </c>
      <c r="Z334" t="s">
        <v>94</v>
      </c>
      <c r="AB334">
        <v>3</v>
      </c>
      <c r="AC334" t="s">
        <v>1629</v>
      </c>
      <c r="AD334" t="s">
        <v>61</v>
      </c>
      <c r="AJ334" t="s">
        <v>34</v>
      </c>
      <c r="AO334" t="s">
        <v>75</v>
      </c>
      <c r="AQ334">
        <v>6</v>
      </c>
      <c r="AS334">
        <v>6</v>
      </c>
      <c r="AU334">
        <v>6</v>
      </c>
      <c r="AV334" t="s">
        <v>1630</v>
      </c>
      <c r="AW334" t="s">
        <v>77</v>
      </c>
      <c r="AY334">
        <v>9</v>
      </c>
      <c r="AZ334" t="s">
        <v>1631</v>
      </c>
      <c r="BA334" t="s">
        <v>612</v>
      </c>
      <c r="BB334" t="s">
        <v>1632</v>
      </c>
    </row>
    <row r="335" spans="1:54" x14ac:dyDescent="0.3">
      <c r="A335">
        <v>333</v>
      </c>
      <c r="B335">
        <v>333</v>
      </c>
      <c r="C335">
        <v>333</v>
      </c>
      <c r="E335" s="5" t="s">
        <v>3</v>
      </c>
      <c r="H335" s="5" t="s">
        <v>6</v>
      </c>
      <c r="J335" s="1">
        <v>26479</v>
      </c>
      <c r="K335">
        <v>7</v>
      </c>
      <c r="L335">
        <v>60</v>
      </c>
      <c r="M335">
        <v>11</v>
      </c>
      <c r="N335">
        <v>20</v>
      </c>
      <c r="O335" t="s">
        <v>227</v>
      </c>
      <c r="P335">
        <v>0</v>
      </c>
      <c r="Q335" t="s">
        <v>142</v>
      </c>
      <c r="S335" t="s">
        <v>101</v>
      </c>
      <c r="U335">
        <v>1</v>
      </c>
      <c r="V335" t="s">
        <v>112</v>
      </c>
      <c r="X335" t="s">
        <v>83</v>
      </c>
      <c r="Z335" t="s">
        <v>94</v>
      </c>
      <c r="AB335">
        <v>15</v>
      </c>
      <c r="AC335" t="s">
        <v>1633</v>
      </c>
      <c r="AD335" t="s">
        <v>86</v>
      </c>
      <c r="AI335" t="s">
        <v>33</v>
      </c>
      <c r="AO335" t="s">
        <v>75</v>
      </c>
      <c r="AQ335">
        <v>4</v>
      </c>
      <c r="AS335">
        <v>6</v>
      </c>
      <c r="AU335">
        <v>25</v>
      </c>
      <c r="AV335" t="s">
        <v>1634</v>
      </c>
      <c r="AW335" t="s">
        <v>77</v>
      </c>
      <c r="AY335">
        <v>9</v>
      </c>
      <c r="AZ335" t="s">
        <v>1635</v>
      </c>
      <c r="BA335" t="s">
        <v>1636</v>
      </c>
      <c r="BB335" t="s">
        <v>1637</v>
      </c>
    </row>
    <row r="336" spans="1:54" x14ac:dyDescent="0.3">
      <c r="A336">
        <v>334</v>
      </c>
      <c r="B336">
        <v>334</v>
      </c>
      <c r="C336">
        <v>334</v>
      </c>
      <c r="E336" s="5" t="s">
        <v>3</v>
      </c>
      <c r="H336" s="5" t="s">
        <v>6</v>
      </c>
      <c r="J336" s="1">
        <v>30461</v>
      </c>
      <c r="K336">
        <v>8</v>
      </c>
      <c r="L336">
        <v>0</v>
      </c>
      <c r="M336">
        <v>16</v>
      </c>
      <c r="N336">
        <v>2</v>
      </c>
      <c r="O336" t="s">
        <v>191</v>
      </c>
      <c r="P336">
        <v>0</v>
      </c>
      <c r="Q336" t="s">
        <v>70</v>
      </c>
      <c r="S336" t="s">
        <v>101</v>
      </c>
      <c r="U336">
        <v>1</v>
      </c>
      <c r="V336" t="s">
        <v>215</v>
      </c>
      <c r="X336" t="s">
        <v>83</v>
      </c>
      <c r="Z336" t="s">
        <v>108</v>
      </c>
      <c r="AB336">
        <v>12</v>
      </c>
      <c r="AC336" t="s">
        <v>1638</v>
      </c>
      <c r="AD336" t="s">
        <v>163</v>
      </c>
      <c r="AH336" t="s">
        <v>32</v>
      </c>
      <c r="AJ336" t="s">
        <v>34</v>
      </c>
      <c r="AO336" t="s">
        <v>75</v>
      </c>
      <c r="AQ336">
        <v>6</v>
      </c>
      <c r="AS336">
        <v>6</v>
      </c>
      <c r="AU336">
        <v>4</v>
      </c>
      <c r="AV336" t="s">
        <v>1639</v>
      </c>
      <c r="AW336" t="s">
        <v>77</v>
      </c>
      <c r="AY336">
        <v>10</v>
      </c>
      <c r="AZ336" t="s">
        <v>1640</v>
      </c>
      <c r="BA336" t="s">
        <v>1641</v>
      </c>
    </row>
    <row r="337" spans="1:55" x14ac:dyDescent="0.3">
      <c r="A337">
        <v>335</v>
      </c>
      <c r="B337">
        <v>335</v>
      </c>
      <c r="C337">
        <v>335</v>
      </c>
      <c r="D337" s="5" t="s">
        <v>2</v>
      </c>
      <c r="E337" s="5" t="s">
        <v>3</v>
      </c>
      <c r="F337" s="5" t="s">
        <v>4</v>
      </c>
      <c r="H337" s="5" t="s">
        <v>6</v>
      </c>
      <c r="K337">
        <v>6</v>
      </c>
      <c r="L337">
        <v>120</v>
      </c>
      <c r="M337">
        <v>9</v>
      </c>
      <c r="N337">
        <v>10</v>
      </c>
      <c r="O337" t="s">
        <v>227</v>
      </c>
      <c r="P337">
        <v>0</v>
      </c>
      <c r="Q337" t="s">
        <v>136</v>
      </c>
      <c r="S337" t="s">
        <v>101</v>
      </c>
      <c r="U337">
        <v>1</v>
      </c>
      <c r="V337" t="s">
        <v>215</v>
      </c>
      <c r="X337" t="s">
        <v>83</v>
      </c>
      <c r="Z337" t="s">
        <v>94</v>
      </c>
      <c r="AB337">
        <v>2</v>
      </c>
      <c r="AC337" t="s">
        <v>1642</v>
      </c>
      <c r="AD337" t="s">
        <v>365</v>
      </c>
      <c r="AH337" t="s">
        <v>32</v>
      </c>
      <c r="AO337" t="s">
        <v>164</v>
      </c>
      <c r="AQ337">
        <v>6</v>
      </c>
      <c r="AS337">
        <v>4</v>
      </c>
      <c r="AU337">
        <v>12</v>
      </c>
      <c r="AV337" t="s">
        <v>1643</v>
      </c>
      <c r="AW337" t="s">
        <v>77</v>
      </c>
      <c r="AY337">
        <v>10</v>
      </c>
      <c r="AZ337" t="s">
        <v>1644</v>
      </c>
      <c r="BA337" t="s">
        <v>1645</v>
      </c>
      <c r="BB337" t="s">
        <v>118</v>
      </c>
    </row>
    <row r="338" spans="1:55" x14ac:dyDescent="0.3">
      <c r="A338">
        <v>336</v>
      </c>
      <c r="B338">
        <v>336</v>
      </c>
      <c r="C338">
        <v>336</v>
      </c>
      <c r="D338" s="5" t="s">
        <v>2</v>
      </c>
      <c r="H338" s="5" t="s">
        <v>6</v>
      </c>
      <c r="J338" s="1">
        <v>32534</v>
      </c>
      <c r="K338">
        <v>8</v>
      </c>
      <c r="L338">
        <v>0</v>
      </c>
      <c r="M338">
        <v>4</v>
      </c>
      <c r="N338">
        <v>20</v>
      </c>
      <c r="O338" t="s">
        <v>123</v>
      </c>
      <c r="P338">
        <v>1</v>
      </c>
      <c r="Q338" t="s">
        <v>55</v>
      </c>
      <c r="S338" t="s">
        <v>101</v>
      </c>
      <c r="U338">
        <v>1</v>
      </c>
      <c r="V338" t="s">
        <v>137</v>
      </c>
      <c r="X338" t="s">
        <v>144</v>
      </c>
      <c r="Z338" t="s">
        <v>94</v>
      </c>
      <c r="AB338">
        <v>2</v>
      </c>
      <c r="AD338" t="s">
        <v>365</v>
      </c>
      <c r="AH338" t="s">
        <v>32</v>
      </c>
      <c r="AN338" t="s">
        <v>1646</v>
      </c>
      <c r="AO338" t="s">
        <v>62</v>
      </c>
      <c r="AQ338">
        <v>6</v>
      </c>
      <c r="AS338">
        <v>6</v>
      </c>
      <c r="AU338">
        <v>20</v>
      </c>
      <c r="AV338" t="s">
        <v>1647</v>
      </c>
      <c r="AW338" t="s">
        <v>77</v>
      </c>
      <c r="AY338">
        <v>10</v>
      </c>
      <c r="AZ338" t="s">
        <v>1127</v>
      </c>
      <c r="BA338" t="s">
        <v>1648</v>
      </c>
      <c r="BB338" t="s">
        <v>1649</v>
      </c>
    </row>
    <row r="339" spans="1:55" x14ac:dyDescent="0.3">
      <c r="A339">
        <v>337</v>
      </c>
      <c r="B339">
        <v>337</v>
      </c>
      <c r="C339">
        <v>337</v>
      </c>
      <c r="D339" s="5" t="s">
        <v>2</v>
      </c>
      <c r="J339" s="1">
        <v>35711</v>
      </c>
      <c r="K339">
        <v>7</v>
      </c>
      <c r="L339">
        <v>120</v>
      </c>
      <c r="M339">
        <v>12</v>
      </c>
      <c r="N339">
        <v>3</v>
      </c>
      <c r="O339" t="s">
        <v>337</v>
      </c>
      <c r="P339">
        <v>1</v>
      </c>
      <c r="U339">
        <v>1</v>
      </c>
      <c r="V339" t="s">
        <v>32</v>
      </c>
      <c r="X339" t="s">
        <v>352</v>
      </c>
      <c r="Z339" t="s">
        <v>94</v>
      </c>
      <c r="AB339">
        <v>4</v>
      </c>
      <c r="AC339" t="s">
        <v>1650</v>
      </c>
      <c r="AD339" t="s">
        <v>1119</v>
      </c>
      <c r="AJ339" t="s">
        <v>34</v>
      </c>
      <c r="AK339" t="s">
        <v>35</v>
      </c>
      <c r="AO339" t="s">
        <v>62</v>
      </c>
      <c r="AQ339">
        <v>5</v>
      </c>
      <c r="AT339" t="s">
        <v>1651</v>
      </c>
      <c r="AU339">
        <v>6</v>
      </c>
      <c r="AV339" t="s">
        <v>1652</v>
      </c>
      <c r="AW339" t="s">
        <v>66</v>
      </c>
      <c r="AY339">
        <v>10</v>
      </c>
      <c r="AZ339" t="s">
        <v>1653</v>
      </c>
      <c r="BA339" t="s">
        <v>1654</v>
      </c>
    </row>
    <row r="340" spans="1:55" x14ac:dyDescent="0.3">
      <c r="A340">
        <v>338</v>
      </c>
      <c r="B340">
        <v>338</v>
      </c>
      <c r="C340">
        <v>338</v>
      </c>
      <c r="G340" s="5" t="s">
        <v>5</v>
      </c>
      <c r="H340" s="5" t="s">
        <v>6</v>
      </c>
      <c r="J340" s="1">
        <v>34628</v>
      </c>
      <c r="K340">
        <v>6</v>
      </c>
      <c r="L340">
        <v>40</v>
      </c>
      <c r="M340">
        <v>12</v>
      </c>
      <c r="N340">
        <v>5</v>
      </c>
      <c r="O340" t="s">
        <v>337</v>
      </c>
      <c r="P340">
        <v>1</v>
      </c>
      <c r="Q340" t="s">
        <v>81</v>
      </c>
      <c r="S340" t="s">
        <v>106</v>
      </c>
      <c r="U340">
        <v>1</v>
      </c>
      <c r="V340" t="s">
        <v>215</v>
      </c>
      <c r="X340" t="s">
        <v>83</v>
      </c>
      <c r="Z340" t="s">
        <v>84</v>
      </c>
      <c r="AB340">
        <v>0</v>
      </c>
      <c r="AC340" t="s">
        <v>1335</v>
      </c>
      <c r="AD340" t="s">
        <v>61</v>
      </c>
      <c r="AI340" t="s">
        <v>33</v>
      </c>
      <c r="AO340" t="s">
        <v>75</v>
      </c>
      <c r="AQ340">
        <v>4</v>
      </c>
      <c r="AS340">
        <v>2</v>
      </c>
      <c r="AU340">
        <v>48</v>
      </c>
      <c r="AV340" t="s">
        <v>1655</v>
      </c>
      <c r="AW340" t="s">
        <v>77</v>
      </c>
      <c r="AY340">
        <v>9</v>
      </c>
      <c r="AZ340" t="s">
        <v>1656</v>
      </c>
      <c r="BA340" t="s">
        <v>1657</v>
      </c>
    </row>
    <row r="341" spans="1:55" x14ac:dyDescent="0.3">
      <c r="A341">
        <v>339</v>
      </c>
      <c r="B341">
        <v>339</v>
      </c>
      <c r="C341">
        <v>339</v>
      </c>
      <c r="D341" s="5" t="s">
        <v>2</v>
      </c>
      <c r="E341" s="5" t="s">
        <v>3</v>
      </c>
      <c r="H341" s="5" t="s">
        <v>6</v>
      </c>
      <c r="J341" s="1">
        <v>35373</v>
      </c>
      <c r="K341">
        <v>6</v>
      </c>
      <c r="L341">
        <v>0</v>
      </c>
      <c r="M341">
        <v>12</v>
      </c>
      <c r="N341">
        <v>4</v>
      </c>
      <c r="O341" t="s">
        <v>123</v>
      </c>
      <c r="P341">
        <v>1</v>
      </c>
      <c r="Q341" t="s">
        <v>100</v>
      </c>
      <c r="S341" t="s">
        <v>71</v>
      </c>
      <c r="U341">
        <v>0</v>
      </c>
      <c r="AD341" t="s">
        <v>61</v>
      </c>
      <c r="AJ341" t="s">
        <v>34</v>
      </c>
      <c r="AO341" t="s">
        <v>62</v>
      </c>
      <c r="AQ341">
        <v>3</v>
      </c>
      <c r="AS341">
        <v>6</v>
      </c>
      <c r="AU341">
        <v>80</v>
      </c>
      <c r="AV341" t="s">
        <v>1658</v>
      </c>
      <c r="AX341" t="s">
        <v>1446</v>
      </c>
      <c r="AY341">
        <v>9</v>
      </c>
      <c r="AZ341" t="s">
        <v>1659</v>
      </c>
      <c r="BA341" t="s">
        <v>1660</v>
      </c>
      <c r="BB341" t="s">
        <v>1661</v>
      </c>
    </row>
    <row r="342" spans="1:55" x14ac:dyDescent="0.3">
      <c r="A342">
        <v>340</v>
      </c>
      <c r="B342">
        <v>340</v>
      </c>
      <c r="C342">
        <v>340</v>
      </c>
      <c r="H342" s="5" t="s">
        <v>6</v>
      </c>
      <c r="J342" s="1">
        <v>32492</v>
      </c>
      <c r="K342">
        <v>8</v>
      </c>
      <c r="L342">
        <v>120</v>
      </c>
      <c r="M342">
        <v>10</v>
      </c>
      <c r="N342">
        <v>10</v>
      </c>
      <c r="O342" t="s">
        <v>227</v>
      </c>
      <c r="P342">
        <v>0</v>
      </c>
      <c r="Q342" t="s">
        <v>81</v>
      </c>
      <c r="S342" t="s">
        <v>56</v>
      </c>
      <c r="U342">
        <v>1</v>
      </c>
      <c r="V342" t="s">
        <v>215</v>
      </c>
      <c r="X342" t="s">
        <v>83</v>
      </c>
      <c r="Z342" t="s">
        <v>94</v>
      </c>
      <c r="AB342">
        <v>7</v>
      </c>
      <c r="AC342" t="s">
        <v>1662</v>
      </c>
      <c r="AD342" t="s">
        <v>61</v>
      </c>
      <c r="AH342" t="s">
        <v>32</v>
      </c>
      <c r="AO342" t="s">
        <v>62</v>
      </c>
      <c r="AR342">
        <v>10</v>
      </c>
      <c r="AS342">
        <v>6</v>
      </c>
      <c r="AU342">
        <v>6</v>
      </c>
      <c r="AV342" t="s">
        <v>1663</v>
      </c>
      <c r="AW342" t="s">
        <v>77</v>
      </c>
      <c r="AY342">
        <v>10</v>
      </c>
      <c r="AZ342" t="s">
        <v>1664</v>
      </c>
      <c r="BA342" t="s">
        <v>1470</v>
      </c>
    </row>
    <row r="343" spans="1:55" x14ac:dyDescent="0.3">
      <c r="A343">
        <v>341</v>
      </c>
      <c r="B343">
        <v>341</v>
      </c>
      <c r="C343">
        <v>341</v>
      </c>
      <c r="D343" s="5" t="s">
        <v>2</v>
      </c>
      <c r="J343" s="1">
        <v>32577</v>
      </c>
      <c r="K343">
        <v>7</v>
      </c>
      <c r="L343">
        <v>420</v>
      </c>
      <c r="M343">
        <v>5</v>
      </c>
      <c r="N343">
        <v>3</v>
      </c>
      <c r="O343" t="s">
        <v>91</v>
      </c>
      <c r="P343">
        <v>0</v>
      </c>
      <c r="Q343" t="s">
        <v>70</v>
      </c>
      <c r="S343" t="s">
        <v>101</v>
      </c>
      <c r="U343">
        <v>0</v>
      </c>
      <c r="AD343" t="s">
        <v>61</v>
      </c>
      <c r="AH343" t="s">
        <v>32</v>
      </c>
      <c r="AO343" t="s">
        <v>75</v>
      </c>
      <c r="AQ343">
        <v>6</v>
      </c>
      <c r="AS343">
        <v>6</v>
      </c>
      <c r="AU343">
        <v>1</v>
      </c>
      <c r="AV343" t="s">
        <v>1665</v>
      </c>
      <c r="AW343" t="s">
        <v>77</v>
      </c>
      <c r="AY343">
        <v>4</v>
      </c>
      <c r="AZ343" t="s">
        <v>1666</v>
      </c>
    </row>
    <row r="344" spans="1:55" x14ac:dyDescent="0.3">
      <c r="A344">
        <v>342</v>
      </c>
      <c r="B344">
        <v>342</v>
      </c>
      <c r="C344">
        <v>342</v>
      </c>
      <c r="D344" s="5" t="s">
        <v>2</v>
      </c>
      <c r="G344" s="5" t="s">
        <v>5</v>
      </c>
      <c r="H344" s="5" t="s">
        <v>6</v>
      </c>
      <c r="J344" s="1">
        <v>35261</v>
      </c>
      <c r="K344">
        <v>7</v>
      </c>
      <c r="L344">
        <v>0</v>
      </c>
      <c r="M344">
        <v>10</v>
      </c>
      <c r="N344">
        <v>45</v>
      </c>
      <c r="O344" t="s">
        <v>305</v>
      </c>
      <c r="P344">
        <v>1</v>
      </c>
      <c r="Q344" t="s">
        <v>136</v>
      </c>
      <c r="S344" t="s">
        <v>101</v>
      </c>
      <c r="U344">
        <v>0</v>
      </c>
      <c r="AD344" t="s">
        <v>365</v>
      </c>
      <c r="AE344" t="s">
        <v>29</v>
      </c>
      <c r="AJ344" t="s">
        <v>34</v>
      </c>
      <c r="AN344" t="s">
        <v>1667</v>
      </c>
      <c r="AO344" t="s">
        <v>62</v>
      </c>
      <c r="AR344">
        <v>18</v>
      </c>
      <c r="AT344">
        <v>40</v>
      </c>
      <c r="AU344">
        <v>18</v>
      </c>
      <c r="AV344" t="s">
        <v>1668</v>
      </c>
      <c r="AW344" t="s">
        <v>77</v>
      </c>
      <c r="AY344">
        <v>10</v>
      </c>
      <c r="AZ344" t="s">
        <v>1669</v>
      </c>
      <c r="BA344" t="s">
        <v>1670</v>
      </c>
    </row>
    <row r="345" spans="1:55" x14ac:dyDescent="0.3">
      <c r="A345">
        <v>343</v>
      </c>
      <c r="B345">
        <v>343</v>
      </c>
      <c r="C345">
        <v>343</v>
      </c>
      <c r="D345" s="5" t="s">
        <v>2</v>
      </c>
      <c r="J345" s="1">
        <v>32329</v>
      </c>
      <c r="K345">
        <v>7</v>
      </c>
      <c r="L345">
        <v>25</v>
      </c>
      <c r="M345">
        <v>9</v>
      </c>
      <c r="N345">
        <v>8</v>
      </c>
      <c r="O345" t="s">
        <v>191</v>
      </c>
      <c r="P345">
        <v>0</v>
      </c>
      <c r="Q345" t="s">
        <v>391</v>
      </c>
      <c r="S345" t="s">
        <v>101</v>
      </c>
      <c r="U345">
        <v>1</v>
      </c>
      <c r="V345" t="s">
        <v>414</v>
      </c>
      <c r="X345" t="s">
        <v>83</v>
      </c>
      <c r="Z345" t="s">
        <v>370</v>
      </c>
      <c r="AB345">
        <v>2</v>
      </c>
      <c r="AC345" t="s">
        <v>262</v>
      </c>
      <c r="AD345" t="s">
        <v>86</v>
      </c>
      <c r="AJ345" t="s">
        <v>34</v>
      </c>
      <c r="AO345" t="s">
        <v>87</v>
      </c>
      <c r="AR345">
        <v>10</v>
      </c>
      <c r="AS345">
        <v>6</v>
      </c>
      <c r="AU345">
        <v>20</v>
      </c>
      <c r="AV345" t="s">
        <v>1671</v>
      </c>
      <c r="AX345" t="s">
        <v>1672</v>
      </c>
      <c r="AY345">
        <v>7</v>
      </c>
      <c r="AZ345" t="s">
        <v>394</v>
      </c>
      <c r="BA345" t="s">
        <v>1673</v>
      </c>
      <c r="BB345" t="s">
        <v>1674</v>
      </c>
      <c r="BC345">
        <v>0</v>
      </c>
    </row>
    <row r="346" spans="1:55" x14ac:dyDescent="0.3">
      <c r="A346">
        <v>344</v>
      </c>
      <c r="B346">
        <v>344</v>
      </c>
      <c r="C346">
        <v>344</v>
      </c>
      <c r="H346" s="5" t="s">
        <v>6</v>
      </c>
      <c r="J346" s="1">
        <v>33017</v>
      </c>
      <c r="K346">
        <v>5</v>
      </c>
      <c r="L346">
        <v>30</v>
      </c>
      <c r="M346">
        <v>4</v>
      </c>
      <c r="N346">
        <v>56</v>
      </c>
      <c r="O346" t="s">
        <v>337</v>
      </c>
      <c r="P346">
        <v>1</v>
      </c>
      <c r="U346">
        <v>1</v>
      </c>
      <c r="V346" t="s">
        <v>215</v>
      </c>
      <c r="X346" t="s">
        <v>113</v>
      </c>
      <c r="Z346" t="s">
        <v>421</v>
      </c>
      <c r="AB346">
        <v>4</v>
      </c>
      <c r="AC346" t="s">
        <v>1675</v>
      </c>
      <c r="AD346" t="s">
        <v>61</v>
      </c>
      <c r="AJ346" t="s">
        <v>34</v>
      </c>
      <c r="AN346" t="s">
        <v>1676</v>
      </c>
      <c r="AO346" t="s">
        <v>75</v>
      </c>
      <c r="AQ346">
        <v>5</v>
      </c>
      <c r="AS346">
        <v>4</v>
      </c>
      <c r="AU346">
        <v>6</v>
      </c>
      <c r="AV346" t="s">
        <v>1677</v>
      </c>
      <c r="AW346" t="s">
        <v>77</v>
      </c>
      <c r="AY346">
        <v>10</v>
      </c>
      <c r="AZ346" t="s">
        <v>1678</v>
      </c>
      <c r="BA346" t="s">
        <v>1679</v>
      </c>
      <c r="BB346" t="s">
        <v>1680</v>
      </c>
    </row>
    <row r="347" spans="1:55" x14ac:dyDescent="0.3">
      <c r="A347">
        <v>345</v>
      </c>
      <c r="B347">
        <v>345</v>
      </c>
      <c r="C347">
        <v>345</v>
      </c>
      <c r="E347" s="5" t="s">
        <v>3</v>
      </c>
      <c r="F347" s="5" t="s">
        <v>4</v>
      </c>
      <c r="J347" s="1">
        <v>32297</v>
      </c>
      <c r="K347">
        <v>7</v>
      </c>
      <c r="L347">
        <v>20</v>
      </c>
      <c r="M347">
        <v>10</v>
      </c>
      <c r="N347">
        <v>3</v>
      </c>
      <c r="O347" t="s">
        <v>91</v>
      </c>
      <c r="P347">
        <v>0</v>
      </c>
      <c r="Q347" t="s">
        <v>100</v>
      </c>
      <c r="S347" t="s">
        <v>71</v>
      </c>
      <c r="U347">
        <v>1</v>
      </c>
      <c r="V347" t="s">
        <v>157</v>
      </c>
      <c r="X347" t="s">
        <v>83</v>
      </c>
      <c r="Z347" t="s">
        <v>158</v>
      </c>
      <c r="AB347">
        <v>3</v>
      </c>
      <c r="AC347" t="s">
        <v>1681</v>
      </c>
      <c r="AD347" t="s">
        <v>74</v>
      </c>
      <c r="AG347" t="s">
        <v>31</v>
      </c>
      <c r="AH347" t="s">
        <v>32</v>
      </c>
      <c r="AO347" t="s">
        <v>75</v>
      </c>
      <c r="AQ347">
        <v>6</v>
      </c>
      <c r="AS347">
        <v>3</v>
      </c>
      <c r="AU347">
        <v>8</v>
      </c>
      <c r="AV347" t="s">
        <v>1682</v>
      </c>
      <c r="AW347" t="s">
        <v>77</v>
      </c>
      <c r="AY347">
        <v>10</v>
      </c>
      <c r="AZ347" t="s">
        <v>1683</v>
      </c>
    </row>
    <row r="348" spans="1:55" x14ac:dyDescent="0.3">
      <c r="A348">
        <v>346</v>
      </c>
      <c r="B348">
        <v>346</v>
      </c>
      <c r="C348">
        <v>346</v>
      </c>
      <c r="E348" s="5" t="s">
        <v>3</v>
      </c>
      <c r="J348" s="1">
        <v>32679</v>
      </c>
      <c r="K348">
        <v>6</v>
      </c>
      <c r="L348">
        <v>10</v>
      </c>
      <c r="M348">
        <v>7</v>
      </c>
      <c r="N348">
        <v>3</v>
      </c>
      <c r="O348" t="s">
        <v>69</v>
      </c>
      <c r="P348">
        <v>0</v>
      </c>
      <c r="Q348" t="s">
        <v>81</v>
      </c>
      <c r="S348" t="s">
        <v>101</v>
      </c>
      <c r="U348">
        <v>1</v>
      </c>
      <c r="V348" t="s">
        <v>148</v>
      </c>
      <c r="X348" t="s">
        <v>83</v>
      </c>
      <c r="Z348" t="s">
        <v>158</v>
      </c>
      <c r="AB348">
        <v>3</v>
      </c>
      <c r="AC348" t="s">
        <v>1684</v>
      </c>
      <c r="AD348" t="s">
        <v>86</v>
      </c>
      <c r="AE348" t="s">
        <v>29</v>
      </c>
      <c r="AH348" t="s">
        <v>32</v>
      </c>
      <c r="AO348" t="s">
        <v>75</v>
      </c>
      <c r="AQ348">
        <v>6</v>
      </c>
      <c r="AS348">
        <v>3</v>
      </c>
      <c r="AU348">
        <v>9</v>
      </c>
      <c r="AV348" t="s">
        <v>1685</v>
      </c>
      <c r="AW348" t="s">
        <v>77</v>
      </c>
      <c r="AY348">
        <v>9</v>
      </c>
      <c r="AZ348" t="s">
        <v>1686</v>
      </c>
      <c r="BA348" t="s">
        <v>1687</v>
      </c>
      <c r="BB348" t="s">
        <v>1688</v>
      </c>
    </row>
    <row r="349" spans="1:55" x14ac:dyDescent="0.3">
      <c r="A349">
        <v>347</v>
      </c>
      <c r="B349">
        <v>347</v>
      </c>
      <c r="C349">
        <v>347</v>
      </c>
      <c r="D349" s="5" t="s">
        <v>2</v>
      </c>
      <c r="E349" s="5" t="s">
        <v>3</v>
      </c>
      <c r="G349" s="5" t="s">
        <v>5</v>
      </c>
      <c r="H349" s="5" t="s">
        <v>6</v>
      </c>
      <c r="J349" s="1">
        <v>31625</v>
      </c>
      <c r="K349">
        <v>7</v>
      </c>
      <c r="L349">
        <v>25</v>
      </c>
      <c r="M349">
        <v>10</v>
      </c>
      <c r="N349">
        <v>8</v>
      </c>
      <c r="O349" t="s">
        <v>305</v>
      </c>
      <c r="P349">
        <v>0</v>
      </c>
      <c r="Q349" t="s">
        <v>55</v>
      </c>
      <c r="S349" t="s">
        <v>56</v>
      </c>
      <c r="U349">
        <v>1</v>
      </c>
      <c r="W349" t="s">
        <v>1689</v>
      </c>
      <c r="Y349" t="s">
        <v>261</v>
      </c>
      <c r="Z349" t="s">
        <v>94</v>
      </c>
      <c r="AB349">
        <v>4</v>
      </c>
      <c r="AC349" t="s">
        <v>457</v>
      </c>
      <c r="AD349" t="s">
        <v>86</v>
      </c>
      <c r="AJ349" t="s">
        <v>34</v>
      </c>
      <c r="AO349" t="s">
        <v>75</v>
      </c>
      <c r="AR349">
        <v>8</v>
      </c>
      <c r="AS349">
        <v>6</v>
      </c>
      <c r="AU349">
        <v>8</v>
      </c>
      <c r="AV349" t="s">
        <v>1690</v>
      </c>
      <c r="AX349" t="s">
        <v>1691</v>
      </c>
      <c r="AY349">
        <v>10</v>
      </c>
      <c r="AZ349" t="s">
        <v>1692</v>
      </c>
    </row>
    <row r="350" spans="1:55" x14ac:dyDescent="0.3">
      <c r="A350">
        <v>348</v>
      </c>
      <c r="B350">
        <v>348</v>
      </c>
      <c r="C350">
        <v>348</v>
      </c>
      <c r="F350" s="5" t="s">
        <v>4</v>
      </c>
      <c r="H350" s="5" t="s">
        <v>6</v>
      </c>
      <c r="J350" s="1">
        <v>32591</v>
      </c>
      <c r="K350">
        <v>7</v>
      </c>
      <c r="L350">
        <v>30</v>
      </c>
      <c r="M350">
        <v>8</v>
      </c>
      <c r="N350">
        <v>12</v>
      </c>
      <c r="O350" t="s">
        <v>305</v>
      </c>
      <c r="P350">
        <v>1</v>
      </c>
      <c r="R350" t="s">
        <v>1693</v>
      </c>
      <c r="S350" t="s">
        <v>101</v>
      </c>
      <c r="U350">
        <v>1</v>
      </c>
      <c r="V350" t="s">
        <v>409</v>
      </c>
      <c r="X350" t="s">
        <v>83</v>
      </c>
      <c r="Z350" t="s">
        <v>94</v>
      </c>
      <c r="AB350">
        <v>3</v>
      </c>
      <c r="AC350" t="s">
        <v>1694</v>
      </c>
      <c r="AD350" t="s">
        <v>86</v>
      </c>
      <c r="AH350" t="s">
        <v>32</v>
      </c>
      <c r="AO350" t="s">
        <v>87</v>
      </c>
      <c r="AR350">
        <v>21</v>
      </c>
      <c r="AT350">
        <v>16</v>
      </c>
      <c r="AU350">
        <v>12</v>
      </c>
      <c r="AV350" t="s">
        <v>1695</v>
      </c>
      <c r="AX350" t="s">
        <v>1696</v>
      </c>
      <c r="AY350">
        <v>10</v>
      </c>
      <c r="AZ350" t="s">
        <v>1697</v>
      </c>
      <c r="BA350" t="s">
        <v>1698</v>
      </c>
      <c r="BB350" t="s">
        <v>1699</v>
      </c>
    </row>
    <row r="351" spans="1:55" x14ac:dyDescent="0.3">
      <c r="A351">
        <v>349</v>
      </c>
      <c r="B351">
        <v>349</v>
      </c>
      <c r="C351">
        <v>349</v>
      </c>
      <c r="D351" s="5" t="s">
        <v>2</v>
      </c>
      <c r="K351">
        <v>6</v>
      </c>
      <c r="L351">
        <v>180</v>
      </c>
      <c r="M351">
        <v>12</v>
      </c>
      <c r="N351">
        <v>5</v>
      </c>
      <c r="O351" t="s">
        <v>337</v>
      </c>
      <c r="P351">
        <v>1</v>
      </c>
      <c r="Q351" t="s">
        <v>70</v>
      </c>
      <c r="S351" t="s">
        <v>71</v>
      </c>
      <c r="U351">
        <v>1</v>
      </c>
      <c r="V351" t="s">
        <v>7</v>
      </c>
      <c r="X351" t="s">
        <v>83</v>
      </c>
      <c r="Z351" t="s">
        <v>94</v>
      </c>
      <c r="AB351">
        <v>13</v>
      </c>
      <c r="AC351" t="s">
        <v>1700</v>
      </c>
      <c r="AD351"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3">
      <c r="A352">
        <v>350</v>
      </c>
      <c r="B352">
        <v>350</v>
      </c>
      <c r="C352">
        <v>350</v>
      </c>
      <c r="H352" s="5" t="s">
        <v>6</v>
      </c>
      <c r="J352" s="1">
        <v>32005</v>
      </c>
      <c r="K352">
        <v>8</v>
      </c>
      <c r="L352">
        <v>0</v>
      </c>
      <c r="M352">
        <v>12</v>
      </c>
      <c r="N352">
        <v>15</v>
      </c>
      <c r="O352" t="s">
        <v>191</v>
      </c>
      <c r="P352">
        <v>0</v>
      </c>
      <c r="R352" t="s">
        <v>1705</v>
      </c>
      <c r="T352" t="s">
        <v>1706</v>
      </c>
      <c r="U352">
        <v>1</v>
      </c>
      <c r="V352" t="s">
        <v>7</v>
      </c>
      <c r="X352" t="s">
        <v>113</v>
      </c>
      <c r="Z352" t="s">
        <v>94</v>
      </c>
      <c r="AB352">
        <v>15</v>
      </c>
      <c r="AC352" t="s">
        <v>1707</v>
      </c>
      <c r="AD352" t="s">
        <v>61</v>
      </c>
      <c r="AH352" t="s">
        <v>32</v>
      </c>
      <c r="AP352" t="s">
        <v>1708</v>
      </c>
      <c r="AR352" t="s">
        <v>1709</v>
      </c>
      <c r="AT352">
        <v>100</v>
      </c>
      <c r="AU352">
        <v>50</v>
      </c>
      <c r="AV352" t="s">
        <v>1710</v>
      </c>
      <c r="AW352" t="s">
        <v>66</v>
      </c>
      <c r="AY352">
        <v>6</v>
      </c>
      <c r="AZ352" t="s">
        <v>1711</v>
      </c>
      <c r="BA352" t="s">
        <v>1712</v>
      </c>
      <c r="BB352" t="s">
        <v>1713</v>
      </c>
    </row>
    <row r="353" spans="1:55" x14ac:dyDescent="0.3">
      <c r="A353">
        <v>351</v>
      </c>
      <c r="B353">
        <v>351</v>
      </c>
      <c r="C353">
        <v>351</v>
      </c>
      <c r="E353" s="5" t="s">
        <v>3</v>
      </c>
      <c r="F353" s="5" t="s">
        <v>4</v>
      </c>
      <c r="H353" s="5" t="s">
        <v>6</v>
      </c>
      <c r="J353" s="1">
        <v>33740</v>
      </c>
      <c r="K353">
        <v>6</v>
      </c>
      <c r="L353">
        <v>2</v>
      </c>
      <c r="M353">
        <v>12</v>
      </c>
      <c r="N353">
        <v>2</v>
      </c>
      <c r="O353" t="s">
        <v>135</v>
      </c>
      <c r="P353">
        <v>1</v>
      </c>
      <c r="U353">
        <v>0</v>
      </c>
      <c r="AD353" t="s">
        <v>86</v>
      </c>
      <c r="AJ353" t="s">
        <v>34</v>
      </c>
      <c r="AO353" t="s">
        <v>62</v>
      </c>
      <c r="AQ353">
        <v>3</v>
      </c>
      <c r="AS353">
        <v>4</v>
      </c>
      <c r="AU353">
        <v>5</v>
      </c>
      <c r="AV353" t="s">
        <v>1714</v>
      </c>
      <c r="AW353" t="s">
        <v>77</v>
      </c>
      <c r="AY353">
        <v>10</v>
      </c>
      <c r="AZ353" t="s">
        <v>1715</v>
      </c>
      <c r="BA353" t="s">
        <v>1716</v>
      </c>
      <c r="BC353">
        <v>1</v>
      </c>
    </row>
    <row r="354" spans="1:55" x14ac:dyDescent="0.3">
      <c r="A354">
        <v>352</v>
      </c>
      <c r="B354">
        <v>352</v>
      </c>
      <c r="C354">
        <v>352</v>
      </c>
      <c r="D354" s="5" t="s">
        <v>2</v>
      </c>
      <c r="H354" s="5" t="s">
        <v>6</v>
      </c>
      <c r="J354" s="1">
        <v>28642</v>
      </c>
      <c r="K354">
        <v>7</v>
      </c>
      <c r="L354">
        <v>100</v>
      </c>
      <c r="M354">
        <v>7</v>
      </c>
      <c r="N354">
        <v>12</v>
      </c>
      <c r="O354" t="s">
        <v>305</v>
      </c>
      <c r="P354">
        <v>1</v>
      </c>
      <c r="U354">
        <v>1</v>
      </c>
      <c r="V354" t="s">
        <v>92</v>
      </c>
      <c r="X354" t="s">
        <v>83</v>
      </c>
      <c r="Z354" t="s">
        <v>94</v>
      </c>
      <c r="AB354">
        <v>15</v>
      </c>
      <c r="AC354" t="s">
        <v>521</v>
      </c>
      <c r="AD354" t="s">
        <v>86</v>
      </c>
      <c r="AJ354" t="s">
        <v>34</v>
      </c>
      <c r="AO354" t="s">
        <v>75</v>
      </c>
      <c r="AR354">
        <v>10</v>
      </c>
      <c r="AS354">
        <v>5</v>
      </c>
      <c r="AU354">
        <v>300</v>
      </c>
      <c r="AV354" t="s">
        <v>1717</v>
      </c>
      <c r="AW354" t="s">
        <v>77</v>
      </c>
      <c r="AY354">
        <v>10</v>
      </c>
      <c r="AZ354" t="s">
        <v>1718</v>
      </c>
      <c r="BA354" t="s">
        <v>1719</v>
      </c>
      <c r="BB354" t="s">
        <v>1720</v>
      </c>
    </row>
    <row r="355" spans="1:55" x14ac:dyDescent="0.3">
      <c r="A355">
        <v>353</v>
      </c>
      <c r="B355">
        <v>353</v>
      </c>
      <c r="C355">
        <v>353</v>
      </c>
      <c r="E355" s="5" t="s">
        <v>3</v>
      </c>
      <c r="H355" s="5" t="s">
        <v>6</v>
      </c>
      <c r="J355" s="1">
        <v>30223</v>
      </c>
      <c r="K355">
        <v>7</v>
      </c>
      <c r="L355">
        <v>15</v>
      </c>
      <c r="M355">
        <v>5</v>
      </c>
      <c r="N355">
        <v>1</v>
      </c>
      <c r="O355" t="s">
        <v>191</v>
      </c>
      <c r="P355">
        <v>1</v>
      </c>
      <c r="U355">
        <v>1</v>
      </c>
      <c r="V355" t="s">
        <v>143</v>
      </c>
      <c r="X355" t="s">
        <v>58</v>
      </c>
      <c r="Z355" t="s">
        <v>307</v>
      </c>
      <c r="AB355">
        <v>8</v>
      </c>
      <c r="AC355" t="s">
        <v>1721</v>
      </c>
      <c r="AD355" t="s">
        <v>61</v>
      </c>
      <c r="AJ355" t="s">
        <v>34</v>
      </c>
      <c r="AO355" t="s">
        <v>75</v>
      </c>
      <c r="AR355">
        <v>7</v>
      </c>
      <c r="AT355">
        <v>7</v>
      </c>
      <c r="AU355">
        <v>6</v>
      </c>
      <c r="AV355" t="s">
        <v>1722</v>
      </c>
      <c r="AX355" t="s">
        <v>418</v>
      </c>
      <c r="AY355">
        <v>8</v>
      </c>
      <c r="AZ355" t="s">
        <v>1723</v>
      </c>
      <c r="BA355" t="s">
        <v>1724</v>
      </c>
      <c r="BC355">
        <v>1</v>
      </c>
    </row>
    <row r="356" spans="1:55" x14ac:dyDescent="0.3">
      <c r="A356">
        <v>354</v>
      </c>
      <c r="B356">
        <v>354</v>
      </c>
      <c r="C356">
        <v>354</v>
      </c>
      <c r="H356" s="5" t="s">
        <v>6</v>
      </c>
      <c r="J356" s="1">
        <v>26617</v>
      </c>
      <c r="K356">
        <v>7</v>
      </c>
      <c r="L356">
        <v>120</v>
      </c>
      <c r="M356">
        <v>10</v>
      </c>
      <c r="N356">
        <v>3</v>
      </c>
      <c r="O356" t="s">
        <v>105</v>
      </c>
      <c r="P356">
        <v>0</v>
      </c>
      <c r="Q356" t="s">
        <v>81</v>
      </c>
      <c r="S356" t="s">
        <v>101</v>
      </c>
      <c r="U356">
        <v>1</v>
      </c>
      <c r="V356" t="s">
        <v>57</v>
      </c>
      <c r="Y356" t="s">
        <v>1725</v>
      </c>
      <c r="Z356" t="s">
        <v>94</v>
      </c>
      <c r="AB356">
        <v>20</v>
      </c>
      <c r="AC356" t="s">
        <v>1726</v>
      </c>
      <c r="AD356" t="s">
        <v>86</v>
      </c>
      <c r="AG356" t="s">
        <v>31</v>
      </c>
      <c r="AO356" t="s">
        <v>75</v>
      </c>
      <c r="AQ356">
        <v>4</v>
      </c>
      <c r="AS356">
        <v>6</v>
      </c>
      <c r="AU356">
        <v>8</v>
      </c>
      <c r="AV356" t="s">
        <v>1727</v>
      </c>
      <c r="AX356" t="s">
        <v>1728</v>
      </c>
      <c r="AY356">
        <v>9</v>
      </c>
      <c r="AZ356" t="s">
        <v>1729</v>
      </c>
      <c r="BA356" t="s">
        <v>1730</v>
      </c>
      <c r="BB356" t="s">
        <v>1731</v>
      </c>
    </row>
    <row r="357" spans="1:55" x14ac:dyDescent="0.3">
      <c r="A357">
        <v>355</v>
      </c>
      <c r="B357">
        <v>355</v>
      </c>
      <c r="C357">
        <v>355</v>
      </c>
      <c r="H357" s="5" t="s">
        <v>6</v>
      </c>
      <c r="J357" s="1">
        <v>33806</v>
      </c>
      <c r="K357">
        <v>7</v>
      </c>
      <c r="L357">
        <v>0</v>
      </c>
      <c r="M357">
        <v>10</v>
      </c>
      <c r="N357">
        <v>4</v>
      </c>
      <c r="O357" t="s">
        <v>123</v>
      </c>
      <c r="P357">
        <v>1</v>
      </c>
      <c r="Q357" t="s">
        <v>136</v>
      </c>
      <c r="S357" t="s">
        <v>106</v>
      </c>
      <c r="U357">
        <v>0</v>
      </c>
      <c r="AD357" t="s">
        <v>86</v>
      </c>
      <c r="AJ357" t="s">
        <v>34</v>
      </c>
      <c r="AO357" t="s">
        <v>75</v>
      </c>
      <c r="AQ357">
        <v>6</v>
      </c>
      <c r="AS357">
        <v>4</v>
      </c>
      <c r="AU357">
        <v>10</v>
      </c>
      <c r="AV357" t="s">
        <v>1732</v>
      </c>
      <c r="AW357" t="s">
        <v>379</v>
      </c>
      <c r="AY357">
        <v>9</v>
      </c>
      <c r="AZ357" t="s">
        <v>1733</v>
      </c>
      <c r="BA357" t="s">
        <v>1734</v>
      </c>
      <c r="BB357" t="s">
        <v>1735</v>
      </c>
    </row>
    <row r="358" spans="1:55" x14ac:dyDescent="0.3">
      <c r="A358">
        <v>356</v>
      </c>
      <c r="B358">
        <v>356</v>
      </c>
      <c r="C358">
        <v>356</v>
      </c>
      <c r="F358" s="5" t="s">
        <v>4</v>
      </c>
      <c r="J358" s="1">
        <v>33552</v>
      </c>
      <c r="K358">
        <v>6</v>
      </c>
      <c r="L358">
        <v>10</v>
      </c>
      <c r="M358">
        <v>13</v>
      </c>
      <c r="N358">
        <v>10</v>
      </c>
      <c r="O358" t="s">
        <v>227</v>
      </c>
      <c r="P358">
        <v>1</v>
      </c>
      <c r="Q358" t="s">
        <v>124</v>
      </c>
      <c r="S358" t="s">
        <v>101</v>
      </c>
      <c r="U358">
        <v>0</v>
      </c>
      <c r="AD358" t="s">
        <v>86</v>
      </c>
      <c r="AG358" t="s">
        <v>31</v>
      </c>
      <c r="AO358" t="s">
        <v>75</v>
      </c>
      <c r="AQ358">
        <v>6</v>
      </c>
      <c r="AS358">
        <v>5</v>
      </c>
      <c r="AU358">
        <v>30</v>
      </c>
      <c r="AV358" t="s">
        <v>1736</v>
      </c>
      <c r="AW358" t="s">
        <v>66</v>
      </c>
      <c r="AY358">
        <v>8</v>
      </c>
      <c r="AZ358" t="s">
        <v>1737</v>
      </c>
      <c r="BA358" t="s">
        <v>1738</v>
      </c>
      <c r="BB358" t="s">
        <v>1739</v>
      </c>
    </row>
    <row r="359" spans="1:55" x14ac:dyDescent="0.3">
      <c r="A359">
        <v>357</v>
      </c>
      <c r="B359">
        <v>357</v>
      </c>
      <c r="C359">
        <v>357</v>
      </c>
      <c r="D359" s="5" t="s">
        <v>2</v>
      </c>
      <c r="H359" s="5" t="s">
        <v>6</v>
      </c>
      <c r="J359" s="1">
        <v>32063</v>
      </c>
      <c r="K359">
        <v>7</v>
      </c>
      <c r="L359">
        <v>0</v>
      </c>
      <c r="M359">
        <v>12</v>
      </c>
      <c r="N359">
        <v>2</v>
      </c>
      <c r="O359" t="s">
        <v>99</v>
      </c>
      <c r="P359">
        <v>1</v>
      </c>
      <c r="U359">
        <v>1</v>
      </c>
      <c r="V359" t="s">
        <v>215</v>
      </c>
      <c r="X359" t="s">
        <v>83</v>
      </c>
      <c r="Z359" t="s">
        <v>84</v>
      </c>
      <c r="AB359">
        <v>4</v>
      </c>
      <c r="AC359" t="s">
        <v>1740</v>
      </c>
      <c r="AD359" t="s">
        <v>61</v>
      </c>
      <c r="AJ359" t="s">
        <v>34</v>
      </c>
      <c r="AO359" t="s">
        <v>75</v>
      </c>
      <c r="AQ359">
        <v>6</v>
      </c>
      <c r="AT359">
        <v>10</v>
      </c>
      <c r="AU359">
        <v>10</v>
      </c>
      <c r="AV359" t="s">
        <v>1741</v>
      </c>
      <c r="AW359" t="s">
        <v>77</v>
      </c>
      <c r="AY359">
        <v>10</v>
      </c>
      <c r="AZ359" t="s">
        <v>384</v>
      </c>
      <c r="BA359" t="s">
        <v>1742</v>
      </c>
    </row>
    <row r="360" spans="1:55" x14ac:dyDescent="0.3">
      <c r="A360">
        <v>358</v>
      </c>
      <c r="B360">
        <v>358</v>
      </c>
      <c r="C360">
        <v>358</v>
      </c>
      <c r="E360" s="5" t="s">
        <v>3</v>
      </c>
      <c r="H360" s="5" t="s">
        <v>6</v>
      </c>
      <c r="J360" s="1">
        <v>28821</v>
      </c>
      <c r="K360">
        <v>7</v>
      </c>
      <c r="L360">
        <v>20</v>
      </c>
      <c r="M360">
        <v>9</v>
      </c>
      <c r="N360">
        <v>3</v>
      </c>
      <c r="O360" t="s">
        <v>191</v>
      </c>
      <c r="P360">
        <v>1</v>
      </c>
      <c r="U360">
        <v>1</v>
      </c>
      <c r="V360" t="s">
        <v>72</v>
      </c>
      <c r="X360" t="s">
        <v>58</v>
      </c>
      <c r="Z360" t="s">
        <v>59</v>
      </c>
      <c r="AB360">
        <v>8</v>
      </c>
      <c r="AC360" t="s">
        <v>1743</v>
      </c>
      <c r="AD360" t="s">
        <v>74</v>
      </c>
      <c r="AI360" t="s">
        <v>33</v>
      </c>
      <c r="AJ360" t="s">
        <v>34</v>
      </c>
      <c r="AO360" t="s">
        <v>87</v>
      </c>
      <c r="AQ360">
        <v>6</v>
      </c>
      <c r="AS360">
        <v>6</v>
      </c>
      <c r="AU360">
        <v>36</v>
      </c>
      <c r="AV360" t="s">
        <v>1744</v>
      </c>
      <c r="AW360" t="s">
        <v>77</v>
      </c>
      <c r="AY360">
        <v>8</v>
      </c>
      <c r="AZ360" t="s">
        <v>1745</v>
      </c>
      <c r="BA360" t="s">
        <v>1746</v>
      </c>
      <c r="BB360" t="s">
        <v>1747</v>
      </c>
      <c r="BC360">
        <v>1</v>
      </c>
    </row>
    <row r="361" spans="1:55" ht="409.6" x14ac:dyDescent="0.3">
      <c r="A361">
        <v>359</v>
      </c>
      <c r="B361">
        <v>359</v>
      </c>
      <c r="C361">
        <v>359</v>
      </c>
      <c r="D361" s="5" t="s">
        <v>2</v>
      </c>
      <c r="G361" s="5" t="s">
        <v>5</v>
      </c>
      <c r="J361" s="1">
        <v>31621</v>
      </c>
      <c r="K361">
        <v>7</v>
      </c>
      <c r="L361">
        <v>13</v>
      </c>
      <c r="M361">
        <v>7</v>
      </c>
      <c r="N361">
        <v>5</v>
      </c>
      <c r="O361" t="s">
        <v>105</v>
      </c>
      <c r="P361">
        <v>1</v>
      </c>
      <c r="Q361" t="s">
        <v>70</v>
      </c>
      <c r="S361" t="s">
        <v>101</v>
      </c>
      <c r="U361">
        <v>1</v>
      </c>
      <c r="V361" t="s">
        <v>7</v>
      </c>
      <c r="X361" t="s">
        <v>58</v>
      </c>
      <c r="Z361" t="s">
        <v>1302</v>
      </c>
      <c r="AB361">
        <v>3</v>
      </c>
      <c r="AC361" t="s">
        <v>1748</v>
      </c>
      <c r="AD361"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187.2" x14ac:dyDescent="0.3">
      <c r="A362">
        <v>360</v>
      </c>
      <c r="B362">
        <v>360</v>
      </c>
      <c r="C362">
        <v>360</v>
      </c>
      <c r="E362" s="5" t="s">
        <v>3</v>
      </c>
      <c r="H362" s="5" t="s">
        <v>6</v>
      </c>
      <c r="J362" s="1">
        <v>26673</v>
      </c>
      <c r="K362">
        <v>6</v>
      </c>
      <c r="L362">
        <v>120</v>
      </c>
      <c r="M362">
        <v>12</v>
      </c>
      <c r="N362">
        <v>15</v>
      </c>
      <c r="O362" t="s">
        <v>123</v>
      </c>
      <c r="P362">
        <v>0</v>
      </c>
      <c r="Q362" t="s">
        <v>55</v>
      </c>
      <c r="S362" t="s">
        <v>101</v>
      </c>
      <c r="U362">
        <v>1</v>
      </c>
      <c r="V362" t="s">
        <v>467</v>
      </c>
      <c r="X362" t="s">
        <v>144</v>
      </c>
      <c r="Z362" t="s">
        <v>233</v>
      </c>
      <c r="AB362">
        <v>20</v>
      </c>
      <c r="AC362" t="s">
        <v>1752</v>
      </c>
      <c r="AD362" t="s">
        <v>86</v>
      </c>
      <c r="AG362" t="s">
        <v>31</v>
      </c>
      <c r="AJ362" t="s">
        <v>34</v>
      </c>
      <c r="AO362" t="s">
        <v>75</v>
      </c>
      <c r="AQ362">
        <v>6</v>
      </c>
      <c r="AS362">
        <v>5</v>
      </c>
      <c r="AU362">
        <v>15</v>
      </c>
      <c r="AV362" s="3" t="s">
        <v>1753</v>
      </c>
      <c r="AW362" t="s">
        <v>77</v>
      </c>
      <c r="AY362">
        <v>10</v>
      </c>
      <c r="AZ362" t="s">
        <v>1754</v>
      </c>
      <c r="BA362" t="s">
        <v>1755</v>
      </c>
      <c r="BC362">
        <v>0</v>
      </c>
    </row>
    <row r="363" spans="1:55" x14ac:dyDescent="0.3">
      <c r="A363">
        <v>361</v>
      </c>
      <c r="B363">
        <v>361</v>
      </c>
      <c r="C363">
        <v>361</v>
      </c>
      <c r="E363" s="5" t="s">
        <v>3</v>
      </c>
      <c r="J363" s="1">
        <v>28132</v>
      </c>
      <c r="K363">
        <v>8</v>
      </c>
      <c r="L363">
        <v>45</v>
      </c>
      <c r="M363">
        <v>13</v>
      </c>
      <c r="N363">
        <v>20</v>
      </c>
      <c r="O363" t="s">
        <v>80</v>
      </c>
      <c r="P363">
        <v>0</v>
      </c>
      <c r="Q363" t="s">
        <v>70</v>
      </c>
      <c r="S363" t="s">
        <v>56</v>
      </c>
      <c r="U363">
        <v>1</v>
      </c>
      <c r="V363" t="s">
        <v>92</v>
      </c>
      <c r="X363" t="s">
        <v>58</v>
      </c>
      <c r="Z363" t="s">
        <v>358</v>
      </c>
      <c r="AB363">
        <v>15</v>
      </c>
      <c r="AC363" t="s">
        <v>1756</v>
      </c>
      <c r="AD363" t="s">
        <v>86</v>
      </c>
      <c r="AI363" t="s">
        <v>33</v>
      </c>
      <c r="AJ363" t="s">
        <v>34</v>
      </c>
      <c r="AO363" t="s">
        <v>62</v>
      </c>
      <c r="AQ363">
        <v>3</v>
      </c>
      <c r="AS363">
        <v>5</v>
      </c>
      <c r="AU363">
        <v>15</v>
      </c>
      <c r="AV363" t="s">
        <v>1757</v>
      </c>
      <c r="AW363" t="s">
        <v>77</v>
      </c>
      <c r="AY363">
        <v>9</v>
      </c>
      <c r="AZ363" t="s">
        <v>1758</v>
      </c>
    </row>
    <row r="364" spans="1:55" ht="230.4" x14ac:dyDescent="0.3">
      <c r="A364">
        <v>362</v>
      </c>
      <c r="B364">
        <v>362</v>
      </c>
      <c r="C364">
        <v>362</v>
      </c>
      <c r="E364" s="5" t="s">
        <v>3</v>
      </c>
      <c r="H364" s="5" t="s">
        <v>6</v>
      </c>
      <c r="J364" s="1">
        <v>30041</v>
      </c>
      <c r="K364">
        <v>8</v>
      </c>
      <c r="L364">
        <v>2</v>
      </c>
      <c r="M364">
        <v>10</v>
      </c>
      <c r="N364">
        <v>7</v>
      </c>
      <c r="O364" t="s">
        <v>135</v>
      </c>
      <c r="P364">
        <v>0</v>
      </c>
      <c r="Q364" t="s">
        <v>70</v>
      </c>
      <c r="S364" t="s">
        <v>106</v>
      </c>
      <c r="U364">
        <v>1</v>
      </c>
      <c r="V364" t="s">
        <v>82</v>
      </c>
      <c r="X364" t="s">
        <v>83</v>
      </c>
      <c r="Z364" t="s">
        <v>274</v>
      </c>
      <c r="AB364">
        <v>11</v>
      </c>
      <c r="AC364" t="s">
        <v>1759</v>
      </c>
      <c r="AD364"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3">
      <c r="A365">
        <v>363</v>
      </c>
      <c r="B365">
        <v>363</v>
      </c>
      <c r="C365">
        <v>363</v>
      </c>
      <c r="D365" s="5" t="s">
        <v>2</v>
      </c>
      <c r="J365" s="1">
        <v>33485</v>
      </c>
      <c r="K365">
        <v>8</v>
      </c>
      <c r="L365">
        <v>30</v>
      </c>
      <c r="M365">
        <v>10</v>
      </c>
      <c r="N365">
        <v>1</v>
      </c>
      <c r="O365" t="s">
        <v>123</v>
      </c>
      <c r="P365">
        <v>0</v>
      </c>
      <c r="Q365" t="s">
        <v>70</v>
      </c>
      <c r="S365" t="s">
        <v>101</v>
      </c>
      <c r="U365">
        <v>1</v>
      </c>
      <c r="V365" t="s">
        <v>7</v>
      </c>
      <c r="X365" t="s">
        <v>83</v>
      </c>
      <c r="Z365" t="s">
        <v>574</v>
      </c>
      <c r="AB365">
        <v>3</v>
      </c>
      <c r="AC365" t="s">
        <v>1764</v>
      </c>
      <c r="AD365" t="s">
        <v>86</v>
      </c>
      <c r="AJ365" t="s">
        <v>34</v>
      </c>
      <c r="AO365" t="s">
        <v>75</v>
      </c>
      <c r="AQ365">
        <v>4</v>
      </c>
      <c r="AS365">
        <v>3</v>
      </c>
      <c r="AU365">
        <v>6</v>
      </c>
      <c r="AV365" t="s">
        <v>1765</v>
      </c>
      <c r="AW365" t="s">
        <v>77</v>
      </c>
      <c r="AY365">
        <v>9</v>
      </c>
      <c r="AZ365" t="s">
        <v>1766</v>
      </c>
      <c r="BA365" t="s">
        <v>1767</v>
      </c>
      <c r="BB365" t="s">
        <v>1768</v>
      </c>
    </row>
    <row r="366" spans="1:55" x14ac:dyDescent="0.3">
      <c r="A366">
        <v>364</v>
      </c>
      <c r="B366">
        <v>364</v>
      </c>
      <c r="C366">
        <v>364</v>
      </c>
      <c r="D366" s="5" t="s">
        <v>2</v>
      </c>
      <c r="E366" s="5" t="s">
        <v>3</v>
      </c>
      <c r="H366" s="5" t="s">
        <v>6</v>
      </c>
      <c r="J366" s="1">
        <v>33430</v>
      </c>
      <c r="K366">
        <v>6</v>
      </c>
      <c r="L366">
        <v>90</v>
      </c>
      <c r="M366">
        <v>8</v>
      </c>
      <c r="N366">
        <v>12</v>
      </c>
      <c r="O366" t="s">
        <v>305</v>
      </c>
      <c r="P366">
        <v>1</v>
      </c>
      <c r="U366">
        <v>1</v>
      </c>
      <c r="V366" t="s">
        <v>148</v>
      </c>
      <c r="X366" t="s">
        <v>83</v>
      </c>
      <c r="Z366" t="s">
        <v>94</v>
      </c>
      <c r="AB366">
        <v>3</v>
      </c>
      <c r="AC366" t="s">
        <v>1769</v>
      </c>
      <c r="AD366"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3">
      <c r="A367">
        <v>365</v>
      </c>
      <c r="B367">
        <v>365</v>
      </c>
      <c r="C367">
        <v>365</v>
      </c>
      <c r="D367" s="5" t="s">
        <v>2</v>
      </c>
      <c r="F367" s="5" t="s">
        <v>4</v>
      </c>
      <c r="H367" s="5" t="s">
        <v>6</v>
      </c>
      <c r="J367" s="1">
        <v>33565</v>
      </c>
      <c r="K367">
        <v>7</v>
      </c>
      <c r="L367">
        <v>0</v>
      </c>
      <c r="M367">
        <v>12</v>
      </c>
      <c r="N367">
        <v>3</v>
      </c>
      <c r="O367" t="s">
        <v>54</v>
      </c>
      <c r="P367">
        <v>1</v>
      </c>
      <c r="U367">
        <v>1</v>
      </c>
      <c r="V367" t="s">
        <v>215</v>
      </c>
      <c r="X367" t="s">
        <v>113</v>
      </c>
      <c r="Z367" t="s">
        <v>94</v>
      </c>
      <c r="AB367">
        <v>2</v>
      </c>
      <c r="AC367" t="s">
        <v>1774</v>
      </c>
      <c r="AD367" t="s">
        <v>61</v>
      </c>
      <c r="AJ367" t="s">
        <v>34</v>
      </c>
      <c r="AO367" t="s">
        <v>62</v>
      </c>
      <c r="AQ367">
        <v>3</v>
      </c>
      <c r="AS367">
        <v>6</v>
      </c>
      <c r="AU367">
        <v>200</v>
      </c>
      <c r="AV367" t="s">
        <v>1775</v>
      </c>
      <c r="AX367" t="s">
        <v>1776</v>
      </c>
      <c r="AY367">
        <v>8</v>
      </c>
      <c r="AZ367" t="s">
        <v>1777</v>
      </c>
      <c r="BB367" t="s">
        <v>1778</v>
      </c>
    </row>
    <row r="368" spans="1:55" x14ac:dyDescent="0.3">
      <c r="A368">
        <v>366</v>
      </c>
      <c r="B368">
        <v>366</v>
      </c>
      <c r="C368">
        <v>366</v>
      </c>
      <c r="D368" s="5" t="s">
        <v>2</v>
      </c>
      <c r="H368" s="5" t="s">
        <v>6</v>
      </c>
      <c r="J368" s="1">
        <v>30676</v>
      </c>
      <c r="K368">
        <v>8</v>
      </c>
      <c r="L368">
        <v>0</v>
      </c>
      <c r="M368">
        <v>8</v>
      </c>
      <c r="N368">
        <v>2</v>
      </c>
      <c r="O368" t="s">
        <v>99</v>
      </c>
      <c r="P368">
        <v>1</v>
      </c>
      <c r="U368">
        <v>1</v>
      </c>
      <c r="V368" t="s">
        <v>137</v>
      </c>
      <c r="X368" t="s">
        <v>144</v>
      </c>
      <c r="Z368" t="s">
        <v>94</v>
      </c>
      <c r="AB368">
        <v>12</v>
      </c>
      <c r="AC368" t="s">
        <v>1779</v>
      </c>
      <c r="AD368" t="s">
        <v>86</v>
      </c>
      <c r="AH368" t="s">
        <v>32</v>
      </c>
      <c r="AO368" t="s">
        <v>75</v>
      </c>
      <c r="AR368">
        <v>10</v>
      </c>
      <c r="AT368">
        <v>5</v>
      </c>
      <c r="AU368">
        <v>8</v>
      </c>
      <c r="AV368" t="s">
        <v>1780</v>
      </c>
      <c r="AW368" t="s">
        <v>77</v>
      </c>
      <c r="AY368">
        <v>10</v>
      </c>
      <c r="AZ368" t="s">
        <v>1781</v>
      </c>
      <c r="BA368" t="s">
        <v>1782</v>
      </c>
      <c r="BB368" t="s">
        <v>1783</v>
      </c>
      <c r="BC368">
        <v>1</v>
      </c>
    </row>
    <row r="369" spans="1:55" x14ac:dyDescent="0.3">
      <c r="A369">
        <v>367</v>
      </c>
      <c r="B369">
        <v>367</v>
      </c>
      <c r="C369">
        <v>367</v>
      </c>
      <c r="D369" s="5" t="s">
        <v>2</v>
      </c>
      <c r="H369" s="5" t="s">
        <v>6</v>
      </c>
      <c r="K369">
        <v>6</v>
      </c>
      <c r="L369">
        <v>0</v>
      </c>
      <c r="M369">
        <v>10</v>
      </c>
      <c r="N369">
        <v>10</v>
      </c>
      <c r="O369" t="s">
        <v>91</v>
      </c>
      <c r="P369">
        <v>0</v>
      </c>
      <c r="Q369" t="s">
        <v>70</v>
      </c>
      <c r="S369" t="s">
        <v>101</v>
      </c>
      <c r="U369">
        <v>1</v>
      </c>
      <c r="V369" t="s">
        <v>215</v>
      </c>
      <c r="X369" t="s">
        <v>93</v>
      </c>
      <c r="Z369" t="s">
        <v>94</v>
      </c>
      <c r="AB369">
        <v>30</v>
      </c>
      <c r="AD369" t="s">
        <v>61</v>
      </c>
      <c r="AM369" t="s">
        <v>37</v>
      </c>
      <c r="AW369" t="s">
        <v>66</v>
      </c>
      <c r="AY369">
        <v>9</v>
      </c>
      <c r="AZ369" t="s">
        <v>1784</v>
      </c>
      <c r="BA369" t="s">
        <v>1785</v>
      </c>
      <c r="BB369" t="s">
        <v>320</v>
      </c>
      <c r="BC369">
        <v>0</v>
      </c>
    </row>
    <row r="370" spans="1:55" x14ac:dyDescent="0.3">
      <c r="A370">
        <v>368</v>
      </c>
      <c r="B370">
        <v>368</v>
      </c>
      <c r="C370">
        <v>368</v>
      </c>
      <c r="E370" s="5" t="s">
        <v>3</v>
      </c>
      <c r="J370" s="1">
        <v>26365</v>
      </c>
      <c r="K370">
        <v>6</v>
      </c>
      <c r="L370">
        <v>80</v>
      </c>
      <c r="M370">
        <v>10</v>
      </c>
      <c r="N370">
        <v>12</v>
      </c>
      <c r="O370" t="s">
        <v>305</v>
      </c>
      <c r="P370">
        <v>1</v>
      </c>
      <c r="U370">
        <v>1</v>
      </c>
      <c r="V370" t="s">
        <v>215</v>
      </c>
      <c r="Y370" t="s">
        <v>261</v>
      </c>
      <c r="AA370" t="s">
        <v>1786</v>
      </c>
      <c r="AB370">
        <v>15</v>
      </c>
      <c r="AC370" t="s">
        <v>1787</v>
      </c>
      <c r="AD370" t="s">
        <v>86</v>
      </c>
      <c r="AG370" t="s">
        <v>31</v>
      </c>
      <c r="AO370" t="s">
        <v>75</v>
      </c>
      <c r="AQ370">
        <v>4</v>
      </c>
      <c r="AS370">
        <v>4</v>
      </c>
      <c r="AU370">
        <v>10</v>
      </c>
      <c r="AV370" t="s">
        <v>1788</v>
      </c>
      <c r="AW370" t="s">
        <v>77</v>
      </c>
      <c r="AY370">
        <v>9</v>
      </c>
      <c r="AZ370" t="s">
        <v>1789</v>
      </c>
      <c r="BB370" t="s">
        <v>1790</v>
      </c>
    </row>
    <row r="371" spans="1:55" x14ac:dyDescent="0.3">
      <c r="A371">
        <v>369</v>
      </c>
      <c r="B371">
        <v>369</v>
      </c>
      <c r="C371">
        <v>369</v>
      </c>
      <c r="D371" s="5" t="s">
        <v>2</v>
      </c>
      <c r="J371" s="1">
        <v>33162</v>
      </c>
      <c r="K371">
        <v>7</v>
      </c>
      <c r="L371">
        <v>30</v>
      </c>
      <c r="M371">
        <v>8</v>
      </c>
      <c r="N371">
        <v>8</v>
      </c>
      <c r="O371" t="s">
        <v>305</v>
      </c>
      <c r="P371">
        <v>1</v>
      </c>
      <c r="U371">
        <v>1</v>
      </c>
      <c r="V371" t="s">
        <v>1791</v>
      </c>
      <c r="Y371" t="s">
        <v>1792</v>
      </c>
      <c r="Z371" t="s">
        <v>59</v>
      </c>
      <c r="AB371">
        <v>1</v>
      </c>
      <c r="AC371" t="s">
        <v>60</v>
      </c>
      <c r="AD371"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3">
      <c r="A372">
        <v>370</v>
      </c>
      <c r="B372">
        <v>370</v>
      </c>
      <c r="C372">
        <v>370</v>
      </c>
      <c r="D372" s="5" t="s">
        <v>2</v>
      </c>
      <c r="J372" s="1">
        <v>32330</v>
      </c>
      <c r="K372">
        <v>7</v>
      </c>
      <c r="L372">
        <v>30</v>
      </c>
      <c r="M372">
        <v>4</v>
      </c>
      <c r="N372">
        <v>10</v>
      </c>
      <c r="O372" t="s">
        <v>227</v>
      </c>
      <c r="P372">
        <v>1</v>
      </c>
      <c r="U372">
        <v>1</v>
      </c>
      <c r="V372" t="s">
        <v>143</v>
      </c>
      <c r="X372" t="s">
        <v>83</v>
      </c>
      <c r="Z372" t="s">
        <v>158</v>
      </c>
      <c r="AB372">
        <v>1</v>
      </c>
      <c r="AC372" t="s">
        <v>1797</v>
      </c>
      <c r="AD372" t="s">
        <v>86</v>
      </c>
      <c r="AJ372" t="s">
        <v>34</v>
      </c>
      <c r="AO372" t="s">
        <v>62</v>
      </c>
      <c r="AQ372">
        <v>6</v>
      </c>
      <c r="AS372">
        <v>5</v>
      </c>
      <c r="AU372">
        <v>8</v>
      </c>
      <c r="AV372" t="s">
        <v>1798</v>
      </c>
      <c r="AW372" t="s">
        <v>66</v>
      </c>
      <c r="AY372">
        <v>10</v>
      </c>
      <c r="AZ372" t="s">
        <v>1799</v>
      </c>
      <c r="BA372" t="s">
        <v>36</v>
      </c>
      <c r="BB372" t="s">
        <v>1674</v>
      </c>
      <c r="BC372">
        <v>0</v>
      </c>
    </row>
    <row r="373" spans="1:55" x14ac:dyDescent="0.3">
      <c r="A373">
        <v>371</v>
      </c>
      <c r="B373">
        <v>371</v>
      </c>
      <c r="C373">
        <v>371</v>
      </c>
      <c r="D373" s="5" t="s">
        <v>2</v>
      </c>
      <c r="G373" s="5" t="s">
        <v>5</v>
      </c>
      <c r="H373" s="5" t="s">
        <v>6</v>
      </c>
      <c r="J373" s="1">
        <v>34961</v>
      </c>
      <c r="K373">
        <v>8</v>
      </c>
      <c r="L373">
        <v>60</v>
      </c>
      <c r="M373">
        <v>9</v>
      </c>
      <c r="N373">
        <v>30</v>
      </c>
      <c r="O373" t="s">
        <v>54</v>
      </c>
      <c r="P373">
        <v>0</v>
      </c>
      <c r="Q373" t="s">
        <v>100</v>
      </c>
      <c r="T373" t="s">
        <v>1800</v>
      </c>
      <c r="U373">
        <v>0</v>
      </c>
      <c r="AD373" t="s">
        <v>61</v>
      </c>
      <c r="AG373" t="s">
        <v>31</v>
      </c>
      <c r="AO373" t="s">
        <v>87</v>
      </c>
      <c r="AR373" t="s">
        <v>1801</v>
      </c>
      <c r="AS373">
        <v>5</v>
      </c>
      <c r="AU373">
        <v>20</v>
      </c>
      <c r="AV373" t="s">
        <v>1802</v>
      </c>
      <c r="AW373" t="s">
        <v>77</v>
      </c>
      <c r="AY373">
        <v>8</v>
      </c>
      <c r="AZ373" t="s">
        <v>1803</v>
      </c>
      <c r="BA373" t="s">
        <v>1804</v>
      </c>
      <c r="BB373" t="s">
        <v>1805</v>
      </c>
    </row>
    <row r="374" spans="1:55" x14ac:dyDescent="0.3">
      <c r="A374">
        <v>372</v>
      </c>
      <c r="B374">
        <v>372</v>
      </c>
      <c r="C374">
        <v>372</v>
      </c>
      <c r="D374" s="5" t="s">
        <v>2</v>
      </c>
      <c r="G374" s="5" t="s">
        <v>5</v>
      </c>
      <c r="H374" s="5" t="s">
        <v>6</v>
      </c>
      <c r="J374" s="1">
        <v>32050</v>
      </c>
      <c r="K374">
        <v>6</v>
      </c>
      <c r="L374">
        <v>60</v>
      </c>
      <c r="M374">
        <v>12</v>
      </c>
      <c r="N374">
        <v>5</v>
      </c>
      <c r="O374" t="s">
        <v>337</v>
      </c>
      <c r="P374">
        <v>0</v>
      </c>
      <c r="Q374" t="s">
        <v>55</v>
      </c>
      <c r="S374" t="s">
        <v>101</v>
      </c>
      <c r="U374">
        <v>1</v>
      </c>
      <c r="V374" t="s">
        <v>215</v>
      </c>
      <c r="Y374" t="s">
        <v>731</v>
      </c>
      <c r="Z374" t="s">
        <v>94</v>
      </c>
      <c r="AB374">
        <v>1</v>
      </c>
      <c r="AC374" t="s">
        <v>1806</v>
      </c>
      <c r="AD374" t="s">
        <v>61</v>
      </c>
      <c r="AJ374" t="s">
        <v>34</v>
      </c>
      <c r="AO374" t="s">
        <v>62</v>
      </c>
      <c r="AQ374">
        <v>3</v>
      </c>
      <c r="AS374">
        <v>4</v>
      </c>
      <c r="AU374">
        <v>3</v>
      </c>
      <c r="AV374" t="s">
        <v>1807</v>
      </c>
      <c r="AW374" t="s">
        <v>77</v>
      </c>
      <c r="AY374">
        <v>8</v>
      </c>
      <c r="AZ374" t="s">
        <v>1808</v>
      </c>
      <c r="BA374" t="s">
        <v>1809</v>
      </c>
      <c r="BB374" t="s">
        <v>1810</v>
      </c>
      <c r="BC374">
        <v>1</v>
      </c>
    </row>
    <row r="375" spans="1:55" x14ac:dyDescent="0.3">
      <c r="A375">
        <v>373</v>
      </c>
      <c r="B375">
        <v>373</v>
      </c>
      <c r="C375">
        <v>373</v>
      </c>
      <c r="D375" s="5" t="s">
        <v>2</v>
      </c>
      <c r="J375" s="1">
        <v>30265</v>
      </c>
      <c r="K375">
        <v>8</v>
      </c>
      <c r="L375">
        <v>8</v>
      </c>
      <c r="M375">
        <v>8</v>
      </c>
      <c r="N375">
        <v>25</v>
      </c>
      <c r="O375" t="s">
        <v>99</v>
      </c>
      <c r="P375">
        <v>0</v>
      </c>
      <c r="Q375" t="s">
        <v>81</v>
      </c>
      <c r="S375" t="s">
        <v>106</v>
      </c>
      <c r="U375">
        <v>1</v>
      </c>
      <c r="V375" t="s">
        <v>521</v>
      </c>
      <c r="X375" t="s">
        <v>113</v>
      </c>
      <c r="Z375" t="s">
        <v>94</v>
      </c>
      <c r="AB375">
        <v>2</v>
      </c>
      <c r="AD375"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3">
      <c r="A376">
        <v>374</v>
      </c>
      <c r="B376">
        <v>374</v>
      </c>
      <c r="C376">
        <v>374</v>
      </c>
      <c r="E376" s="5" t="s">
        <v>3</v>
      </c>
      <c r="J376" s="1">
        <v>27461</v>
      </c>
      <c r="K376">
        <v>8</v>
      </c>
      <c r="L376">
        <v>30</v>
      </c>
      <c r="M376">
        <v>6</v>
      </c>
      <c r="N376">
        <v>25</v>
      </c>
      <c r="O376" t="s">
        <v>337</v>
      </c>
      <c r="P376">
        <v>1</v>
      </c>
      <c r="U376">
        <v>1</v>
      </c>
      <c r="V376" t="s">
        <v>215</v>
      </c>
      <c r="X376" t="s">
        <v>83</v>
      </c>
      <c r="Z376" t="s">
        <v>114</v>
      </c>
      <c r="AB376">
        <v>9</v>
      </c>
      <c r="AC376" t="s">
        <v>1814</v>
      </c>
      <c r="AD376" t="s">
        <v>61</v>
      </c>
      <c r="AJ376" t="s">
        <v>34</v>
      </c>
      <c r="AO376" t="s">
        <v>75</v>
      </c>
      <c r="AQ376">
        <v>4</v>
      </c>
      <c r="AS376">
        <v>5</v>
      </c>
      <c r="AU376">
        <v>20</v>
      </c>
      <c r="AV376" t="s">
        <v>1815</v>
      </c>
      <c r="AW376" t="s">
        <v>77</v>
      </c>
      <c r="AY376">
        <v>8</v>
      </c>
      <c r="AZ376" t="s">
        <v>1816</v>
      </c>
      <c r="BA376" t="s">
        <v>1817</v>
      </c>
      <c r="BB376" t="s">
        <v>1818</v>
      </c>
      <c r="BC376">
        <v>1</v>
      </c>
    </row>
    <row r="377" spans="1:55" x14ac:dyDescent="0.3">
      <c r="A377">
        <v>375</v>
      </c>
      <c r="B377">
        <v>375</v>
      </c>
      <c r="C377">
        <v>375</v>
      </c>
      <c r="H377" s="5" t="s">
        <v>6</v>
      </c>
      <c r="J377" s="1">
        <v>29053</v>
      </c>
      <c r="K377">
        <v>7</v>
      </c>
      <c r="L377">
        <v>2</v>
      </c>
      <c r="M377">
        <v>9</v>
      </c>
      <c r="N377">
        <v>3</v>
      </c>
      <c r="O377" t="s">
        <v>91</v>
      </c>
      <c r="P377">
        <v>1</v>
      </c>
      <c r="Q377" t="s">
        <v>70</v>
      </c>
      <c r="T377" t="s">
        <v>1819</v>
      </c>
      <c r="U377">
        <v>1</v>
      </c>
      <c r="V377" t="s">
        <v>143</v>
      </c>
      <c r="X377" t="s">
        <v>83</v>
      </c>
      <c r="Z377" t="s">
        <v>274</v>
      </c>
      <c r="AB377">
        <v>10</v>
      </c>
      <c r="AC377" t="s">
        <v>1820</v>
      </c>
      <c r="AD377" t="s">
        <v>86</v>
      </c>
      <c r="AJ377" t="s">
        <v>34</v>
      </c>
      <c r="AO377" t="s">
        <v>62</v>
      </c>
      <c r="AQ377">
        <v>3</v>
      </c>
      <c r="AS377">
        <v>3</v>
      </c>
      <c r="AU377">
        <v>24</v>
      </c>
      <c r="AV377" t="s">
        <v>1821</v>
      </c>
      <c r="AX377" t="s">
        <v>1822</v>
      </c>
      <c r="AY377">
        <v>7</v>
      </c>
      <c r="AZ377" t="s">
        <v>1823</v>
      </c>
      <c r="BA377" t="s">
        <v>1824</v>
      </c>
      <c r="BB377" t="s">
        <v>1825</v>
      </c>
    </row>
    <row r="378" spans="1:55" x14ac:dyDescent="0.3">
      <c r="A378">
        <v>376</v>
      </c>
      <c r="B378">
        <v>376</v>
      </c>
      <c r="C378">
        <v>376</v>
      </c>
      <c r="G378" s="5" t="s">
        <v>5</v>
      </c>
      <c r="J378" s="1">
        <v>31079</v>
      </c>
      <c r="K378">
        <v>7</v>
      </c>
      <c r="L378">
        <v>100</v>
      </c>
      <c r="M378">
        <v>9</v>
      </c>
      <c r="N378">
        <v>15</v>
      </c>
      <c r="O378" t="s">
        <v>135</v>
      </c>
      <c r="P378">
        <v>1</v>
      </c>
      <c r="U378">
        <v>0</v>
      </c>
      <c r="AD378" t="s">
        <v>61</v>
      </c>
      <c r="AJ378" t="s">
        <v>34</v>
      </c>
      <c r="AO378" t="s">
        <v>555</v>
      </c>
      <c r="AQ378">
        <v>3</v>
      </c>
      <c r="AS378">
        <v>5</v>
      </c>
      <c r="AU378">
        <v>4</v>
      </c>
      <c r="AV378" t="s">
        <v>1826</v>
      </c>
      <c r="AW378" t="s">
        <v>77</v>
      </c>
      <c r="AY378">
        <v>9</v>
      </c>
      <c r="AZ378" t="s">
        <v>1827</v>
      </c>
      <c r="BA378" t="s">
        <v>1828</v>
      </c>
      <c r="BB378" t="s">
        <v>1829</v>
      </c>
      <c r="BC378">
        <v>1</v>
      </c>
    </row>
    <row r="379" spans="1:55" x14ac:dyDescent="0.3">
      <c r="A379">
        <v>377</v>
      </c>
      <c r="B379">
        <v>377</v>
      </c>
      <c r="C379">
        <v>377</v>
      </c>
      <c r="G379" s="5" t="s">
        <v>5</v>
      </c>
      <c r="J379" s="1">
        <v>31048</v>
      </c>
      <c r="K379">
        <v>7</v>
      </c>
      <c r="L379">
        <v>90</v>
      </c>
      <c r="M379">
        <v>14</v>
      </c>
      <c r="N379">
        <v>12</v>
      </c>
      <c r="O379" t="s">
        <v>91</v>
      </c>
      <c r="P379">
        <v>1</v>
      </c>
      <c r="U379">
        <v>1</v>
      </c>
      <c r="V379" t="s">
        <v>215</v>
      </c>
      <c r="Y379" t="s">
        <v>1830</v>
      </c>
      <c r="Z379" t="s">
        <v>94</v>
      </c>
      <c r="AB379">
        <v>11</v>
      </c>
      <c r="AC379" t="s">
        <v>1831</v>
      </c>
      <c r="AD379" t="s">
        <v>86</v>
      </c>
      <c r="AJ379" t="s">
        <v>34</v>
      </c>
      <c r="AO379" t="s">
        <v>87</v>
      </c>
      <c r="AQ379">
        <v>6</v>
      </c>
      <c r="AS379">
        <v>4</v>
      </c>
      <c r="AU379">
        <v>24</v>
      </c>
      <c r="AV379" t="s">
        <v>1832</v>
      </c>
      <c r="AW379" t="s">
        <v>77</v>
      </c>
      <c r="AY379">
        <v>8</v>
      </c>
      <c r="AZ379" t="s">
        <v>177</v>
      </c>
      <c r="BA379" t="s">
        <v>177</v>
      </c>
      <c r="BB379" t="s">
        <v>177</v>
      </c>
      <c r="BC379">
        <v>0</v>
      </c>
    </row>
    <row r="380" spans="1:55" ht="409.6" x14ac:dyDescent="0.3">
      <c r="A380">
        <v>378</v>
      </c>
      <c r="B380">
        <v>378</v>
      </c>
      <c r="C380">
        <v>378</v>
      </c>
      <c r="D380" s="5" t="s">
        <v>2</v>
      </c>
      <c r="J380" s="1">
        <v>32442</v>
      </c>
      <c r="K380">
        <v>7</v>
      </c>
      <c r="L380">
        <v>45</v>
      </c>
      <c r="M380">
        <v>6</v>
      </c>
      <c r="N380">
        <v>3</v>
      </c>
      <c r="O380" t="s">
        <v>135</v>
      </c>
      <c r="P380">
        <v>1</v>
      </c>
      <c r="U380">
        <v>1</v>
      </c>
      <c r="V380" t="s">
        <v>7</v>
      </c>
      <c r="X380" t="s">
        <v>83</v>
      </c>
      <c r="AA380" t="s">
        <v>1833</v>
      </c>
      <c r="AB380">
        <v>0</v>
      </c>
      <c r="AC380" t="s">
        <v>1834</v>
      </c>
      <c r="AD380" t="s">
        <v>61</v>
      </c>
      <c r="AH380" t="s">
        <v>32</v>
      </c>
      <c r="AO380" t="s">
        <v>75</v>
      </c>
      <c r="AQ380">
        <v>5</v>
      </c>
      <c r="AS380">
        <v>5</v>
      </c>
      <c r="AU380">
        <v>15</v>
      </c>
      <c r="AV380" s="3" t="s">
        <v>1835</v>
      </c>
      <c r="AW380" t="s">
        <v>77</v>
      </c>
      <c r="AY380">
        <v>6</v>
      </c>
      <c r="AZ380" t="s">
        <v>1836</v>
      </c>
      <c r="BA380" t="s">
        <v>1837</v>
      </c>
      <c r="BC380">
        <v>1</v>
      </c>
    </row>
    <row r="381" spans="1:55" x14ac:dyDescent="0.3">
      <c r="A381">
        <v>379</v>
      </c>
      <c r="B381">
        <v>379</v>
      </c>
      <c r="C381">
        <v>379</v>
      </c>
      <c r="D381" s="5" t="s">
        <v>2</v>
      </c>
      <c r="J381" s="1">
        <v>29068</v>
      </c>
      <c r="K381">
        <v>8</v>
      </c>
      <c r="L381">
        <v>90</v>
      </c>
      <c r="M381">
        <v>12</v>
      </c>
      <c r="N381">
        <v>15</v>
      </c>
      <c r="O381" t="s">
        <v>69</v>
      </c>
      <c r="P381">
        <v>0</v>
      </c>
      <c r="Q381" t="s">
        <v>391</v>
      </c>
      <c r="T381" t="s">
        <v>1838</v>
      </c>
      <c r="U381">
        <v>1</v>
      </c>
      <c r="V381" t="s">
        <v>57</v>
      </c>
      <c r="X381" t="s">
        <v>58</v>
      </c>
      <c r="Z381" t="s">
        <v>274</v>
      </c>
      <c r="AB381">
        <v>1</v>
      </c>
      <c r="AC381" t="s">
        <v>1839</v>
      </c>
      <c r="AD381" t="s">
        <v>86</v>
      </c>
      <c r="AI381" t="s">
        <v>33</v>
      </c>
      <c r="AO381" t="s">
        <v>75</v>
      </c>
      <c r="AR381">
        <v>10</v>
      </c>
      <c r="AS381">
        <v>5</v>
      </c>
      <c r="AU381">
        <v>16</v>
      </c>
      <c r="AV381" t="s">
        <v>1840</v>
      </c>
      <c r="AX381" t="s">
        <v>1841</v>
      </c>
      <c r="AY381">
        <v>10</v>
      </c>
      <c r="AZ381" t="s">
        <v>1842</v>
      </c>
      <c r="BA381" t="s">
        <v>1843</v>
      </c>
      <c r="BB381" t="s">
        <v>1844</v>
      </c>
      <c r="BC381">
        <v>0</v>
      </c>
    </row>
    <row r="382" spans="1:55" x14ac:dyDescent="0.3">
      <c r="A382">
        <v>380</v>
      </c>
      <c r="B382">
        <v>380</v>
      </c>
      <c r="C382">
        <v>380</v>
      </c>
      <c r="H382" s="5" t="s">
        <v>6</v>
      </c>
      <c r="J382" s="1">
        <v>35217</v>
      </c>
      <c r="K382">
        <v>8</v>
      </c>
      <c r="L382">
        <v>45</v>
      </c>
      <c r="M382">
        <v>10</v>
      </c>
      <c r="N382">
        <v>5</v>
      </c>
      <c r="O382" t="s">
        <v>191</v>
      </c>
      <c r="P382">
        <v>1</v>
      </c>
      <c r="U382">
        <v>1</v>
      </c>
      <c r="V382" t="s">
        <v>215</v>
      </c>
      <c r="X382" t="s">
        <v>352</v>
      </c>
      <c r="Z382" t="s">
        <v>274</v>
      </c>
      <c r="AB382">
        <v>1</v>
      </c>
      <c r="AC382" t="s">
        <v>1845</v>
      </c>
      <c r="AD382" t="s">
        <v>1119</v>
      </c>
      <c r="AH382" t="s">
        <v>32</v>
      </c>
      <c r="AO382" t="s">
        <v>87</v>
      </c>
      <c r="AR382">
        <v>25</v>
      </c>
      <c r="AS382">
        <v>5</v>
      </c>
      <c r="AU382">
        <v>1</v>
      </c>
      <c r="AV382" t="s">
        <v>1846</v>
      </c>
      <c r="AW382" t="s">
        <v>77</v>
      </c>
      <c r="AY382">
        <v>10</v>
      </c>
      <c r="AZ382" t="s">
        <v>1847</v>
      </c>
      <c r="BA382" t="s">
        <v>1848</v>
      </c>
      <c r="BC382">
        <v>1</v>
      </c>
    </row>
    <row r="383" spans="1:55" x14ac:dyDescent="0.3">
      <c r="A383">
        <v>381</v>
      </c>
      <c r="B383">
        <v>381</v>
      </c>
      <c r="C383">
        <v>381</v>
      </c>
      <c r="D383" s="5" t="s">
        <v>2</v>
      </c>
      <c r="E383" s="5" t="s">
        <v>3</v>
      </c>
      <c r="H383" s="5" t="s">
        <v>6</v>
      </c>
      <c r="J383" s="1">
        <v>26635</v>
      </c>
      <c r="K383">
        <v>8</v>
      </c>
      <c r="L383">
        <v>15</v>
      </c>
      <c r="M383">
        <v>12</v>
      </c>
      <c r="N383">
        <v>24</v>
      </c>
      <c r="O383" t="s">
        <v>305</v>
      </c>
      <c r="P383">
        <v>1</v>
      </c>
      <c r="U383">
        <v>1</v>
      </c>
      <c r="V383" t="s">
        <v>7</v>
      </c>
      <c r="X383" t="s">
        <v>125</v>
      </c>
      <c r="Z383" t="s">
        <v>114</v>
      </c>
      <c r="AB383">
        <v>20</v>
      </c>
      <c r="AC383" t="s">
        <v>1849</v>
      </c>
      <c r="AD383" t="s">
        <v>86</v>
      </c>
      <c r="AH383" t="s">
        <v>32</v>
      </c>
      <c r="AO383" t="s">
        <v>75</v>
      </c>
      <c r="AQ383">
        <v>4</v>
      </c>
      <c r="AS383">
        <v>6</v>
      </c>
      <c r="AU383">
        <v>12</v>
      </c>
      <c r="AV383" t="s">
        <v>1850</v>
      </c>
      <c r="AW383" t="s">
        <v>77</v>
      </c>
      <c r="AY383">
        <v>10</v>
      </c>
      <c r="AZ383" t="s">
        <v>1851</v>
      </c>
      <c r="BA383" t="s">
        <v>1852</v>
      </c>
      <c r="BB383" t="s">
        <v>1853</v>
      </c>
      <c r="BC383">
        <v>1</v>
      </c>
    </row>
    <row r="384" spans="1:55" x14ac:dyDescent="0.3">
      <c r="A384">
        <v>382</v>
      </c>
      <c r="B384">
        <v>382</v>
      </c>
      <c r="C384">
        <v>382</v>
      </c>
      <c r="D384" s="5" t="s">
        <v>2</v>
      </c>
      <c r="J384" s="1">
        <v>33730</v>
      </c>
      <c r="K384">
        <v>7</v>
      </c>
      <c r="L384">
        <v>2</v>
      </c>
      <c r="M384">
        <v>7</v>
      </c>
      <c r="N384">
        <v>2</v>
      </c>
      <c r="O384" t="s">
        <v>80</v>
      </c>
      <c r="P384">
        <v>0</v>
      </c>
      <c r="Q384" t="s">
        <v>136</v>
      </c>
      <c r="T384" t="s">
        <v>1854</v>
      </c>
      <c r="U384">
        <v>1</v>
      </c>
      <c r="V384" t="s">
        <v>215</v>
      </c>
      <c r="X384" t="s">
        <v>83</v>
      </c>
      <c r="Z384" t="s">
        <v>114</v>
      </c>
      <c r="AB384">
        <v>2</v>
      </c>
      <c r="AC384" t="s">
        <v>1855</v>
      </c>
      <c r="AD384" t="s">
        <v>61</v>
      </c>
      <c r="AJ384" t="s">
        <v>34</v>
      </c>
      <c r="AO384" t="s">
        <v>62</v>
      </c>
      <c r="AQ384">
        <v>4</v>
      </c>
      <c r="AS384">
        <v>3</v>
      </c>
      <c r="AU384">
        <v>5</v>
      </c>
      <c r="AV384" t="s">
        <v>1856</v>
      </c>
      <c r="AW384" t="s">
        <v>347</v>
      </c>
      <c r="AY384">
        <v>8</v>
      </c>
      <c r="AZ384" t="s">
        <v>1857</v>
      </c>
      <c r="BA384" t="s">
        <v>1858</v>
      </c>
    </row>
    <row r="385" spans="1:55" x14ac:dyDescent="0.3">
      <c r="A385">
        <v>383</v>
      </c>
      <c r="B385">
        <v>383</v>
      </c>
      <c r="C385">
        <v>383</v>
      </c>
      <c r="D385" s="5" t="s">
        <v>2</v>
      </c>
      <c r="H385" s="5" t="s">
        <v>6</v>
      </c>
      <c r="J385" s="1">
        <v>31660</v>
      </c>
      <c r="K385">
        <v>6</v>
      </c>
      <c r="L385">
        <v>80</v>
      </c>
      <c r="M385">
        <v>10</v>
      </c>
      <c r="N385">
        <v>3</v>
      </c>
      <c r="O385" t="s">
        <v>135</v>
      </c>
      <c r="P385">
        <v>1</v>
      </c>
      <c r="Q385" t="s">
        <v>81</v>
      </c>
      <c r="S385" t="s">
        <v>56</v>
      </c>
      <c r="U385">
        <v>1</v>
      </c>
      <c r="V385" t="s">
        <v>137</v>
      </c>
      <c r="X385" t="s">
        <v>113</v>
      </c>
      <c r="Z385" t="s">
        <v>94</v>
      </c>
      <c r="AB385">
        <v>10</v>
      </c>
      <c r="AC385" t="s">
        <v>1859</v>
      </c>
      <c r="AD385" t="s">
        <v>61</v>
      </c>
      <c r="AJ385" t="s">
        <v>34</v>
      </c>
      <c r="AO385" t="s">
        <v>62</v>
      </c>
      <c r="AR385">
        <v>18</v>
      </c>
      <c r="AS385">
        <v>4</v>
      </c>
      <c r="AU385">
        <v>20</v>
      </c>
      <c r="AV385" t="s">
        <v>1860</v>
      </c>
      <c r="AW385" t="s">
        <v>77</v>
      </c>
      <c r="AY385">
        <v>10</v>
      </c>
      <c r="AZ385" t="s">
        <v>78</v>
      </c>
      <c r="BA385" t="s">
        <v>1861</v>
      </c>
      <c r="BB385" t="s">
        <v>1862</v>
      </c>
    </row>
    <row r="386" spans="1:55" x14ac:dyDescent="0.3">
      <c r="A386">
        <v>384</v>
      </c>
      <c r="B386">
        <v>384</v>
      </c>
      <c r="C386">
        <v>384</v>
      </c>
      <c r="D386" s="5" t="s">
        <v>2</v>
      </c>
      <c r="H386" s="5" t="s">
        <v>6</v>
      </c>
      <c r="J386" s="1">
        <v>33340</v>
      </c>
      <c r="K386">
        <v>7</v>
      </c>
      <c r="L386">
        <v>0</v>
      </c>
      <c r="M386">
        <v>8</v>
      </c>
      <c r="N386">
        <v>12</v>
      </c>
      <c r="O386" t="s">
        <v>99</v>
      </c>
      <c r="P386">
        <v>0</v>
      </c>
      <c r="Q386" t="s">
        <v>55</v>
      </c>
      <c r="S386" t="s">
        <v>71</v>
      </c>
      <c r="U386">
        <v>1</v>
      </c>
      <c r="V386" t="s">
        <v>215</v>
      </c>
      <c r="X386" t="s">
        <v>93</v>
      </c>
      <c r="Z386" t="s">
        <v>158</v>
      </c>
      <c r="AB386">
        <v>8</v>
      </c>
      <c r="AC386" t="s">
        <v>1863</v>
      </c>
      <c r="AD386" t="s">
        <v>61</v>
      </c>
      <c r="AJ386" t="s">
        <v>34</v>
      </c>
      <c r="AN386" t="s">
        <v>1646</v>
      </c>
      <c r="AO386" t="s">
        <v>87</v>
      </c>
      <c r="AQ386">
        <v>1</v>
      </c>
      <c r="AS386">
        <v>1</v>
      </c>
      <c r="AU386">
        <v>1</v>
      </c>
      <c r="AV386" t="s">
        <v>1864</v>
      </c>
      <c r="AW386" t="s">
        <v>77</v>
      </c>
      <c r="AY386">
        <v>6</v>
      </c>
      <c r="AZ386" t="s">
        <v>1865</v>
      </c>
      <c r="BC386">
        <v>0</v>
      </c>
    </row>
    <row r="387" spans="1:55" x14ac:dyDescent="0.3">
      <c r="A387">
        <v>385</v>
      </c>
      <c r="B387">
        <v>385</v>
      </c>
      <c r="C387">
        <v>385</v>
      </c>
      <c r="E387" s="5" t="s">
        <v>3</v>
      </c>
      <c r="J387" s="1">
        <v>34721</v>
      </c>
      <c r="K387">
        <v>7</v>
      </c>
      <c r="L387">
        <v>40</v>
      </c>
      <c r="M387">
        <v>7</v>
      </c>
      <c r="N387">
        <v>2</v>
      </c>
      <c r="O387" t="s">
        <v>99</v>
      </c>
      <c r="P387">
        <v>1</v>
      </c>
      <c r="U387">
        <v>1</v>
      </c>
      <c r="V387" t="s">
        <v>143</v>
      </c>
      <c r="X387" t="s">
        <v>83</v>
      </c>
      <c r="Z387" t="s">
        <v>94</v>
      </c>
      <c r="AB387">
        <v>1</v>
      </c>
      <c r="AC387" t="s">
        <v>1866</v>
      </c>
      <c r="AD387" t="s">
        <v>86</v>
      </c>
      <c r="AJ387" t="s">
        <v>34</v>
      </c>
      <c r="AO387" t="s">
        <v>62</v>
      </c>
      <c r="AQ387">
        <v>5</v>
      </c>
      <c r="AS387">
        <v>3</v>
      </c>
      <c r="AU387">
        <v>9</v>
      </c>
      <c r="AV387" t="s">
        <v>1867</v>
      </c>
      <c r="AW387" t="s">
        <v>66</v>
      </c>
      <c r="AY387">
        <v>8</v>
      </c>
      <c r="AZ387" t="s">
        <v>1868</v>
      </c>
      <c r="BC387">
        <v>1</v>
      </c>
    </row>
    <row r="388" spans="1:55" x14ac:dyDescent="0.3">
      <c r="A388">
        <v>386</v>
      </c>
      <c r="B388">
        <v>386</v>
      </c>
      <c r="C388">
        <v>386</v>
      </c>
      <c r="E388" s="5" t="s">
        <v>3</v>
      </c>
      <c r="J388" s="1">
        <v>42843</v>
      </c>
      <c r="K388">
        <v>7</v>
      </c>
      <c r="L388">
        <v>40</v>
      </c>
      <c r="M388">
        <v>8</v>
      </c>
      <c r="N388">
        <v>3</v>
      </c>
      <c r="O388" t="s">
        <v>54</v>
      </c>
      <c r="P388">
        <v>1</v>
      </c>
      <c r="U388">
        <v>1</v>
      </c>
      <c r="V388" t="s">
        <v>215</v>
      </c>
      <c r="X388" t="s">
        <v>83</v>
      </c>
      <c r="Z388" t="s">
        <v>358</v>
      </c>
      <c r="AB388">
        <v>9</v>
      </c>
      <c r="AC388" t="s">
        <v>1869</v>
      </c>
      <c r="AD388"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3">
      <c r="A389">
        <v>387</v>
      </c>
      <c r="B389">
        <v>387</v>
      </c>
      <c r="C389">
        <v>387</v>
      </c>
      <c r="E389" s="5" t="s">
        <v>3</v>
      </c>
      <c r="J389" s="1">
        <v>30581</v>
      </c>
      <c r="K389">
        <v>7</v>
      </c>
      <c r="L389">
        <v>35</v>
      </c>
      <c r="M389">
        <v>6</v>
      </c>
      <c r="N389">
        <v>2</v>
      </c>
      <c r="O389" t="s">
        <v>191</v>
      </c>
      <c r="P389">
        <v>1</v>
      </c>
      <c r="U389">
        <v>1</v>
      </c>
      <c r="V389" t="s">
        <v>92</v>
      </c>
      <c r="X389" t="s">
        <v>93</v>
      </c>
      <c r="Z389" t="s">
        <v>94</v>
      </c>
      <c r="AB389">
        <v>12</v>
      </c>
      <c r="AC389" t="s">
        <v>77</v>
      </c>
      <c r="AD389" t="s">
        <v>61</v>
      </c>
      <c r="AJ389" t="s">
        <v>34</v>
      </c>
      <c r="AO389" t="s">
        <v>62</v>
      </c>
      <c r="AQ389">
        <v>6</v>
      </c>
      <c r="AS389">
        <v>4</v>
      </c>
      <c r="AU389">
        <v>5</v>
      </c>
      <c r="AV389" t="s">
        <v>1874</v>
      </c>
      <c r="AW389" t="s">
        <v>347</v>
      </c>
      <c r="AY389">
        <v>10</v>
      </c>
      <c r="AZ389" t="s">
        <v>1875</v>
      </c>
      <c r="BC389">
        <v>1</v>
      </c>
    </row>
    <row r="390" spans="1:55" x14ac:dyDescent="0.3">
      <c r="A390">
        <v>388</v>
      </c>
      <c r="B390">
        <v>388</v>
      </c>
      <c r="C390">
        <v>388</v>
      </c>
      <c r="D390" s="5" t="s">
        <v>2</v>
      </c>
      <c r="E390" s="5" t="s">
        <v>3</v>
      </c>
      <c r="H390" s="5" t="s">
        <v>6</v>
      </c>
      <c r="J390" s="1">
        <v>32562</v>
      </c>
      <c r="K390">
        <v>6</v>
      </c>
      <c r="L390">
        <v>140</v>
      </c>
      <c r="M390">
        <v>5</v>
      </c>
      <c r="N390">
        <v>4</v>
      </c>
      <c r="O390" t="s">
        <v>69</v>
      </c>
      <c r="P390">
        <v>1</v>
      </c>
      <c r="U390">
        <v>1</v>
      </c>
      <c r="V390" t="s">
        <v>215</v>
      </c>
      <c r="X390" t="s">
        <v>83</v>
      </c>
      <c r="Z390" t="s">
        <v>1302</v>
      </c>
      <c r="AB390">
        <v>3</v>
      </c>
      <c r="AC390" t="s">
        <v>1876</v>
      </c>
      <c r="AD390" t="s">
        <v>61</v>
      </c>
      <c r="AI390" t="s">
        <v>33</v>
      </c>
      <c r="AJ390" t="s">
        <v>34</v>
      </c>
      <c r="AO390" t="s">
        <v>75</v>
      </c>
      <c r="AQ390">
        <v>5</v>
      </c>
      <c r="AS390">
        <v>5</v>
      </c>
      <c r="AU390">
        <v>10</v>
      </c>
      <c r="AV390" t="s">
        <v>1877</v>
      </c>
      <c r="AW390" t="s">
        <v>77</v>
      </c>
      <c r="AY390">
        <v>7</v>
      </c>
      <c r="AZ390" t="s">
        <v>1878</v>
      </c>
      <c r="BC390">
        <v>1</v>
      </c>
    </row>
    <row r="391" spans="1:55" x14ac:dyDescent="0.3">
      <c r="A391">
        <v>389</v>
      </c>
      <c r="B391">
        <v>389</v>
      </c>
      <c r="C391">
        <v>389</v>
      </c>
      <c r="E391" s="5" t="s">
        <v>3</v>
      </c>
      <c r="J391" s="1">
        <v>34100</v>
      </c>
      <c r="K391">
        <v>7</v>
      </c>
      <c r="L391">
        <v>120</v>
      </c>
      <c r="M391">
        <v>8</v>
      </c>
      <c r="N391">
        <v>3</v>
      </c>
      <c r="O391" t="s">
        <v>227</v>
      </c>
      <c r="P391">
        <v>0</v>
      </c>
      <c r="Q391" t="s">
        <v>136</v>
      </c>
      <c r="S391" t="s">
        <v>101</v>
      </c>
      <c r="U391">
        <v>1</v>
      </c>
      <c r="V391" t="s">
        <v>215</v>
      </c>
      <c r="X391" t="s">
        <v>83</v>
      </c>
      <c r="Z391" t="s">
        <v>94</v>
      </c>
      <c r="AB391">
        <v>2</v>
      </c>
      <c r="AC391" t="s">
        <v>1879</v>
      </c>
      <c r="AD391" t="s">
        <v>365</v>
      </c>
      <c r="AH391" t="s">
        <v>32</v>
      </c>
      <c r="AO391" t="s">
        <v>75</v>
      </c>
      <c r="AQ391">
        <v>6</v>
      </c>
      <c r="AS391">
        <v>5</v>
      </c>
      <c r="AU391">
        <v>3</v>
      </c>
      <c r="AV391" t="s">
        <v>1880</v>
      </c>
      <c r="AX391" t="s">
        <v>1881</v>
      </c>
      <c r="AY391">
        <v>9</v>
      </c>
      <c r="AZ391" t="s">
        <v>1882</v>
      </c>
      <c r="BA391" t="s">
        <v>1883</v>
      </c>
      <c r="BB391" t="s">
        <v>1884</v>
      </c>
      <c r="BC391">
        <v>1</v>
      </c>
    </row>
    <row r="392" spans="1:55" x14ac:dyDescent="0.3">
      <c r="A392">
        <v>390</v>
      </c>
      <c r="B392">
        <v>390</v>
      </c>
      <c r="C392">
        <v>390</v>
      </c>
      <c r="D392" s="5" t="s">
        <v>2</v>
      </c>
      <c r="E392" s="5" t="s">
        <v>3</v>
      </c>
      <c r="H392" s="5" t="s">
        <v>6</v>
      </c>
      <c r="J392" s="1">
        <v>28381</v>
      </c>
      <c r="K392">
        <v>7</v>
      </c>
      <c r="L392">
        <v>50</v>
      </c>
      <c r="M392">
        <v>10</v>
      </c>
      <c r="N392">
        <v>6</v>
      </c>
      <c r="O392" t="s">
        <v>135</v>
      </c>
      <c r="P392">
        <v>1</v>
      </c>
      <c r="U392">
        <v>1</v>
      </c>
      <c r="V392" t="s">
        <v>215</v>
      </c>
      <c r="X392" t="s">
        <v>385</v>
      </c>
      <c r="Z392" t="s">
        <v>222</v>
      </c>
      <c r="AB392">
        <v>11</v>
      </c>
      <c r="AC392" t="s">
        <v>1885</v>
      </c>
      <c r="AD392" t="s">
        <v>74</v>
      </c>
      <c r="AI392" t="s">
        <v>33</v>
      </c>
      <c r="AO392" t="s">
        <v>75</v>
      </c>
      <c r="AQ392">
        <v>4</v>
      </c>
      <c r="AS392">
        <v>1</v>
      </c>
      <c r="AU392">
        <v>40</v>
      </c>
      <c r="AV392" t="s">
        <v>1886</v>
      </c>
      <c r="AW392" t="s">
        <v>77</v>
      </c>
      <c r="AY392">
        <v>7</v>
      </c>
      <c r="AZ392" t="s">
        <v>1887</v>
      </c>
      <c r="BC392">
        <v>0</v>
      </c>
    </row>
    <row r="393" spans="1:55" x14ac:dyDescent="0.3">
      <c r="A393">
        <v>391</v>
      </c>
      <c r="B393">
        <v>391</v>
      </c>
      <c r="C393">
        <v>391</v>
      </c>
      <c r="G393" s="5" t="s">
        <v>5</v>
      </c>
      <c r="J393" s="1">
        <v>29632</v>
      </c>
      <c r="K393">
        <v>8</v>
      </c>
      <c r="L393">
        <v>60</v>
      </c>
      <c r="M393">
        <v>10</v>
      </c>
      <c r="N393">
        <v>5</v>
      </c>
      <c r="O393" t="s">
        <v>80</v>
      </c>
      <c r="P393">
        <v>0</v>
      </c>
      <c r="Q393" t="s">
        <v>70</v>
      </c>
      <c r="S393" t="s">
        <v>106</v>
      </c>
      <c r="U393">
        <v>1</v>
      </c>
      <c r="V393" t="s">
        <v>215</v>
      </c>
      <c r="X393" t="s">
        <v>113</v>
      </c>
      <c r="Z393" t="s">
        <v>299</v>
      </c>
      <c r="AB393">
        <v>1</v>
      </c>
      <c r="AC393" t="s">
        <v>1888</v>
      </c>
      <c r="AD393" t="s">
        <v>1119</v>
      </c>
      <c r="AJ393" t="s">
        <v>34</v>
      </c>
      <c r="AO393" t="s">
        <v>75</v>
      </c>
      <c r="AQ393">
        <v>5</v>
      </c>
      <c r="AS393">
        <v>3</v>
      </c>
      <c r="AU393">
        <v>14</v>
      </c>
      <c r="AV393" t="s">
        <v>1889</v>
      </c>
      <c r="AW393" t="s">
        <v>77</v>
      </c>
      <c r="AY393">
        <v>7</v>
      </c>
      <c r="AZ393" t="s">
        <v>1890</v>
      </c>
      <c r="BA393" t="s">
        <v>1891</v>
      </c>
      <c r="BB393" t="s">
        <v>1892</v>
      </c>
      <c r="BC393">
        <v>1</v>
      </c>
    </row>
    <row r="394" spans="1:55" x14ac:dyDescent="0.3">
      <c r="A394">
        <v>392</v>
      </c>
      <c r="B394">
        <v>392</v>
      </c>
      <c r="C394">
        <v>392</v>
      </c>
      <c r="H394" s="5" t="s">
        <v>6</v>
      </c>
      <c r="J394" s="1">
        <v>27272</v>
      </c>
      <c r="K394">
        <v>7</v>
      </c>
      <c r="L394">
        <v>30</v>
      </c>
      <c r="M394">
        <v>10</v>
      </c>
      <c r="N394">
        <v>4</v>
      </c>
      <c r="O394" t="s">
        <v>105</v>
      </c>
      <c r="P394">
        <v>1</v>
      </c>
      <c r="U394">
        <v>1</v>
      </c>
      <c r="V394" t="s">
        <v>148</v>
      </c>
      <c r="X394" t="s">
        <v>58</v>
      </c>
      <c r="Z394" t="s">
        <v>358</v>
      </c>
      <c r="AB394">
        <v>10</v>
      </c>
      <c r="AC394" t="s">
        <v>1893</v>
      </c>
      <c r="AD394" t="s">
        <v>61</v>
      </c>
      <c r="AE394" t="s">
        <v>29</v>
      </c>
      <c r="AN394" t="s">
        <v>1894</v>
      </c>
      <c r="AO394" t="s">
        <v>164</v>
      </c>
      <c r="AR394">
        <v>10</v>
      </c>
      <c r="AS394">
        <v>6</v>
      </c>
      <c r="AU394">
        <v>40</v>
      </c>
      <c r="AV394" t="s">
        <v>1895</v>
      </c>
      <c r="AW394" t="s">
        <v>66</v>
      </c>
      <c r="AY394">
        <v>10</v>
      </c>
      <c r="AZ394" t="s">
        <v>1896</v>
      </c>
      <c r="BA394" t="s">
        <v>1897</v>
      </c>
      <c r="BB394" t="s">
        <v>1898</v>
      </c>
      <c r="BC394">
        <v>1</v>
      </c>
    </row>
    <row r="395" spans="1:55" ht="409.6" x14ac:dyDescent="0.3">
      <c r="A395">
        <v>393</v>
      </c>
      <c r="B395">
        <v>393</v>
      </c>
      <c r="C395">
        <v>393</v>
      </c>
      <c r="F395" s="5" t="s">
        <v>4</v>
      </c>
      <c r="H395" s="5" t="s">
        <v>6</v>
      </c>
      <c r="J395" s="1">
        <v>31097</v>
      </c>
      <c r="K395">
        <v>8</v>
      </c>
      <c r="L395">
        <v>40</v>
      </c>
      <c r="M395">
        <v>12</v>
      </c>
      <c r="N395">
        <v>75</v>
      </c>
      <c r="O395" t="s">
        <v>305</v>
      </c>
      <c r="P395">
        <v>1</v>
      </c>
      <c r="U395">
        <v>1</v>
      </c>
      <c r="V395" t="s">
        <v>157</v>
      </c>
      <c r="X395" t="s">
        <v>83</v>
      </c>
      <c r="Z395" t="s">
        <v>158</v>
      </c>
      <c r="AB395">
        <v>2</v>
      </c>
      <c r="AC395" t="s">
        <v>1899</v>
      </c>
      <c r="AD395" t="s">
        <v>86</v>
      </c>
      <c r="AH395" t="s">
        <v>32</v>
      </c>
      <c r="AP395" t="s">
        <v>1900</v>
      </c>
      <c r="AQ395">
        <v>4</v>
      </c>
      <c r="AT395">
        <v>12</v>
      </c>
      <c r="AU395">
        <v>12</v>
      </c>
      <c r="AV395" s="3" t="s">
        <v>1901</v>
      </c>
      <c r="AX395" t="s">
        <v>1902</v>
      </c>
      <c r="AY395">
        <v>7</v>
      </c>
      <c r="AZ395" t="s">
        <v>1903</v>
      </c>
      <c r="BA395" t="s">
        <v>1904</v>
      </c>
      <c r="BC395">
        <v>1</v>
      </c>
    </row>
    <row r="396" spans="1:55" x14ac:dyDescent="0.3">
      <c r="A396">
        <v>394</v>
      </c>
      <c r="B396">
        <v>394</v>
      </c>
      <c r="C396">
        <v>394</v>
      </c>
      <c r="H396" s="5" t="s">
        <v>6</v>
      </c>
      <c r="J396" s="1">
        <v>27924</v>
      </c>
      <c r="K396">
        <v>8</v>
      </c>
      <c r="L396">
        <v>0</v>
      </c>
      <c r="M396">
        <v>2</v>
      </c>
      <c r="N396">
        <v>0</v>
      </c>
      <c r="O396" t="s">
        <v>227</v>
      </c>
      <c r="P396">
        <v>1</v>
      </c>
      <c r="U396">
        <v>1</v>
      </c>
      <c r="V396" t="s">
        <v>414</v>
      </c>
      <c r="X396" t="s">
        <v>83</v>
      </c>
      <c r="Z396" t="s">
        <v>94</v>
      </c>
      <c r="AB396">
        <v>20</v>
      </c>
      <c r="AC396" t="s">
        <v>1905</v>
      </c>
      <c r="AD396" t="s">
        <v>86</v>
      </c>
      <c r="AH396" t="s">
        <v>32</v>
      </c>
      <c r="AO396" t="s">
        <v>75</v>
      </c>
      <c r="AQ396">
        <v>2</v>
      </c>
      <c r="AS396">
        <v>2</v>
      </c>
      <c r="AU396">
        <v>80</v>
      </c>
      <c r="AV396" t="s">
        <v>1906</v>
      </c>
      <c r="AX396" t="s">
        <v>1907</v>
      </c>
      <c r="AY396">
        <v>10</v>
      </c>
      <c r="AZ396" t="s">
        <v>1578</v>
      </c>
      <c r="BA396" t="s">
        <v>1380</v>
      </c>
      <c r="BB396" t="s">
        <v>1908</v>
      </c>
      <c r="BC396">
        <v>1</v>
      </c>
    </row>
    <row r="397" spans="1:55" x14ac:dyDescent="0.3">
      <c r="A397">
        <v>395</v>
      </c>
      <c r="B397">
        <v>395</v>
      </c>
      <c r="C397">
        <v>395</v>
      </c>
      <c r="D397" s="5" t="s">
        <v>2</v>
      </c>
      <c r="E397" s="5" t="s">
        <v>3</v>
      </c>
      <c r="G397" s="5" t="s">
        <v>5</v>
      </c>
      <c r="H397" s="5" t="s">
        <v>6</v>
      </c>
      <c r="J397" s="1">
        <v>28110</v>
      </c>
      <c r="K397">
        <v>7</v>
      </c>
      <c r="L397">
        <v>3</v>
      </c>
      <c r="M397">
        <v>15</v>
      </c>
      <c r="N397">
        <v>7</v>
      </c>
      <c r="O397" t="s">
        <v>80</v>
      </c>
      <c r="P397">
        <v>0</v>
      </c>
      <c r="Q397" t="s">
        <v>100</v>
      </c>
      <c r="T397" t="s">
        <v>1909</v>
      </c>
      <c r="U397">
        <v>1</v>
      </c>
      <c r="V397" t="s">
        <v>414</v>
      </c>
      <c r="X397" t="s">
        <v>58</v>
      </c>
      <c r="Z397" t="s">
        <v>358</v>
      </c>
      <c r="AB397">
        <v>20</v>
      </c>
      <c r="AC397" t="s">
        <v>1910</v>
      </c>
      <c r="AD397" t="s">
        <v>61</v>
      </c>
      <c r="AJ397" t="s">
        <v>34</v>
      </c>
      <c r="AO397" t="s">
        <v>62</v>
      </c>
      <c r="AQ397">
        <v>5</v>
      </c>
      <c r="AT397">
        <v>7</v>
      </c>
      <c r="AU397">
        <v>16</v>
      </c>
      <c r="AV397" t="s">
        <v>1911</v>
      </c>
      <c r="AW397" t="s">
        <v>77</v>
      </c>
      <c r="AY397">
        <v>10</v>
      </c>
      <c r="AZ397" t="s">
        <v>1912</v>
      </c>
      <c r="BA397" t="s">
        <v>1913</v>
      </c>
      <c r="BB397" t="s">
        <v>1914</v>
      </c>
    </row>
    <row r="398" spans="1:55" x14ac:dyDescent="0.3">
      <c r="A398">
        <v>396</v>
      </c>
      <c r="B398">
        <v>396</v>
      </c>
      <c r="C398">
        <v>396</v>
      </c>
      <c r="D398" s="5" t="s">
        <v>2</v>
      </c>
      <c r="G398" s="5" t="s">
        <v>5</v>
      </c>
      <c r="H398" s="5" t="s">
        <v>6</v>
      </c>
      <c r="J398" s="1">
        <v>28531</v>
      </c>
      <c r="K398">
        <v>7</v>
      </c>
      <c r="L398">
        <v>0</v>
      </c>
      <c r="M398">
        <v>8</v>
      </c>
      <c r="N398">
        <v>10</v>
      </c>
      <c r="O398" t="s">
        <v>54</v>
      </c>
      <c r="P398">
        <v>1</v>
      </c>
      <c r="U398">
        <v>1</v>
      </c>
      <c r="V398" t="s">
        <v>137</v>
      </c>
      <c r="X398" t="s">
        <v>93</v>
      </c>
      <c r="Z398" t="s">
        <v>312</v>
      </c>
      <c r="AB398">
        <v>15</v>
      </c>
      <c r="AC398" t="s">
        <v>1915</v>
      </c>
      <c r="AD398" t="s">
        <v>86</v>
      </c>
      <c r="AJ398" t="s">
        <v>34</v>
      </c>
      <c r="AO398" t="s">
        <v>75</v>
      </c>
      <c r="AQ398">
        <v>6</v>
      </c>
      <c r="AS398">
        <v>6</v>
      </c>
      <c r="AU398">
        <v>8</v>
      </c>
      <c r="AV398" t="s">
        <v>1916</v>
      </c>
      <c r="AW398" t="s">
        <v>77</v>
      </c>
      <c r="AY398">
        <v>10</v>
      </c>
      <c r="AZ398" t="s">
        <v>1917</v>
      </c>
      <c r="BC398">
        <v>1</v>
      </c>
    </row>
    <row r="399" spans="1:55" x14ac:dyDescent="0.3">
      <c r="A399">
        <v>397</v>
      </c>
      <c r="B399">
        <v>397</v>
      </c>
      <c r="C399">
        <v>397</v>
      </c>
      <c r="E399" s="5" t="s">
        <v>3</v>
      </c>
      <c r="J399" s="1">
        <v>31647</v>
      </c>
      <c r="K399">
        <v>8</v>
      </c>
      <c r="L399">
        <v>20</v>
      </c>
      <c r="M399">
        <v>6</v>
      </c>
      <c r="N399">
        <v>0</v>
      </c>
      <c r="O399" t="s">
        <v>54</v>
      </c>
      <c r="P399">
        <v>0</v>
      </c>
      <c r="Q399" t="s">
        <v>81</v>
      </c>
      <c r="S399" t="s">
        <v>106</v>
      </c>
      <c r="U399">
        <v>1</v>
      </c>
      <c r="V399" t="s">
        <v>215</v>
      </c>
      <c r="X399" t="s">
        <v>83</v>
      </c>
      <c r="Z399" t="s">
        <v>94</v>
      </c>
      <c r="AB399">
        <v>8</v>
      </c>
      <c r="AC399" t="s">
        <v>347</v>
      </c>
      <c r="AD399" t="s">
        <v>61</v>
      </c>
      <c r="AI399" t="s">
        <v>33</v>
      </c>
      <c r="AO399" t="s">
        <v>62</v>
      </c>
      <c r="AQ399">
        <v>2</v>
      </c>
      <c r="AS399">
        <v>2</v>
      </c>
      <c r="AU399">
        <v>3</v>
      </c>
      <c r="AV399" t="s">
        <v>1918</v>
      </c>
      <c r="AW399" t="s">
        <v>347</v>
      </c>
      <c r="AY399">
        <v>6</v>
      </c>
      <c r="AZ399" t="s">
        <v>1919</v>
      </c>
      <c r="BC399">
        <v>1</v>
      </c>
    </row>
    <row r="400" spans="1:55" x14ac:dyDescent="0.3">
      <c r="A400">
        <v>398</v>
      </c>
      <c r="B400">
        <v>398</v>
      </c>
      <c r="C400">
        <v>398</v>
      </c>
      <c r="D400" s="5" t="s">
        <v>2</v>
      </c>
      <c r="H400" s="5" t="s">
        <v>6</v>
      </c>
      <c r="J400" s="1">
        <v>22802</v>
      </c>
      <c r="K400">
        <v>7</v>
      </c>
      <c r="L400">
        <v>90</v>
      </c>
      <c r="M400">
        <v>13</v>
      </c>
      <c r="N400">
        <v>20</v>
      </c>
      <c r="O400" t="s">
        <v>227</v>
      </c>
      <c r="P400">
        <v>1</v>
      </c>
      <c r="Q400" t="s">
        <v>70</v>
      </c>
      <c r="S400" t="s">
        <v>101</v>
      </c>
      <c r="U400">
        <v>1</v>
      </c>
      <c r="V400" t="s">
        <v>215</v>
      </c>
      <c r="X400" t="s">
        <v>58</v>
      </c>
      <c r="Z400" t="s">
        <v>94</v>
      </c>
      <c r="AB400">
        <v>20</v>
      </c>
      <c r="AC400" t="s">
        <v>1920</v>
      </c>
      <c r="AD40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3">
      <c r="A401">
        <v>399</v>
      </c>
      <c r="B401">
        <v>399</v>
      </c>
      <c r="C401">
        <v>399</v>
      </c>
      <c r="E401" s="5" t="s">
        <v>3</v>
      </c>
      <c r="F401" s="5" t="s">
        <v>4</v>
      </c>
      <c r="G401" s="5" t="s">
        <v>5</v>
      </c>
      <c r="J401" s="1">
        <v>34906</v>
      </c>
      <c r="K401">
        <v>5</v>
      </c>
      <c r="L401">
        <v>0</v>
      </c>
      <c r="M401">
        <v>8</v>
      </c>
      <c r="N401">
        <v>10</v>
      </c>
      <c r="O401" t="s">
        <v>105</v>
      </c>
      <c r="P401">
        <v>1</v>
      </c>
      <c r="U401">
        <v>0</v>
      </c>
      <c r="AD401" t="s">
        <v>163</v>
      </c>
      <c r="AG401" t="s">
        <v>31</v>
      </c>
      <c r="AM401" t="s">
        <v>37</v>
      </c>
      <c r="AW401" t="s">
        <v>66</v>
      </c>
      <c r="AY401">
        <v>8</v>
      </c>
      <c r="AZ401" t="s">
        <v>1925</v>
      </c>
      <c r="BA401" t="s">
        <v>1926</v>
      </c>
      <c r="BB401" t="s">
        <v>1927</v>
      </c>
      <c r="BC401">
        <v>1</v>
      </c>
    </row>
    <row r="402" spans="1:55" x14ac:dyDescent="0.3">
      <c r="A402">
        <v>400</v>
      </c>
      <c r="B402">
        <v>400</v>
      </c>
      <c r="C402">
        <v>400</v>
      </c>
      <c r="D402" s="5" t="s">
        <v>2</v>
      </c>
      <c r="E402" s="5" t="s">
        <v>3</v>
      </c>
      <c r="H402" s="5" t="s">
        <v>6</v>
      </c>
      <c r="J402" s="1">
        <v>42940</v>
      </c>
      <c r="K402">
        <v>7</v>
      </c>
      <c r="L402">
        <v>30</v>
      </c>
      <c r="M402">
        <v>12</v>
      </c>
      <c r="N402">
        <v>25</v>
      </c>
      <c r="O402" t="s">
        <v>305</v>
      </c>
      <c r="P402">
        <v>0</v>
      </c>
      <c r="Q402" t="s">
        <v>391</v>
      </c>
      <c r="S402" t="s">
        <v>106</v>
      </c>
      <c r="U402">
        <v>1</v>
      </c>
      <c r="V402" t="s">
        <v>467</v>
      </c>
      <c r="X402" t="s">
        <v>58</v>
      </c>
      <c r="Z402" t="s">
        <v>307</v>
      </c>
      <c r="AB402">
        <v>6</v>
      </c>
      <c r="AC402" t="s">
        <v>1928</v>
      </c>
      <c r="AD402" t="s">
        <v>86</v>
      </c>
      <c r="AG402" t="s">
        <v>31</v>
      </c>
      <c r="AO402" t="s">
        <v>87</v>
      </c>
      <c r="AQ402">
        <v>4</v>
      </c>
      <c r="AS402">
        <v>4</v>
      </c>
      <c r="AU402">
        <v>25</v>
      </c>
      <c r="AV402" t="s">
        <v>1929</v>
      </c>
      <c r="AX402" t="s">
        <v>1145</v>
      </c>
      <c r="AY402">
        <v>7</v>
      </c>
      <c r="AZ402" t="s">
        <v>1930</v>
      </c>
      <c r="BB402" t="s">
        <v>1931</v>
      </c>
      <c r="BC402">
        <v>0</v>
      </c>
    </row>
    <row r="403" spans="1:55" x14ac:dyDescent="0.3">
      <c r="A403">
        <v>401</v>
      </c>
      <c r="B403">
        <v>401</v>
      </c>
      <c r="C403">
        <v>401</v>
      </c>
      <c r="D403" s="5" t="s">
        <v>2</v>
      </c>
      <c r="E403" s="5" t="s">
        <v>3</v>
      </c>
      <c r="H403" s="5" t="s">
        <v>6</v>
      </c>
      <c r="J403" s="1">
        <v>27108</v>
      </c>
      <c r="K403">
        <v>7</v>
      </c>
      <c r="L403">
        <v>100</v>
      </c>
      <c r="M403">
        <v>11</v>
      </c>
      <c r="N403">
        <v>6</v>
      </c>
      <c r="O403" t="s">
        <v>54</v>
      </c>
      <c r="P403">
        <v>0</v>
      </c>
      <c r="Q403" t="s">
        <v>124</v>
      </c>
      <c r="S403" t="s">
        <v>106</v>
      </c>
      <c r="U403">
        <v>1</v>
      </c>
      <c r="V403" t="s">
        <v>7</v>
      </c>
      <c r="Y403" t="s">
        <v>1932</v>
      </c>
      <c r="Z403" t="s">
        <v>421</v>
      </c>
      <c r="AB403">
        <v>3</v>
      </c>
      <c r="AC403" t="s">
        <v>1933</v>
      </c>
      <c r="AD403" t="s">
        <v>61</v>
      </c>
      <c r="AH403" t="s">
        <v>32</v>
      </c>
      <c r="AO403" t="s">
        <v>75</v>
      </c>
      <c r="AQ403">
        <v>5</v>
      </c>
      <c r="AS403">
        <v>5</v>
      </c>
      <c r="AU403">
        <v>130</v>
      </c>
      <c r="AV403" t="s">
        <v>1934</v>
      </c>
      <c r="AW403" t="s">
        <v>77</v>
      </c>
      <c r="AY403">
        <v>7</v>
      </c>
      <c r="AZ403" t="s">
        <v>1935</v>
      </c>
      <c r="BA403" t="s">
        <v>1936</v>
      </c>
      <c r="BC403">
        <v>1</v>
      </c>
    </row>
    <row r="404" spans="1:55" x14ac:dyDescent="0.3">
      <c r="A404">
        <v>402</v>
      </c>
      <c r="B404">
        <v>402</v>
      </c>
      <c r="C404">
        <v>402</v>
      </c>
      <c r="E404" s="5" t="s">
        <v>3</v>
      </c>
      <c r="J404" s="1">
        <v>32681</v>
      </c>
      <c r="K404">
        <v>7</v>
      </c>
      <c r="L404">
        <v>10</v>
      </c>
      <c r="M404">
        <v>10</v>
      </c>
      <c r="N404">
        <v>15</v>
      </c>
      <c r="O404" t="s">
        <v>123</v>
      </c>
      <c r="P404">
        <v>1</v>
      </c>
      <c r="U404">
        <v>1</v>
      </c>
      <c r="V404" t="s">
        <v>215</v>
      </c>
      <c r="X404" t="s">
        <v>113</v>
      </c>
      <c r="Z404" t="s">
        <v>94</v>
      </c>
      <c r="AB404">
        <v>6</v>
      </c>
      <c r="AC404" t="s">
        <v>1937</v>
      </c>
      <c r="AD404" t="s">
        <v>86</v>
      </c>
      <c r="AH404" t="s">
        <v>32</v>
      </c>
      <c r="AO404" t="s">
        <v>62</v>
      </c>
      <c r="AQ404">
        <v>4</v>
      </c>
      <c r="AS404">
        <v>4</v>
      </c>
      <c r="AU404">
        <v>10</v>
      </c>
      <c r="AV404" t="s">
        <v>1938</v>
      </c>
      <c r="AW404" t="s">
        <v>77</v>
      </c>
      <c r="AY404">
        <v>10</v>
      </c>
      <c r="AZ404" t="s">
        <v>1939</v>
      </c>
      <c r="BA404" t="s">
        <v>1940</v>
      </c>
      <c r="BC404">
        <v>1</v>
      </c>
    </row>
    <row r="405" spans="1:55" ht="409.6" x14ac:dyDescent="0.3">
      <c r="A405">
        <v>403</v>
      </c>
      <c r="B405">
        <v>403</v>
      </c>
      <c r="C405">
        <v>403</v>
      </c>
      <c r="D405" s="5" t="s">
        <v>2</v>
      </c>
      <c r="E405" s="5" t="s">
        <v>3</v>
      </c>
      <c r="H405" s="5" t="s">
        <v>6</v>
      </c>
      <c r="J405" s="1">
        <v>31806</v>
      </c>
      <c r="K405">
        <v>8</v>
      </c>
      <c r="L405">
        <v>45</v>
      </c>
      <c r="M405">
        <v>12</v>
      </c>
      <c r="N405">
        <v>2</v>
      </c>
      <c r="O405" t="s">
        <v>337</v>
      </c>
      <c r="P405">
        <v>1</v>
      </c>
      <c r="U405">
        <v>1</v>
      </c>
      <c r="V405" t="s">
        <v>148</v>
      </c>
      <c r="X405" t="s">
        <v>58</v>
      </c>
      <c r="Z405" t="s">
        <v>158</v>
      </c>
      <c r="AB405">
        <v>2</v>
      </c>
      <c r="AC405" t="s">
        <v>1941</v>
      </c>
      <c r="AD405" t="s">
        <v>61</v>
      </c>
      <c r="AG405" t="s">
        <v>31</v>
      </c>
      <c r="AO405" t="s">
        <v>75</v>
      </c>
      <c r="AQ405">
        <v>6</v>
      </c>
      <c r="AS405">
        <v>4</v>
      </c>
      <c r="AU405">
        <v>35</v>
      </c>
      <c r="AV405" s="3" t="s">
        <v>1942</v>
      </c>
      <c r="AW405" t="s">
        <v>77</v>
      </c>
      <c r="AY405">
        <v>9</v>
      </c>
      <c r="AZ405" t="s">
        <v>78</v>
      </c>
      <c r="BA405" t="s">
        <v>1943</v>
      </c>
      <c r="BC405">
        <v>1</v>
      </c>
    </row>
    <row r="406" spans="1:55" x14ac:dyDescent="0.3">
      <c r="A406">
        <v>404</v>
      </c>
      <c r="B406">
        <v>404</v>
      </c>
      <c r="C406">
        <v>404</v>
      </c>
      <c r="D406" s="5" t="s">
        <v>2</v>
      </c>
      <c r="F406" s="5" t="s">
        <v>4</v>
      </c>
      <c r="G406" s="5" t="s">
        <v>5</v>
      </c>
      <c r="H406" s="5" t="s">
        <v>6</v>
      </c>
      <c r="J406" s="1">
        <v>33365</v>
      </c>
      <c r="K406">
        <v>7</v>
      </c>
      <c r="L406">
        <v>60</v>
      </c>
      <c r="M406">
        <v>8</v>
      </c>
      <c r="N406">
        <v>2</v>
      </c>
      <c r="O406" t="s">
        <v>305</v>
      </c>
      <c r="P406">
        <v>0</v>
      </c>
      <c r="Q406" t="s">
        <v>70</v>
      </c>
      <c r="S406" t="s">
        <v>56</v>
      </c>
      <c r="U406">
        <v>1</v>
      </c>
      <c r="V406" t="s">
        <v>172</v>
      </c>
      <c r="X406" t="s">
        <v>352</v>
      </c>
      <c r="Z406" t="s">
        <v>495</v>
      </c>
      <c r="AB406">
        <v>2</v>
      </c>
      <c r="AC406" t="s">
        <v>1944</v>
      </c>
      <c r="AD406" t="s">
        <v>61</v>
      </c>
      <c r="AI406" t="s">
        <v>33</v>
      </c>
      <c r="AO406" t="s">
        <v>87</v>
      </c>
      <c r="AQ406">
        <v>5</v>
      </c>
      <c r="AS406">
        <v>3</v>
      </c>
      <c r="AU406">
        <v>10</v>
      </c>
      <c r="AV406" t="s">
        <v>1945</v>
      </c>
      <c r="AW406" t="s">
        <v>77</v>
      </c>
      <c r="AY406">
        <v>10</v>
      </c>
      <c r="AZ406" t="s">
        <v>1946</v>
      </c>
      <c r="BA406" t="s">
        <v>1947</v>
      </c>
      <c r="BB406" t="s">
        <v>1948</v>
      </c>
      <c r="BC406">
        <v>1</v>
      </c>
    </row>
    <row r="407" spans="1:55" x14ac:dyDescent="0.3">
      <c r="A407">
        <v>405</v>
      </c>
      <c r="B407">
        <v>405</v>
      </c>
      <c r="C407">
        <v>405</v>
      </c>
      <c r="G407" s="5" t="s">
        <v>5</v>
      </c>
      <c r="H407" s="5" t="s">
        <v>6</v>
      </c>
      <c r="J407" s="1">
        <v>35212</v>
      </c>
      <c r="K407">
        <v>4</v>
      </c>
      <c r="L407">
        <v>10</v>
      </c>
      <c r="M407">
        <v>10</v>
      </c>
      <c r="N407">
        <v>14</v>
      </c>
      <c r="O407" t="s">
        <v>105</v>
      </c>
      <c r="P407">
        <v>0</v>
      </c>
      <c r="Q407" t="s">
        <v>70</v>
      </c>
      <c r="S407" t="s">
        <v>101</v>
      </c>
      <c r="U407">
        <v>0</v>
      </c>
      <c r="AD407" t="s">
        <v>61</v>
      </c>
      <c r="AH407" t="s">
        <v>32</v>
      </c>
      <c r="AO407" t="s">
        <v>75</v>
      </c>
      <c r="AR407">
        <v>30</v>
      </c>
      <c r="AS407">
        <v>6</v>
      </c>
      <c r="AU407">
        <v>25</v>
      </c>
      <c r="AV407" t="s">
        <v>1949</v>
      </c>
      <c r="AW407" t="s">
        <v>66</v>
      </c>
      <c r="AY407">
        <v>9</v>
      </c>
      <c r="AZ407" t="s">
        <v>1950</v>
      </c>
      <c r="BA407" t="s">
        <v>1951</v>
      </c>
      <c r="BC407">
        <v>1</v>
      </c>
    </row>
    <row r="408" spans="1:55" x14ac:dyDescent="0.3">
      <c r="A408">
        <v>406</v>
      </c>
      <c r="B408">
        <v>406</v>
      </c>
      <c r="C408">
        <v>406</v>
      </c>
      <c r="D408" s="5" t="s">
        <v>2</v>
      </c>
      <c r="H408" s="5" t="s">
        <v>6</v>
      </c>
      <c r="J408" s="1">
        <v>30925</v>
      </c>
      <c r="K408">
        <v>8</v>
      </c>
      <c r="L408">
        <v>60</v>
      </c>
      <c r="M408">
        <v>10</v>
      </c>
      <c r="N408">
        <v>20</v>
      </c>
      <c r="O408" t="s">
        <v>54</v>
      </c>
      <c r="P408">
        <v>0</v>
      </c>
      <c r="Q408" t="s">
        <v>70</v>
      </c>
      <c r="S408" t="s">
        <v>71</v>
      </c>
      <c r="U408">
        <v>1</v>
      </c>
      <c r="V408" t="s">
        <v>72</v>
      </c>
      <c r="X408" t="s">
        <v>113</v>
      </c>
      <c r="Z408" t="s">
        <v>59</v>
      </c>
      <c r="AB408">
        <v>6</v>
      </c>
      <c r="AC408" t="s">
        <v>1952</v>
      </c>
      <c r="AD408" t="s">
        <v>86</v>
      </c>
      <c r="AJ408" t="s">
        <v>34</v>
      </c>
      <c r="AO408" t="s">
        <v>75</v>
      </c>
      <c r="AQ408">
        <v>3</v>
      </c>
      <c r="AS408">
        <v>5</v>
      </c>
      <c r="AU408">
        <v>6</v>
      </c>
      <c r="AV408" t="s">
        <v>1953</v>
      </c>
      <c r="AW408" t="s">
        <v>77</v>
      </c>
      <c r="AY408">
        <v>8</v>
      </c>
      <c r="AZ408" t="s">
        <v>1954</v>
      </c>
      <c r="BC408">
        <v>0</v>
      </c>
    </row>
    <row r="409" spans="1:55" x14ac:dyDescent="0.3">
      <c r="A409">
        <v>407</v>
      </c>
      <c r="B409">
        <v>407</v>
      </c>
      <c r="C409">
        <v>407</v>
      </c>
      <c r="E409" s="5" t="s">
        <v>3</v>
      </c>
      <c r="H409" s="5" t="s">
        <v>6</v>
      </c>
      <c r="J409" s="1">
        <v>33438</v>
      </c>
      <c r="K409">
        <v>6</v>
      </c>
      <c r="L409">
        <v>50</v>
      </c>
      <c r="M409">
        <v>12</v>
      </c>
      <c r="N409">
        <v>2</v>
      </c>
      <c r="O409" t="s">
        <v>80</v>
      </c>
      <c r="P409">
        <v>0</v>
      </c>
      <c r="Q409" t="s">
        <v>70</v>
      </c>
      <c r="S409" t="s">
        <v>56</v>
      </c>
      <c r="U409">
        <v>1</v>
      </c>
      <c r="V409" t="s">
        <v>215</v>
      </c>
      <c r="X409" t="s">
        <v>83</v>
      </c>
      <c r="Z409" t="s">
        <v>650</v>
      </c>
      <c r="AB409">
        <v>3</v>
      </c>
      <c r="AC409" t="s">
        <v>1955</v>
      </c>
      <c r="AD409" t="s">
        <v>61</v>
      </c>
      <c r="AH409" t="s">
        <v>32</v>
      </c>
      <c r="AO409" t="s">
        <v>87</v>
      </c>
      <c r="AQ409">
        <v>6</v>
      </c>
      <c r="AS409">
        <v>6</v>
      </c>
      <c r="AU409">
        <v>220</v>
      </c>
      <c r="AV409" t="s">
        <v>1956</v>
      </c>
      <c r="AW409" t="s">
        <v>66</v>
      </c>
      <c r="AY409">
        <v>10</v>
      </c>
      <c r="AZ409" t="s">
        <v>1957</v>
      </c>
      <c r="BA409" t="s">
        <v>1958</v>
      </c>
      <c r="BC409">
        <v>0</v>
      </c>
    </row>
    <row r="410" spans="1:55" x14ac:dyDescent="0.3">
      <c r="A410">
        <v>408</v>
      </c>
      <c r="B410">
        <v>408</v>
      </c>
      <c r="C410">
        <v>408</v>
      </c>
      <c r="F410" s="5" t="s">
        <v>4</v>
      </c>
      <c r="G410" s="5" t="s">
        <v>5</v>
      </c>
      <c r="H410" s="5" t="s">
        <v>6</v>
      </c>
      <c r="J410" s="1">
        <v>32595</v>
      </c>
      <c r="K410">
        <v>7</v>
      </c>
      <c r="L410">
        <v>180</v>
      </c>
      <c r="M410">
        <v>8</v>
      </c>
      <c r="N410">
        <v>30</v>
      </c>
      <c r="O410" t="s">
        <v>135</v>
      </c>
      <c r="P410">
        <v>0</v>
      </c>
      <c r="Q410" t="s">
        <v>55</v>
      </c>
      <c r="S410" t="s">
        <v>56</v>
      </c>
      <c r="U410">
        <v>1</v>
      </c>
      <c r="V410" t="s">
        <v>172</v>
      </c>
      <c r="X410" t="s">
        <v>113</v>
      </c>
      <c r="Z410" t="s">
        <v>421</v>
      </c>
      <c r="AB410">
        <v>2</v>
      </c>
      <c r="AC410" t="s">
        <v>1959</v>
      </c>
      <c r="AD410" t="s">
        <v>86</v>
      </c>
      <c r="AJ410" t="s">
        <v>34</v>
      </c>
      <c r="AO410" t="s">
        <v>75</v>
      </c>
      <c r="AQ410">
        <v>4</v>
      </c>
      <c r="AS410">
        <v>3</v>
      </c>
      <c r="AU410">
        <v>10</v>
      </c>
      <c r="AV410" t="s">
        <v>1960</v>
      </c>
      <c r="AW410" t="s">
        <v>77</v>
      </c>
      <c r="AY410">
        <v>9</v>
      </c>
      <c r="AZ410" t="s">
        <v>1961</v>
      </c>
      <c r="BA410" t="s">
        <v>1962</v>
      </c>
      <c r="BC410">
        <v>1</v>
      </c>
    </row>
    <row r="411" spans="1:55" x14ac:dyDescent="0.3">
      <c r="A411">
        <v>409</v>
      </c>
      <c r="B411">
        <v>409</v>
      </c>
      <c r="C411">
        <v>409</v>
      </c>
      <c r="H411" s="5" t="s">
        <v>6</v>
      </c>
      <c r="K411">
        <v>45</v>
      </c>
      <c r="L411">
        <v>180</v>
      </c>
      <c r="M411">
        <v>6</v>
      </c>
      <c r="N411">
        <v>5</v>
      </c>
      <c r="O411" t="s">
        <v>337</v>
      </c>
      <c r="P411">
        <v>0</v>
      </c>
      <c r="Q411" t="s">
        <v>391</v>
      </c>
      <c r="S411" t="s">
        <v>101</v>
      </c>
      <c r="U411">
        <v>1</v>
      </c>
      <c r="V411" t="s">
        <v>157</v>
      </c>
      <c r="X411" t="s">
        <v>93</v>
      </c>
      <c r="Z411" t="s">
        <v>421</v>
      </c>
      <c r="AB411">
        <v>27</v>
      </c>
      <c r="AC411" t="s">
        <v>1963</v>
      </c>
      <c r="AD411" t="s">
        <v>86</v>
      </c>
      <c r="AH411" t="s">
        <v>32</v>
      </c>
      <c r="AO411" t="s">
        <v>75</v>
      </c>
      <c r="AQ411">
        <v>6</v>
      </c>
      <c r="AS411">
        <v>6</v>
      </c>
      <c r="AU411">
        <v>20</v>
      </c>
      <c r="AV411" t="s">
        <v>1964</v>
      </c>
      <c r="AW411" t="s">
        <v>77</v>
      </c>
      <c r="AY411">
        <v>10</v>
      </c>
      <c r="AZ411" t="s">
        <v>1965</v>
      </c>
      <c r="BA411" t="s">
        <v>1966</v>
      </c>
      <c r="BC411">
        <v>0</v>
      </c>
    </row>
    <row r="412" spans="1:55" ht="403.2" x14ac:dyDescent="0.3">
      <c r="A412">
        <v>410</v>
      </c>
      <c r="B412">
        <v>410</v>
      </c>
      <c r="C412">
        <v>410</v>
      </c>
      <c r="E412" s="5" t="s">
        <v>3</v>
      </c>
      <c r="H412" s="5" t="s">
        <v>6</v>
      </c>
      <c r="J412" s="1">
        <v>25410</v>
      </c>
      <c r="K412">
        <v>7</v>
      </c>
      <c r="L412">
        <v>90</v>
      </c>
      <c r="M412">
        <v>9</v>
      </c>
      <c r="N412">
        <v>5</v>
      </c>
      <c r="O412" t="s">
        <v>91</v>
      </c>
      <c r="P412">
        <v>1</v>
      </c>
      <c r="U412">
        <v>1</v>
      </c>
      <c r="V412" t="s">
        <v>215</v>
      </c>
      <c r="X412" t="s">
        <v>83</v>
      </c>
      <c r="Z412" t="s">
        <v>94</v>
      </c>
      <c r="AB412">
        <v>21</v>
      </c>
      <c r="AD412" t="s">
        <v>61</v>
      </c>
      <c r="AJ412" t="s">
        <v>34</v>
      </c>
      <c r="AO412" t="s">
        <v>75</v>
      </c>
      <c r="AQ412">
        <v>5</v>
      </c>
      <c r="AS412">
        <v>5</v>
      </c>
      <c r="AU412">
        <v>36</v>
      </c>
      <c r="AV412" t="s">
        <v>1967</v>
      </c>
      <c r="AW412" t="s">
        <v>77</v>
      </c>
      <c r="AY412">
        <v>7</v>
      </c>
      <c r="AZ412" s="3" t="s">
        <v>1968</v>
      </c>
      <c r="BA412" t="s">
        <v>1969</v>
      </c>
      <c r="BB412" t="s">
        <v>1970</v>
      </c>
      <c r="BC412">
        <v>0</v>
      </c>
    </row>
    <row r="413" spans="1:55" x14ac:dyDescent="0.3">
      <c r="A413">
        <v>411</v>
      </c>
      <c r="B413">
        <v>411</v>
      </c>
      <c r="C413">
        <v>411</v>
      </c>
      <c r="E413" s="5" t="s">
        <v>3</v>
      </c>
      <c r="H413" s="5" t="s">
        <v>6</v>
      </c>
      <c r="J413" s="1">
        <v>32166</v>
      </c>
      <c r="K413">
        <v>7</v>
      </c>
      <c r="L413">
        <v>40</v>
      </c>
      <c r="M413">
        <v>10</v>
      </c>
      <c r="N413">
        <v>12</v>
      </c>
      <c r="O413" t="s">
        <v>69</v>
      </c>
      <c r="P413">
        <v>0</v>
      </c>
      <c r="Q413" t="s">
        <v>55</v>
      </c>
      <c r="S413" t="s">
        <v>101</v>
      </c>
      <c r="U413">
        <v>1</v>
      </c>
      <c r="V413" t="s">
        <v>157</v>
      </c>
      <c r="X413" t="s">
        <v>58</v>
      </c>
      <c r="Z413" t="s">
        <v>358</v>
      </c>
      <c r="AB413">
        <v>3</v>
      </c>
      <c r="AC413" t="s">
        <v>1971</v>
      </c>
      <c r="AD413" t="s">
        <v>74</v>
      </c>
      <c r="AI413" t="s">
        <v>33</v>
      </c>
      <c r="AO413" t="s">
        <v>62</v>
      </c>
      <c r="AQ413">
        <v>4</v>
      </c>
      <c r="AS413">
        <v>3</v>
      </c>
      <c r="AU413">
        <v>5</v>
      </c>
      <c r="AV413" t="s">
        <v>1972</v>
      </c>
      <c r="AW413" t="s">
        <v>77</v>
      </c>
      <c r="AY413">
        <v>10</v>
      </c>
      <c r="AZ413" t="s">
        <v>1973</v>
      </c>
      <c r="BA413" t="s">
        <v>1974</v>
      </c>
      <c r="BC413">
        <v>1</v>
      </c>
    </row>
    <row r="414" spans="1:55" x14ac:dyDescent="0.3">
      <c r="A414">
        <v>412</v>
      </c>
      <c r="B414">
        <v>412</v>
      </c>
      <c r="C414">
        <v>412</v>
      </c>
      <c r="E414" s="5" t="s">
        <v>3</v>
      </c>
      <c r="J414" s="1">
        <v>33916</v>
      </c>
      <c r="K414">
        <v>7</v>
      </c>
      <c r="L414">
        <v>40</v>
      </c>
      <c r="M414">
        <v>10</v>
      </c>
      <c r="N414">
        <v>10</v>
      </c>
      <c r="O414" t="s">
        <v>69</v>
      </c>
      <c r="P414">
        <v>0</v>
      </c>
      <c r="Q414" t="s">
        <v>55</v>
      </c>
      <c r="S414" t="s">
        <v>106</v>
      </c>
      <c r="U414">
        <v>1</v>
      </c>
      <c r="V414" t="s">
        <v>215</v>
      </c>
      <c r="X414" t="s">
        <v>83</v>
      </c>
      <c r="Z414" t="s">
        <v>94</v>
      </c>
      <c r="AB414">
        <v>3</v>
      </c>
      <c r="AC414" t="s">
        <v>1975</v>
      </c>
      <c r="AD414" t="s">
        <v>61</v>
      </c>
      <c r="AI414" t="s">
        <v>33</v>
      </c>
      <c r="AO414" t="s">
        <v>75</v>
      </c>
      <c r="AR414">
        <v>8</v>
      </c>
      <c r="AS414">
        <v>3</v>
      </c>
      <c r="AU414">
        <v>12</v>
      </c>
      <c r="AV414" t="s">
        <v>1976</v>
      </c>
      <c r="AW414" t="s">
        <v>77</v>
      </c>
      <c r="AY414">
        <v>7</v>
      </c>
      <c r="AZ414" t="s">
        <v>1977</v>
      </c>
      <c r="BA414" t="s">
        <v>1978</v>
      </c>
      <c r="BB414" t="s">
        <v>141</v>
      </c>
      <c r="BC414">
        <v>1</v>
      </c>
    </row>
    <row r="415" spans="1:55" x14ac:dyDescent="0.3">
      <c r="A415">
        <v>413</v>
      </c>
      <c r="B415">
        <v>413</v>
      </c>
      <c r="C415">
        <v>413</v>
      </c>
      <c r="E415" s="5" t="s">
        <v>3</v>
      </c>
      <c r="H415" s="5" t="s">
        <v>6</v>
      </c>
      <c r="J415" s="1">
        <v>33630</v>
      </c>
      <c r="K415">
        <v>7</v>
      </c>
      <c r="L415">
        <v>30</v>
      </c>
      <c r="M415">
        <v>10</v>
      </c>
      <c r="N415">
        <v>20</v>
      </c>
      <c r="O415" t="s">
        <v>227</v>
      </c>
      <c r="P415">
        <v>0</v>
      </c>
      <c r="Q415" t="s">
        <v>55</v>
      </c>
      <c r="S415" t="s">
        <v>101</v>
      </c>
      <c r="U415">
        <v>1</v>
      </c>
      <c r="V415" t="s">
        <v>215</v>
      </c>
      <c r="X415" t="s">
        <v>83</v>
      </c>
      <c r="Z415" t="s">
        <v>94</v>
      </c>
      <c r="AB415">
        <v>6</v>
      </c>
      <c r="AC415" t="s">
        <v>1979</v>
      </c>
      <c r="AD415" t="s">
        <v>86</v>
      </c>
      <c r="AJ415" t="s">
        <v>34</v>
      </c>
      <c r="AO415" t="s">
        <v>75</v>
      </c>
      <c r="AR415">
        <v>15</v>
      </c>
      <c r="AS415">
        <v>4</v>
      </c>
      <c r="AU415">
        <v>8</v>
      </c>
      <c r="AV415" t="s">
        <v>1980</v>
      </c>
      <c r="AW415" t="s">
        <v>77</v>
      </c>
      <c r="AY415">
        <v>10</v>
      </c>
      <c r="AZ415" t="s">
        <v>1981</v>
      </c>
      <c r="BA415" t="s">
        <v>1982</v>
      </c>
      <c r="BB415" t="s">
        <v>1983</v>
      </c>
      <c r="BC415">
        <v>1</v>
      </c>
    </row>
    <row r="416" spans="1:55" x14ac:dyDescent="0.3">
      <c r="A416">
        <v>414</v>
      </c>
      <c r="B416">
        <v>414</v>
      </c>
      <c r="C416">
        <v>414</v>
      </c>
      <c r="E416" s="5" t="s">
        <v>3</v>
      </c>
      <c r="J416" s="1">
        <v>33369</v>
      </c>
      <c r="K416">
        <v>7</v>
      </c>
      <c r="L416">
        <v>60</v>
      </c>
      <c r="M416">
        <v>12</v>
      </c>
      <c r="N416">
        <v>10</v>
      </c>
      <c r="O416" t="s">
        <v>69</v>
      </c>
      <c r="P416">
        <v>0</v>
      </c>
      <c r="Q416" t="s">
        <v>55</v>
      </c>
      <c r="S416" t="s">
        <v>56</v>
      </c>
      <c r="U416">
        <v>1</v>
      </c>
      <c r="V416" t="s">
        <v>148</v>
      </c>
      <c r="X416" t="s">
        <v>83</v>
      </c>
      <c r="Z416" t="s">
        <v>233</v>
      </c>
      <c r="AB416">
        <v>2</v>
      </c>
      <c r="AC416" t="s">
        <v>457</v>
      </c>
      <c r="AD416" t="s">
        <v>86</v>
      </c>
      <c r="AH416" t="s">
        <v>32</v>
      </c>
      <c r="AO416" t="s">
        <v>87</v>
      </c>
      <c r="AQ416">
        <v>3</v>
      </c>
      <c r="AS416">
        <v>2</v>
      </c>
      <c r="AU416">
        <v>4</v>
      </c>
      <c r="AV416" t="s">
        <v>1984</v>
      </c>
      <c r="AW416" t="s">
        <v>66</v>
      </c>
      <c r="AY416">
        <v>9</v>
      </c>
      <c r="AZ416" t="s">
        <v>1985</v>
      </c>
      <c r="BA416" t="s">
        <v>1986</v>
      </c>
      <c r="BB416" t="s">
        <v>1987</v>
      </c>
      <c r="BC416">
        <v>0</v>
      </c>
    </row>
    <row r="417" spans="1:55" x14ac:dyDescent="0.3">
      <c r="A417">
        <v>415</v>
      </c>
      <c r="B417">
        <v>415</v>
      </c>
      <c r="C417">
        <v>415</v>
      </c>
      <c r="D417" s="5" t="s">
        <v>2</v>
      </c>
      <c r="J417" s="1">
        <v>35421</v>
      </c>
      <c r="K417">
        <v>5</v>
      </c>
      <c r="L417">
        <v>60</v>
      </c>
      <c r="M417">
        <v>8</v>
      </c>
      <c r="N417">
        <v>2</v>
      </c>
      <c r="O417" t="s">
        <v>105</v>
      </c>
      <c r="P417">
        <v>1</v>
      </c>
      <c r="U417">
        <v>0</v>
      </c>
      <c r="AD417" t="s">
        <v>163</v>
      </c>
      <c r="AG417" t="s">
        <v>31</v>
      </c>
      <c r="AO417" t="s">
        <v>62</v>
      </c>
      <c r="AQ417">
        <v>5</v>
      </c>
      <c r="AS417">
        <v>6</v>
      </c>
      <c r="AU417">
        <v>72</v>
      </c>
      <c r="AV417" t="s">
        <v>1988</v>
      </c>
      <c r="AW417" t="s">
        <v>77</v>
      </c>
      <c r="AY417">
        <v>10</v>
      </c>
      <c r="AZ417" t="s">
        <v>1989</v>
      </c>
      <c r="BA417" t="s">
        <v>1990</v>
      </c>
      <c r="BB417" t="s">
        <v>1991</v>
      </c>
      <c r="BC417">
        <v>1</v>
      </c>
    </row>
    <row r="418" spans="1:55" x14ac:dyDescent="0.3">
      <c r="A418">
        <v>416</v>
      </c>
      <c r="B418">
        <v>416</v>
      </c>
      <c r="C418">
        <v>416</v>
      </c>
      <c r="D418" s="5" t="s">
        <v>2</v>
      </c>
      <c r="E418" s="5" t="s">
        <v>3</v>
      </c>
      <c r="H418" s="5" t="s">
        <v>6</v>
      </c>
      <c r="J418" s="1">
        <v>31277</v>
      </c>
      <c r="K418">
        <v>8</v>
      </c>
      <c r="L418">
        <v>30</v>
      </c>
      <c r="M418">
        <v>8</v>
      </c>
      <c r="N418">
        <v>3</v>
      </c>
      <c r="O418" t="s">
        <v>123</v>
      </c>
      <c r="P418">
        <v>1</v>
      </c>
      <c r="U418">
        <v>1</v>
      </c>
      <c r="V418" t="s">
        <v>92</v>
      </c>
      <c r="X418" t="s">
        <v>83</v>
      </c>
      <c r="Z418" t="s">
        <v>94</v>
      </c>
      <c r="AB418">
        <v>7</v>
      </c>
      <c r="AC418" t="s">
        <v>201</v>
      </c>
      <c r="AD418" t="s">
        <v>86</v>
      </c>
      <c r="AI418" t="s">
        <v>33</v>
      </c>
      <c r="AO418" t="s">
        <v>75</v>
      </c>
      <c r="AQ418">
        <v>6</v>
      </c>
      <c r="AS418">
        <v>6</v>
      </c>
      <c r="AU418">
        <v>15</v>
      </c>
      <c r="AV418" t="s">
        <v>1992</v>
      </c>
      <c r="AW418" t="s">
        <v>77</v>
      </c>
      <c r="AY418">
        <v>10</v>
      </c>
      <c r="AZ418" t="s">
        <v>1993</v>
      </c>
      <c r="BA418" t="s">
        <v>1994</v>
      </c>
      <c r="BB418" t="s">
        <v>118</v>
      </c>
      <c r="BC418">
        <v>0</v>
      </c>
    </row>
    <row r="419" spans="1:55" x14ac:dyDescent="0.3">
      <c r="A419">
        <v>417</v>
      </c>
      <c r="B419">
        <v>417</v>
      </c>
      <c r="C419">
        <v>417</v>
      </c>
      <c r="G419" s="5" t="s">
        <v>5</v>
      </c>
      <c r="J419" s="1">
        <v>35207</v>
      </c>
      <c r="K419">
        <v>5</v>
      </c>
      <c r="L419">
        <v>40</v>
      </c>
      <c r="M419">
        <v>16</v>
      </c>
      <c r="N419">
        <v>12</v>
      </c>
      <c r="O419" t="s">
        <v>227</v>
      </c>
      <c r="P419">
        <v>1</v>
      </c>
      <c r="U419">
        <v>1</v>
      </c>
      <c r="V419" t="s">
        <v>32</v>
      </c>
      <c r="X419" t="s">
        <v>352</v>
      </c>
      <c r="Z419" t="s">
        <v>59</v>
      </c>
      <c r="AB419">
        <v>1</v>
      </c>
      <c r="AC419" t="s">
        <v>1020</v>
      </c>
      <c r="AD419" t="s">
        <v>61</v>
      </c>
      <c r="AJ419" t="s">
        <v>34</v>
      </c>
      <c r="AO419" t="s">
        <v>87</v>
      </c>
      <c r="AQ419">
        <v>5</v>
      </c>
      <c r="AS419">
        <v>4</v>
      </c>
      <c r="AU419">
        <v>3</v>
      </c>
      <c r="AV419" t="s">
        <v>1995</v>
      </c>
      <c r="AW419" t="s">
        <v>77</v>
      </c>
      <c r="AY419">
        <v>10</v>
      </c>
      <c r="AZ419" t="s">
        <v>1996</v>
      </c>
      <c r="BA419" t="s">
        <v>199</v>
      </c>
      <c r="BB419" t="s">
        <v>1997</v>
      </c>
      <c r="BC419">
        <v>1</v>
      </c>
    </row>
    <row r="420" spans="1:55" x14ac:dyDescent="0.3">
      <c r="A420">
        <v>418</v>
      </c>
      <c r="B420">
        <v>418</v>
      </c>
      <c r="C420">
        <v>418</v>
      </c>
      <c r="H420" s="5" t="s">
        <v>6</v>
      </c>
      <c r="J420" s="1">
        <v>30898</v>
      </c>
      <c r="K420">
        <v>8</v>
      </c>
      <c r="L420">
        <v>180</v>
      </c>
      <c r="M420">
        <v>6</v>
      </c>
      <c r="N420">
        <v>200</v>
      </c>
      <c r="O420" t="s">
        <v>191</v>
      </c>
      <c r="P420">
        <v>0</v>
      </c>
      <c r="Q420" t="s">
        <v>55</v>
      </c>
      <c r="S420" t="s">
        <v>71</v>
      </c>
      <c r="U420">
        <v>1</v>
      </c>
      <c r="V420" t="s">
        <v>215</v>
      </c>
      <c r="X420" t="s">
        <v>83</v>
      </c>
      <c r="AA420" t="s">
        <v>1167</v>
      </c>
      <c r="AB420">
        <v>9</v>
      </c>
      <c r="AD420" t="s">
        <v>86</v>
      </c>
      <c r="AG420" t="s">
        <v>31</v>
      </c>
      <c r="AO420" t="s">
        <v>75</v>
      </c>
      <c r="AQ420">
        <v>4</v>
      </c>
      <c r="AS420">
        <v>2</v>
      </c>
      <c r="AU420">
        <v>800</v>
      </c>
      <c r="AV420" t="s">
        <v>1998</v>
      </c>
      <c r="AW420" t="s">
        <v>77</v>
      </c>
      <c r="AY420">
        <v>9</v>
      </c>
      <c r="AZ420" t="s">
        <v>1578</v>
      </c>
      <c r="BA420" t="s">
        <v>1578</v>
      </c>
      <c r="BC420">
        <v>1</v>
      </c>
    </row>
    <row r="421" spans="1:55" x14ac:dyDescent="0.3">
      <c r="A421">
        <v>419</v>
      </c>
      <c r="B421">
        <v>419</v>
      </c>
      <c r="C421">
        <v>419</v>
      </c>
      <c r="E421" s="5" t="s">
        <v>3</v>
      </c>
      <c r="G421" s="5" t="s">
        <v>5</v>
      </c>
      <c r="H421" s="5" t="s">
        <v>6</v>
      </c>
      <c r="J421" s="1">
        <v>32560</v>
      </c>
      <c r="K421">
        <v>7</v>
      </c>
      <c r="L421">
        <v>60</v>
      </c>
      <c r="M421">
        <v>540</v>
      </c>
      <c r="N421">
        <v>12</v>
      </c>
      <c r="O421" t="s">
        <v>123</v>
      </c>
      <c r="P421">
        <v>0</v>
      </c>
      <c r="Q421" t="s">
        <v>100</v>
      </c>
      <c r="S421" t="s">
        <v>71</v>
      </c>
      <c r="U421">
        <v>1</v>
      </c>
      <c r="V421" t="s">
        <v>92</v>
      </c>
      <c r="X421" t="s">
        <v>83</v>
      </c>
      <c r="Z421" t="s">
        <v>650</v>
      </c>
      <c r="AB421">
        <v>5</v>
      </c>
      <c r="AC421" t="s">
        <v>1999</v>
      </c>
      <c r="AD421" t="s">
        <v>86</v>
      </c>
      <c r="AG421" t="s">
        <v>31</v>
      </c>
      <c r="AI421" t="s">
        <v>33</v>
      </c>
      <c r="AO421" t="s">
        <v>75</v>
      </c>
      <c r="AR421" t="s">
        <v>618</v>
      </c>
      <c r="AS421">
        <v>6</v>
      </c>
      <c r="AU421">
        <v>400</v>
      </c>
      <c r="AV421" t="s">
        <v>2000</v>
      </c>
      <c r="AW421" t="s">
        <v>77</v>
      </c>
      <c r="AY421">
        <v>8</v>
      </c>
      <c r="AZ421" t="s">
        <v>2001</v>
      </c>
      <c r="BC421">
        <v>1</v>
      </c>
    </row>
    <row r="422" spans="1:55" ht="409.6" x14ac:dyDescent="0.3">
      <c r="A422">
        <v>420</v>
      </c>
      <c r="B422">
        <v>420</v>
      </c>
      <c r="C422">
        <v>420</v>
      </c>
      <c r="F422" s="5" t="s">
        <v>4</v>
      </c>
      <c r="G422" s="5" t="s">
        <v>5</v>
      </c>
      <c r="H422" s="5" t="s">
        <v>6</v>
      </c>
      <c r="J422" s="1">
        <v>34123</v>
      </c>
      <c r="K422">
        <v>7</v>
      </c>
      <c r="L422">
        <v>3</v>
      </c>
      <c r="M422">
        <v>8</v>
      </c>
      <c r="N422">
        <v>6</v>
      </c>
      <c r="O422" t="s">
        <v>135</v>
      </c>
      <c r="P422">
        <v>1</v>
      </c>
      <c r="U422">
        <v>1</v>
      </c>
      <c r="V422" t="s">
        <v>148</v>
      </c>
      <c r="X422" t="s">
        <v>83</v>
      </c>
      <c r="Z422" t="s">
        <v>126</v>
      </c>
      <c r="AB422">
        <v>1</v>
      </c>
      <c r="AD422" t="s">
        <v>61</v>
      </c>
      <c r="AI422" t="s">
        <v>33</v>
      </c>
      <c r="AO422" t="s">
        <v>75</v>
      </c>
      <c r="AQ422">
        <v>3</v>
      </c>
      <c r="AT422">
        <v>8</v>
      </c>
      <c r="AU422">
        <v>10</v>
      </c>
      <c r="AV422" s="3" t="s">
        <v>2002</v>
      </c>
      <c r="AW422" t="s">
        <v>66</v>
      </c>
      <c r="AY422">
        <v>9</v>
      </c>
      <c r="AZ422" t="s">
        <v>2003</v>
      </c>
      <c r="BA422" t="s">
        <v>2004</v>
      </c>
      <c r="BB422" t="s">
        <v>2005</v>
      </c>
      <c r="BC422">
        <v>1</v>
      </c>
    </row>
    <row r="423" spans="1:55" x14ac:dyDescent="0.3">
      <c r="A423">
        <v>421</v>
      </c>
      <c r="B423">
        <v>421</v>
      </c>
      <c r="C423">
        <v>421</v>
      </c>
      <c r="D423" s="5" t="s">
        <v>2</v>
      </c>
      <c r="E423" s="5" t="s">
        <v>3</v>
      </c>
      <c r="F423" s="5" t="s">
        <v>4</v>
      </c>
      <c r="H423" s="5" t="s">
        <v>6</v>
      </c>
      <c r="J423" s="1">
        <v>34931</v>
      </c>
      <c r="K423">
        <v>8</v>
      </c>
      <c r="L423">
        <v>0</v>
      </c>
      <c r="M423">
        <v>10</v>
      </c>
      <c r="N423">
        <v>2</v>
      </c>
      <c r="O423" t="s">
        <v>91</v>
      </c>
      <c r="P423">
        <v>0</v>
      </c>
      <c r="Q423" t="s">
        <v>100</v>
      </c>
      <c r="S423" t="s">
        <v>106</v>
      </c>
      <c r="U423">
        <v>0</v>
      </c>
      <c r="AD423"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3">
      <c r="A424">
        <v>422</v>
      </c>
      <c r="B424">
        <v>422</v>
      </c>
      <c r="C424">
        <v>422</v>
      </c>
      <c r="E424" s="5" t="s">
        <v>3</v>
      </c>
      <c r="H424" s="5" t="s">
        <v>6</v>
      </c>
      <c r="J424" s="1">
        <v>33568</v>
      </c>
      <c r="K424">
        <v>7</v>
      </c>
      <c r="L424">
        <v>1</v>
      </c>
      <c r="M424">
        <v>10</v>
      </c>
      <c r="N424">
        <v>10</v>
      </c>
      <c r="O424" t="s">
        <v>191</v>
      </c>
      <c r="P424">
        <v>1</v>
      </c>
      <c r="U424">
        <v>1</v>
      </c>
      <c r="V424" t="s">
        <v>31</v>
      </c>
      <c r="X424" t="s">
        <v>83</v>
      </c>
      <c r="Z424" t="s">
        <v>94</v>
      </c>
      <c r="AB424">
        <v>3</v>
      </c>
      <c r="AC424" t="s">
        <v>2010</v>
      </c>
      <c r="AD424" t="s">
        <v>61</v>
      </c>
      <c r="AJ424" t="s">
        <v>34</v>
      </c>
      <c r="AO424" t="s">
        <v>75</v>
      </c>
      <c r="AR424">
        <v>15</v>
      </c>
      <c r="AS424">
        <v>3</v>
      </c>
      <c r="AU424">
        <v>20</v>
      </c>
      <c r="AV424" t="s">
        <v>2011</v>
      </c>
      <c r="AW424" t="s">
        <v>77</v>
      </c>
      <c r="AY424">
        <v>10</v>
      </c>
      <c r="AZ424" t="s">
        <v>2012</v>
      </c>
      <c r="BA424" t="s">
        <v>2013</v>
      </c>
      <c r="BB424" t="s">
        <v>2014</v>
      </c>
      <c r="BC424">
        <v>0</v>
      </c>
    </row>
    <row r="425" spans="1:55" x14ac:dyDescent="0.3">
      <c r="A425">
        <v>423</v>
      </c>
      <c r="B425">
        <v>423</v>
      </c>
      <c r="C425">
        <v>423</v>
      </c>
      <c r="E425" s="5" t="s">
        <v>3</v>
      </c>
      <c r="G425" s="5" t="s">
        <v>5</v>
      </c>
      <c r="J425" s="1">
        <v>29795</v>
      </c>
      <c r="K425">
        <v>6</v>
      </c>
      <c r="L425">
        <v>60</v>
      </c>
      <c r="M425">
        <v>7</v>
      </c>
      <c r="N425">
        <v>10</v>
      </c>
      <c r="O425" t="s">
        <v>91</v>
      </c>
      <c r="P425">
        <v>1</v>
      </c>
      <c r="U425">
        <v>1</v>
      </c>
      <c r="V425" t="s">
        <v>215</v>
      </c>
      <c r="X425" t="s">
        <v>113</v>
      </c>
      <c r="Z425" t="s">
        <v>94</v>
      </c>
      <c r="AB425">
        <v>11</v>
      </c>
      <c r="AC425" t="s">
        <v>2015</v>
      </c>
      <c r="AD425" t="s">
        <v>86</v>
      </c>
      <c r="AI425" t="s">
        <v>33</v>
      </c>
      <c r="AO425" t="s">
        <v>87</v>
      </c>
      <c r="AQ425">
        <v>4</v>
      </c>
      <c r="AS425">
        <v>4</v>
      </c>
      <c r="AU425">
        <v>10</v>
      </c>
      <c r="AV425" t="s">
        <v>2016</v>
      </c>
      <c r="AW425" t="s">
        <v>77</v>
      </c>
      <c r="AY425">
        <v>10</v>
      </c>
      <c r="AZ425" t="s">
        <v>2017</v>
      </c>
      <c r="BA425" t="s">
        <v>2018</v>
      </c>
      <c r="BB425" t="s">
        <v>2019</v>
      </c>
      <c r="BC425">
        <v>1</v>
      </c>
    </row>
    <row r="426" spans="1:55" x14ac:dyDescent="0.3">
      <c r="A426">
        <v>424</v>
      </c>
      <c r="B426">
        <v>424</v>
      </c>
      <c r="C426">
        <v>424</v>
      </c>
      <c r="E426" s="5" t="s">
        <v>3</v>
      </c>
      <c r="G426" s="5" t="s">
        <v>5</v>
      </c>
      <c r="J426" s="1">
        <v>34095</v>
      </c>
      <c r="K426">
        <v>5</v>
      </c>
      <c r="L426">
        <v>240</v>
      </c>
      <c r="M426">
        <v>6</v>
      </c>
      <c r="N426">
        <v>24</v>
      </c>
      <c r="O426" t="s">
        <v>105</v>
      </c>
      <c r="P426">
        <v>1</v>
      </c>
      <c r="U426">
        <v>1</v>
      </c>
      <c r="V426" t="s">
        <v>215</v>
      </c>
      <c r="X426" t="s">
        <v>113</v>
      </c>
      <c r="Z426" t="s">
        <v>94</v>
      </c>
      <c r="AB426">
        <v>2</v>
      </c>
      <c r="AC426" t="s">
        <v>2020</v>
      </c>
      <c r="AD426" t="s">
        <v>365</v>
      </c>
      <c r="AJ426" t="s">
        <v>34</v>
      </c>
      <c r="AO426" t="s">
        <v>62</v>
      </c>
      <c r="AQ426">
        <v>4</v>
      </c>
      <c r="AS426">
        <v>4</v>
      </c>
      <c r="AU426">
        <v>12</v>
      </c>
      <c r="AV426" t="s">
        <v>2021</v>
      </c>
      <c r="AW426" t="s">
        <v>77</v>
      </c>
      <c r="AY426">
        <v>10</v>
      </c>
      <c r="AZ426" t="s">
        <v>2022</v>
      </c>
      <c r="BC426">
        <v>0</v>
      </c>
    </row>
    <row r="427" spans="1:55" x14ac:dyDescent="0.3">
      <c r="A427">
        <v>425</v>
      </c>
      <c r="B427">
        <v>425</v>
      </c>
      <c r="C427">
        <v>425</v>
      </c>
      <c r="D427" s="5" t="s">
        <v>2</v>
      </c>
      <c r="J427" s="1">
        <v>22450</v>
      </c>
      <c r="K427">
        <v>7</v>
      </c>
      <c r="L427">
        <v>0</v>
      </c>
      <c r="M427">
        <v>8</v>
      </c>
      <c r="N427">
        <v>15</v>
      </c>
      <c r="O427" t="s">
        <v>123</v>
      </c>
      <c r="P427">
        <v>0</v>
      </c>
      <c r="Q427" t="s">
        <v>100</v>
      </c>
      <c r="S427" t="s">
        <v>101</v>
      </c>
      <c r="U427">
        <v>1</v>
      </c>
      <c r="V427" t="s">
        <v>414</v>
      </c>
      <c r="X427" t="s">
        <v>83</v>
      </c>
      <c r="Z427" t="s">
        <v>94</v>
      </c>
      <c r="AB427">
        <v>30</v>
      </c>
      <c r="AC427" t="s">
        <v>112</v>
      </c>
      <c r="AD427" t="s">
        <v>86</v>
      </c>
      <c r="AH427" t="s">
        <v>32</v>
      </c>
      <c r="AO427" t="s">
        <v>75</v>
      </c>
      <c r="AQ427">
        <v>6</v>
      </c>
      <c r="AS427">
        <v>6</v>
      </c>
      <c r="AU427">
        <v>40</v>
      </c>
      <c r="AV427" t="s">
        <v>2023</v>
      </c>
      <c r="AW427" t="s">
        <v>77</v>
      </c>
      <c r="AY427">
        <v>10</v>
      </c>
      <c r="AZ427" t="s">
        <v>2024</v>
      </c>
      <c r="BA427" t="s">
        <v>2025</v>
      </c>
      <c r="BB427" t="s">
        <v>2026</v>
      </c>
      <c r="BC427">
        <v>1</v>
      </c>
    </row>
    <row r="428" spans="1:55" x14ac:dyDescent="0.3">
      <c r="A428">
        <v>426</v>
      </c>
      <c r="B428">
        <v>426</v>
      </c>
      <c r="C428">
        <v>426</v>
      </c>
      <c r="F428" s="5" t="s">
        <v>4</v>
      </c>
      <c r="H428" s="5" t="s">
        <v>6</v>
      </c>
      <c r="K428">
        <v>8</v>
      </c>
      <c r="L428">
        <v>0</v>
      </c>
      <c r="M428">
        <v>8</v>
      </c>
      <c r="N428">
        <v>4</v>
      </c>
      <c r="O428" t="s">
        <v>305</v>
      </c>
      <c r="P428">
        <v>0</v>
      </c>
      <c r="Q428" t="s">
        <v>391</v>
      </c>
      <c r="S428" t="s">
        <v>101</v>
      </c>
      <c r="U428">
        <v>0</v>
      </c>
      <c r="AD428" t="s">
        <v>86</v>
      </c>
      <c r="AI428" t="s">
        <v>33</v>
      </c>
      <c r="AN428" t="s">
        <v>2027</v>
      </c>
      <c r="AO428" t="s">
        <v>164</v>
      </c>
      <c r="AQ428">
        <v>4</v>
      </c>
      <c r="AS428">
        <v>6</v>
      </c>
      <c r="AU428">
        <v>4</v>
      </c>
      <c r="AV428" t="s">
        <v>1744</v>
      </c>
      <c r="AW428" t="s">
        <v>77</v>
      </c>
      <c r="AY428">
        <v>8</v>
      </c>
      <c r="BC428">
        <v>0</v>
      </c>
    </row>
    <row r="429" spans="1:55" x14ac:dyDescent="0.3">
      <c r="A429">
        <v>427</v>
      </c>
      <c r="B429">
        <v>427</v>
      </c>
      <c r="C429">
        <v>427</v>
      </c>
      <c r="D429" s="5" t="s">
        <v>2</v>
      </c>
      <c r="J429" s="1">
        <v>29952</v>
      </c>
      <c r="K429">
        <v>7</v>
      </c>
      <c r="L429">
        <v>40</v>
      </c>
      <c r="M429">
        <v>7</v>
      </c>
      <c r="N429">
        <v>36</v>
      </c>
      <c r="O429" t="s">
        <v>69</v>
      </c>
      <c r="P429">
        <v>0</v>
      </c>
      <c r="Q429" t="s">
        <v>70</v>
      </c>
      <c r="S429" t="s">
        <v>106</v>
      </c>
      <c r="U429">
        <v>1</v>
      </c>
      <c r="V429" t="s">
        <v>7</v>
      </c>
      <c r="X429" t="s">
        <v>113</v>
      </c>
      <c r="Z429" t="s">
        <v>421</v>
      </c>
      <c r="AB429">
        <v>6</v>
      </c>
      <c r="AC429" t="s">
        <v>2028</v>
      </c>
      <c r="AD429" t="s">
        <v>1119</v>
      </c>
      <c r="AH429" t="s">
        <v>32</v>
      </c>
      <c r="AO429" t="s">
        <v>75</v>
      </c>
      <c r="AQ429">
        <v>5</v>
      </c>
      <c r="AS429">
        <v>3</v>
      </c>
      <c r="AU429">
        <v>3</v>
      </c>
      <c r="AV429" t="s">
        <v>2029</v>
      </c>
      <c r="AW429" t="s">
        <v>77</v>
      </c>
      <c r="AY429">
        <v>7</v>
      </c>
      <c r="AZ429" t="s">
        <v>2030</v>
      </c>
      <c r="BA429" t="s">
        <v>2031</v>
      </c>
      <c r="BB429" t="s">
        <v>2032</v>
      </c>
      <c r="BC429">
        <v>0</v>
      </c>
    </row>
    <row r="430" spans="1:55" x14ac:dyDescent="0.3">
      <c r="A430">
        <v>428</v>
      </c>
      <c r="B430">
        <v>428</v>
      </c>
      <c r="C430">
        <v>428</v>
      </c>
      <c r="H430" s="5" t="s">
        <v>6</v>
      </c>
      <c r="J430" s="1">
        <v>34689</v>
      </c>
      <c r="K430">
        <v>7</v>
      </c>
      <c r="L430">
        <v>120</v>
      </c>
      <c r="M430">
        <v>8</v>
      </c>
      <c r="N430">
        <v>8</v>
      </c>
      <c r="O430" t="s">
        <v>105</v>
      </c>
      <c r="P430">
        <v>1</v>
      </c>
      <c r="Q430" t="s">
        <v>55</v>
      </c>
      <c r="S430" t="s">
        <v>101</v>
      </c>
      <c r="U430">
        <v>0</v>
      </c>
      <c r="AD430" t="s">
        <v>365</v>
      </c>
      <c r="AG430" t="s">
        <v>31</v>
      </c>
      <c r="AK430" t="s">
        <v>35</v>
      </c>
      <c r="AO430" t="s">
        <v>75</v>
      </c>
      <c r="AQ430">
        <v>6</v>
      </c>
      <c r="AS430">
        <v>6</v>
      </c>
      <c r="AU430">
        <v>10</v>
      </c>
      <c r="AV430" t="s">
        <v>2033</v>
      </c>
      <c r="AW430" t="s">
        <v>77</v>
      </c>
      <c r="AY430">
        <v>8</v>
      </c>
      <c r="AZ430" t="s">
        <v>2034</v>
      </c>
      <c r="BA430" t="s">
        <v>2035</v>
      </c>
      <c r="BB430" t="s">
        <v>2036</v>
      </c>
    </row>
    <row r="431" spans="1:55" ht="409.6" x14ac:dyDescent="0.3">
      <c r="A431">
        <v>429</v>
      </c>
      <c r="B431">
        <v>429</v>
      </c>
      <c r="C431">
        <v>429</v>
      </c>
      <c r="D431" s="5" t="s">
        <v>2</v>
      </c>
      <c r="E431" s="5" t="s">
        <v>3</v>
      </c>
      <c r="F431" s="5" t="s">
        <v>4</v>
      </c>
      <c r="J431" s="1">
        <v>29960</v>
      </c>
      <c r="K431">
        <v>7</v>
      </c>
      <c r="L431">
        <v>20</v>
      </c>
      <c r="M431">
        <v>8</v>
      </c>
      <c r="N431">
        <v>2</v>
      </c>
      <c r="O431" t="s">
        <v>227</v>
      </c>
      <c r="P431">
        <v>0</v>
      </c>
      <c r="Q431" t="s">
        <v>55</v>
      </c>
      <c r="S431" t="s">
        <v>106</v>
      </c>
      <c r="U431">
        <v>0</v>
      </c>
      <c r="AD431" t="s">
        <v>74</v>
      </c>
      <c r="AG431" t="s">
        <v>31</v>
      </c>
      <c r="AO431" t="s">
        <v>75</v>
      </c>
      <c r="AR431">
        <v>10</v>
      </c>
      <c r="AT431">
        <v>10</v>
      </c>
      <c r="AU431">
        <v>30</v>
      </c>
      <c r="AV431" t="s">
        <v>2037</v>
      </c>
      <c r="AW431" t="s">
        <v>77</v>
      </c>
      <c r="AY431">
        <v>8</v>
      </c>
      <c r="AZ431" t="s">
        <v>2038</v>
      </c>
      <c r="BB431" s="3" t="s">
        <v>2039</v>
      </c>
      <c r="BC431">
        <v>0</v>
      </c>
    </row>
    <row r="432" spans="1:55" x14ac:dyDescent="0.3">
      <c r="A432">
        <v>430</v>
      </c>
      <c r="B432">
        <v>430</v>
      </c>
      <c r="C432">
        <v>430</v>
      </c>
      <c r="D432" s="5" t="s">
        <v>2</v>
      </c>
      <c r="G432" s="5" t="s">
        <v>5</v>
      </c>
      <c r="H432" s="5" t="s">
        <v>6</v>
      </c>
      <c r="J432" s="1">
        <v>33591</v>
      </c>
      <c r="K432">
        <v>8</v>
      </c>
      <c r="L432">
        <v>15</v>
      </c>
      <c r="M432">
        <v>6</v>
      </c>
      <c r="N432">
        <v>30</v>
      </c>
      <c r="O432" t="s">
        <v>337</v>
      </c>
      <c r="P432">
        <v>0</v>
      </c>
      <c r="Q432" t="s">
        <v>70</v>
      </c>
      <c r="S432" t="s">
        <v>71</v>
      </c>
      <c r="U432">
        <v>1</v>
      </c>
      <c r="V432" t="s">
        <v>215</v>
      </c>
      <c r="X432" t="s">
        <v>83</v>
      </c>
      <c r="Z432" t="s">
        <v>94</v>
      </c>
      <c r="AB432">
        <v>2</v>
      </c>
      <c r="AC432" t="s">
        <v>2040</v>
      </c>
      <c r="AD432" t="s">
        <v>61</v>
      </c>
      <c r="AH432" t="s">
        <v>32</v>
      </c>
      <c r="AO432" t="s">
        <v>87</v>
      </c>
      <c r="AQ432">
        <v>3</v>
      </c>
      <c r="AS432">
        <v>3</v>
      </c>
      <c r="AU432">
        <v>5</v>
      </c>
      <c r="AV432" t="s">
        <v>2041</v>
      </c>
      <c r="AW432" t="s">
        <v>77</v>
      </c>
      <c r="AY432">
        <v>9</v>
      </c>
      <c r="AZ432" t="s">
        <v>2042</v>
      </c>
      <c r="BC432">
        <v>1</v>
      </c>
    </row>
    <row r="433" spans="1:55" x14ac:dyDescent="0.3">
      <c r="A433">
        <v>431</v>
      </c>
      <c r="B433">
        <v>431</v>
      </c>
      <c r="C433">
        <v>431</v>
      </c>
      <c r="D433" s="5" t="s">
        <v>2</v>
      </c>
      <c r="F433" s="5" t="s">
        <v>4</v>
      </c>
      <c r="H433" s="5" t="s">
        <v>6</v>
      </c>
      <c r="J433" s="1">
        <v>33238</v>
      </c>
      <c r="K433">
        <v>6</v>
      </c>
      <c r="L433">
        <v>0</v>
      </c>
      <c r="M433">
        <v>4</v>
      </c>
      <c r="N433">
        <v>4</v>
      </c>
      <c r="O433" t="s">
        <v>227</v>
      </c>
      <c r="P433">
        <v>1</v>
      </c>
      <c r="U433">
        <v>1</v>
      </c>
      <c r="V433" t="s">
        <v>157</v>
      </c>
      <c r="X433" t="s">
        <v>352</v>
      </c>
      <c r="Z433" t="s">
        <v>158</v>
      </c>
      <c r="AB433">
        <v>0</v>
      </c>
      <c r="AC433" t="s">
        <v>2043</v>
      </c>
      <c r="AD433" t="s">
        <v>61</v>
      </c>
      <c r="AG433" t="s">
        <v>31</v>
      </c>
      <c r="AO433" t="s">
        <v>75</v>
      </c>
      <c r="AR433">
        <v>10</v>
      </c>
      <c r="AS433">
        <v>2</v>
      </c>
      <c r="AU433">
        <v>8</v>
      </c>
      <c r="AV433" t="s">
        <v>2044</v>
      </c>
      <c r="AW433" t="s">
        <v>77</v>
      </c>
      <c r="AY433">
        <v>10</v>
      </c>
      <c r="AZ433" t="s">
        <v>2045</v>
      </c>
      <c r="BA433" t="s">
        <v>2046</v>
      </c>
      <c r="BB433" t="s">
        <v>2047</v>
      </c>
      <c r="BC433">
        <v>1</v>
      </c>
    </row>
    <row r="434" spans="1:55" x14ac:dyDescent="0.3">
      <c r="A434">
        <v>432</v>
      </c>
      <c r="B434">
        <v>432</v>
      </c>
      <c r="C434">
        <v>432</v>
      </c>
      <c r="D434" s="5" t="s">
        <v>2</v>
      </c>
      <c r="J434" s="1">
        <v>30585</v>
      </c>
      <c r="K434">
        <v>7</v>
      </c>
      <c r="L434">
        <v>40</v>
      </c>
      <c r="M434">
        <v>12</v>
      </c>
      <c r="N434">
        <v>10</v>
      </c>
      <c r="O434" t="s">
        <v>135</v>
      </c>
      <c r="P434">
        <v>0</v>
      </c>
      <c r="Q434" t="s">
        <v>55</v>
      </c>
      <c r="S434" t="s">
        <v>101</v>
      </c>
      <c r="U434">
        <v>1</v>
      </c>
      <c r="V434" t="s">
        <v>82</v>
      </c>
      <c r="X434" t="s">
        <v>93</v>
      </c>
      <c r="Z434" t="s">
        <v>84</v>
      </c>
      <c r="AB434">
        <v>13</v>
      </c>
      <c r="AC434" t="s">
        <v>2048</v>
      </c>
      <c r="AD434" t="s">
        <v>86</v>
      </c>
      <c r="AH434" t="s">
        <v>32</v>
      </c>
      <c r="AJ434" t="s">
        <v>34</v>
      </c>
      <c r="AO434" t="s">
        <v>75</v>
      </c>
      <c r="AQ434">
        <v>6</v>
      </c>
      <c r="AS434">
        <v>5</v>
      </c>
      <c r="AU434">
        <v>6</v>
      </c>
      <c r="AV434" t="s">
        <v>2049</v>
      </c>
      <c r="AW434" t="s">
        <v>66</v>
      </c>
      <c r="AY434">
        <v>8</v>
      </c>
      <c r="AZ434" t="s">
        <v>2050</v>
      </c>
      <c r="BA434" t="s">
        <v>2051</v>
      </c>
      <c r="BC434">
        <v>1</v>
      </c>
    </row>
    <row r="435" spans="1:55" x14ac:dyDescent="0.3">
      <c r="A435">
        <v>433</v>
      </c>
      <c r="B435">
        <v>433</v>
      </c>
      <c r="C435">
        <v>433</v>
      </c>
      <c r="D435" s="5" t="s">
        <v>2</v>
      </c>
      <c r="E435" s="5" t="s">
        <v>3</v>
      </c>
      <c r="J435" s="1">
        <v>31434</v>
      </c>
      <c r="K435">
        <v>6</v>
      </c>
      <c r="L435">
        <v>30</v>
      </c>
      <c r="M435">
        <v>12</v>
      </c>
      <c r="N435">
        <v>2</v>
      </c>
      <c r="O435" t="s">
        <v>191</v>
      </c>
      <c r="P435">
        <v>0</v>
      </c>
      <c r="Q435" t="s">
        <v>55</v>
      </c>
      <c r="T435" t="s">
        <v>2052</v>
      </c>
      <c r="U435">
        <v>1</v>
      </c>
      <c r="V435" t="s">
        <v>215</v>
      </c>
      <c r="Y435" t="s">
        <v>2053</v>
      </c>
      <c r="Z435" t="s">
        <v>108</v>
      </c>
      <c r="AB435">
        <v>3</v>
      </c>
      <c r="AC435" t="s">
        <v>2054</v>
      </c>
      <c r="AD435" t="s">
        <v>86</v>
      </c>
      <c r="AG435" t="s">
        <v>31</v>
      </c>
      <c r="AO435" t="s">
        <v>87</v>
      </c>
      <c r="AR435">
        <v>12</v>
      </c>
      <c r="AS435">
        <v>5</v>
      </c>
      <c r="AU435">
        <v>20</v>
      </c>
      <c r="AV435" t="s">
        <v>2055</v>
      </c>
      <c r="AW435" t="s">
        <v>77</v>
      </c>
      <c r="AY435">
        <v>8</v>
      </c>
      <c r="AZ435" t="s">
        <v>2056</v>
      </c>
      <c r="BA435" t="s">
        <v>2057</v>
      </c>
      <c r="BB435" t="s">
        <v>2058</v>
      </c>
      <c r="BC435">
        <v>1</v>
      </c>
    </row>
    <row r="436" spans="1:55" x14ac:dyDescent="0.3">
      <c r="A436">
        <v>434</v>
      </c>
      <c r="B436">
        <v>434</v>
      </c>
      <c r="C436">
        <v>434</v>
      </c>
      <c r="H436" s="5" t="s">
        <v>6</v>
      </c>
      <c r="J436" s="1">
        <v>29930</v>
      </c>
      <c r="K436">
        <v>4</v>
      </c>
      <c r="L436">
        <v>0</v>
      </c>
      <c r="M436">
        <v>10</v>
      </c>
      <c r="N436">
        <v>120</v>
      </c>
      <c r="O436" t="s">
        <v>69</v>
      </c>
      <c r="P436">
        <v>0</v>
      </c>
      <c r="Q436" t="s">
        <v>100</v>
      </c>
      <c r="S436" t="s">
        <v>101</v>
      </c>
      <c r="U436">
        <v>1</v>
      </c>
      <c r="V436" t="s">
        <v>414</v>
      </c>
      <c r="X436" t="s">
        <v>113</v>
      </c>
      <c r="Z436" t="s">
        <v>94</v>
      </c>
      <c r="AB436">
        <v>15</v>
      </c>
      <c r="AD436" t="s">
        <v>61</v>
      </c>
      <c r="AH436" t="s">
        <v>32</v>
      </c>
      <c r="AO436" t="s">
        <v>62</v>
      </c>
      <c r="AQ436">
        <v>5</v>
      </c>
      <c r="AT436">
        <v>10</v>
      </c>
      <c r="AU436">
        <v>20</v>
      </c>
      <c r="AV436" t="s">
        <v>2059</v>
      </c>
      <c r="AW436" t="s">
        <v>77</v>
      </c>
      <c r="AY436">
        <v>10</v>
      </c>
      <c r="AZ436" t="s">
        <v>2060</v>
      </c>
      <c r="BC436">
        <v>0</v>
      </c>
    </row>
    <row r="437" spans="1:55" x14ac:dyDescent="0.3">
      <c r="A437">
        <v>435</v>
      </c>
      <c r="B437">
        <v>435</v>
      </c>
      <c r="C437">
        <v>435</v>
      </c>
      <c r="D437" s="5" t="s">
        <v>2</v>
      </c>
      <c r="G437" s="5" t="s">
        <v>5</v>
      </c>
      <c r="H437" s="5" t="s">
        <v>6</v>
      </c>
      <c r="J437" s="1">
        <v>31833</v>
      </c>
      <c r="K437">
        <v>8</v>
      </c>
      <c r="L437">
        <v>60</v>
      </c>
      <c r="M437">
        <v>12</v>
      </c>
      <c r="N437">
        <v>20</v>
      </c>
      <c r="O437" t="s">
        <v>305</v>
      </c>
      <c r="P437">
        <v>0</v>
      </c>
      <c r="Q437" t="s">
        <v>55</v>
      </c>
      <c r="S437" t="s">
        <v>106</v>
      </c>
      <c r="U437">
        <v>0</v>
      </c>
      <c r="AD437" t="s">
        <v>86</v>
      </c>
      <c r="AG437" t="s">
        <v>31</v>
      </c>
      <c r="AO437" t="s">
        <v>75</v>
      </c>
      <c r="AQ437">
        <v>3</v>
      </c>
      <c r="AS437">
        <v>3</v>
      </c>
      <c r="AU437">
        <v>180</v>
      </c>
      <c r="AV437" t="s">
        <v>2061</v>
      </c>
      <c r="AW437" t="s">
        <v>194</v>
      </c>
      <c r="AY437">
        <v>9</v>
      </c>
      <c r="AZ437" t="s">
        <v>2062</v>
      </c>
      <c r="BA437" t="s">
        <v>2063</v>
      </c>
      <c r="BB437" t="s">
        <v>2064</v>
      </c>
      <c r="BC437">
        <v>1</v>
      </c>
    </row>
    <row r="438" spans="1:55" x14ac:dyDescent="0.3">
      <c r="A438">
        <v>436</v>
      </c>
      <c r="B438">
        <v>436</v>
      </c>
      <c r="C438">
        <v>436</v>
      </c>
      <c r="E438" s="5" t="s">
        <v>3</v>
      </c>
      <c r="F438" s="5" t="s">
        <v>4</v>
      </c>
      <c r="H438" s="5" t="s">
        <v>6</v>
      </c>
      <c r="J438" s="1">
        <v>33725</v>
      </c>
      <c r="K438">
        <v>8</v>
      </c>
      <c r="L438">
        <v>0</v>
      </c>
      <c r="M438">
        <v>8</v>
      </c>
      <c r="N438">
        <v>15</v>
      </c>
      <c r="O438" t="s">
        <v>99</v>
      </c>
      <c r="P438">
        <v>1</v>
      </c>
      <c r="U438">
        <v>0</v>
      </c>
      <c r="AD438" t="s">
        <v>86</v>
      </c>
      <c r="AJ438" t="s">
        <v>34</v>
      </c>
      <c r="AO438" t="s">
        <v>75</v>
      </c>
      <c r="AQ438">
        <v>3</v>
      </c>
      <c r="AS438">
        <v>5</v>
      </c>
      <c r="AU438">
        <v>5</v>
      </c>
      <c r="AV438" t="s">
        <v>2065</v>
      </c>
      <c r="AW438" t="s">
        <v>77</v>
      </c>
      <c r="AY438">
        <v>8</v>
      </c>
      <c r="AZ438" t="s">
        <v>2066</v>
      </c>
      <c r="BA438" t="s">
        <v>2067</v>
      </c>
      <c r="BB438" t="s">
        <v>2068</v>
      </c>
      <c r="BC438">
        <v>0</v>
      </c>
    </row>
    <row r="439" spans="1:55" x14ac:dyDescent="0.3">
      <c r="A439">
        <v>437</v>
      </c>
      <c r="B439">
        <v>437</v>
      </c>
      <c r="C439">
        <v>437</v>
      </c>
      <c r="H439" s="5" t="s">
        <v>6</v>
      </c>
      <c r="J439" s="1">
        <v>29313</v>
      </c>
      <c r="K439">
        <v>7</v>
      </c>
      <c r="L439">
        <v>50</v>
      </c>
      <c r="M439">
        <v>8</v>
      </c>
      <c r="N439">
        <v>3</v>
      </c>
      <c r="O439" t="s">
        <v>191</v>
      </c>
      <c r="P439">
        <v>1</v>
      </c>
      <c r="U439">
        <v>1</v>
      </c>
      <c r="V439" t="s">
        <v>215</v>
      </c>
      <c r="X439" t="s">
        <v>83</v>
      </c>
      <c r="Z439" t="s">
        <v>94</v>
      </c>
      <c r="AB439">
        <v>12</v>
      </c>
      <c r="AD439" t="s">
        <v>86</v>
      </c>
      <c r="AJ439" t="s">
        <v>34</v>
      </c>
      <c r="AO439" t="s">
        <v>87</v>
      </c>
      <c r="AQ439">
        <v>3</v>
      </c>
      <c r="AS439">
        <v>2</v>
      </c>
      <c r="AU439">
        <v>5</v>
      </c>
      <c r="AV439" t="s">
        <v>2069</v>
      </c>
      <c r="AW439" t="s">
        <v>77</v>
      </c>
      <c r="AY439">
        <v>7</v>
      </c>
      <c r="AZ439" t="s">
        <v>2070</v>
      </c>
      <c r="BC439">
        <v>0</v>
      </c>
    </row>
    <row r="440" spans="1:55" x14ac:dyDescent="0.3">
      <c r="A440">
        <v>438</v>
      </c>
      <c r="B440">
        <v>438</v>
      </c>
      <c r="C440">
        <v>438</v>
      </c>
      <c r="F440" s="5" t="s">
        <v>4</v>
      </c>
      <c r="G440" s="5" t="s">
        <v>5</v>
      </c>
      <c r="J440" s="1">
        <v>34275</v>
      </c>
      <c r="K440">
        <v>7</v>
      </c>
      <c r="L440">
        <v>30</v>
      </c>
      <c r="M440">
        <v>8</v>
      </c>
      <c r="N440">
        <v>5</v>
      </c>
      <c r="O440" t="s">
        <v>227</v>
      </c>
      <c r="P440">
        <v>1</v>
      </c>
      <c r="U440">
        <v>0</v>
      </c>
      <c r="AD440" t="s">
        <v>61</v>
      </c>
      <c r="AH440" t="s">
        <v>32</v>
      </c>
      <c r="AO440" t="s">
        <v>75</v>
      </c>
      <c r="AQ440">
        <v>6</v>
      </c>
      <c r="AS440">
        <v>4</v>
      </c>
      <c r="AU440">
        <v>30</v>
      </c>
      <c r="AV440" t="s">
        <v>2071</v>
      </c>
      <c r="AW440" t="s">
        <v>66</v>
      </c>
      <c r="AY440">
        <v>9</v>
      </c>
      <c r="AZ440" t="s">
        <v>2072</v>
      </c>
      <c r="BA440" t="s">
        <v>2073</v>
      </c>
      <c r="BB440" t="s">
        <v>2074</v>
      </c>
      <c r="BC440">
        <v>0</v>
      </c>
    </row>
    <row r="441" spans="1:55" x14ac:dyDescent="0.3">
      <c r="A441">
        <v>439</v>
      </c>
      <c r="B441">
        <v>439</v>
      </c>
      <c r="C441">
        <v>439</v>
      </c>
      <c r="I441" s="5" t="s">
        <v>2075</v>
      </c>
      <c r="J441" s="1">
        <v>25124</v>
      </c>
      <c r="K441">
        <v>7</v>
      </c>
      <c r="L441">
        <v>0</v>
      </c>
      <c r="M441">
        <v>8</v>
      </c>
      <c r="N441">
        <v>20</v>
      </c>
      <c r="O441" t="s">
        <v>123</v>
      </c>
      <c r="P441">
        <v>1</v>
      </c>
      <c r="U441">
        <v>1</v>
      </c>
      <c r="V441" t="s">
        <v>2076</v>
      </c>
      <c r="X441" t="s">
        <v>144</v>
      </c>
      <c r="Z441" t="s">
        <v>94</v>
      </c>
      <c r="AB441">
        <v>25</v>
      </c>
      <c r="AC441" t="s">
        <v>2077</v>
      </c>
      <c r="AD441"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3">
      <c r="A442">
        <v>440</v>
      </c>
      <c r="B442">
        <v>440</v>
      </c>
      <c r="C442">
        <v>440</v>
      </c>
      <c r="E442" s="5" t="s">
        <v>3</v>
      </c>
      <c r="J442" s="1">
        <v>22573</v>
      </c>
      <c r="K442">
        <v>7</v>
      </c>
      <c r="L442">
        <v>0</v>
      </c>
      <c r="M442">
        <v>10</v>
      </c>
      <c r="N442">
        <v>10</v>
      </c>
      <c r="O442" t="s">
        <v>135</v>
      </c>
      <c r="P442">
        <v>1</v>
      </c>
      <c r="U442">
        <v>1</v>
      </c>
      <c r="V442" t="s">
        <v>215</v>
      </c>
      <c r="Y442" t="s">
        <v>2083</v>
      </c>
      <c r="Z442" t="s">
        <v>574</v>
      </c>
      <c r="AB442">
        <v>35</v>
      </c>
      <c r="AC442" t="s">
        <v>2084</v>
      </c>
      <c r="AD442" t="s">
        <v>74</v>
      </c>
      <c r="AJ442" t="s">
        <v>34</v>
      </c>
      <c r="AO442" t="s">
        <v>75</v>
      </c>
      <c r="AQ442">
        <v>5</v>
      </c>
      <c r="AS442">
        <v>3</v>
      </c>
      <c r="AU442">
        <v>10</v>
      </c>
      <c r="AV442" t="s">
        <v>2085</v>
      </c>
      <c r="AW442" t="s">
        <v>66</v>
      </c>
      <c r="AY442">
        <v>10</v>
      </c>
      <c r="AZ442" t="s">
        <v>2086</v>
      </c>
      <c r="BA442" t="s">
        <v>2087</v>
      </c>
      <c r="BB442" t="s">
        <v>141</v>
      </c>
      <c r="BC442">
        <v>1</v>
      </c>
    </row>
    <row r="443" spans="1:55" x14ac:dyDescent="0.3">
      <c r="A443">
        <v>441</v>
      </c>
      <c r="B443">
        <v>441</v>
      </c>
      <c r="C443">
        <v>441</v>
      </c>
      <c r="D443" s="5" t="s">
        <v>2</v>
      </c>
      <c r="G443" s="5" t="s">
        <v>5</v>
      </c>
      <c r="H443" s="5" t="s">
        <v>6</v>
      </c>
      <c r="J443" s="1">
        <v>29023</v>
      </c>
      <c r="K443">
        <v>8</v>
      </c>
      <c r="L443">
        <v>75</v>
      </c>
      <c r="M443">
        <v>14</v>
      </c>
      <c r="N443">
        <v>8</v>
      </c>
      <c r="O443" t="s">
        <v>99</v>
      </c>
      <c r="P443">
        <v>1</v>
      </c>
      <c r="U443">
        <v>1</v>
      </c>
      <c r="V443" t="s">
        <v>57</v>
      </c>
      <c r="X443" t="s">
        <v>83</v>
      </c>
      <c r="Z443" t="s">
        <v>299</v>
      </c>
      <c r="AB443">
        <v>13</v>
      </c>
      <c r="AC443" t="s">
        <v>2088</v>
      </c>
      <c r="AD443" t="s">
        <v>61</v>
      </c>
      <c r="AJ443" t="s">
        <v>34</v>
      </c>
      <c r="AO443" t="s">
        <v>75</v>
      </c>
      <c r="AR443" t="s">
        <v>2089</v>
      </c>
      <c r="AS443">
        <v>6</v>
      </c>
      <c r="AU443">
        <v>12</v>
      </c>
      <c r="AV443" t="s">
        <v>2090</v>
      </c>
      <c r="AW443" t="s">
        <v>77</v>
      </c>
      <c r="AY443">
        <v>10</v>
      </c>
      <c r="AZ443" t="s">
        <v>2091</v>
      </c>
      <c r="BA443" t="s">
        <v>2092</v>
      </c>
      <c r="BB443" t="s">
        <v>1396</v>
      </c>
      <c r="BC443">
        <v>1</v>
      </c>
    </row>
    <row r="444" spans="1:55" x14ac:dyDescent="0.3">
      <c r="A444">
        <v>442</v>
      </c>
      <c r="B444">
        <v>442</v>
      </c>
      <c r="C444">
        <v>442</v>
      </c>
      <c r="E444" s="5" t="s">
        <v>3</v>
      </c>
      <c r="J444" s="1">
        <v>33732</v>
      </c>
      <c r="K444">
        <v>7</v>
      </c>
      <c r="L444">
        <v>0</v>
      </c>
      <c r="M444">
        <v>12</v>
      </c>
      <c r="N444">
        <v>20</v>
      </c>
      <c r="O444" t="s">
        <v>191</v>
      </c>
      <c r="P444">
        <v>1</v>
      </c>
      <c r="U444">
        <v>1</v>
      </c>
      <c r="V444" t="s">
        <v>148</v>
      </c>
      <c r="X444" t="s">
        <v>83</v>
      </c>
      <c r="Z444" t="s">
        <v>233</v>
      </c>
      <c r="AB444">
        <v>3</v>
      </c>
      <c r="AC444" t="s">
        <v>2093</v>
      </c>
      <c r="AD444" t="s">
        <v>61</v>
      </c>
      <c r="AI444" t="s">
        <v>33</v>
      </c>
      <c r="AO444" t="s">
        <v>62</v>
      </c>
      <c r="AR444">
        <v>10</v>
      </c>
      <c r="AT444">
        <v>8</v>
      </c>
      <c r="AU444">
        <v>8</v>
      </c>
      <c r="AV444" t="s">
        <v>2094</v>
      </c>
      <c r="AW444" t="s">
        <v>77</v>
      </c>
      <c r="AY444">
        <v>9</v>
      </c>
      <c r="AZ444" t="s">
        <v>2095</v>
      </c>
      <c r="BC444">
        <v>1</v>
      </c>
    </row>
    <row r="445" spans="1:55" x14ac:dyDescent="0.3">
      <c r="A445">
        <v>443</v>
      </c>
      <c r="B445">
        <v>443</v>
      </c>
      <c r="C445">
        <v>443</v>
      </c>
      <c r="D445" s="5" t="s">
        <v>2</v>
      </c>
      <c r="E445" s="5" t="s">
        <v>3</v>
      </c>
      <c r="F445" s="5" t="s">
        <v>4</v>
      </c>
      <c r="H445" s="5" t="s">
        <v>6</v>
      </c>
      <c r="J445" s="1">
        <v>32315</v>
      </c>
      <c r="K445">
        <v>8</v>
      </c>
      <c r="L445">
        <v>1</v>
      </c>
      <c r="M445">
        <v>8</v>
      </c>
      <c r="N445">
        <v>25</v>
      </c>
      <c r="O445" t="s">
        <v>305</v>
      </c>
      <c r="P445">
        <v>1</v>
      </c>
      <c r="U445">
        <v>1</v>
      </c>
      <c r="V445" t="s">
        <v>215</v>
      </c>
      <c r="X445" t="s">
        <v>83</v>
      </c>
      <c r="Z445" t="s">
        <v>94</v>
      </c>
      <c r="AB445">
        <v>1</v>
      </c>
      <c r="AC445" t="s">
        <v>77</v>
      </c>
      <c r="AD445"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3">
      <c r="A446">
        <v>444</v>
      </c>
      <c r="B446">
        <v>444</v>
      </c>
      <c r="C446">
        <v>444</v>
      </c>
      <c r="D446" s="5" t="s">
        <v>2</v>
      </c>
      <c r="J446" s="1">
        <v>23257</v>
      </c>
      <c r="K446">
        <v>7</v>
      </c>
      <c r="L446">
        <v>90</v>
      </c>
      <c r="M446">
        <v>8</v>
      </c>
      <c r="N446">
        <v>10</v>
      </c>
      <c r="O446" t="s">
        <v>80</v>
      </c>
      <c r="P446">
        <v>0</v>
      </c>
      <c r="Q446" t="s">
        <v>70</v>
      </c>
      <c r="S446" t="s">
        <v>106</v>
      </c>
      <c r="U446">
        <v>1</v>
      </c>
      <c r="V446" t="s">
        <v>409</v>
      </c>
      <c r="X446" t="s">
        <v>83</v>
      </c>
      <c r="Z446" t="s">
        <v>59</v>
      </c>
      <c r="AB446">
        <v>28</v>
      </c>
      <c r="AC446" t="s">
        <v>2099</v>
      </c>
      <c r="AD446" t="s">
        <v>74</v>
      </c>
      <c r="AN446" t="s">
        <v>2100</v>
      </c>
      <c r="AO446" t="s">
        <v>75</v>
      </c>
      <c r="AQ446">
        <v>6</v>
      </c>
      <c r="AS446">
        <v>6</v>
      </c>
      <c r="AU446">
        <v>10</v>
      </c>
      <c r="AV446" t="s">
        <v>2101</v>
      </c>
      <c r="AW446" t="s">
        <v>77</v>
      </c>
      <c r="AY446">
        <v>9</v>
      </c>
      <c r="AZ446" t="s">
        <v>2102</v>
      </c>
      <c r="BC446">
        <v>0</v>
      </c>
    </row>
    <row r="447" spans="1:55" x14ac:dyDescent="0.3">
      <c r="A447">
        <v>445</v>
      </c>
      <c r="B447">
        <v>445</v>
      </c>
      <c r="C447">
        <v>445</v>
      </c>
      <c r="E447" s="5" t="s">
        <v>3</v>
      </c>
      <c r="G447" s="5" t="s">
        <v>5</v>
      </c>
      <c r="H447" s="5" t="s">
        <v>6</v>
      </c>
      <c r="J447" s="1">
        <v>32727</v>
      </c>
      <c r="K447">
        <v>5</v>
      </c>
      <c r="L447">
        <v>0</v>
      </c>
      <c r="M447">
        <v>16</v>
      </c>
      <c r="N447">
        <v>2</v>
      </c>
      <c r="O447" t="s">
        <v>337</v>
      </c>
      <c r="P447">
        <v>0</v>
      </c>
      <c r="Q447" t="s">
        <v>100</v>
      </c>
      <c r="S447" t="s">
        <v>101</v>
      </c>
      <c r="U447">
        <v>1</v>
      </c>
      <c r="V447" t="s">
        <v>414</v>
      </c>
      <c r="X447" t="s">
        <v>58</v>
      </c>
      <c r="Z447" t="s">
        <v>94</v>
      </c>
      <c r="AB447">
        <v>5</v>
      </c>
      <c r="AC447" t="s">
        <v>2103</v>
      </c>
      <c r="AD447" t="s">
        <v>61</v>
      </c>
      <c r="AJ447" t="s">
        <v>34</v>
      </c>
      <c r="AO447" t="s">
        <v>75</v>
      </c>
      <c r="AQ447">
        <v>6</v>
      </c>
      <c r="AS447">
        <v>6</v>
      </c>
      <c r="AU447">
        <v>12</v>
      </c>
      <c r="AV447" t="s">
        <v>2104</v>
      </c>
      <c r="AW447" t="s">
        <v>77</v>
      </c>
      <c r="AY447">
        <v>10</v>
      </c>
      <c r="AZ447" t="s">
        <v>2105</v>
      </c>
      <c r="BA447" t="s">
        <v>2106</v>
      </c>
      <c r="BC447">
        <v>1</v>
      </c>
    </row>
    <row r="448" spans="1:55" ht="409.6" x14ac:dyDescent="0.3">
      <c r="A448">
        <v>446</v>
      </c>
      <c r="B448">
        <v>446</v>
      </c>
      <c r="C448">
        <v>446</v>
      </c>
      <c r="D448" s="5" t="s">
        <v>2</v>
      </c>
      <c r="E448" s="5" t="s">
        <v>3</v>
      </c>
      <c r="H448" s="5" t="s">
        <v>6</v>
      </c>
      <c r="J448" s="1">
        <v>33114</v>
      </c>
      <c r="K448">
        <v>6</v>
      </c>
      <c r="L448">
        <v>180</v>
      </c>
      <c r="M448">
        <v>10</v>
      </c>
      <c r="N448">
        <v>9</v>
      </c>
      <c r="O448" t="s">
        <v>99</v>
      </c>
      <c r="P448">
        <v>1</v>
      </c>
      <c r="U448">
        <v>1</v>
      </c>
      <c r="V448" t="s">
        <v>157</v>
      </c>
      <c r="X448" t="s">
        <v>83</v>
      </c>
      <c r="AA448" t="s">
        <v>2107</v>
      </c>
      <c r="AB448">
        <v>1</v>
      </c>
      <c r="AC448" t="s">
        <v>2108</v>
      </c>
      <c r="AD448" t="s">
        <v>86</v>
      </c>
      <c r="AJ448" t="s">
        <v>34</v>
      </c>
      <c r="AO448" t="s">
        <v>1080</v>
      </c>
      <c r="AR448">
        <v>10</v>
      </c>
      <c r="AS448">
        <v>6</v>
      </c>
      <c r="AU448">
        <v>6</v>
      </c>
      <c r="AV448" s="3" t="s">
        <v>2109</v>
      </c>
      <c r="AW448" t="s">
        <v>194</v>
      </c>
      <c r="AY448">
        <v>9</v>
      </c>
      <c r="AZ448" s="3" t="s">
        <v>2110</v>
      </c>
      <c r="BA448" t="s">
        <v>2111</v>
      </c>
      <c r="BB448" t="s">
        <v>2112</v>
      </c>
      <c r="BC448">
        <v>1</v>
      </c>
    </row>
    <row r="449" spans="1:55" x14ac:dyDescent="0.3">
      <c r="A449">
        <v>447</v>
      </c>
      <c r="B449">
        <v>447</v>
      </c>
      <c r="C449">
        <v>447</v>
      </c>
      <c r="D449" s="5" t="s">
        <v>2</v>
      </c>
      <c r="J449" s="1">
        <v>34025</v>
      </c>
      <c r="K449">
        <v>9</v>
      </c>
      <c r="L449">
        <v>1</v>
      </c>
      <c r="M449">
        <v>6</v>
      </c>
      <c r="N449">
        <v>5</v>
      </c>
      <c r="O449" t="s">
        <v>305</v>
      </c>
      <c r="P449">
        <v>1</v>
      </c>
      <c r="U449">
        <v>1</v>
      </c>
      <c r="V449" t="s">
        <v>215</v>
      </c>
      <c r="X449" t="s">
        <v>83</v>
      </c>
      <c r="Z449" t="s">
        <v>94</v>
      </c>
      <c r="AB449">
        <v>2</v>
      </c>
      <c r="AC449" t="s">
        <v>2113</v>
      </c>
      <c r="AD449" t="s">
        <v>61</v>
      </c>
      <c r="AH449" t="s">
        <v>32</v>
      </c>
      <c r="AO449" t="s">
        <v>87</v>
      </c>
      <c r="AQ449">
        <v>6</v>
      </c>
      <c r="AS449">
        <v>5</v>
      </c>
      <c r="AU449">
        <v>100</v>
      </c>
      <c r="AV449" t="s">
        <v>2114</v>
      </c>
      <c r="AW449" t="s">
        <v>77</v>
      </c>
      <c r="AY449">
        <v>9</v>
      </c>
      <c r="AZ449" t="s">
        <v>2115</v>
      </c>
      <c r="BA449" t="s">
        <v>2116</v>
      </c>
      <c r="BC449">
        <v>1</v>
      </c>
    </row>
    <row r="450" spans="1:55" x14ac:dyDescent="0.3">
      <c r="A450">
        <v>448</v>
      </c>
      <c r="B450">
        <v>448</v>
      </c>
      <c r="C450">
        <v>448</v>
      </c>
      <c r="E450" s="5" t="s">
        <v>3</v>
      </c>
      <c r="J450" s="1">
        <v>33077</v>
      </c>
      <c r="K450">
        <v>8</v>
      </c>
      <c r="L450">
        <v>6</v>
      </c>
      <c r="M450">
        <v>14</v>
      </c>
      <c r="N450">
        <v>6</v>
      </c>
      <c r="O450" t="s">
        <v>54</v>
      </c>
      <c r="P450">
        <v>0</v>
      </c>
      <c r="Q450" t="s">
        <v>70</v>
      </c>
      <c r="S450" t="s">
        <v>106</v>
      </c>
      <c r="U450">
        <v>1</v>
      </c>
      <c r="V450" t="s">
        <v>215</v>
      </c>
      <c r="X450" t="s">
        <v>83</v>
      </c>
      <c r="Z450" t="s">
        <v>94</v>
      </c>
      <c r="AB450">
        <v>5</v>
      </c>
      <c r="AC450" t="s">
        <v>2117</v>
      </c>
      <c r="AD450" t="s">
        <v>61</v>
      </c>
      <c r="AH450" t="s">
        <v>32</v>
      </c>
      <c r="AO450" t="s">
        <v>87</v>
      </c>
      <c r="AQ450">
        <v>6</v>
      </c>
      <c r="AS450">
        <v>4</v>
      </c>
      <c r="AU450">
        <v>3</v>
      </c>
      <c r="AV450" t="s">
        <v>2118</v>
      </c>
      <c r="AW450" t="s">
        <v>66</v>
      </c>
      <c r="AY450">
        <v>10</v>
      </c>
      <c r="AZ450" t="s">
        <v>2119</v>
      </c>
      <c r="BA450" t="s">
        <v>2120</v>
      </c>
      <c r="BC450">
        <v>0</v>
      </c>
    </row>
    <row r="451" spans="1:55" x14ac:dyDescent="0.3">
      <c r="A451">
        <v>449</v>
      </c>
      <c r="B451">
        <v>449</v>
      </c>
      <c r="C451">
        <v>449</v>
      </c>
      <c r="H451" s="5" t="s">
        <v>6</v>
      </c>
      <c r="J451" s="1">
        <v>27948</v>
      </c>
      <c r="K451">
        <v>6</v>
      </c>
      <c r="L451">
        <v>50</v>
      </c>
      <c r="M451">
        <v>8</v>
      </c>
      <c r="N451">
        <v>5</v>
      </c>
      <c r="O451" t="s">
        <v>305</v>
      </c>
      <c r="P451">
        <v>1</v>
      </c>
      <c r="U451">
        <v>1</v>
      </c>
      <c r="V451" t="s">
        <v>1791</v>
      </c>
      <c r="X451" t="s">
        <v>58</v>
      </c>
      <c r="Z451" t="s">
        <v>274</v>
      </c>
      <c r="AB451">
        <v>5</v>
      </c>
      <c r="AC451" t="s">
        <v>2121</v>
      </c>
      <c r="AD451" t="s">
        <v>74</v>
      </c>
      <c r="AH451" t="s">
        <v>32</v>
      </c>
      <c r="AK451" t="s">
        <v>35</v>
      </c>
      <c r="AO451" t="s">
        <v>75</v>
      </c>
      <c r="AQ451">
        <v>5</v>
      </c>
      <c r="AS451">
        <v>3</v>
      </c>
      <c r="AU451">
        <v>20</v>
      </c>
      <c r="AV451" t="s">
        <v>2122</v>
      </c>
      <c r="AX451" t="s">
        <v>2123</v>
      </c>
      <c r="AY451">
        <v>9</v>
      </c>
      <c r="AZ451" t="s">
        <v>2124</v>
      </c>
      <c r="BA451" t="s">
        <v>1306</v>
      </c>
      <c r="BC451">
        <v>0</v>
      </c>
    </row>
    <row r="452" spans="1:55" x14ac:dyDescent="0.3">
      <c r="A452">
        <v>450</v>
      </c>
      <c r="B452">
        <v>450</v>
      </c>
      <c r="C452">
        <v>450</v>
      </c>
      <c r="D452" s="5" t="s">
        <v>2</v>
      </c>
      <c r="H452" s="5" t="s">
        <v>6</v>
      </c>
      <c r="J452" s="1">
        <v>29093</v>
      </c>
      <c r="K452">
        <v>8</v>
      </c>
      <c r="L452">
        <v>75</v>
      </c>
      <c r="M452">
        <v>9</v>
      </c>
      <c r="N452">
        <v>20</v>
      </c>
      <c r="O452" t="s">
        <v>99</v>
      </c>
      <c r="P452">
        <v>0</v>
      </c>
      <c r="Q452" t="s">
        <v>70</v>
      </c>
      <c r="S452" t="s">
        <v>101</v>
      </c>
      <c r="U452">
        <v>1</v>
      </c>
      <c r="V452" t="s">
        <v>112</v>
      </c>
      <c r="X452" t="s">
        <v>113</v>
      </c>
      <c r="Z452" t="s">
        <v>94</v>
      </c>
      <c r="AB452">
        <v>14</v>
      </c>
      <c r="AC452" t="s">
        <v>2125</v>
      </c>
      <c r="AD452" t="s">
        <v>86</v>
      </c>
      <c r="AH452" t="s">
        <v>32</v>
      </c>
      <c r="AO452" t="s">
        <v>75</v>
      </c>
      <c r="AQ452">
        <v>6</v>
      </c>
      <c r="AT452">
        <v>10</v>
      </c>
      <c r="AU452">
        <v>15</v>
      </c>
      <c r="AV452" t="s">
        <v>2126</v>
      </c>
      <c r="AX452" t="s">
        <v>2127</v>
      </c>
      <c r="AY452">
        <v>10</v>
      </c>
      <c r="AZ452" t="s">
        <v>2128</v>
      </c>
      <c r="BA452" t="s">
        <v>2129</v>
      </c>
      <c r="BB452" t="s">
        <v>118</v>
      </c>
      <c r="BC452">
        <v>1</v>
      </c>
    </row>
    <row r="453" spans="1:55" x14ac:dyDescent="0.3">
      <c r="A453">
        <v>451</v>
      </c>
      <c r="B453">
        <v>451</v>
      </c>
      <c r="C453">
        <v>451</v>
      </c>
      <c r="D453" s="5" t="s">
        <v>2</v>
      </c>
      <c r="G453" s="5" t="s">
        <v>5</v>
      </c>
      <c r="H453" s="5" t="s">
        <v>6</v>
      </c>
      <c r="J453" s="1">
        <v>32527</v>
      </c>
      <c r="K453">
        <v>8</v>
      </c>
      <c r="L453">
        <v>0</v>
      </c>
      <c r="M453">
        <v>10</v>
      </c>
      <c r="N453">
        <v>60</v>
      </c>
      <c r="O453" t="s">
        <v>123</v>
      </c>
      <c r="P453">
        <v>1</v>
      </c>
      <c r="U453">
        <v>1</v>
      </c>
      <c r="V453" t="s">
        <v>172</v>
      </c>
      <c r="X453" t="s">
        <v>352</v>
      </c>
      <c r="Z453" t="s">
        <v>94</v>
      </c>
      <c r="AB453">
        <v>1</v>
      </c>
      <c r="AC453" t="s">
        <v>2130</v>
      </c>
      <c r="AD453"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3">
      <c r="A454">
        <v>452</v>
      </c>
      <c r="B454">
        <v>452</v>
      </c>
      <c r="C454">
        <v>452</v>
      </c>
      <c r="D454" s="5" t="s">
        <v>2</v>
      </c>
      <c r="J454" s="1">
        <v>27608</v>
      </c>
      <c r="K454">
        <v>7</v>
      </c>
      <c r="L454">
        <v>70</v>
      </c>
      <c r="M454">
        <v>8</v>
      </c>
      <c r="N454">
        <v>50</v>
      </c>
      <c r="O454" t="s">
        <v>123</v>
      </c>
      <c r="P454">
        <v>1</v>
      </c>
      <c r="U454">
        <v>1</v>
      </c>
      <c r="V454" t="s">
        <v>215</v>
      </c>
      <c r="X454" t="s">
        <v>83</v>
      </c>
      <c r="Z454" t="s">
        <v>312</v>
      </c>
      <c r="AB454">
        <v>15</v>
      </c>
      <c r="AC454" t="s">
        <v>2135</v>
      </c>
      <c r="AD454" t="s">
        <v>86</v>
      </c>
      <c r="AI454" t="s">
        <v>33</v>
      </c>
      <c r="AO454" t="s">
        <v>75</v>
      </c>
      <c r="AQ454">
        <v>6</v>
      </c>
      <c r="AS454">
        <v>4</v>
      </c>
      <c r="AU454">
        <v>25</v>
      </c>
      <c r="AV454" t="s">
        <v>334</v>
      </c>
      <c r="AW454" t="s">
        <v>77</v>
      </c>
      <c r="AY454">
        <v>7</v>
      </c>
      <c r="AZ454" t="s">
        <v>1777</v>
      </c>
      <c r="BC454">
        <v>0</v>
      </c>
    </row>
    <row r="455" spans="1:55" x14ac:dyDescent="0.3">
      <c r="A455">
        <v>453</v>
      </c>
      <c r="B455">
        <v>453</v>
      </c>
      <c r="C455">
        <v>453</v>
      </c>
      <c r="E455" s="5" t="s">
        <v>3</v>
      </c>
      <c r="J455" s="1">
        <v>31265</v>
      </c>
      <c r="K455">
        <v>7</v>
      </c>
      <c r="L455">
        <v>0</v>
      </c>
      <c r="M455">
        <v>6</v>
      </c>
      <c r="N455">
        <v>20</v>
      </c>
      <c r="O455" t="s">
        <v>69</v>
      </c>
      <c r="P455">
        <v>0</v>
      </c>
      <c r="Q455" t="s">
        <v>55</v>
      </c>
      <c r="S455" t="s">
        <v>56</v>
      </c>
      <c r="U455">
        <v>1</v>
      </c>
      <c r="V455" t="s">
        <v>157</v>
      </c>
      <c r="X455" t="s">
        <v>83</v>
      </c>
      <c r="Z455" t="s">
        <v>94</v>
      </c>
      <c r="AB455">
        <v>2</v>
      </c>
      <c r="AD455" t="s">
        <v>86</v>
      </c>
      <c r="AJ455" t="s">
        <v>34</v>
      </c>
      <c r="AO455" t="s">
        <v>62</v>
      </c>
      <c r="AQ455">
        <v>5</v>
      </c>
      <c r="AS455">
        <v>5</v>
      </c>
      <c r="AU455">
        <v>10</v>
      </c>
      <c r="AV455" t="s">
        <v>698</v>
      </c>
      <c r="AW455" t="s">
        <v>66</v>
      </c>
      <c r="AY455">
        <v>7</v>
      </c>
      <c r="AZ455" t="s">
        <v>2136</v>
      </c>
      <c r="BC455">
        <v>0</v>
      </c>
    </row>
    <row r="456" spans="1:55" x14ac:dyDescent="0.3">
      <c r="A456">
        <v>454</v>
      </c>
      <c r="B456">
        <v>454</v>
      </c>
      <c r="C456">
        <v>454</v>
      </c>
      <c r="E456" s="5" t="s">
        <v>3</v>
      </c>
      <c r="J456" s="1">
        <v>30445</v>
      </c>
      <c r="K456">
        <v>7</v>
      </c>
      <c r="L456">
        <v>30</v>
      </c>
      <c r="M456">
        <v>15</v>
      </c>
      <c r="N456">
        <v>8</v>
      </c>
      <c r="O456" t="s">
        <v>105</v>
      </c>
      <c r="P456">
        <v>1</v>
      </c>
      <c r="U456">
        <v>1</v>
      </c>
      <c r="V456" t="s">
        <v>215</v>
      </c>
      <c r="X456" t="s">
        <v>58</v>
      </c>
      <c r="Z456" t="s">
        <v>421</v>
      </c>
      <c r="AB456">
        <v>14</v>
      </c>
      <c r="AC456" t="s">
        <v>2137</v>
      </c>
      <c r="AD456" t="s">
        <v>61</v>
      </c>
      <c r="AJ456" t="s">
        <v>34</v>
      </c>
      <c r="AO456" t="s">
        <v>62</v>
      </c>
      <c r="AQ456">
        <v>5</v>
      </c>
      <c r="AS456">
        <v>4</v>
      </c>
      <c r="AU456">
        <v>12</v>
      </c>
      <c r="AV456" t="s">
        <v>2138</v>
      </c>
      <c r="AW456" t="s">
        <v>77</v>
      </c>
      <c r="AY456">
        <v>10</v>
      </c>
      <c r="AZ456" t="s">
        <v>2139</v>
      </c>
      <c r="BA456" t="s">
        <v>2140</v>
      </c>
      <c r="BB456" t="s">
        <v>2141</v>
      </c>
      <c r="BC456">
        <v>1</v>
      </c>
    </row>
    <row r="457" spans="1:55" ht="302.39999999999998" x14ac:dyDescent="0.3">
      <c r="A457">
        <v>455</v>
      </c>
      <c r="B457">
        <v>455</v>
      </c>
      <c r="C457">
        <v>455</v>
      </c>
      <c r="D457" s="5" t="s">
        <v>2</v>
      </c>
      <c r="H457" s="5" t="s">
        <v>6</v>
      </c>
      <c r="J457" s="1">
        <v>32097</v>
      </c>
      <c r="K457">
        <v>7</v>
      </c>
      <c r="L457">
        <v>0</v>
      </c>
      <c r="M457">
        <v>8</v>
      </c>
      <c r="N457">
        <v>50</v>
      </c>
      <c r="O457" t="s">
        <v>305</v>
      </c>
      <c r="P457">
        <v>1</v>
      </c>
      <c r="U457">
        <v>0</v>
      </c>
      <c r="AD457"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3">
      <c r="A458">
        <v>456</v>
      </c>
      <c r="B458">
        <v>456</v>
      </c>
      <c r="C458">
        <v>456</v>
      </c>
      <c r="D458" s="5" t="s">
        <v>2</v>
      </c>
      <c r="G458" s="5" t="s">
        <v>5</v>
      </c>
      <c r="H458" s="5" t="s">
        <v>6</v>
      </c>
      <c r="J458" s="1">
        <v>35411</v>
      </c>
      <c r="K458">
        <v>7</v>
      </c>
      <c r="L458">
        <v>50</v>
      </c>
      <c r="M458">
        <v>9</v>
      </c>
      <c r="N458">
        <v>15</v>
      </c>
      <c r="O458" t="s">
        <v>99</v>
      </c>
      <c r="P458">
        <v>1</v>
      </c>
      <c r="U458">
        <v>0</v>
      </c>
      <c r="AD458" t="s">
        <v>61</v>
      </c>
      <c r="AH458" t="s">
        <v>32</v>
      </c>
      <c r="AO458" t="s">
        <v>75</v>
      </c>
      <c r="AQ458">
        <v>5</v>
      </c>
      <c r="AS458">
        <v>6</v>
      </c>
      <c r="AU458">
        <v>14</v>
      </c>
      <c r="AV458" t="s">
        <v>2147</v>
      </c>
      <c r="AW458" t="s">
        <v>66</v>
      </c>
      <c r="AY458">
        <v>10</v>
      </c>
      <c r="AZ458" t="s">
        <v>2148</v>
      </c>
      <c r="BA458" t="s">
        <v>2149</v>
      </c>
      <c r="BB458" t="s">
        <v>2150</v>
      </c>
      <c r="BC458">
        <v>1</v>
      </c>
    </row>
    <row r="459" spans="1:55" x14ac:dyDescent="0.3">
      <c r="A459">
        <v>457</v>
      </c>
      <c r="B459">
        <v>457</v>
      </c>
      <c r="C459">
        <v>457</v>
      </c>
      <c r="H459" s="5" t="s">
        <v>6</v>
      </c>
      <c r="J459" s="1">
        <v>28051</v>
      </c>
      <c r="K459">
        <v>8</v>
      </c>
      <c r="L459">
        <v>10</v>
      </c>
      <c r="M459">
        <v>14</v>
      </c>
      <c r="N459">
        <v>0</v>
      </c>
      <c r="O459" t="s">
        <v>191</v>
      </c>
      <c r="P459">
        <v>0</v>
      </c>
      <c r="Q459" t="s">
        <v>100</v>
      </c>
      <c r="S459" t="s">
        <v>106</v>
      </c>
      <c r="U459">
        <v>1</v>
      </c>
      <c r="V459" t="s">
        <v>409</v>
      </c>
      <c r="X459" t="s">
        <v>83</v>
      </c>
      <c r="Z459" t="s">
        <v>94</v>
      </c>
      <c r="AB459">
        <v>10</v>
      </c>
      <c r="AD459" t="s">
        <v>74</v>
      </c>
      <c r="AJ459" t="s">
        <v>34</v>
      </c>
      <c r="AO459" t="s">
        <v>75</v>
      </c>
      <c r="AQ459">
        <v>5</v>
      </c>
      <c r="AS459">
        <v>4</v>
      </c>
      <c r="AU459">
        <v>12</v>
      </c>
      <c r="AV459" t="s">
        <v>2151</v>
      </c>
      <c r="AW459" t="s">
        <v>66</v>
      </c>
      <c r="AY459">
        <v>9</v>
      </c>
      <c r="AZ459" t="s">
        <v>2152</v>
      </c>
      <c r="BA459" t="s">
        <v>2153</v>
      </c>
      <c r="BB459" t="s">
        <v>2154</v>
      </c>
      <c r="BC459">
        <v>0</v>
      </c>
    </row>
    <row r="460" spans="1:55" x14ac:dyDescent="0.3">
      <c r="A460">
        <v>458</v>
      </c>
      <c r="B460">
        <v>458</v>
      </c>
      <c r="C460">
        <v>458</v>
      </c>
      <c r="D460" s="5" t="s">
        <v>2</v>
      </c>
      <c r="F460" s="5" t="s">
        <v>4</v>
      </c>
      <c r="G460" s="5" t="s">
        <v>5</v>
      </c>
      <c r="H460" s="5" t="s">
        <v>6</v>
      </c>
      <c r="J460" s="1">
        <v>35749</v>
      </c>
      <c r="K460">
        <v>7</v>
      </c>
      <c r="L460">
        <v>120</v>
      </c>
      <c r="M460">
        <v>15</v>
      </c>
      <c r="N460">
        <v>100</v>
      </c>
      <c r="O460" t="s">
        <v>105</v>
      </c>
      <c r="P460">
        <v>0</v>
      </c>
      <c r="Q460" t="s">
        <v>136</v>
      </c>
      <c r="T460" t="s">
        <v>2155</v>
      </c>
      <c r="U460">
        <v>0</v>
      </c>
      <c r="AD460" t="s">
        <v>61</v>
      </c>
      <c r="AJ460" t="s">
        <v>34</v>
      </c>
      <c r="AO460" t="s">
        <v>62</v>
      </c>
      <c r="AQ460">
        <v>6</v>
      </c>
      <c r="AS460">
        <v>6</v>
      </c>
      <c r="AU460">
        <v>4</v>
      </c>
      <c r="AV460" t="s">
        <v>2156</v>
      </c>
      <c r="AW460" t="s">
        <v>66</v>
      </c>
      <c r="AY460">
        <v>9</v>
      </c>
      <c r="AZ460" t="s">
        <v>2157</v>
      </c>
      <c r="BA460" t="s">
        <v>2158</v>
      </c>
      <c r="BC460">
        <v>1</v>
      </c>
    </row>
    <row r="461" spans="1:55" x14ac:dyDescent="0.3">
      <c r="A461">
        <v>459</v>
      </c>
      <c r="B461">
        <v>459</v>
      </c>
      <c r="C461">
        <v>459</v>
      </c>
      <c r="D461" s="5" t="s">
        <v>2</v>
      </c>
      <c r="E461" s="5" t="s">
        <v>3</v>
      </c>
      <c r="J461" s="1">
        <v>26900</v>
      </c>
      <c r="K461">
        <v>6</v>
      </c>
      <c r="L461">
        <v>60</v>
      </c>
      <c r="M461">
        <v>16</v>
      </c>
      <c r="N461">
        <v>10</v>
      </c>
      <c r="O461" t="s">
        <v>105</v>
      </c>
      <c r="P461">
        <v>0</v>
      </c>
      <c r="Q461" t="s">
        <v>100</v>
      </c>
      <c r="S461" t="s">
        <v>101</v>
      </c>
      <c r="U461">
        <v>0</v>
      </c>
      <c r="AD461" t="s">
        <v>86</v>
      </c>
      <c r="AG461" t="s">
        <v>31</v>
      </c>
      <c r="AO461" t="s">
        <v>75</v>
      </c>
      <c r="AR461">
        <v>40</v>
      </c>
      <c r="AT461">
        <v>20</v>
      </c>
      <c r="AU461">
        <v>25</v>
      </c>
      <c r="AV461" t="s">
        <v>2159</v>
      </c>
      <c r="AW461" t="s">
        <v>77</v>
      </c>
      <c r="AY461">
        <v>9</v>
      </c>
      <c r="AZ461" t="s">
        <v>2160</v>
      </c>
      <c r="BA461" t="s">
        <v>2161</v>
      </c>
      <c r="BB461" t="s">
        <v>2162</v>
      </c>
      <c r="BC461">
        <v>1</v>
      </c>
    </row>
    <row r="462" spans="1:55" x14ac:dyDescent="0.3">
      <c r="A462">
        <v>460</v>
      </c>
      <c r="B462">
        <v>460</v>
      </c>
      <c r="C462">
        <v>460</v>
      </c>
      <c r="D462" s="5" t="s">
        <v>2</v>
      </c>
      <c r="J462" s="1">
        <v>32226</v>
      </c>
      <c r="K462">
        <v>6</v>
      </c>
      <c r="L462">
        <v>20</v>
      </c>
      <c r="M462">
        <v>8</v>
      </c>
      <c r="N462">
        <v>3</v>
      </c>
      <c r="O462" t="s">
        <v>305</v>
      </c>
      <c r="P462">
        <v>1</v>
      </c>
      <c r="U462">
        <v>1</v>
      </c>
      <c r="V462" t="s">
        <v>215</v>
      </c>
      <c r="X462" t="s">
        <v>113</v>
      </c>
      <c r="Z462" t="s">
        <v>94</v>
      </c>
      <c r="AB462">
        <v>2</v>
      </c>
      <c r="AC462" t="s">
        <v>1700</v>
      </c>
      <c r="AD462" t="s">
        <v>86</v>
      </c>
      <c r="AH462" t="s">
        <v>32</v>
      </c>
      <c r="AP462" t="s">
        <v>2163</v>
      </c>
      <c r="AQ462">
        <v>5</v>
      </c>
      <c r="AS462">
        <v>5</v>
      </c>
      <c r="AU462">
        <v>20</v>
      </c>
      <c r="AV462" t="s">
        <v>2164</v>
      </c>
      <c r="AW462" t="s">
        <v>66</v>
      </c>
      <c r="AY462">
        <v>10</v>
      </c>
      <c r="AZ462" t="s">
        <v>78</v>
      </c>
      <c r="BA462" t="s">
        <v>78</v>
      </c>
      <c r="BB462" t="s">
        <v>292</v>
      </c>
      <c r="BC462">
        <v>0</v>
      </c>
    </row>
    <row r="463" spans="1:55" x14ac:dyDescent="0.3">
      <c r="A463">
        <v>461</v>
      </c>
      <c r="B463">
        <v>461</v>
      </c>
      <c r="C463">
        <v>461</v>
      </c>
      <c r="D463" s="5" t="s">
        <v>2</v>
      </c>
      <c r="H463" s="5" t="s">
        <v>6</v>
      </c>
      <c r="J463" s="1">
        <v>27921</v>
      </c>
      <c r="K463">
        <v>6</v>
      </c>
      <c r="L463">
        <v>0</v>
      </c>
      <c r="M463">
        <v>5</v>
      </c>
      <c r="N463">
        <v>5</v>
      </c>
      <c r="O463" t="s">
        <v>135</v>
      </c>
      <c r="P463">
        <v>0</v>
      </c>
      <c r="Q463" t="s">
        <v>100</v>
      </c>
      <c r="S463" t="s">
        <v>101</v>
      </c>
      <c r="U463">
        <v>1</v>
      </c>
      <c r="V463" t="s">
        <v>112</v>
      </c>
      <c r="X463" t="s">
        <v>113</v>
      </c>
      <c r="Z463" t="s">
        <v>94</v>
      </c>
      <c r="AB463">
        <v>15</v>
      </c>
      <c r="AD463" t="s">
        <v>86</v>
      </c>
      <c r="AM463" t="s">
        <v>37</v>
      </c>
      <c r="AW463" t="s">
        <v>347</v>
      </c>
      <c r="AY463">
        <v>8</v>
      </c>
      <c r="AZ463" t="s">
        <v>2165</v>
      </c>
      <c r="BA463" t="s">
        <v>2166</v>
      </c>
      <c r="BB463" t="s">
        <v>2167</v>
      </c>
      <c r="BC463">
        <v>0</v>
      </c>
    </row>
    <row r="464" spans="1:55" ht="115.2" x14ac:dyDescent="0.3">
      <c r="A464">
        <v>462</v>
      </c>
      <c r="B464">
        <v>462</v>
      </c>
      <c r="C464">
        <v>462</v>
      </c>
      <c r="D464" s="5" t="s">
        <v>2</v>
      </c>
      <c r="J464" s="1">
        <v>33863</v>
      </c>
      <c r="K464">
        <v>7</v>
      </c>
      <c r="L464">
        <v>0</v>
      </c>
      <c r="M464">
        <v>15</v>
      </c>
      <c r="N464">
        <v>5</v>
      </c>
      <c r="O464" t="s">
        <v>123</v>
      </c>
      <c r="P464">
        <v>0</v>
      </c>
      <c r="Q464" t="s">
        <v>55</v>
      </c>
      <c r="S464" t="s">
        <v>101</v>
      </c>
      <c r="U464">
        <v>0</v>
      </c>
      <c r="AD464" t="s">
        <v>86</v>
      </c>
      <c r="AJ464" t="s">
        <v>34</v>
      </c>
      <c r="AO464" t="s">
        <v>75</v>
      </c>
      <c r="AQ464">
        <v>5</v>
      </c>
      <c r="AS464">
        <v>5</v>
      </c>
      <c r="AU464">
        <v>100</v>
      </c>
      <c r="AV464" s="3" t="s">
        <v>2168</v>
      </c>
      <c r="AW464" t="s">
        <v>77</v>
      </c>
      <c r="AY464">
        <v>10</v>
      </c>
      <c r="AZ464" t="s">
        <v>2169</v>
      </c>
      <c r="BA464" s="3" t="s">
        <v>2170</v>
      </c>
      <c r="BC464">
        <v>1</v>
      </c>
    </row>
    <row r="465" spans="1:55" x14ac:dyDescent="0.3">
      <c r="A465">
        <v>463</v>
      </c>
      <c r="B465">
        <v>463</v>
      </c>
      <c r="C465">
        <v>463</v>
      </c>
      <c r="D465" s="5" t="s">
        <v>2</v>
      </c>
      <c r="J465" s="1">
        <v>31904</v>
      </c>
      <c r="K465">
        <v>8</v>
      </c>
      <c r="L465">
        <v>0</v>
      </c>
      <c r="M465">
        <v>10</v>
      </c>
      <c r="N465">
        <v>12</v>
      </c>
      <c r="O465" t="s">
        <v>191</v>
      </c>
      <c r="P465">
        <v>0</v>
      </c>
      <c r="Q465" t="s">
        <v>55</v>
      </c>
      <c r="S465" t="s">
        <v>56</v>
      </c>
      <c r="U465">
        <v>0</v>
      </c>
      <c r="AD465" t="s">
        <v>61</v>
      </c>
      <c r="AG465" t="s">
        <v>31</v>
      </c>
      <c r="AO465" t="s">
        <v>75</v>
      </c>
      <c r="AQ465">
        <v>5</v>
      </c>
      <c r="AS465">
        <v>5</v>
      </c>
      <c r="AU465">
        <v>5</v>
      </c>
      <c r="AV465" t="s">
        <v>2171</v>
      </c>
      <c r="AW465" t="s">
        <v>77</v>
      </c>
      <c r="AY465">
        <v>8</v>
      </c>
      <c r="AZ465" t="s">
        <v>78</v>
      </c>
      <c r="BA465" t="s">
        <v>2172</v>
      </c>
      <c r="BB465" t="s">
        <v>2173</v>
      </c>
      <c r="BC465">
        <v>1</v>
      </c>
    </row>
    <row r="466" spans="1:55" x14ac:dyDescent="0.3">
      <c r="A466">
        <v>464</v>
      </c>
      <c r="B466">
        <v>464</v>
      </c>
      <c r="C466">
        <v>464</v>
      </c>
      <c r="D466" s="5" t="s">
        <v>2</v>
      </c>
      <c r="F466" s="5" t="s">
        <v>4</v>
      </c>
      <c r="H466" s="5" t="s">
        <v>6</v>
      </c>
      <c r="J466" s="1">
        <v>29535</v>
      </c>
      <c r="K466">
        <v>7</v>
      </c>
      <c r="L466">
        <v>0</v>
      </c>
      <c r="M466">
        <v>10</v>
      </c>
      <c r="N466">
        <v>0</v>
      </c>
      <c r="O466" t="s">
        <v>123</v>
      </c>
      <c r="P466">
        <v>0</v>
      </c>
      <c r="Q466" t="s">
        <v>70</v>
      </c>
      <c r="S466" t="s">
        <v>101</v>
      </c>
      <c r="U466">
        <v>1</v>
      </c>
      <c r="V466" t="s">
        <v>157</v>
      </c>
      <c r="X466" t="s">
        <v>83</v>
      </c>
      <c r="Z466" t="s">
        <v>94</v>
      </c>
      <c r="AB466">
        <v>1</v>
      </c>
      <c r="AC466" t="s">
        <v>2174</v>
      </c>
      <c r="AD466" t="s">
        <v>86</v>
      </c>
      <c r="AG466" t="s">
        <v>31</v>
      </c>
      <c r="AO466" t="s">
        <v>87</v>
      </c>
      <c r="AQ466">
        <v>6</v>
      </c>
      <c r="AS466">
        <v>3</v>
      </c>
      <c r="AU466">
        <v>8</v>
      </c>
      <c r="AV466" t="s">
        <v>2175</v>
      </c>
      <c r="AX466" t="s">
        <v>2176</v>
      </c>
      <c r="AY466">
        <v>6</v>
      </c>
      <c r="AZ466" t="s">
        <v>2177</v>
      </c>
      <c r="BA466" t="s">
        <v>2178</v>
      </c>
      <c r="BC466">
        <v>1</v>
      </c>
    </row>
    <row r="467" spans="1:55" ht="409.6" x14ac:dyDescent="0.3">
      <c r="A467">
        <v>465</v>
      </c>
      <c r="B467">
        <v>465</v>
      </c>
      <c r="C467">
        <v>465</v>
      </c>
      <c r="D467" s="5" t="s">
        <v>2</v>
      </c>
      <c r="H467" s="5" t="s">
        <v>6</v>
      </c>
      <c r="J467" s="1">
        <v>31458</v>
      </c>
      <c r="K467">
        <v>7</v>
      </c>
      <c r="L467">
        <v>90</v>
      </c>
      <c r="M467">
        <v>14</v>
      </c>
      <c r="N467">
        <v>0</v>
      </c>
      <c r="O467" t="s">
        <v>69</v>
      </c>
      <c r="P467">
        <v>0</v>
      </c>
      <c r="Q467" t="s">
        <v>136</v>
      </c>
      <c r="S467" t="s">
        <v>101</v>
      </c>
      <c r="U467">
        <v>1</v>
      </c>
      <c r="W467" t="s">
        <v>2179</v>
      </c>
      <c r="X467" t="s">
        <v>113</v>
      </c>
      <c r="Z467" t="s">
        <v>59</v>
      </c>
      <c r="AB467">
        <v>1</v>
      </c>
      <c r="AC467" t="s">
        <v>2043</v>
      </c>
      <c r="AD467"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3">
      <c r="A468">
        <v>466</v>
      </c>
      <c r="B468">
        <v>466</v>
      </c>
      <c r="C468">
        <v>466</v>
      </c>
      <c r="E468" s="5" t="s">
        <v>3</v>
      </c>
      <c r="H468" s="5" t="s">
        <v>6</v>
      </c>
      <c r="J468" s="1">
        <v>20026</v>
      </c>
      <c r="K468">
        <v>6</v>
      </c>
      <c r="L468">
        <v>48</v>
      </c>
      <c r="M468">
        <v>10</v>
      </c>
      <c r="N468">
        <v>4</v>
      </c>
      <c r="O468" t="s">
        <v>305</v>
      </c>
      <c r="P468">
        <v>0</v>
      </c>
      <c r="Q468" t="s">
        <v>100</v>
      </c>
      <c r="S468" t="s">
        <v>101</v>
      </c>
      <c r="U468">
        <v>1</v>
      </c>
      <c r="V468" t="s">
        <v>414</v>
      </c>
      <c r="X468" t="s">
        <v>58</v>
      </c>
      <c r="Z468" t="s">
        <v>94</v>
      </c>
      <c r="AB468">
        <v>40</v>
      </c>
      <c r="AC468" t="s">
        <v>2184</v>
      </c>
      <c r="AD468" t="s">
        <v>86</v>
      </c>
      <c r="AH468" t="s">
        <v>32</v>
      </c>
      <c r="AO468" t="s">
        <v>75</v>
      </c>
      <c r="AQ468">
        <v>6</v>
      </c>
      <c r="AS468">
        <v>6</v>
      </c>
      <c r="AU468">
        <v>100</v>
      </c>
      <c r="AV468" t="s">
        <v>2185</v>
      </c>
      <c r="AW468" t="s">
        <v>77</v>
      </c>
      <c r="AY468">
        <v>9</v>
      </c>
      <c r="AZ468" t="s">
        <v>2186</v>
      </c>
      <c r="BA468" t="s">
        <v>2187</v>
      </c>
      <c r="BC468">
        <v>1</v>
      </c>
    </row>
    <row r="469" spans="1:55" x14ac:dyDescent="0.3">
      <c r="A469">
        <v>467</v>
      </c>
      <c r="B469">
        <v>467</v>
      </c>
      <c r="C469">
        <v>467</v>
      </c>
      <c r="D469" s="5" t="s">
        <v>2</v>
      </c>
      <c r="J469" s="1">
        <v>29644</v>
      </c>
      <c r="K469">
        <v>7</v>
      </c>
      <c r="L469">
        <v>0</v>
      </c>
      <c r="M469">
        <v>11</v>
      </c>
      <c r="N469">
        <v>12</v>
      </c>
      <c r="O469" t="s">
        <v>123</v>
      </c>
      <c r="P469">
        <v>1</v>
      </c>
      <c r="U469">
        <v>1</v>
      </c>
      <c r="V469" t="s">
        <v>137</v>
      </c>
      <c r="X469" t="s">
        <v>93</v>
      </c>
      <c r="Z469" t="s">
        <v>94</v>
      </c>
      <c r="AB469">
        <v>18</v>
      </c>
      <c r="AC469" t="s">
        <v>2188</v>
      </c>
      <c r="AD469" t="s">
        <v>365</v>
      </c>
      <c r="AJ469" t="s">
        <v>34</v>
      </c>
      <c r="AO469" t="s">
        <v>62</v>
      </c>
      <c r="AR469">
        <v>20</v>
      </c>
      <c r="AT469">
        <v>10</v>
      </c>
      <c r="AU469">
        <v>30</v>
      </c>
      <c r="AV469" t="s">
        <v>2189</v>
      </c>
      <c r="AX469" t="s">
        <v>2190</v>
      </c>
      <c r="AY469">
        <v>10</v>
      </c>
      <c r="AZ469" t="s">
        <v>2191</v>
      </c>
      <c r="BA469" t="s">
        <v>2192</v>
      </c>
      <c r="BB469" t="s">
        <v>2193</v>
      </c>
      <c r="BC469">
        <v>0</v>
      </c>
    </row>
    <row r="470" spans="1:55" x14ac:dyDescent="0.3">
      <c r="A470">
        <v>468</v>
      </c>
      <c r="B470">
        <v>468</v>
      </c>
      <c r="C470">
        <v>468</v>
      </c>
      <c r="D470" s="5" t="s">
        <v>2</v>
      </c>
      <c r="J470" s="1">
        <v>34587</v>
      </c>
      <c r="K470">
        <v>7</v>
      </c>
      <c r="L470">
        <v>0</v>
      </c>
      <c r="M470">
        <v>9</v>
      </c>
      <c r="N470">
        <v>3</v>
      </c>
      <c r="O470" t="s">
        <v>91</v>
      </c>
      <c r="P470">
        <v>1</v>
      </c>
      <c r="U470">
        <v>1</v>
      </c>
      <c r="V470" t="s">
        <v>32</v>
      </c>
      <c r="X470" t="s">
        <v>113</v>
      </c>
      <c r="Z470" t="s">
        <v>59</v>
      </c>
      <c r="AB470">
        <v>0</v>
      </c>
      <c r="AC470" t="s">
        <v>60</v>
      </c>
      <c r="AD470" t="s">
        <v>61</v>
      </c>
      <c r="AH470" t="s">
        <v>32</v>
      </c>
      <c r="AO470" t="s">
        <v>62</v>
      </c>
      <c r="AQ470">
        <v>6</v>
      </c>
      <c r="AS470">
        <v>6</v>
      </c>
      <c r="AU470">
        <v>10</v>
      </c>
      <c r="AV470" t="s">
        <v>2194</v>
      </c>
      <c r="AW470" t="s">
        <v>77</v>
      </c>
      <c r="AY470">
        <v>10</v>
      </c>
      <c r="AZ470" t="s">
        <v>2195</v>
      </c>
      <c r="BA470" t="s">
        <v>2196</v>
      </c>
      <c r="BB470" t="s">
        <v>2197</v>
      </c>
      <c r="BC470">
        <v>1</v>
      </c>
    </row>
    <row r="471" spans="1:55" x14ac:dyDescent="0.3">
      <c r="A471">
        <v>469</v>
      </c>
      <c r="B471">
        <v>469</v>
      </c>
      <c r="C471">
        <v>469</v>
      </c>
      <c r="D471" s="5" t="s">
        <v>2</v>
      </c>
      <c r="E471" s="5" t="s">
        <v>3</v>
      </c>
      <c r="H471" s="5" t="s">
        <v>6</v>
      </c>
      <c r="J471" s="1">
        <v>28762</v>
      </c>
      <c r="K471">
        <v>4</v>
      </c>
      <c r="L471">
        <v>180</v>
      </c>
      <c r="M471">
        <v>12</v>
      </c>
      <c r="N471">
        <v>10</v>
      </c>
      <c r="O471" t="s">
        <v>337</v>
      </c>
      <c r="P471">
        <v>1</v>
      </c>
      <c r="U471">
        <v>1</v>
      </c>
      <c r="V471" t="s">
        <v>409</v>
      </c>
      <c r="Y471" t="s">
        <v>293</v>
      </c>
      <c r="Z471" t="s">
        <v>94</v>
      </c>
      <c r="AB471">
        <v>14</v>
      </c>
      <c r="AC471" t="s">
        <v>2198</v>
      </c>
      <c r="AD471"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3">
      <c r="A472">
        <v>470</v>
      </c>
      <c r="B472">
        <v>470</v>
      </c>
      <c r="C472">
        <v>470</v>
      </c>
      <c r="H472" s="5" t="s">
        <v>6</v>
      </c>
      <c r="J472" s="1">
        <v>30896</v>
      </c>
      <c r="K472">
        <v>6</v>
      </c>
      <c r="L472">
        <v>120</v>
      </c>
      <c r="M472">
        <v>12</v>
      </c>
      <c r="N472">
        <v>12</v>
      </c>
      <c r="O472" t="s">
        <v>227</v>
      </c>
      <c r="P472">
        <v>1</v>
      </c>
      <c r="U472">
        <v>1</v>
      </c>
      <c r="W472" t="s">
        <v>2203</v>
      </c>
      <c r="X472" t="s">
        <v>58</v>
      </c>
      <c r="Z472" t="s">
        <v>358</v>
      </c>
      <c r="AB472">
        <v>7</v>
      </c>
      <c r="AC472" t="s">
        <v>2204</v>
      </c>
      <c r="AD472" t="s">
        <v>86</v>
      </c>
      <c r="AJ472" t="s">
        <v>34</v>
      </c>
      <c r="AO472" t="s">
        <v>75</v>
      </c>
      <c r="AQ472">
        <v>4</v>
      </c>
      <c r="AS472">
        <v>4</v>
      </c>
      <c r="AU472">
        <v>4</v>
      </c>
      <c r="AV472" t="s">
        <v>2205</v>
      </c>
      <c r="AW472" t="s">
        <v>77</v>
      </c>
      <c r="AY472">
        <v>8</v>
      </c>
      <c r="AZ472" t="s">
        <v>2206</v>
      </c>
      <c r="BA472" t="s">
        <v>2207</v>
      </c>
      <c r="BB472" t="s">
        <v>2208</v>
      </c>
      <c r="BC472">
        <v>0</v>
      </c>
    </row>
    <row r="473" spans="1:55" x14ac:dyDescent="0.3">
      <c r="A473">
        <v>471</v>
      </c>
      <c r="B473">
        <v>471</v>
      </c>
      <c r="C473">
        <v>471</v>
      </c>
      <c r="E473" s="5" t="s">
        <v>3</v>
      </c>
      <c r="J473" s="1">
        <v>32413</v>
      </c>
      <c r="K473">
        <v>6</v>
      </c>
      <c r="L473">
        <v>120</v>
      </c>
      <c r="M473">
        <v>14</v>
      </c>
      <c r="N473">
        <v>50</v>
      </c>
      <c r="O473" t="s">
        <v>227</v>
      </c>
      <c r="P473">
        <v>0</v>
      </c>
      <c r="Q473" t="s">
        <v>55</v>
      </c>
      <c r="S473" t="s">
        <v>101</v>
      </c>
      <c r="U473">
        <v>1</v>
      </c>
      <c r="V473" t="s">
        <v>137</v>
      </c>
      <c r="X473" t="s">
        <v>144</v>
      </c>
      <c r="Z473" t="s">
        <v>94</v>
      </c>
      <c r="AB473">
        <v>1</v>
      </c>
      <c r="AC473" t="s">
        <v>2209</v>
      </c>
      <c r="AD473" t="s">
        <v>365</v>
      </c>
      <c r="AH473" t="s">
        <v>32</v>
      </c>
      <c r="AO473" t="s">
        <v>87</v>
      </c>
      <c r="AR473">
        <v>25</v>
      </c>
      <c r="AT473">
        <v>15</v>
      </c>
      <c r="AU473">
        <v>5</v>
      </c>
      <c r="AV473" t="s">
        <v>250</v>
      </c>
      <c r="AW473" t="s">
        <v>66</v>
      </c>
      <c r="AY473">
        <v>10</v>
      </c>
      <c r="AZ473" t="s">
        <v>2210</v>
      </c>
      <c r="BA473" t="s">
        <v>2211</v>
      </c>
      <c r="BB473" t="s">
        <v>2212</v>
      </c>
      <c r="BC473">
        <v>1</v>
      </c>
    </row>
    <row r="474" spans="1:55" x14ac:dyDescent="0.3">
      <c r="A474">
        <v>472</v>
      </c>
      <c r="B474">
        <v>472</v>
      </c>
      <c r="C474">
        <v>472</v>
      </c>
      <c r="D474" s="5" t="s">
        <v>2</v>
      </c>
      <c r="J474" s="1">
        <v>26816</v>
      </c>
      <c r="K474">
        <v>7</v>
      </c>
      <c r="L474">
        <v>0</v>
      </c>
      <c r="M474">
        <v>6</v>
      </c>
      <c r="N474">
        <v>10</v>
      </c>
      <c r="O474" t="s">
        <v>80</v>
      </c>
      <c r="P474">
        <v>1</v>
      </c>
      <c r="U474">
        <v>1</v>
      </c>
      <c r="V474" t="s">
        <v>7</v>
      </c>
      <c r="Y474" t="s">
        <v>2213</v>
      </c>
      <c r="Z474" t="s">
        <v>158</v>
      </c>
      <c r="AB474">
        <v>10</v>
      </c>
      <c r="AC474" t="s">
        <v>2214</v>
      </c>
      <c r="AD474" t="s">
        <v>365</v>
      </c>
      <c r="AJ474" t="s">
        <v>34</v>
      </c>
      <c r="AO474" t="s">
        <v>75</v>
      </c>
      <c r="AQ474">
        <v>5</v>
      </c>
      <c r="AS474">
        <v>2</v>
      </c>
      <c r="AU474">
        <v>10</v>
      </c>
      <c r="AV474" t="s">
        <v>2215</v>
      </c>
      <c r="AW474" t="s">
        <v>77</v>
      </c>
      <c r="AY474">
        <v>10</v>
      </c>
      <c r="AZ474" t="s">
        <v>2216</v>
      </c>
      <c r="BA474" t="s">
        <v>2217</v>
      </c>
      <c r="BB474" t="s">
        <v>2218</v>
      </c>
      <c r="BC474">
        <v>1</v>
      </c>
    </row>
    <row r="475" spans="1:55" x14ac:dyDescent="0.3">
      <c r="A475">
        <v>473</v>
      </c>
      <c r="B475">
        <v>473</v>
      </c>
      <c r="C475">
        <v>473</v>
      </c>
      <c r="D475" s="5" t="s">
        <v>2</v>
      </c>
      <c r="J475" s="1">
        <v>29434</v>
      </c>
      <c r="K475">
        <v>7</v>
      </c>
      <c r="L475">
        <v>50</v>
      </c>
      <c r="M475">
        <v>8</v>
      </c>
      <c r="N475">
        <v>4</v>
      </c>
      <c r="O475" t="s">
        <v>123</v>
      </c>
      <c r="P475">
        <v>1</v>
      </c>
      <c r="U475">
        <v>1</v>
      </c>
      <c r="V475" t="s">
        <v>409</v>
      </c>
      <c r="X475" t="s">
        <v>83</v>
      </c>
      <c r="Z475" t="s">
        <v>126</v>
      </c>
      <c r="AB475">
        <v>12</v>
      </c>
      <c r="AC475" t="s">
        <v>2219</v>
      </c>
      <c r="AD475" t="s">
        <v>74</v>
      </c>
      <c r="AJ475" t="s">
        <v>34</v>
      </c>
      <c r="AO475" t="s">
        <v>75</v>
      </c>
      <c r="AQ475">
        <v>3</v>
      </c>
      <c r="AS475">
        <v>4</v>
      </c>
      <c r="AU475">
        <v>7</v>
      </c>
      <c r="AV475" t="s">
        <v>2220</v>
      </c>
      <c r="AW475" t="s">
        <v>66</v>
      </c>
      <c r="AY475">
        <v>10</v>
      </c>
      <c r="AZ475" t="s">
        <v>2221</v>
      </c>
      <c r="BA475" t="s">
        <v>2222</v>
      </c>
      <c r="BB475" t="s">
        <v>2223</v>
      </c>
      <c r="BC475">
        <v>1</v>
      </c>
    </row>
    <row r="476" spans="1:55" x14ac:dyDescent="0.3">
      <c r="A476">
        <v>474</v>
      </c>
      <c r="B476">
        <v>474</v>
      </c>
      <c r="C476">
        <v>474</v>
      </c>
      <c r="H476" s="5" t="s">
        <v>6</v>
      </c>
      <c r="J476" s="1">
        <v>30294</v>
      </c>
      <c r="K476">
        <v>8</v>
      </c>
      <c r="L476">
        <v>25</v>
      </c>
      <c r="M476">
        <v>10</v>
      </c>
      <c r="N476">
        <v>40</v>
      </c>
      <c r="O476" t="s">
        <v>123</v>
      </c>
      <c r="P476">
        <v>1</v>
      </c>
      <c r="U476">
        <v>1</v>
      </c>
      <c r="V476" t="s">
        <v>148</v>
      </c>
      <c r="X476" t="s">
        <v>83</v>
      </c>
      <c r="Z476" t="s">
        <v>158</v>
      </c>
      <c r="AB476">
        <v>5</v>
      </c>
      <c r="AC476" t="s">
        <v>1524</v>
      </c>
      <c r="AD476" t="s">
        <v>74</v>
      </c>
      <c r="AH476" t="s">
        <v>32</v>
      </c>
      <c r="AO476" t="s">
        <v>75</v>
      </c>
      <c r="AQ476">
        <v>4</v>
      </c>
      <c r="AS476">
        <v>3</v>
      </c>
      <c r="AU476">
        <v>120</v>
      </c>
      <c r="AV476" t="s">
        <v>2224</v>
      </c>
      <c r="AX476" t="s">
        <v>2127</v>
      </c>
      <c r="AY476">
        <v>9</v>
      </c>
      <c r="AZ476" t="s">
        <v>78</v>
      </c>
      <c r="BA476" t="s">
        <v>2225</v>
      </c>
      <c r="BB476" t="s">
        <v>1674</v>
      </c>
      <c r="BC476">
        <v>0</v>
      </c>
    </row>
    <row r="477" spans="1:55" x14ac:dyDescent="0.3">
      <c r="A477">
        <v>475</v>
      </c>
      <c r="B477">
        <v>475</v>
      </c>
      <c r="C477">
        <v>475</v>
      </c>
      <c r="D477" s="5" t="s">
        <v>2</v>
      </c>
      <c r="E477" s="5" t="s">
        <v>3</v>
      </c>
      <c r="H477" s="5" t="s">
        <v>6</v>
      </c>
      <c r="J477" s="1">
        <v>30738</v>
      </c>
      <c r="K477">
        <v>8</v>
      </c>
      <c r="L477">
        <v>60</v>
      </c>
      <c r="M477">
        <v>11</v>
      </c>
      <c r="N477">
        <v>7</v>
      </c>
      <c r="O477" t="s">
        <v>91</v>
      </c>
      <c r="P477">
        <v>1</v>
      </c>
      <c r="U477">
        <v>1</v>
      </c>
      <c r="V477" t="s">
        <v>215</v>
      </c>
      <c r="X477" t="s">
        <v>83</v>
      </c>
      <c r="Z477" t="s">
        <v>94</v>
      </c>
      <c r="AB477">
        <v>10</v>
      </c>
      <c r="AD477" t="s">
        <v>86</v>
      </c>
      <c r="AJ477" t="s">
        <v>34</v>
      </c>
      <c r="AO477" t="s">
        <v>75</v>
      </c>
      <c r="AQ477">
        <v>4</v>
      </c>
      <c r="AT477">
        <v>16</v>
      </c>
      <c r="AU477">
        <v>30</v>
      </c>
      <c r="AV477" t="s">
        <v>2226</v>
      </c>
      <c r="AX477" t="s">
        <v>2227</v>
      </c>
      <c r="AY477">
        <v>8</v>
      </c>
      <c r="AZ477" t="s">
        <v>2228</v>
      </c>
      <c r="BC477">
        <v>0</v>
      </c>
    </row>
    <row r="478" spans="1:55" x14ac:dyDescent="0.3">
      <c r="A478">
        <v>476</v>
      </c>
      <c r="B478">
        <v>476</v>
      </c>
      <c r="C478">
        <v>476</v>
      </c>
      <c r="E478" s="5" t="s">
        <v>3</v>
      </c>
      <c r="H478" s="5" t="s">
        <v>6</v>
      </c>
      <c r="J478" s="1">
        <v>30659</v>
      </c>
      <c r="K478">
        <v>6</v>
      </c>
      <c r="L478">
        <v>30</v>
      </c>
      <c r="M478">
        <v>12</v>
      </c>
      <c r="N478">
        <v>25</v>
      </c>
      <c r="O478" t="s">
        <v>99</v>
      </c>
      <c r="P478">
        <v>0</v>
      </c>
      <c r="Q478" t="s">
        <v>70</v>
      </c>
      <c r="S478" t="s">
        <v>101</v>
      </c>
      <c r="U478">
        <v>1</v>
      </c>
      <c r="V478" t="s">
        <v>157</v>
      </c>
      <c r="X478" t="s">
        <v>83</v>
      </c>
      <c r="AA478" t="s">
        <v>2229</v>
      </c>
      <c r="AB478">
        <v>5</v>
      </c>
      <c r="AC478" t="s">
        <v>2230</v>
      </c>
      <c r="AD478" t="s">
        <v>86</v>
      </c>
      <c r="AJ478" t="s">
        <v>34</v>
      </c>
      <c r="AO478" t="s">
        <v>75</v>
      </c>
      <c r="AR478">
        <v>10</v>
      </c>
      <c r="AS478">
        <v>6</v>
      </c>
      <c r="AU478">
        <v>10</v>
      </c>
      <c r="AV478" t="s">
        <v>2231</v>
      </c>
      <c r="AW478" t="s">
        <v>77</v>
      </c>
      <c r="AY478">
        <v>10</v>
      </c>
      <c r="AZ478" t="s">
        <v>2232</v>
      </c>
      <c r="BA478" t="s">
        <v>2233</v>
      </c>
      <c r="BB478" t="s">
        <v>2234</v>
      </c>
      <c r="BC478">
        <v>0</v>
      </c>
    </row>
    <row r="479" spans="1:55" ht="409.6" x14ac:dyDescent="0.3">
      <c r="A479">
        <v>477</v>
      </c>
      <c r="B479">
        <v>477</v>
      </c>
      <c r="C479">
        <v>477</v>
      </c>
      <c r="D479" s="5" t="s">
        <v>2</v>
      </c>
      <c r="G479" s="5" t="s">
        <v>5</v>
      </c>
      <c r="H479" s="5" t="s">
        <v>6</v>
      </c>
      <c r="J479" s="1">
        <v>34058</v>
      </c>
      <c r="K479">
        <v>9</v>
      </c>
      <c r="L479">
        <v>0</v>
      </c>
      <c r="M479">
        <v>12</v>
      </c>
      <c r="N479">
        <v>6</v>
      </c>
      <c r="O479" t="s">
        <v>227</v>
      </c>
      <c r="P479">
        <v>1</v>
      </c>
      <c r="U479">
        <v>1</v>
      </c>
      <c r="V479" t="s">
        <v>112</v>
      </c>
      <c r="X479" t="s">
        <v>83</v>
      </c>
      <c r="Z479" t="s">
        <v>59</v>
      </c>
      <c r="AB479">
        <v>2</v>
      </c>
      <c r="AC479" t="s">
        <v>60</v>
      </c>
      <c r="AD479" t="s">
        <v>61</v>
      </c>
      <c r="AG479" t="s">
        <v>31</v>
      </c>
      <c r="AO479" t="s">
        <v>75</v>
      </c>
      <c r="AR479">
        <v>15</v>
      </c>
      <c r="AT479">
        <v>30</v>
      </c>
      <c r="AU479">
        <v>22</v>
      </c>
      <c r="AV479" s="3" t="s">
        <v>2235</v>
      </c>
      <c r="AX479" t="s">
        <v>2236</v>
      </c>
      <c r="AY479">
        <v>10</v>
      </c>
      <c r="AZ479" t="s">
        <v>2237</v>
      </c>
      <c r="BA479" t="s">
        <v>2233</v>
      </c>
      <c r="BB479" s="3" t="s">
        <v>2238</v>
      </c>
      <c r="BC479">
        <v>1</v>
      </c>
    </row>
    <row r="480" spans="1:55" x14ac:dyDescent="0.3">
      <c r="A480">
        <v>478</v>
      </c>
      <c r="B480">
        <v>478</v>
      </c>
      <c r="C480">
        <v>478</v>
      </c>
      <c r="D480" s="5" t="s">
        <v>2</v>
      </c>
      <c r="G480" s="5" t="s">
        <v>5</v>
      </c>
      <c r="H480" s="5" t="s">
        <v>6</v>
      </c>
      <c r="K480">
        <v>6</v>
      </c>
      <c r="L480">
        <v>30</v>
      </c>
      <c r="M480">
        <v>10</v>
      </c>
      <c r="N480">
        <v>15</v>
      </c>
      <c r="O480" t="s">
        <v>99</v>
      </c>
      <c r="P480">
        <v>0</v>
      </c>
      <c r="Q480" t="s">
        <v>70</v>
      </c>
      <c r="S480" t="s">
        <v>101</v>
      </c>
      <c r="U480">
        <v>1</v>
      </c>
      <c r="V480" t="s">
        <v>215</v>
      </c>
      <c r="X480" t="s">
        <v>83</v>
      </c>
      <c r="Z480" t="s">
        <v>94</v>
      </c>
      <c r="AB480">
        <v>0</v>
      </c>
      <c r="AC480" t="s">
        <v>333</v>
      </c>
      <c r="AD480" t="s">
        <v>61</v>
      </c>
      <c r="AJ480" t="s">
        <v>34</v>
      </c>
      <c r="AO480" t="s">
        <v>62</v>
      </c>
      <c r="AQ480">
        <v>4</v>
      </c>
      <c r="AS480">
        <v>4</v>
      </c>
      <c r="AU480">
        <v>2</v>
      </c>
      <c r="AV480" t="s">
        <v>2239</v>
      </c>
      <c r="AW480" t="s">
        <v>77</v>
      </c>
      <c r="AY480">
        <v>10</v>
      </c>
      <c r="AZ480" t="s">
        <v>2240</v>
      </c>
      <c r="BC480">
        <v>1</v>
      </c>
    </row>
    <row r="481" spans="1:55" x14ac:dyDescent="0.3">
      <c r="A481">
        <v>479</v>
      </c>
      <c r="B481">
        <v>479</v>
      </c>
      <c r="C481">
        <v>479</v>
      </c>
      <c r="D481" s="5" t="s">
        <v>2</v>
      </c>
      <c r="H481" s="5" t="s">
        <v>6</v>
      </c>
      <c r="J481" s="1">
        <v>29964</v>
      </c>
      <c r="K481">
        <v>7</v>
      </c>
      <c r="L481">
        <v>40</v>
      </c>
      <c r="M481">
        <v>8</v>
      </c>
      <c r="N481">
        <v>15</v>
      </c>
      <c r="O481" t="s">
        <v>91</v>
      </c>
      <c r="P481">
        <v>1</v>
      </c>
      <c r="U481">
        <v>1</v>
      </c>
      <c r="V481" t="s">
        <v>215</v>
      </c>
      <c r="Y481" t="s">
        <v>2241</v>
      </c>
      <c r="Z481" t="s">
        <v>421</v>
      </c>
      <c r="AB481">
        <v>10</v>
      </c>
      <c r="AC481" t="s">
        <v>2242</v>
      </c>
      <c r="AD481" t="s">
        <v>86</v>
      </c>
      <c r="AH481" t="s">
        <v>32</v>
      </c>
      <c r="AO481" t="s">
        <v>62</v>
      </c>
      <c r="AQ481">
        <v>2</v>
      </c>
      <c r="AT481">
        <v>6</v>
      </c>
      <c r="AU481">
        <v>30</v>
      </c>
      <c r="AV481" t="s">
        <v>2243</v>
      </c>
      <c r="AW481" t="s">
        <v>77</v>
      </c>
      <c r="AY481">
        <v>5</v>
      </c>
      <c r="AZ481" t="s">
        <v>2244</v>
      </c>
      <c r="BA481" t="s">
        <v>2245</v>
      </c>
      <c r="BB481" t="s">
        <v>118</v>
      </c>
      <c r="BC481">
        <v>1</v>
      </c>
    </row>
    <row r="482" spans="1:55" x14ac:dyDescent="0.3">
      <c r="A482">
        <v>480</v>
      </c>
      <c r="B482">
        <v>480</v>
      </c>
      <c r="C482">
        <v>480</v>
      </c>
      <c r="D482" s="5" t="s">
        <v>2</v>
      </c>
      <c r="H482" s="5" t="s">
        <v>6</v>
      </c>
      <c r="J482" s="1">
        <v>31940</v>
      </c>
      <c r="K482">
        <v>6</v>
      </c>
      <c r="L482">
        <v>80</v>
      </c>
      <c r="M482">
        <v>4</v>
      </c>
      <c r="N482">
        <v>10</v>
      </c>
      <c r="O482" t="s">
        <v>69</v>
      </c>
      <c r="P482">
        <v>0</v>
      </c>
      <c r="Q482" t="s">
        <v>70</v>
      </c>
      <c r="S482" t="s">
        <v>106</v>
      </c>
      <c r="U482">
        <v>1</v>
      </c>
      <c r="V482" t="s">
        <v>148</v>
      </c>
      <c r="X482" t="s">
        <v>83</v>
      </c>
      <c r="AA482" t="s">
        <v>2246</v>
      </c>
      <c r="AB482">
        <v>4</v>
      </c>
      <c r="AD482" t="s">
        <v>61</v>
      </c>
      <c r="AG482" t="s">
        <v>31</v>
      </c>
      <c r="AO482" t="s">
        <v>75</v>
      </c>
      <c r="AR482">
        <v>10</v>
      </c>
      <c r="AT482">
        <v>10</v>
      </c>
      <c r="AU482">
        <v>4</v>
      </c>
      <c r="AV482" t="s">
        <v>2247</v>
      </c>
      <c r="AW482" t="s">
        <v>77</v>
      </c>
      <c r="AY482">
        <v>8</v>
      </c>
      <c r="AZ482" t="s">
        <v>2248</v>
      </c>
      <c r="BC482">
        <v>1</v>
      </c>
    </row>
    <row r="483" spans="1:55" x14ac:dyDescent="0.3">
      <c r="A483">
        <v>481</v>
      </c>
      <c r="B483">
        <v>481</v>
      </c>
      <c r="C483">
        <v>481</v>
      </c>
      <c r="G483" s="5" t="s">
        <v>5</v>
      </c>
      <c r="J483" s="1">
        <v>31478</v>
      </c>
      <c r="K483">
        <v>7</v>
      </c>
      <c r="L483">
        <v>0</v>
      </c>
      <c r="M483">
        <v>10</v>
      </c>
      <c r="N483">
        <v>3</v>
      </c>
      <c r="O483" t="s">
        <v>69</v>
      </c>
      <c r="P483">
        <v>1</v>
      </c>
      <c r="U483">
        <v>1</v>
      </c>
      <c r="V483" t="s">
        <v>215</v>
      </c>
      <c r="X483" t="s">
        <v>83</v>
      </c>
      <c r="Z483" t="s">
        <v>94</v>
      </c>
      <c r="AB483">
        <v>12</v>
      </c>
      <c r="AC483" t="s">
        <v>2249</v>
      </c>
      <c r="AD483" t="s">
        <v>61</v>
      </c>
      <c r="AJ483" t="s">
        <v>34</v>
      </c>
      <c r="AO483" t="s">
        <v>164</v>
      </c>
      <c r="AQ483">
        <v>6</v>
      </c>
      <c r="AS483">
        <v>2</v>
      </c>
      <c r="AU483">
        <v>48</v>
      </c>
      <c r="AV483" t="s">
        <v>2250</v>
      </c>
      <c r="AW483" t="s">
        <v>77</v>
      </c>
      <c r="AY483">
        <v>10</v>
      </c>
      <c r="AZ483" t="s">
        <v>2251</v>
      </c>
      <c r="BA483" t="s">
        <v>199</v>
      </c>
      <c r="BB483" t="s">
        <v>2252</v>
      </c>
      <c r="BC483">
        <v>1</v>
      </c>
    </row>
    <row r="484" spans="1:55" x14ac:dyDescent="0.3">
      <c r="A484">
        <v>482</v>
      </c>
      <c r="B484">
        <v>482</v>
      </c>
      <c r="C484">
        <v>482</v>
      </c>
      <c r="D484" s="5" t="s">
        <v>2</v>
      </c>
      <c r="J484" s="1">
        <v>31912</v>
      </c>
      <c r="K484">
        <v>8</v>
      </c>
      <c r="L484">
        <v>30</v>
      </c>
      <c r="M484">
        <v>12</v>
      </c>
      <c r="N484">
        <v>5</v>
      </c>
      <c r="O484" t="s">
        <v>123</v>
      </c>
      <c r="P484">
        <v>0</v>
      </c>
      <c r="Q484" t="s">
        <v>55</v>
      </c>
      <c r="S484" t="s">
        <v>56</v>
      </c>
      <c r="U484">
        <v>1</v>
      </c>
      <c r="V484" t="s">
        <v>31</v>
      </c>
      <c r="X484" t="s">
        <v>58</v>
      </c>
      <c r="Z484" t="s">
        <v>114</v>
      </c>
      <c r="AB484">
        <v>7</v>
      </c>
      <c r="AC484" t="s">
        <v>262</v>
      </c>
      <c r="AD484" t="s">
        <v>86</v>
      </c>
      <c r="AG484" t="s">
        <v>31</v>
      </c>
      <c r="AH484" t="s">
        <v>32</v>
      </c>
      <c r="AJ484" t="s">
        <v>34</v>
      </c>
      <c r="AO484" t="s">
        <v>75</v>
      </c>
      <c r="AQ484">
        <v>4</v>
      </c>
      <c r="AS484">
        <v>6</v>
      </c>
      <c r="AU484">
        <v>20</v>
      </c>
      <c r="AV484" t="s">
        <v>2253</v>
      </c>
      <c r="AW484" t="s">
        <v>77</v>
      </c>
      <c r="AY484">
        <v>9</v>
      </c>
      <c r="AZ484" t="s">
        <v>2254</v>
      </c>
      <c r="BA484" t="s">
        <v>2255</v>
      </c>
      <c r="BC484">
        <v>1</v>
      </c>
    </row>
    <row r="485" spans="1:55" ht="115.2" x14ac:dyDescent="0.3">
      <c r="A485">
        <v>483</v>
      </c>
      <c r="B485">
        <v>483</v>
      </c>
      <c r="C485">
        <v>483</v>
      </c>
      <c r="H485" s="5" t="s">
        <v>6</v>
      </c>
      <c r="J485" s="1">
        <v>30050</v>
      </c>
      <c r="K485">
        <v>6</v>
      </c>
      <c r="L485">
        <v>100</v>
      </c>
      <c r="M485">
        <v>10</v>
      </c>
      <c r="N485">
        <v>8</v>
      </c>
      <c r="O485" t="s">
        <v>123</v>
      </c>
      <c r="P485">
        <v>1</v>
      </c>
      <c r="U485">
        <v>1</v>
      </c>
      <c r="V485" t="s">
        <v>215</v>
      </c>
      <c r="X485" t="s">
        <v>83</v>
      </c>
      <c r="Z485" t="s">
        <v>94</v>
      </c>
      <c r="AB485">
        <v>6</v>
      </c>
      <c r="AC485" t="s">
        <v>2256</v>
      </c>
      <c r="AD485" t="s">
        <v>86</v>
      </c>
      <c r="AJ485" t="s">
        <v>34</v>
      </c>
      <c r="AO485" t="s">
        <v>75</v>
      </c>
      <c r="AQ485">
        <v>1</v>
      </c>
      <c r="AS485">
        <v>4</v>
      </c>
      <c r="AU485">
        <v>12</v>
      </c>
      <c r="AV485" t="s">
        <v>2257</v>
      </c>
      <c r="AW485" t="s">
        <v>66</v>
      </c>
      <c r="AY485">
        <v>10</v>
      </c>
      <c r="AZ485" t="s">
        <v>2258</v>
      </c>
      <c r="BA485" s="3" t="s">
        <v>2259</v>
      </c>
      <c r="BC485">
        <v>0</v>
      </c>
    </row>
    <row r="486" spans="1:55" x14ac:dyDescent="0.3">
      <c r="A486">
        <v>484</v>
      </c>
      <c r="B486">
        <v>484</v>
      </c>
      <c r="C486">
        <v>484</v>
      </c>
      <c r="D486" s="5" t="s">
        <v>2</v>
      </c>
      <c r="J486" s="1">
        <v>26115</v>
      </c>
      <c r="K486">
        <v>6</v>
      </c>
      <c r="L486">
        <v>30</v>
      </c>
      <c r="M486">
        <v>8</v>
      </c>
      <c r="N486">
        <v>30</v>
      </c>
      <c r="O486" t="s">
        <v>135</v>
      </c>
      <c r="P486">
        <v>1</v>
      </c>
      <c r="U486">
        <v>1</v>
      </c>
      <c r="V486" t="s">
        <v>82</v>
      </c>
      <c r="X486" t="s">
        <v>93</v>
      </c>
      <c r="AA486" t="s">
        <v>2260</v>
      </c>
      <c r="AB486">
        <v>15</v>
      </c>
      <c r="AC486" t="s">
        <v>2261</v>
      </c>
      <c r="AD486" t="s">
        <v>61</v>
      </c>
      <c r="AJ486" t="s">
        <v>34</v>
      </c>
      <c r="AO486" t="s">
        <v>62</v>
      </c>
      <c r="AQ486">
        <v>6</v>
      </c>
      <c r="AS486">
        <v>5</v>
      </c>
      <c r="AU486">
        <v>400</v>
      </c>
      <c r="AV486" t="s">
        <v>2262</v>
      </c>
      <c r="AW486" t="s">
        <v>77</v>
      </c>
      <c r="AY486">
        <v>10</v>
      </c>
      <c r="AZ486" t="s">
        <v>2263</v>
      </c>
      <c r="BA486" t="s">
        <v>2264</v>
      </c>
      <c r="BC486">
        <v>1</v>
      </c>
    </row>
    <row r="487" spans="1:55" x14ac:dyDescent="0.3">
      <c r="A487">
        <v>485</v>
      </c>
      <c r="B487">
        <v>485</v>
      </c>
      <c r="C487">
        <v>485</v>
      </c>
      <c r="D487" s="5" t="s">
        <v>2</v>
      </c>
      <c r="G487" s="5" t="s">
        <v>5</v>
      </c>
      <c r="H487" s="5" t="s">
        <v>6</v>
      </c>
      <c r="J487" s="1">
        <v>30433</v>
      </c>
      <c r="K487">
        <v>7</v>
      </c>
      <c r="L487">
        <v>0</v>
      </c>
      <c r="M487">
        <v>8</v>
      </c>
      <c r="N487">
        <v>2</v>
      </c>
      <c r="O487" t="s">
        <v>69</v>
      </c>
      <c r="P487">
        <v>1</v>
      </c>
      <c r="U487">
        <v>1</v>
      </c>
      <c r="V487" t="s">
        <v>521</v>
      </c>
      <c r="Y487" t="s">
        <v>2265</v>
      </c>
      <c r="Z487" t="s">
        <v>59</v>
      </c>
      <c r="AB487">
        <v>1</v>
      </c>
      <c r="AC487" t="s">
        <v>60</v>
      </c>
      <c r="AD487"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3">
      <c r="A488">
        <v>486</v>
      </c>
      <c r="B488">
        <v>486</v>
      </c>
      <c r="C488">
        <v>486</v>
      </c>
      <c r="D488" s="5" t="s">
        <v>2</v>
      </c>
      <c r="J488" s="1">
        <v>31192</v>
      </c>
      <c r="K488">
        <v>6</v>
      </c>
      <c r="L488">
        <v>60</v>
      </c>
      <c r="M488">
        <v>14</v>
      </c>
      <c r="N488">
        <v>6</v>
      </c>
      <c r="O488" t="s">
        <v>105</v>
      </c>
      <c r="P488">
        <v>1</v>
      </c>
      <c r="U488">
        <v>1</v>
      </c>
      <c r="V488" t="s">
        <v>215</v>
      </c>
      <c r="X488" t="s">
        <v>83</v>
      </c>
      <c r="AA488" t="s">
        <v>2270</v>
      </c>
      <c r="AB488">
        <v>10</v>
      </c>
      <c r="AC488" t="s">
        <v>2271</v>
      </c>
      <c r="AD488" t="s">
        <v>61</v>
      </c>
      <c r="AH488" t="s">
        <v>32</v>
      </c>
      <c r="AJ488" t="s">
        <v>34</v>
      </c>
      <c r="AO488" t="s">
        <v>62</v>
      </c>
      <c r="AR488">
        <v>10</v>
      </c>
      <c r="AT488">
        <v>26</v>
      </c>
      <c r="AU488">
        <v>22</v>
      </c>
      <c r="AV488" t="s">
        <v>2272</v>
      </c>
      <c r="AW488" t="s">
        <v>66</v>
      </c>
      <c r="AY488">
        <v>10</v>
      </c>
      <c r="AZ488" t="s">
        <v>2273</v>
      </c>
      <c r="BA488" t="s">
        <v>133</v>
      </c>
      <c r="BC488">
        <v>0</v>
      </c>
    </row>
    <row r="489" spans="1:55" ht="409.6" x14ac:dyDescent="0.3">
      <c r="A489">
        <v>487</v>
      </c>
      <c r="B489">
        <v>487</v>
      </c>
      <c r="C489">
        <v>487</v>
      </c>
      <c r="D489" s="5" t="s">
        <v>2</v>
      </c>
      <c r="J489" s="1">
        <v>21582</v>
      </c>
      <c r="K489">
        <v>8</v>
      </c>
      <c r="L489">
        <v>0</v>
      </c>
      <c r="M489">
        <v>8</v>
      </c>
      <c r="N489">
        <v>10</v>
      </c>
      <c r="O489" t="s">
        <v>305</v>
      </c>
      <c r="P489">
        <v>0</v>
      </c>
      <c r="R489" t="s">
        <v>2274</v>
      </c>
      <c r="T489" t="s">
        <v>2275</v>
      </c>
      <c r="U489">
        <v>0</v>
      </c>
      <c r="AD489" t="s">
        <v>86</v>
      </c>
      <c r="AH489" t="s">
        <v>32</v>
      </c>
      <c r="AO489" t="s">
        <v>87</v>
      </c>
      <c r="AR489">
        <v>14</v>
      </c>
      <c r="AS489">
        <v>6</v>
      </c>
      <c r="AU489">
        <v>20</v>
      </c>
      <c r="AV489" t="s">
        <v>2276</v>
      </c>
      <c r="AW489" t="s">
        <v>66</v>
      </c>
      <c r="AY489">
        <v>9</v>
      </c>
      <c r="AZ489" t="s">
        <v>2277</v>
      </c>
      <c r="BA489" t="s">
        <v>2278</v>
      </c>
      <c r="BB489" s="3" t="s">
        <v>2279</v>
      </c>
      <c r="BC489">
        <v>1</v>
      </c>
    </row>
    <row r="490" spans="1:55" ht="409.6" x14ac:dyDescent="0.3">
      <c r="A490">
        <v>488</v>
      </c>
      <c r="B490">
        <v>488</v>
      </c>
      <c r="C490">
        <v>488</v>
      </c>
      <c r="D490" s="5" t="s">
        <v>2</v>
      </c>
      <c r="E490" s="5" t="s">
        <v>3</v>
      </c>
      <c r="H490" s="5" t="s">
        <v>6</v>
      </c>
      <c r="J490" s="1">
        <v>30169</v>
      </c>
      <c r="K490">
        <v>6</v>
      </c>
      <c r="L490">
        <v>0</v>
      </c>
      <c r="M490">
        <v>12</v>
      </c>
      <c r="N490">
        <v>12</v>
      </c>
      <c r="O490" t="s">
        <v>191</v>
      </c>
      <c r="P490">
        <v>0</v>
      </c>
      <c r="Q490" t="s">
        <v>55</v>
      </c>
      <c r="S490" t="s">
        <v>71</v>
      </c>
      <c r="U490">
        <v>1</v>
      </c>
      <c r="V490" t="s">
        <v>112</v>
      </c>
      <c r="X490" t="s">
        <v>83</v>
      </c>
      <c r="Z490" t="s">
        <v>94</v>
      </c>
      <c r="AB490">
        <v>10</v>
      </c>
      <c r="AC490" t="s">
        <v>2280</v>
      </c>
      <c r="AD490" t="s">
        <v>61</v>
      </c>
      <c r="AJ490" t="s">
        <v>34</v>
      </c>
      <c r="AO490" t="s">
        <v>75</v>
      </c>
      <c r="AR490">
        <v>15</v>
      </c>
      <c r="AS490">
        <v>5</v>
      </c>
      <c r="AU490">
        <v>10</v>
      </c>
      <c r="AV490" s="3" t="s">
        <v>2281</v>
      </c>
      <c r="AW490" t="s">
        <v>77</v>
      </c>
      <c r="AY490">
        <v>10</v>
      </c>
      <c r="AZ490" t="s">
        <v>2282</v>
      </c>
      <c r="BA490" t="s">
        <v>2283</v>
      </c>
      <c r="BB490" t="s">
        <v>2284</v>
      </c>
      <c r="BC490">
        <v>1</v>
      </c>
    </row>
    <row r="491" spans="1:55" ht="409.6" x14ac:dyDescent="0.3">
      <c r="A491">
        <v>489</v>
      </c>
      <c r="B491">
        <v>489</v>
      </c>
      <c r="C491">
        <v>489</v>
      </c>
      <c r="E491" s="5" t="s">
        <v>3</v>
      </c>
      <c r="H491" s="5" t="s">
        <v>6</v>
      </c>
      <c r="J491" s="1">
        <v>30185</v>
      </c>
      <c r="K491">
        <v>7</v>
      </c>
      <c r="L491">
        <v>45</v>
      </c>
      <c r="M491">
        <v>16</v>
      </c>
      <c r="N491">
        <v>6</v>
      </c>
      <c r="O491" t="s">
        <v>135</v>
      </c>
      <c r="P491">
        <v>1</v>
      </c>
      <c r="U491">
        <v>1</v>
      </c>
      <c r="V491" t="s">
        <v>215</v>
      </c>
      <c r="X491" t="s">
        <v>83</v>
      </c>
      <c r="Z491" t="s">
        <v>94</v>
      </c>
      <c r="AB491">
        <v>13</v>
      </c>
      <c r="AC491" t="s">
        <v>2285</v>
      </c>
      <c r="AD491" t="s">
        <v>86</v>
      </c>
      <c r="AJ491" t="s">
        <v>34</v>
      </c>
      <c r="AO491" t="s">
        <v>62</v>
      </c>
      <c r="AQ491">
        <v>3</v>
      </c>
      <c r="AS491">
        <v>6</v>
      </c>
      <c r="AU491">
        <v>6</v>
      </c>
      <c r="AV491" t="s">
        <v>2286</v>
      </c>
      <c r="AW491" t="s">
        <v>77</v>
      </c>
      <c r="AY491">
        <v>7</v>
      </c>
      <c r="AZ491" t="s">
        <v>2287</v>
      </c>
      <c r="BB491" s="3" t="s">
        <v>2288</v>
      </c>
      <c r="BC491">
        <v>1</v>
      </c>
    </row>
    <row r="492" spans="1:55" ht="409.6" x14ac:dyDescent="0.3">
      <c r="A492">
        <v>490</v>
      </c>
      <c r="B492">
        <v>490</v>
      </c>
      <c r="C492">
        <v>490</v>
      </c>
      <c r="D492" s="5" t="s">
        <v>2</v>
      </c>
      <c r="E492" s="5" t="s">
        <v>3</v>
      </c>
      <c r="F492" s="5" t="s">
        <v>4</v>
      </c>
      <c r="G492" s="5" t="s">
        <v>5</v>
      </c>
      <c r="H492" s="5" t="s">
        <v>6</v>
      </c>
      <c r="J492" s="1">
        <v>32976</v>
      </c>
      <c r="K492">
        <v>7</v>
      </c>
      <c r="L492">
        <v>80</v>
      </c>
      <c r="M492">
        <v>8</v>
      </c>
      <c r="N492">
        <v>8</v>
      </c>
      <c r="O492" t="s">
        <v>337</v>
      </c>
      <c r="P492">
        <v>1</v>
      </c>
      <c r="U492">
        <v>1</v>
      </c>
      <c r="V492" t="s">
        <v>409</v>
      </c>
      <c r="X492" t="s">
        <v>83</v>
      </c>
      <c r="AA492" t="s">
        <v>2289</v>
      </c>
      <c r="AB492">
        <v>5</v>
      </c>
      <c r="AC492" t="s">
        <v>2290</v>
      </c>
      <c r="AD492" t="s">
        <v>86</v>
      </c>
      <c r="AI492" t="s">
        <v>33</v>
      </c>
      <c r="AO492" t="s">
        <v>75</v>
      </c>
      <c r="AQ492">
        <v>4</v>
      </c>
      <c r="AS492">
        <v>6</v>
      </c>
      <c r="AU492">
        <v>66</v>
      </c>
      <c r="AV492" s="3" t="s">
        <v>2291</v>
      </c>
      <c r="AW492" t="s">
        <v>77</v>
      </c>
      <c r="AY492">
        <v>9</v>
      </c>
      <c r="AZ492" t="s">
        <v>2292</v>
      </c>
      <c r="BA492" t="s">
        <v>2293</v>
      </c>
      <c r="BB492" s="3" t="s">
        <v>2294</v>
      </c>
      <c r="BC492">
        <v>1</v>
      </c>
    </row>
    <row r="493" spans="1:55" x14ac:dyDescent="0.3">
      <c r="A493">
        <v>491</v>
      </c>
      <c r="B493">
        <v>491</v>
      </c>
      <c r="C493">
        <v>491</v>
      </c>
      <c r="D493" s="5" t="s">
        <v>2</v>
      </c>
      <c r="E493" s="5" t="s">
        <v>3</v>
      </c>
      <c r="H493" s="5" t="s">
        <v>6</v>
      </c>
      <c r="J493" s="1">
        <v>19547</v>
      </c>
      <c r="K493">
        <v>5</v>
      </c>
      <c r="L493">
        <v>60</v>
      </c>
      <c r="M493">
        <v>8</v>
      </c>
      <c r="N493">
        <v>4</v>
      </c>
      <c r="O493" t="s">
        <v>135</v>
      </c>
      <c r="P493">
        <v>0</v>
      </c>
      <c r="Q493" t="s">
        <v>81</v>
      </c>
      <c r="S493" t="s">
        <v>106</v>
      </c>
      <c r="U493">
        <v>1</v>
      </c>
      <c r="V493" t="s">
        <v>32</v>
      </c>
      <c r="X493" t="s">
        <v>83</v>
      </c>
      <c r="Z493" t="s">
        <v>650</v>
      </c>
      <c r="AB493">
        <v>6</v>
      </c>
      <c r="AC493" t="s">
        <v>2295</v>
      </c>
      <c r="AD493" t="s">
        <v>86</v>
      </c>
      <c r="AH493" t="s">
        <v>32</v>
      </c>
      <c r="AO493" t="s">
        <v>555</v>
      </c>
      <c r="AQ493">
        <v>4</v>
      </c>
      <c r="AT493">
        <v>30</v>
      </c>
      <c r="AU493">
        <v>60</v>
      </c>
      <c r="AV493" t="s">
        <v>2296</v>
      </c>
      <c r="AX493" t="s">
        <v>2297</v>
      </c>
      <c r="AY493">
        <v>8</v>
      </c>
      <c r="AZ493" t="s">
        <v>2298</v>
      </c>
      <c r="BA493" t="s">
        <v>2299</v>
      </c>
      <c r="BB493" t="s">
        <v>141</v>
      </c>
      <c r="BC493">
        <v>1</v>
      </c>
    </row>
    <row r="494" spans="1:55" x14ac:dyDescent="0.3">
      <c r="A494">
        <v>492</v>
      </c>
      <c r="B494">
        <v>492</v>
      </c>
      <c r="C494">
        <v>492</v>
      </c>
      <c r="D494" s="5" t="s">
        <v>2</v>
      </c>
      <c r="J494" s="1">
        <v>28928</v>
      </c>
      <c r="K494">
        <v>8</v>
      </c>
      <c r="L494">
        <v>35</v>
      </c>
      <c r="M494">
        <v>9</v>
      </c>
      <c r="N494">
        <v>10</v>
      </c>
      <c r="O494" t="s">
        <v>123</v>
      </c>
      <c r="P494">
        <v>1</v>
      </c>
      <c r="U494">
        <v>1</v>
      </c>
      <c r="V494" t="s">
        <v>7</v>
      </c>
      <c r="X494" t="s">
        <v>93</v>
      </c>
      <c r="Z494" t="s">
        <v>94</v>
      </c>
      <c r="AB494">
        <v>23</v>
      </c>
      <c r="AC494" t="s">
        <v>2300</v>
      </c>
      <c r="AD494" t="s">
        <v>61</v>
      </c>
      <c r="AJ494" t="s">
        <v>34</v>
      </c>
      <c r="AO494" t="s">
        <v>62</v>
      </c>
      <c r="AR494">
        <v>10</v>
      </c>
      <c r="AS494">
        <v>2</v>
      </c>
      <c r="AU494">
        <v>8</v>
      </c>
      <c r="AV494" t="s">
        <v>2301</v>
      </c>
      <c r="AW494" t="s">
        <v>66</v>
      </c>
      <c r="AY494">
        <v>8</v>
      </c>
      <c r="AZ494" t="s">
        <v>2302</v>
      </c>
      <c r="BA494" t="s">
        <v>2303</v>
      </c>
      <c r="BB494" t="s">
        <v>2304</v>
      </c>
      <c r="BC494">
        <v>1</v>
      </c>
    </row>
    <row r="495" spans="1:55" x14ac:dyDescent="0.3">
      <c r="A495">
        <v>493</v>
      </c>
      <c r="B495">
        <v>493</v>
      </c>
      <c r="C495">
        <v>493</v>
      </c>
      <c r="H495" s="5" t="s">
        <v>6</v>
      </c>
      <c r="J495" s="1">
        <v>25883</v>
      </c>
      <c r="K495">
        <v>7</v>
      </c>
      <c r="L495">
        <v>0</v>
      </c>
      <c r="M495">
        <v>10</v>
      </c>
      <c r="N495">
        <v>30</v>
      </c>
      <c r="O495" t="s">
        <v>337</v>
      </c>
      <c r="P495">
        <v>1</v>
      </c>
      <c r="U495">
        <v>1</v>
      </c>
      <c r="V495" t="s">
        <v>137</v>
      </c>
      <c r="X495" t="s">
        <v>144</v>
      </c>
      <c r="Z495" t="s">
        <v>108</v>
      </c>
      <c r="AB495">
        <v>20</v>
      </c>
      <c r="AC495" t="s">
        <v>2305</v>
      </c>
      <c r="AD495" t="s">
        <v>163</v>
      </c>
      <c r="AG495" t="s">
        <v>31</v>
      </c>
      <c r="AO495" t="s">
        <v>87</v>
      </c>
      <c r="AQ495">
        <v>6</v>
      </c>
      <c r="AS495">
        <v>2</v>
      </c>
      <c r="AU495">
        <v>16</v>
      </c>
      <c r="AV495" t="s">
        <v>2306</v>
      </c>
      <c r="AW495" t="s">
        <v>77</v>
      </c>
      <c r="AY495">
        <v>9</v>
      </c>
      <c r="AZ495" t="s">
        <v>2307</v>
      </c>
      <c r="BA495" t="s">
        <v>2308</v>
      </c>
      <c r="BB495" t="s">
        <v>2309</v>
      </c>
      <c r="BC495">
        <v>0</v>
      </c>
    </row>
    <row r="496" spans="1:55" x14ac:dyDescent="0.3">
      <c r="A496">
        <v>494</v>
      </c>
      <c r="B496">
        <v>494</v>
      </c>
      <c r="C496">
        <v>494</v>
      </c>
      <c r="D496" s="5" t="s">
        <v>2</v>
      </c>
      <c r="J496" s="1">
        <v>32718</v>
      </c>
      <c r="K496">
        <v>7</v>
      </c>
      <c r="L496">
        <v>0</v>
      </c>
      <c r="M496">
        <v>13</v>
      </c>
      <c r="N496">
        <v>6</v>
      </c>
      <c r="O496" t="s">
        <v>191</v>
      </c>
      <c r="P496">
        <v>0</v>
      </c>
      <c r="Q496" t="s">
        <v>124</v>
      </c>
      <c r="S496" t="s">
        <v>71</v>
      </c>
      <c r="U496">
        <v>0</v>
      </c>
      <c r="AD496" t="s">
        <v>61</v>
      </c>
      <c r="AH496" t="s">
        <v>32</v>
      </c>
      <c r="AO496" t="s">
        <v>87</v>
      </c>
      <c r="AQ496">
        <v>5</v>
      </c>
      <c r="AS496">
        <v>2</v>
      </c>
      <c r="AU496">
        <v>6</v>
      </c>
      <c r="AV496" t="s">
        <v>2310</v>
      </c>
      <c r="AW496" t="s">
        <v>66</v>
      </c>
      <c r="AY496">
        <v>6</v>
      </c>
      <c r="AZ496" t="s">
        <v>2311</v>
      </c>
      <c r="BA496" t="s">
        <v>2312</v>
      </c>
      <c r="BB496" t="s">
        <v>2313</v>
      </c>
      <c r="BC496">
        <v>1</v>
      </c>
    </row>
    <row r="497" spans="1:55" x14ac:dyDescent="0.3">
      <c r="A497">
        <v>495</v>
      </c>
      <c r="B497">
        <v>495</v>
      </c>
      <c r="C497">
        <v>495</v>
      </c>
      <c r="D497" s="5" t="s">
        <v>2</v>
      </c>
      <c r="E497" s="5" t="s">
        <v>3</v>
      </c>
      <c r="G497" s="5" t="s">
        <v>5</v>
      </c>
      <c r="J497" s="1">
        <v>30053</v>
      </c>
      <c r="K497">
        <v>6</v>
      </c>
      <c r="L497">
        <v>30</v>
      </c>
      <c r="M497">
        <v>10</v>
      </c>
      <c r="N497">
        <v>20</v>
      </c>
      <c r="O497" t="s">
        <v>123</v>
      </c>
      <c r="P497">
        <v>1</v>
      </c>
      <c r="U497">
        <v>1</v>
      </c>
      <c r="V497" t="s">
        <v>7</v>
      </c>
      <c r="X497" t="s">
        <v>113</v>
      </c>
      <c r="Z497" t="s">
        <v>158</v>
      </c>
      <c r="AB497">
        <v>5</v>
      </c>
      <c r="AC497" t="s">
        <v>2314</v>
      </c>
      <c r="AD497" t="s">
        <v>61</v>
      </c>
      <c r="AG497" t="s">
        <v>31</v>
      </c>
      <c r="AO497" t="s">
        <v>75</v>
      </c>
      <c r="AR497" s="2">
        <v>44119</v>
      </c>
      <c r="AT497" s="2">
        <v>44119</v>
      </c>
      <c r="AU497">
        <v>500</v>
      </c>
      <c r="AV497" t="s">
        <v>2315</v>
      </c>
      <c r="AW497" t="s">
        <v>66</v>
      </c>
      <c r="AY497">
        <v>8</v>
      </c>
      <c r="AZ497" t="s">
        <v>2316</v>
      </c>
      <c r="BA497" t="s">
        <v>2317</v>
      </c>
      <c r="BB497" t="s">
        <v>2318</v>
      </c>
      <c r="BC497">
        <v>1</v>
      </c>
    </row>
    <row r="498" spans="1:55" x14ac:dyDescent="0.3">
      <c r="A498">
        <v>496</v>
      </c>
      <c r="B498">
        <v>496</v>
      </c>
      <c r="C498">
        <v>496</v>
      </c>
      <c r="D498" s="5" t="s">
        <v>2</v>
      </c>
      <c r="J498" s="1">
        <v>22816</v>
      </c>
      <c r="K498">
        <v>8</v>
      </c>
      <c r="L498">
        <v>60</v>
      </c>
      <c r="M498">
        <v>8</v>
      </c>
      <c r="N498">
        <v>5</v>
      </c>
      <c r="O498" t="s">
        <v>123</v>
      </c>
      <c r="P498">
        <v>1</v>
      </c>
      <c r="U498">
        <v>1</v>
      </c>
      <c r="V498" t="s">
        <v>148</v>
      </c>
      <c r="X498" t="s">
        <v>58</v>
      </c>
      <c r="Z498" t="s">
        <v>94</v>
      </c>
      <c r="AB498">
        <v>25</v>
      </c>
      <c r="AC498" t="s">
        <v>2319</v>
      </c>
      <c r="AD498" t="s">
        <v>86</v>
      </c>
      <c r="AH498" t="s">
        <v>32</v>
      </c>
      <c r="AO498" t="s">
        <v>75</v>
      </c>
      <c r="AR498">
        <v>21</v>
      </c>
      <c r="AU498">
        <v>8</v>
      </c>
      <c r="AV498" t="s">
        <v>2320</v>
      </c>
      <c r="AW498" t="s">
        <v>77</v>
      </c>
      <c r="AY498">
        <v>10</v>
      </c>
      <c r="AZ498" t="s">
        <v>2321</v>
      </c>
      <c r="BA498" t="s">
        <v>2322</v>
      </c>
      <c r="BB498" t="s">
        <v>2323</v>
      </c>
      <c r="BC498">
        <v>1</v>
      </c>
    </row>
    <row r="499" spans="1:55" x14ac:dyDescent="0.3">
      <c r="A499">
        <v>497</v>
      </c>
      <c r="B499">
        <v>497</v>
      </c>
      <c r="C499">
        <v>497</v>
      </c>
      <c r="H499" s="5" t="s">
        <v>6</v>
      </c>
      <c r="J499" s="1">
        <v>31540</v>
      </c>
      <c r="K499">
        <v>5</v>
      </c>
      <c r="L499">
        <v>20</v>
      </c>
      <c r="M499">
        <v>12</v>
      </c>
      <c r="N499">
        <v>20</v>
      </c>
      <c r="O499" t="s">
        <v>91</v>
      </c>
      <c r="P499">
        <v>0</v>
      </c>
      <c r="R499" t="s">
        <v>2324</v>
      </c>
      <c r="S499" t="s">
        <v>56</v>
      </c>
      <c r="U499">
        <v>1</v>
      </c>
      <c r="V499" t="s">
        <v>215</v>
      </c>
      <c r="Y499" t="s">
        <v>2325</v>
      </c>
      <c r="Z499" t="s">
        <v>358</v>
      </c>
      <c r="AB499">
        <v>6</v>
      </c>
      <c r="AC499" t="s">
        <v>2326</v>
      </c>
      <c r="AD499" t="s">
        <v>86</v>
      </c>
      <c r="AE499" t="s">
        <v>29</v>
      </c>
      <c r="AH499" t="s">
        <v>32</v>
      </c>
      <c r="AO499" t="s">
        <v>62</v>
      </c>
      <c r="AR499">
        <v>10</v>
      </c>
      <c r="AS499">
        <v>2</v>
      </c>
      <c r="AU499">
        <v>10</v>
      </c>
      <c r="AV499" t="s">
        <v>2327</v>
      </c>
      <c r="AW499" t="s">
        <v>77</v>
      </c>
      <c r="AY499">
        <v>10</v>
      </c>
      <c r="AZ499" t="s">
        <v>2328</v>
      </c>
      <c r="BA499" t="s">
        <v>2329</v>
      </c>
      <c r="BB499" t="s">
        <v>2330</v>
      </c>
    </row>
    <row r="500" spans="1:55" x14ac:dyDescent="0.3">
      <c r="A500">
        <v>498</v>
      </c>
      <c r="B500">
        <v>498</v>
      </c>
      <c r="C500">
        <v>498</v>
      </c>
      <c r="D500" s="5" t="s">
        <v>2</v>
      </c>
      <c r="J500" s="1">
        <v>30081</v>
      </c>
      <c r="K500">
        <v>9</v>
      </c>
      <c r="L500">
        <v>15</v>
      </c>
      <c r="M500">
        <v>8</v>
      </c>
      <c r="N500">
        <v>20</v>
      </c>
      <c r="O500" t="s">
        <v>227</v>
      </c>
      <c r="P500">
        <v>1</v>
      </c>
      <c r="U500">
        <v>1</v>
      </c>
      <c r="V500" t="s">
        <v>7</v>
      </c>
      <c r="X500" t="s">
        <v>83</v>
      </c>
      <c r="AA500" t="s">
        <v>294</v>
      </c>
      <c r="AB500">
        <v>7</v>
      </c>
      <c r="AC500" t="s">
        <v>2331</v>
      </c>
      <c r="AD500" t="s">
        <v>86</v>
      </c>
      <c r="AH500" t="s">
        <v>32</v>
      </c>
      <c r="AO500" t="s">
        <v>87</v>
      </c>
      <c r="AQ500">
        <v>6</v>
      </c>
      <c r="AS500">
        <v>6</v>
      </c>
      <c r="AU500">
        <v>20</v>
      </c>
      <c r="AV500" t="s">
        <v>2332</v>
      </c>
      <c r="AW500" t="s">
        <v>66</v>
      </c>
      <c r="AY500">
        <v>10</v>
      </c>
      <c r="AZ500" t="s">
        <v>2333</v>
      </c>
      <c r="BA500" t="s">
        <v>408</v>
      </c>
      <c r="BB500" t="s">
        <v>2334</v>
      </c>
      <c r="BC500">
        <v>0</v>
      </c>
    </row>
    <row r="501" spans="1:55" x14ac:dyDescent="0.3">
      <c r="A501">
        <v>499</v>
      </c>
      <c r="B501">
        <v>499</v>
      </c>
      <c r="C501">
        <v>499</v>
      </c>
      <c r="H501" s="5" t="s">
        <v>6</v>
      </c>
      <c r="J501" s="1">
        <v>32850</v>
      </c>
      <c r="K501">
        <v>7</v>
      </c>
      <c r="L501">
        <v>50</v>
      </c>
      <c r="M501">
        <v>10</v>
      </c>
      <c r="N501">
        <v>5</v>
      </c>
      <c r="O501" t="s">
        <v>54</v>
      </c>
      <c r="P501">
        <v>1</v>
      </c>
      <c r="U501">
        <v>1</v>
      </c>
      <c r="V501" t="s">
        <v>157</v>
      </c>
      <c r="X501" t="s">
        <v>58</v>
      </c>
      <c r="Z501" t="s">
        <v>94</v>
      </c>
      <c r="AB501">
        <v>5</v>
      </c>
      <c r="AC501" t="s">
        <v>2335</v>
      </c>
      <c r="AD501" t="s">
        <v>61</v>
      </c>
      <c r="AJ501" t="s">
        <v>34</v>
      </c>
      <c r="AO501" t="s">
        <v>75</v>
      </c>
      <c r="AQ501">
        <v>6</v>
      </c>
      <c r="AS501">
        <v>6</v>
      </c>
      <c r="AU501">
        <v>7</v>
      </c>
      <c r="AV501" t="s">
        <v>2336</v>
      </c>
      <c r="AW501" t="s">
        <v>347</v>
      </c>
      <c r="AY501">
        <v>10</v>
      </c>
      <c r="AZ501" t="s">
        <v>2337</v>
      </c>
      <c r="BA501" t="s">
        <v>2338</v>
      </c>
      <c r="BB501" t="s">
        <v>118</v>
      </c>
      <c r="BC501">
        <v>1</v>
      </c>
    </row>
    <row r="502" spans="1:55" x14ac:dyDescent="0.3">
      <c r="A502">
        <v>500</v>
      </c>
      <c r="B502">
        <v>500</v>
      </c>
      <c r="C502">
        <v>500</v>
      </c>
      <c r="D502" s="5" t="s">
        <v>2</v>
      </c>
      <c r="E502" s="5" t="s">
        <v>3</v>
      </c>
      <c r="H502" s="5" t="s">
        <v>6</v>
      </c>
      <c r="J502" s="1">
        <v>32964</v>
      </c>
      <c r="K502">
        <v>6</v>
      </c>
      <c r="L502">
        <v>15</v>
      </c>
      <c r="M502">
        <v>8</v>
      </c>
      <c r="N502">
        <v>1</v>
      </c>
      <c r="O502" t="s">
        <v>123</v>
      </c>
      <c r="P502">
        <v>0</v>
      </c>
      <c r="Q502" t="s">
        <v>124</v>
      </c>
      <c r="S502" t="s">
        <v>101</v>
      </c>
      <c r="U502">
        <v>1</v>
      </c>
      <c r="V502" t="s">
        <v>157</v>
      </c>
      <c r="X502" t="s">
        <v>83</v>
      </c>
      <c r="Z502" t="s">
        <v>158</v>
      </c>
      <c r="AB502">
        <v>0</v>
      </c>
      <c r="AC502" t="s">
        <v>201</v>
      </c>
      <c r="AD502" t="s">
        <v>61</v>
      </c>
      <c r="AH502" t="s">
        <v>32</v>
      </c>
      <c r="AN502" t="s">
        <v>2339</v>
      </c>
      <c r="AO502" t="s">
        <v>75</v>
      </c>
      <c r="AQ502">
        <v>4</v>
      </c>
      <c r="AS502">
        <v>6</v>
      </c>
      <c r="AU502">
        <v>60</v>
      </c>
      <c r="AV502" t="s">
        <v>2340</v>
      </c>
      <c r="AW502" t="s">
        <v>77</v>
      </c>
      <c r="AY502">
        <v>10</v>
      </c>
      <c r="AZ502" t="s">
        <v>2341</v>
      </c>
      <c r="BC502">
        <v>1</v>
      </c>
    </row>
    <row r="503" spans="1:55" x14ac:dyDescent="0.3">
      <c r="A503">
        <v>501</v>
      </c>
      <c r="B503">
        <v>501</v>
      </c>
      <c r="C503">
        <v>501</v>
      </c>
      <c r="E503" s="5" t="s">
        <v>3</v>
      </c>
      <c r="H503" s="5" t="s">
        <v>6</v>
      </c>
      <c r="J503" s="1">
        <v>25965</v>
      </c>
      <c r="K503">
        <v>8</v>
      </c>
      <c r="L503">
        <v>30</v>
      </c>
      <c r="M503">
        <v>9</v>
      </c>
      <c r="N503">
        <v>4</v>
      </c>
      <c r="O503" t="s">
        <v>91</v>
      </c>
      <c r="P503">
        <v>1</v>
      </c>
      <c r="U503">
        <v>1</v>
      </c>
      <c r="V503" t="s">
        <v>414</v>
      </c>
      <c r="X503" t="s">
        <v>58</v>
      </c>
      <c r="Z503" t="s">
        <v>274</v>
      </c>
      <c r="AB503">
        <v>23</v>
      </c>
      <c r="AC503" t="s">
        <v>2342</v>
      </c>
      <c r="AD503" t="s">
        <v>163</v>
      </c>
      <c r="AJ503" t="s">
        <v>34</v>
      </c>
      <c r="AO503" t="s">
        <v>62</v>
      </c>
      <c r="AR503">
        <v>23</v>
      </c>
      <c r="AS503">
        <v>2</v>
      </c>
      <c r="AU503">
        <v>15</v>
      </c>
      <c r="AV503" t="s">
        <v>2343</v>
      </c>
      <c r="AW503" t="s">
        <v>66</v>
      </c>
      <c r="AY503">
        <v>8</v>
      </c>
      <c r="AZ503" t="s">
        <v>2344</v>
      </c>
      <c r="BA503" t="s">
        <v>2345</v>
      </c>
      <c r="BB503" t="s">
        <v>2346</v>
      </c>
      <c r="BC503">
        <v>0</v>
      </c>
    </row>
    <row r="504" spans="1:55" x14ac:dyDescent="0.3">
      <c r="A504">
        <v>502</v>
      </c>
      <c r="B504">
        <v>502</v>
      </c>
      <c r="C504">
        <v>502</v>
      </c>
      <c r="E504" s="5" t="s">
        <v>3</v>
      </c>
      <c r="J504" s="1">
        <v>30672</v>
      </c>
      <c r="K504">
        <v>7</v>
      </c>
      <c r="L504">
        <v>20</v>
      </c>
      <c r="M504">
        <v>10</v>
      </c>
      <c r="N504">
        <v>24</v>
      </c>
      <c r="O504" t="s">
        <v>105</v>
      </c>
      <c r="P504">
        <v>1</v>
      </c>
      <c r="U504">
        <v>1</v>
      </c>
      <c r="V504" t="s">
        <v>215</v>
      </c>
      <c r="X504" t="s">
        <v>83</v>
      </c>
      <c r="Z504" t="s">
        <v>358</v>
      </c>
      <c r="AB504">
        <v>10</v>
      </c>
      <c r="AC504" t="s">
        <v>2347</v>
      </c>
      <c r="AD504" t="s">
        <v>86</v>
      </c>
      <c r="AH504" t="s">
        <v>32</v>
      </c>
      <c r="AO504" t="s">
        <v>75</v>
      </c>
      <c r="AQ504">
        <v>5</v>
      </c>
      <c r="AS504">
        <v>1</v>
      </c>
      <c r="AU504">
        <v>6</v>
      </c>
      <c r="AV504" t="s">
        <v>2348</v>
      </c>
      <c r="AW504" t="s">
        <v>77</v>
      </c>
      <c r="AY504">
        <v>10</v>
      </c>
      <c r="AZ504" t="s">
        <v>2349</v>
      </c>
      <c r="BA504" t="s">
        <v>2350</v>
      </c>
      <c r="BB504" t="s">
        <v>141</v>
      </c>
      <c r="BC504">
        <v>1</v>
      </c>
    </row>
    <row r="505" spans="1:55" x14ac:dyDescent="0.3">
      <c r="A505">
        <v>503</v>
      </c>
      <c r="B505">
        <v>503</v>
      </c>
      <c r="C505">
        <v>503</v>
      </c>
      <c r="H505" s="5" t="s">
        <v>6</v>
      </c>
      <c r="J505" s="1">
        <v>28203</v>
      </c>
      <c r="K505">
        <v>6</v>
      </c>
      <c r="L505">
        <v>30</v>
      </c>
      <c r="M505">
        <v>7</v>
      </c>
      <c r="N505">
        <v>6</v>
      </c>
      <c r="O505" t="s">
        <v>69</v>
      </c>
      <c r="P505">
        <v>0</v>
      </c>
      <c r="Q505" t="s">
        <v>136</v>
      </c>
      <c r="S505" t="s">
        <v>106</v>
      </c>
      <c r="U505">
        <v>1</v>
      </c>
      <c r="V505" t="s">
        <v>82</v>
      </c>
      <c r="X505" t="s">
        <v>58</v>
      </c>
      <c r="AA505" t="s">
        <v>2351</v>
      </c>
      <c r="AB505">
        <v>20</v>
      </c>
      <c r="AC505" t="s">
        <v>2352</v>
      </c>
      <c r="AD505" t="s">
        <v>365</v>
      </c>
      <c r="AH505" t="s">
        <v>32</v>
      </c>
      <c r="AO505" t="s">
        <v>164</v>
      </c>
      <c r="AQ505">
        <v>6</v>
      </c>
      <c r="AS505">
        <v>5</v>
      </c>
      <c r="AU505">
        <v>100</v>
      </c>
      <c r="AV505" t="s">
        <v>2353</v>
      </c>
      <c r="AW505" t="s">
        <v>77</v>
      </c>
      <c r="AY505">
        <v>9</v>
      </c>
      <c r="AZ505" t="s">
        <v>2354</v>
      </c>
      <c r="BA505" t="s">
        <v>490</v>
      </c>
      <c r="BB505" t="s">
        <v>141</v>
      </c>
      <c r="BC505">
        <v>0</v>
      </c>
    </row>
    <row r="506" spans="1:55" x14ac:dyDescent="0.3">
      <c r="A506">
        <v>504</v>
      </c>
      <c r="B506">
        <v>504</v>
      </c>
      <c r="C506">
        <v>504</v>
      </c>
      <c r="D506" s="5" t="s">
        <v>2</v>
      </c>
      <c r="H506" s="5" t="s">
        <v>6</v>
      </c>
      <c r="J506" s="1">
        <v>31758</v>
      </c>
      <c r="K506">
        <v>6</v>
      </c>
      <c r="L506">
        <v>60</v>
      </c>
      <c r="M506">
        <v>10</v>
      </c>
      <c r="N506">
        <v>6</v>
      </c>
      <c r="O506" t="s">
        <v>191</v>
      </c>
      <c r="P506">
        <v>1</v>
      </c>
      <c r="U506">
        <v>1</v>
      </c>
      <c r="V506" t="s">
        <v>215</v>
      </c>
      <c r="X506" t="s">
        <v>83</v>
      </c>
      <c r="Z506" t="s">
        <v>94</v>
      </c>
      <c r="AB506">
        <v>9</v>
      </c>
      <c r="AC506" t="s">
        <v>2355</v>
      </c>
      <c r="AD506" t="s">
        <v>61</v>
      </c>
      <c r="AJ506" t="s">
        <v>34</v>
      </c>
      <c r="AO506" t="s">
        <v>75</v>
      </c>
      <c r="AQ506">
        <v>5</v>
      </c>
      <c r="AS506">
        <v>5</v>
      </c>
      <c r="AU506">
        <v>5</v>
      </c>
      <c r="AV506" t="s">
        <v>2356</v>
      </c>
      <c r="AW506" t="s">
        <v>77</v>
      </c>
      <c r="AY506">
        <v>10</v>
      </c>
      <c r="AZ506" t="s">
        <v>2357</v>
      </c>
      <c r="BA506" t="s">
        <v>2358</v>
      </c>
      <c r="BB506" t="s">
        <v>2359</v>
      </c>
      <c r="BC506">
        <v>1</v>
      </c>
    </row>
    <row r="507" spans="1:55" x14ac:dyDescent="0.3">
      <c r="A507">
        <v>505</v>
      </c>
      <c r="B507">
        <v>505</v>
      </c>
      <c r="C507">
        <v>505</v>
      </c>
      <c r="D507" s="5" t="s">
        <v>2</v>
      </c>
      <c r="J507" s="1">
        <v>32136</v>
      </c>
      <c r="K507">
        <v>6</v>
      </c>
      <c r="L507">
        <v>2</v>
      </c>
      <c r="M507">
        <v>10</v>
      </c>
      <c r="N507">
        <v>10</v>
      </c>
      <c r="O507" t="s">
        <v>105</v>
      </c>
      <c r="P507">
        <v>1</v>
      </c>
      <c r="U507">
        <v>1</v>
      </c>
      <c r="V507" t="s">
        <v>143</v>
      </c>
      <c r="X507" t="s">
        <v>83</v>
      </c>
      <c r="Z507" t="s">
        <v>94</v>
      </c>
      <c r="AB507">
        <v>1</v>
      </c>
      <c r="AC507" t="s">
        <v>457</v>
      </c>
      <c r="AD507" t="s">
        <v>86</v>
      </c>
      <c r="AJ507" t="s">
        <v>34</v>
      </c>
      <c r="AO507" t="s">
        <v>62</v>
      </c>
      <c r="AR507">
        <v>10</v>
      </c>
      <c r="AS507">
        <v>3</v>
      </c>
      <c r="AU507">
        <v>6</v>
      </c>
      <c r="AV507" t="s">
        <v>2360</v>
      </c>
      <c r="AW507" t="s">
        <v>77</v>
      </c>
      <c r="AY507">
        <v>8</v>
      </c>
      <c r="AZ507" t="s">
        <v>2361</v>
      </c>
      <c r="BA507" t="s">
        <v>2362</v>
      </c>
      <c r="BC507">
        <v>0</v>
      </c>
    </row>
    <row r="508" spans="1:55" x14ac:dyDescent="0.3">
      <c r="A508">
        <v>506</v>
      </c>
      <c r="B508">
        <v>506</v>
      </c>
      <c r="C508">
        <v>506</v>
      </c>
      <c r="D508" s="5" t="s">
        <v>2</v>
      </c>
      <c r="J508" s="1">
        <v>32478</v>
      </c>
      <c r="K508">
        <v>8</v>
      </c>
      <c r="L508">
        <v>0</v>
      </c>
      <c r="M508">
        <v>8</v>
      </c>
      <c r="N508">
        <v>4</v>
      </c>
      <c r="O508" t="s">
        <v>69</v>
      </c>
      <c r="P508">
        <v>1</v>
      </c>
      <c r="Q508" t="s">
        <v>55</v>
      </c>
      <c r="S508" t="s">
        <v>106</v>
      </c>
      <c r="U508">
        <v>0</v>
      </c>
      <c r="AD508" t="s">
        <v>365</v>
      </c>
      <c r="AE508" t="s">
        <v>29</v>
      </c>
      <c r="AG508" t="s">
        <v>31</v>
      </c>
      <c r="AO508" t="s">
        <v>87</v>
      </c>
      <c r="AR508">
        <v>35</v>
      </c>
      <c r="AT508">
        <v>56</v>
      </c>
      <c r="AU508">
        <v>112</v>
      </c>
      <c r="AV508" t="s">
        <v>2363</v>
      </c>
      <c r="AW508" t="s">
        <v>77</v>
      </c>
      <c r="AY508">
        <v>10</v>
      </c>
      <c r="AZ508" t="s">
        <v>2364</v>
      </c>
      <c r="BA508" t="s">
        <v>2365</v>
      </c>
      <c r="BB508" t="s">
        <v>2366</v>
      </c>
    </row>
    <row r="509" spans="1:55" x14ac:dyDescent="0.3">
      <c r="A509">
        <v>507</v>
      </c>
      <c r="B509">
        <v>507</v>
      </c>
      <c r="C509">
        <v>507</v>
      </c>
      <c r="D509" s="5" t="s">
        <v>2</v>
      </c>
      <c r="J509" s="1">
        <v>29313</v>
      </c>
      <c r="K509">
        <v>7</v>
      </c>
      <c r="L509">
        <v>0</v>
      </c>
      <c r="M509">
        <v>5</v>
      </c>
      <c r="N509">
        <v>8</v>
      </c>
      <c r="O509" t="s">
        <v>135</v>
      </c>
      <c r="P509">
        <v>0</v>
      </c>
      <c r="Q509" t="s">
        <v>136</v>
      </c>
      <c r="T509" t="s">
        <v>2367</v>
      </c>
      <c r="U509">
        <v>0</v>
      </c>
      <c r="AD509"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3">
      <c r="A510">
        <v>508</v>
      </c>
      <c r="B510">
        <v>508</v>
      </c>
      <c r="C510">
        <v>508</v>
      </c>
      <c r="D510" s="5" t="s">
        <v>2</v>
      </c>
      <c r="J510" s="1">
        <v>33993</v>
      </c>
      <c r="K510">
        <v>7</v>
      </c>
      <c r="L510">
        <v>20</v>
      </c>
      <c r="M510">
        <v>5</v>
      </c>
      <c r="N510">
        <v>36</v>
      </c>
      <c r="O510" t="s">
        <v>337</v>
      </c>
      <c r="P510">
        <v>0</v>
      </c>
      <c r="Q510" t="s">
        <v>81</v>
      </c>
      <c r="S510" t="s">
        <v>56</v>
      </c>
      <c r="U510">
        <v>1</v>
      </c>
      <c r="V510" t="s">
        <v>7</v>
      </c>
      <c r="X510" t="s">
        <v>113</v>
      </c>
      <c r="Z510" t="s">
        <v>108</v>
      </c>
      <c r="AB510">
        <v>1</v>
      </c>
      <c r="AC510" t="s">
        <v>2372</v>
      </c>
      <c r="AD5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3">
      <c r="A511">
        <v>509</v>
      </c>
      <c r="B511">
        <v>509</v>
      </c>
      <c r="C511">
        <v>509</v>
      </c>
      <c r="E511" s="5" t="s">
        <v>3</v>
      </c>
      <c r="J511" s="1">
        <v>29614</v>
      </c>
      <c r="K511">
        <v>7</v>
      </c>
      <c r="L511">
        <v>200</v>
      </c>
      <c r="M511">
        <v>12</v>
      </c>
      <c r="N511">
        <v>10</v>
      </c>
      <c r="O511" t="s">
        <v>337</v>
      </c>
      <c r="P511">
        <v>1</v>
      </c>
      <c r="U511">
        <v>1</v>
      </c>
      <c r="V511" t="s">
        <v>157</v>
      </c>
      <c r="X511" t="s">
        <v>113</v>
      </c>
      <c r="Z511" t="s">
        <v>274</v>
      </c>
      <c r="AB511">
        <v>5</v>
      </c>
      <c r="AC511" t="s">
        <v>2376</v>
      </c>
      <c r="AD511" t="s">
        <v>74</v>
      </c>
      <c r="AM511" t="s">
        <v>37</v>
      </c>
      <c r="AW511" t="s">
        <v>77</v>
      </c>
      <c r="AY511">
        <v>10</v>
      </c>
      <c r="AZ511" t="s">
        <v>2377</v>
      </c>
      <c r="BA511" t="s">
        <v>2378</v>
      </c>
      <c r="BB511" t="s">
        <v>2379</v>
      </c>
      <c r="BC511">
        <v>1</v>
      </c>
    </row>
    <row r="512" spans="1:55" x14ac:dyDescent="0.3">
      <c r="A512">
        <v>510</v>
      </c>
      <c r="B512">
        <v>510</v>
      </c>
      <c r="C512">
        <v>510</v>
      </c>
      <c r="E512" s="5" t="s">
        <v>3</v>
      </c>
      <c r="J512" s="1">
        <v>23189</v>
      </c>
      <c r="K512">
        <v>7</v>
      </c>
      <c r="L512">
        <v>45</v>
      </c>
      <c r="M512">
        <v>13</v>
      </c>
      <c r="N512">
        <v>1</v>
      </c>
      <c r="O512" t="s">
        <v>54</v>
      </c>
      <c r="P512">
        <v>0</v>
      </c>
      <c r="Q512" t="s">
        <v>81</v>
      </c>
      <c r="S512" t="s">
        <v>106</v>
      </c>
      <c r="U512">
        <v>0</v>
      </c>
      <c r="AD512" t="s">
        <v>86</v>
      </c>
      <c r="AF512" t="s">
        <v>30</v>
      </c>
      <c r="AO512" t="s">
        <v>75</v>
      </c>
      <c r="AQ512">
        <v>6</v>
      </c>
      <c r="AS512">
        <v>6</v>
      </c>
      <c r="AU512">
        <v>5</v>
      </c>
      <c r="AV512" t="s">
        <v>2380</v>
      </c>
      <c r="AW512" t="s">
        <v>77</v>
      </c>
      <c r="AY512">
        <v>10</v>
      </c>
      <c r="AZ512" t="s">
        <v>2381</v>
      </c>
      <c r="BB512" t="s">
        <v>2382</v>
      </c>
      <c r="BC512">
        <v>0</v>
      </c>
    </row>
    <row r="513" spans="1:55" x14ac:dyDescent="0.3">
      <c r="A513">
        <v>511</v>
      </c>
      <c r="B513">
        <v>511</v>
      </c>
      <c r="C513">
        <v>511</v>
      </c>
      <c r="I513" s="5" t="s">
        <v>2383</v>
      </c>
      <c r="J513" s="1">
        <v>32916</v>
      </c>
      <c r="K513">
        <v>6</v>
      </c>
      <c r="L513">
        <v>25</v>
      </c>
      <c r="M513">
        <v>15</v>
      </c>
      <c r="N513">
        <v>5</v>
      </c>
      <c r="O513" t="s">
        <v>69</v>
      </c>
      <c r="P513">
        <v>1</v>
      </c>
      <c r="U513">
        <v>1</v>
      </c>
      <c r="V513" t="s">
        <v>157</v>
      </c>
      <c r="X513" t="s">
        <v>83</v>
      </c>
      <c r="Z513" t="s">
        <v>94</v>
      </c>
      <c r="AB513">
        <v>1</v>
      </c>
      <c r="AC513" t="s">
        <v>2384</v>
      </c>
      <c r="AD513" t="s">
        <v>86</v>
      </c>
      <c r="AM513" t="s">
        <v>37</v>
      </c>
      <c r="AW513" t="s">
        <v>77</v>
      </c>
      <c r="AY513">
        <v>10</v>
      </c>
      <c r="AZ513" t="s">
        <v>2385</v>
      </c>
      <c r="BA513" t="s">
        <v>430</v>
      </c>
      <c r="BC513">
        <v>1</v>
      </c>
    </row>
    <row r="514" spans="1:55" x14ac:dyDescent="0.3">
      <c r="A514">
        <v>512</v>
      </c>
      <c r="B514">
        <v>512</v>
      </c>
      <c r="C514">
        <v>512</v>
      </c>
      <c r="D514" s="5" t="s">
        <v>2</v>
      </c>
      <c r="E514" s="5" t="s">
        <v>3</v>
      </c>
      <c r="J514" s="1">
        <v>34931</v>
      </c>
      <c r="K514">
        <v>7</v>
      </c>
      <c r="L514">
        <v>70</v>
      </c>
      <c r="M514">
        <v>6</v>
      </c>
      <c r="N514">
        <v>6</v>
      </c>
      <c r="O514" t="s">
        <v>135</v>
      </c>
      <c r="P514">
        <v>1</v>
      </c>
      <c r="U514">
        <v>1</v>
      </c>
      <c r="V514" t="s">
        <v>467</v>
      </c>
      <c r="X514" t="s">
        <v>352</v>
      </c>
      <c r="AA514" t="s">
        <v>900</v>
      </c>
      <c r="AB514">
        <v>3</v>
      </c>
      <c r="AC514" t="s">
        <v>2386</v>
      </c>
      <c r="AD514" t="s">
        <v>61</v>
      </c>
      <c r="AM514" t="s">
        <v>37</v>
      </c>
      <c r="AW514" t="s">
        <v>347</v>
      </c>
      <c r="AY514">
        <v>10</v>
      </c>
      <c r="AZ514" t="s">
        <v>2387</v>
      </c>
      <c r="BA514" t="s">
        <v>2388</v>
      </c>
      <c r="BB514" t="s">
        <v>2389</v>
      </c>
      <c r="BC514">
        <v>1</v>
      </c>
    </row>
    <row r="515" spans="1:55" x14ac:dyDescent="0.3">
      <c r="A515">
        <v>513</v>
      </c>
      <c r="B515">
        <v>513</v>
      </c>
      <c r="C515">
        <v>513</v>
      </c>
      <c r="D515" s="5" t="s">
        <v>2</v>
      </c>
      <c r="J515" s="1">
        <v>30351</v>
      </c>
      <c r="K515">
        <v>8</v>
      </c>
      <c r="L515">
        <v>0</v>
      </c>
      <c r="M515">
        <v>8</v>
      </c>
      <c r="N515">
        <v>4</v>
      </c>
      <c r="O515" t="s">
        <v>337</v>
      </c>
      <c r="P515">
        <v>0</v>
      </c>
      <c r="Q515" t="s">
        <v>81</v>
      </c>
      <c r="S515" t="s">
        <v>101</v>
      </c>
      <c r="U515">
        <v>0</v>
      </c>
      <c r="AD515" t="s">
        <v>86</v>
      </c>
      <c r="AG515" t="s">
        <v>31</v>
      </c>
      <c r="AH515" t="s">
        <v>32</v>
      </c>
      <c r="AO515" t="s">
        <v>75</v>
      </c>
      <c r="AR515">
        <v>30</v>
      </c>
      <c r="AT515">
        <v>20</v>
      </c>
      <c r="AU515">
        <v>80</v>
      </c>
      <c r="AV515" t="s">
        <v>2390</v>
      </c>
      <c r="AX515" t="s">
        <v>2391</v>
      </c>
      <c r="AY515">
        <v>10</v>
      </c>
      <c r="AZ515" t="s">
        <v>2392</v>
      </c>
      <c r="BC515">
        <v>0</v>
      </c>
    </row>
    <row r="516" spans="1:55" x14ac:dyDescent="0.3">
      <c r="A516">
        <v>514</v>
      </c>
      <c r="B516">
        <v>514</v>
      </c>
      <c r="C516">
        <v>514</v>
      </c>
      <c r="G516" s="5" t="s">
        <v>5</v>
      </c>
      <c r="J516" s="1">
        <v>34335</v>
      </c>
      <c r="K516">
        <v>6</v>
      </c>
      <c r="L516">
        <v>2</v>
      </c>
      <c r="M516">
        <v>17</v>
      </c>
      <c r="N516">
        <v>50</v>
      </c>
      <c r="O516" t="s">
        <v>105</v>
      </c>
      <c r="P516">
        <v>1</v>
      </c>
      <c r="U516">
        <v>0</v>
      </c>
      <c r="AD516" t="s">
        <v>86</v>
      </c>
      <c r="AG516" t="s">
        <v>31</v>
      </c>
      <c r="AO516" t="s">
        <v>62</v>
      </c>
      <c r="AQ516">
        <v>5</v>
      </c>
      <c r="AT516">
        <v>10</v>
      </c>
      <c r="AU516">
        <v>50</v>
      </c>
      <c r="AV516" t="s">
        <v>2393</v>
      </c>
      <c r="AW516" t="s">
        <v>66</v>
      </c>
      <c r="AY516">
        <v>10</v>
      </c>
      <c r="AZ516" t="s">
        <v>2394</v>
      </c>
      <c r="BA516" t="s">
        <v>2395</v>
      </c>
      <c r="BC516">
        <v>1</v>
      </c>
    </row>
    <row r="517" spans="1:55" x14ac:dyDescent="0.3">
      <c r="A517">
        <v>515</v>
      </c>
      <c r="B517">
        <v>515</v>
      </c>
      <c r="C517">
        <v>515</v>
      </c>
      <c r="D517" s="5" t="s">
        <v>2</v>
      </c>
      <c r="J517" s="1">
        <v>31403</v>
      </c>
      <c r="K517">
        <v>7</v>
      </c>
      <c r="L517">
        <v>60</v>
      </c>
      <c r="M517">
        <v>9</v>
      </c>
      <c r="N517">
        <v>3</v>
      </c>
      <c r="O517" t="s">
        <v>99</v>
      </c>
      <c r="P517">
        <v>0</v>
      </c>
      <c r="Q517" t="s">
        <v>136</v>
      </c>
      <c r="S517" t="s">
        <v>101</v>
      </c>
      <c r="U517">
        <v>0</v>
      </c>
      <c r="AD517" t="s">
        <v>86</v>
      </c>
      <c r="AH517" t="s">
        <v>32</v>
      </c>
      <c r="AO517" t="s">
        <v>87</v>
      </c>
      <c r="AQ517">
        <v>6</v>
      </c>
      <c r="AS517">
        <v>6</v>
      </c>
      <c r="AU517">
        <v>20</v>
      </c>
      <c r="AV517" t="s">
        <v>2396</v>
      </c>
      <c r="AW517" t="s">
        <v>77</v>
      </c>
      <c r="AY517">
        <v>8</v>
      </c>
      <c r="AZ517" t="s">
        <v>2397</v>
      </c>
      <c r="BA517" t="s">
        <v>2398</v>
      </c>
      <c r="BB517" t="s">
        <v>2399</v>
      </c>
      <c r="BC517">
        <v>1</v>
      </c>
    </row>
    <row r="518" spans="1:55" x14ac:dyDescent="0.3">
      <c r="A518">
        <v>516</v>
      </c>
      <c r="B518">
        <v>516</v>
      </c>
      <c r="C518">
        <v>516</v>
      </c>
      <c r="H518" s="5" t="s">
        <v>6</v>
      </c>
      <c r="J518" s="1">
        <v>31452</v>
      </c>
      <c r="K518">
        <v>6</v>
      </c>
      <c r="L518">
        <v>45</v>
      </c>
      <c r="M518">
        <v>12</v>
      </c>
      <c r="N518">
        <v>5</v>
      </c>
      <c r="O518" t="s">
        <v>135</v>
      </c>
      <c r="P518">
        <v>1</v>
      </c>
      <c r="U518">
        <v>1</v>
      </c>
      <c r="V518" t="s">
        <v>215</v>
      </c>
      <c r="X518" t="s">
        <v>83</v>
      </c>
      <c r="AA518" t="s">
        <v>1167</v>
      </c>
      <c r="AB518">
        <v>15</v>
      </c>
      <c r="AC518" t="s">
        <v>2400</v>
      </c>
      <c r="AD518" t="s">
        <v>163</v>
      </c>
      <c r="AM518" t="s">
        <v>37</v>
      </c>
      <c r="AW518" t="s">
        <v>77</v>
      </c>
      <c r="AY518">
        <v>10</v>
      </c>
      <c r="AZ518" t="s">
        <v>2401</v>
      </c>
      <c r="BA518" t="s">
        <v>1127</v>
      </c>
      <c r="BB518" t="s">
        <v>2402</v>
      </c>
      <c r="BC518">
        <v>1</v>
      </c>
    </row>
    <row r="519" spans="1:55" x14ac:dyDescent="0.3">
      <c r="A519">
        <v>517</v>
      </c>
      <c r="B519">
        <v>517</v>
      </c>
      <c r="C519">
        <v>517</v>
      </c>
      <c r="D519" s="5" t="s">
        <v>2</v>
      </c>
      <c r="E519" s="5" t="s">
        <v>3</v>
      </c>
      <c r="H519" s="5" t="s">
        <v>6</v>
      </c>
      <c r="J519" s="1">
        <v>31800</v>
      </c>
      <c r="K519">
        <v>6</v>
      </c>
      <c r="L519">
        <v>250</v>
      </c>
      <c r="M519">
        <v>14</v>
      </c>
      <c r="N519">
        <v>1</v>
      </c>
      <c r="O519" t="s">
        <v>305</v>
      </c>
      <c r="P519">
        <v>1</v>
      </c>
      <c r="U519">
        <v>1</v>
      </c>
      <c r="V519" t="s">
        <v>215</v>
      </c>
      <c r="X519" t="s">
        <v>83</v>
      </c>
      <c r="Z519" t="s">
        <v>108</v>
      </c>
      <c r="AB519">
        <v>10</v>
      </c>
      <c r="AC519" t="s">
        <v>2403</v>
      </c>
      <c r="AD519" t="s">
        <v>1119</v>
      </c>
      <c r="AI519" t="s">
        <v>33</v>
      </c>
      <c r="AO519" t="s">
        <v>62</v>
      </c>
      <c r="AQ519">
        <v>3</v>
      </c>
      <c r="AS519">
        <v>5</v>
      </c>
      <c r="AU519">
        <v>14</v>
      </c>
      <c r="AV519" t="s">
        <v>2404</v>
      </c>
      <c r="AX519" t="s">
        <v>2405</v>
      </c>
      <c r="AY519">
        <v>10</v>
      </c>
      <c r="AZ519" t="s">
        <v>2406</v>
      </c>
      <c r="BC519">
        <v>1</v>
      </c>
    </row>
    <row r="520" spans="1:55" x14ac:dyDescent="0.3">
      <c r="A520">
        <v>518</v>
      </c>
      <c r="B520">
        <v>518</v>
      </c>
      <c r="C520">
        <v>518</v>
      </c>
      <c r="D520" s="5" t="s">
        <v>2</v>
      </c>
      <c r="H520" s="5" t="s">
        <v>6</v>
      </c>
      <c r="J520" s="1">
        <v>30018</v>
      </c>
      <c r="K520">
        <v>7</v>
      </c>
      <c r="L520">
        <v>30</v>
      </c>
      <c r="M520">
        <v>12</v>
      </c>
      <c r="N520">
        <v>5</v>
      </c>
      <c r="O520" t="s">
        <v>69</v>
      </c>
      <c r="P520">
        <v>1</v>
      </c>
      <c r="U520">
        <v>1</v>
      </c>
      <c r="V520" t="s">
        <v>7</v>
      </c>
      <c r="X520" t="s">
        <v>83</v>
      </c>
      <c r="Z520" t="s">
        <v>650</v>
      </c>
      <c r="AB520">
        <v>9</v>
      </c>
      <c r="AC520" t="s">
        <v>2407</v>
      </c>
      <c r="AD520" t="s">
        <v>86</v>
      </c>
      <c r="AI520" t="s">
        <v>33</v>
      </c>
      <c r="AO520" t="s">
        <v>75</v>
      </c>
      <c r="AQ520">
        <v>4</v>
      </c>
      <c r="AS520">
        <v>1</v>
      </c>
      <c r="AU520">
        <v>6</v>
      </c>
      <c r="AV520" t="s">
        <v>2408</v>
      </c>
      <c r="AW520" t="s">
        <v>77</v>
      </c>
      <c r="AY520">
        <v>6</v>
      </c>
      <c r="AZ520" t="s">
        <v>2409</v>
      </c>
      <c r="BC520">
        <v>1</v>
      </c>
    </row>
    <row r="521" spans="1:55" x14ac:dyDescent="0.3">
      <c r="A521">
        <v>519</v>
      </c>
      <c r="B521">
        <v>519</v>
      </c>
      <c r="C521">
        <v>519</v>
      </c>
      <c r="E521" s="5" t="s">
        <v>3</v>
      </c>
      <c r="H521" s="5" t="s">
        <v>6</v>
      </c>
      <c r="J521" s="1">
        <v>31014</v>
      </c>
      <c r="K521">
        <v>6</v>
      </c>
      <c r="L521">
        <v>50</v>
      </c>
      <c r="M521">
        <v>6</v>
      </c>
      <c r="N521">
        <v>4</v>
      </c>
      <c r="O521" t="s">
        <v>227</v>
      </c>
      <c r="P521">
        <v>0</v>
      </c>
      <c r="Q521" t="s">
        <v>391</v>
      </c>
      <c r="S521" t="s">
        <v>71</v>
      </c>
      <c r="U521">
        <v>1</v>
      </c>
      <c r="V521" t="s">
        <v>157</v>
      </c>
      <c r="X521" t="s">
        <v>93</v>
      </c>
      <c r="Z521" t="s">
        <v>158</v>
      </c>
      <c r="AB521">
        <v>5</v>
      </c>
      <c r="AC521" t="s">
        <v>2410</v>
      </c>
      <c r="AD521" t="s">
        <v>74</v>
      </c>
      <c r="AJ521" t="s">
        <v>34</v>
      </c>
      <c r="AO521" t="s">
        <v>62</v>
      </c>
      <c r="AQ521">
        <v>2</v>
      </c>
      <c r="AS521">
        <v>2</v>
      </c>
      <c r="AU521">
        <v>2</v>
      </c>
      <c r="AV521" t="s">
        <v>2411</v>
      </c>
      <c r="AW521" t="s">
        <v>77</v>
      </c>
      <c r="AY521">
        <v>8</v>
      </c>
      <c r="AZ521" t="s">
        <v>2412</v>
      </c>
      <c r="BA521" t="s">
        <v>2413</v>
      </c>
      <c r="BB521" t="s">
        <v>2414</v>
      </c>
      <c r="BC521">
        <v>0</v>
      </c>
    </row>
    <row r="522" spans="1:55" x14ac:dyDescent="0.3">
      <c r="A522">
        <v>520</v>
      </c>
      <c r="B522">
        <v>520</v>
      </c>
      <c r="C522">
        <v>520</v>
      </c>
      <c r="E522" s="5" t="s">
        <v>3</v>
      </c>
      <c r="H522" s="5" t="s">
        <v>6</v>
      </c>
      <c r="J522" s="1">
        <v>26198</v>
      </c>
      <c r="K522">
        <v>8</v>
      </c>
      <c r="L522">
        <v>130</v>
      </c>
      <c r="M522">
        <v>6</v>
      </c>
      <c r="N522">
        <v>20</v>
      </c>
      <c r="O522" t="s">
        <v>91</v>
      </c>
      <c r="P522">
        <v>0</v>
      </c>
      <c r="Q522" t="s">
        <v>81</v>
      </c>
      <c r="S522" t="s">
        <v>101</v>
      </c>
      <c r="U522">
        <v>1</v>
      </c>
      <c r="V522" t="s">
        <v>414</v>
      </c>
      <c r="X522" t="s">
        <v>93</v>
      </c>
      <c r="Z522" t="s">
        <v>650</v>
      </c>
      <c r="AB522">
        <v>23</v>
      </c>
      <c r="AC522" t="s">
        <v>2415</v>
      </c>
      <c r="AD522" t="s">
        <v>86</v>
      </c>
      <c r="AJ522" t="s">
        <v>34</v>
      </c>
      <c r="AO522" t="s">
        <v>62</v>
      </c>
      <c r="AQ522">
        <v>3</v>
      </c>
      <c r="AS522">
        <v>6</v>
      </c>
      <c r="AU522">
        <v>10</v>
      </c>
      <c r="AV522" t="s">
        <v>2416</v>
      </c>
      <c r="AW522" t="s">
        <v>77</v>
      </c>
      <c r="AY522">
        <v>8</v>
      </c>
      <c r="AZ522" t="s">
        <v>2417</v>
      </c>
      <c r="BC522">
        <v>0</v>
      </c>
    </row>
    <row r="523" spans="1:55" x14ac:dyDescent="0.3">
      <c r="A523">
        <v>521</v>
      </c>
      <c r="B523">
        <v>521</v>
      </c>
      <c r="C523">
        <v>521</v>
      </c>
      <c r="D523" s="5" t="s">
        <v>2</v>
      </c>
      <c r="J523" s="1">
        <v>30945</v>
      </c>
      <c r="K523">
        <v>7</v>
      </c>
      <c r="L523">
        <v>30</v>
      </c>
      <c r="M523">
        <v>1</v>
      </c>
      <c r="N523">
        <v>15</v>
      </c>
      <c r="O523" t="s">
        <v>123</v>
      </c>
      <c r="P523">
        <v>1</v>
      </c>
      <c r="U523">
        <v>1</v>
      </c>
      <c r="V523" t="s">
        <v>82</v>
      </c>
      <c r="X523" t="s">
        <v>58</v>
      </c>
      <c r="Z523" t="s">
        <v>94</v>
      </c>
      <c r="AB523">
        <v>7</v>
      </c>
      <c r="AC523" t="s">
        <v>2418</v>
      </c>
      <c r="AD523"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3">
      <c r="A524">
        <v>522</v>
      </c>
      <c r="B524">
        <v>522</v>
      </c>
      <c r="C524">
        <v>522</v>
      </c>
      <c r="D524" s="5" t="s">
        <v>2</v>
      </c>
      <c r="J524" s="1">
        <v>32220</v>
      </c>
      <c r="K524">
        <v>4</v>
      </c>
      <c r="L524">
        <v>5</v>
      </c>
      <c r="M524">
        <v>12</v>
      </c>
      <c r="N524">
        <v>1</v>
      </c>
      <c r="O524" t="s">
        <v>337</v>
      </c>
      <c r="P524">
        <v>0</v>
      </c>
      <c r="Q524" t="s">
        <v>70</v>
      </c>
      <c r="S524" t="s">
        <v>101</v>
      </c>
      <c r="U524">
        <v>0</v>
      </c>
      <c r="AD524" t="s">
        <v>365</v>
      </c>
      <c r="AH524" t="s">
        <v>32</v>
      </c>
      <c r="AO524" t="s">
        <v>87</v>
      </c>
      <c r="AR524">
        <v>10</v>
      </c>
      <c r="AS524">
        <v>3</v>
      </c>
      <c r="AU524">
        <v>100</v>
      </c>
      <c r="AV524" t="s">
        <v>2423</v>
      </c>
      <c r="AX524" t="s">
        <v>2424</v>
      </c>
      <c r="AY524">
        <v>0</v>
      </c>
      <c r="AZ524" t="s">
        <v>2425</v>
      </c>
      <c r="BA524" t="s">
        <v>2426</v>
      </c>
      <c r="BC524">
        <v>0</v>
      </c>
    </row>
    <row r="525" spans="1:55" x14ac:dyDescent="0.3">
      <c r="A525">
        <v>523</v>
      </c>
      <c r="B525">
        <v>523</v>
      </c>
      <c r="C525">
        <v>523</v>
      </c>
      <c r="D525" s="5" t="s">
        <v>2</v>
      </c>
      <c r="H525" s="5" t="s">
        <v>6</v>
      </c>
      <c r="J525" s="1">
        <v>31081</v>
      </c>
      <c r="K525">
        <v>6</v>
      </c>
      <c r="L525">
        <v>0</v>
      </c>
      <c r="M525">
        <v>2</v>
      </c>
      <c r="N525">
        <v>15</v>
      </c>
      <c r="O525" t="s">
        <v>227</v>
      </c>
      <c r="P525">
        <v>0</v>
      </c>
      <c r="Q525" t="s">
        <v>81</v>
      </c>
      <c r="S525" t="s">
        <v>106</v>
      </c>
      <c r="U525">
        <v>1</v>
      </c>
      <c r="V525" t="s">
        <v>148</v>
      </c>
      <c r="X525" t="s">
        <v>58</v>
      </c>
      <c r="Z525" t="s">
        <v>222</v>
      </c>
      <c r="AB525">
        <v>10</v>
      </c>
      <c r="AC525" t="s">
        <v>2427</v>
      </c>
      <c r="AD525" t="s">
        <v>61</v>
      </c>
      <c r="AH525" t="s">
        <v>32</v>
      </c>
      <c r="AK525" t="s">
        <v>35</v>
      </c>
      <c r="AO525" t="s">
        <v>75</v>
      </c>
      <c r="AQ525">
        <v>5</v>
      </c>
      <c r="AT525">
        <v>20</v>
      </c>
      <c r="AU525">
        <v>20</v>
      </c>
      <c r="AV525" t="s">
        <v>2428</v>
      </c>
      <c r="AW525" t="s">
        <v>66</v>
      </c>
      <c r="AY525">
        <v>9</v>
      </c>
      <c r="AZ525" t="s">
        <v>2429</v>
      </c>
      <c r="BB525" t="s">
        <v>2430</v>
      </c>
      <c r="BC525">
        <v>1</v>
      </c>
    </row>
    <row r="526" spans="1:55" x14ac:dyDescent="0.3">
      <c r="A526">
        <v>524</v>
      </c>
      <c r="B526">
        <v>524</v>
      </c>
      <c r="C526">
        <v>524</v>
      </c>
      <c r="H526" s="5" t="s">
        <v>6</v>
      </c>
      <c r="J526" s="1">
        <v>29924</v>
      </c>
      <c r="K526">
        <v>6</v>
      </c>
      <c r="L526">
        <v>0</v>
      </c>
      <c r="M526">
        <v>12</v>
      </c>
      <c r="N526">
        <v>10</v>
      </c>
      <c r="O526" t="s">
        <v>99</v>
      </c>
      <c r="P526">
        <v>0</v>
      </c>
      <c r="Q526" t="s">
        <v>100</v>
      </c>
      <c r="S526" t="s">
        <v>106</v>
      </c>
      <c r="U526">
        <v>1</v>
      </c>
      <c r="V526" t="s">
        <v>92</v>
      </c>
      <c r="X526" t="s">
        <v>83</v>
      </c>
      <c r="Z526" t="s">
        <v>233</v>
      </c>
      <c r="AB526">
        <v>12</v>
      </c>
      <c r="AC526" t="s">
        <v>2431</v>
      </c>
      <c r="AD526" t="s">
        <v>86</v>
      </c>
      <c r="AG526" t="s">
        <v>31</v>
      </c>
      <c r="AH526" t="s">
        <v>32</v>
      </c>
      <c r="AO526" t="s">
        <v>87</v>
      </c>
      <c r="AQ526">
        <v>2</v>
      </c>
      <c r="AS526">
        <v>6</v>
      </c>
      <c r="AU526">
        <v>80</v>
      </c>
      <c r="AV526" t="s">
        <v>2432</v>
      </c>
      <c r="AW526" t="s">
        <v>77</v>
      </c>
      <c r="AY526">
        <v>10</v>
      </c>
      <c r="AZ526" t="s">
        <v>2433</v>
      </c>
      <c r="BA526" t="s">
        <v>2434</v>
      </c>
      <c r="BC526">
        <v>0</v>
      </c>
    </row>
    <row r="527" spans="1:55" x14ac:dyDescent="0.3">
      <c r="A527">
        <v>525</v>
      </c>
      <c r="B527">
        <v>525</v>
      </c>
      <c r="C527">
        <v>525</v>
      </c>
      <c r="D527" s="5" t="s">
        <v>2</v>
      </c>
      <c r="H527" s="5" t="s">
        <v>6</v>
      </c>
      <c r="J527" s="1">
        <v>29448</v>
      </c>
      <c r="K527">
        <v>7</v>
      </c>
      <c r="L527">
        <v>45</v>
      </c>
      <c r="M527">
        <v>5</v>
      </c>
      <c r="N527">
        <v>6</v>
      </c>
      <c r="O527" t="s">
        <v>337</v>
      </c>
      <c r="P527">
        <v>0</v>
      </c>
      <c r="Q527" t="s">
        <v>55</v>
      </c>
      <c r="S527" t="s">
        <v>106</v>
      </c>
      <c r="U527">
        <v>1</v>
      </c>
      <c r="V527" t="s">
        <v>7</v>
      </c>
      <c r="X527" t="s">
        <v>83</v>
      </c>
      <c r="Z527" t="s">
        <v>59</v>
      </c>
      <c r="AB527">
        <v>8</v>
      </c>
      <c r="AC527" t="s">
        <v>2435</v>
      </c>
      <c r="AD527" t="s">
        <v>86</v>
      </c>
      <c r="AJ527" t="s">
        <v>34</v>
      </c>
      <c r="AO527" t="s">
        <v>75</v>
      </c>
      <c r="AQ527">
        <v>6</v>
      </c>
      <c r="AS527">
        <v>2</v>
      </c>
      <c r="AU527">
        <v>80</v>
      </c>
      <c r="AV527" t="s">
        <v>2436</v>
      </c>
      <c r="AW527" t="s">
        <v>379</v>
      </c>
      <c r="AY527">
        <v>10</v>
      </c>
      <c r="AZ527" t="s">
        <v>2437</v>
      </c>
      <c r="BA527" t="s">
        <v>2438</v>
      </c>
      <c r="BC527">
        <v>1</v>
      </c>
    </row>
    <row r="528" spans="1:55" x14ac:dyDescent="0.3">
      <c r="A528">
        <v>526</v>
      </c>
      <c r="B528">
        <v>526</v>
      </c>
      <c r="C528">
        <v>526</v>
      </c>
      <c r="D528" s="5" t="s">
        <v>2</v>
      </c>
      <c r="K528">
        <v>7</v>
      </c>
      <c r="L528">
        <v>13</v>
      </c>
      <c r="M528">
        <v>10</v>
      </c>
      <c r="N528">
        <v>2</v>
      </c>
      <c r="O528" t="s">
        <v>227</v>
      </c>
      <c r="P528">
        <v>1</v>
      </c>
      <c r="U528">
        <v>1</v>
      </c>
      <c r="V528" t="s">
        <v>32</v>
      </c>
      <c r="X528" t="s">
        <v>83</v>
      </c>
      <c r="Z528" t="s">
        <v>94</v>
      </c>
      <c r="AB528">
        <v>2</v>
      </c>
      <c r="AC528" t="s">
        <v>2439</v>
      </c>
      <c r="AD528" t="s">
        <v>61</v>
      </c>
      <c r="AH528" t="s">
        <v>32</v>
      </c>
      <c r="AO528" t="s">
        <v>87</v>
      </c>
      <c r="AR528">
        <v>10</v>
      </c>
      <c r="AT528">
        <v>15</v>
      </c>
      <c r="AU528">
        <v>35</v>
      </c>
      <c r="AV528" t="s">
        <v>2440</v>
      </c>
      <c r="AW528" t="s">
        <v>77</v>
      </c>
      <c r="AY528">
        <v>10</v>
      </c>
      <c r="AZ528" t="s">
        <v>2441</v>
      </c>
      <c r="BC528">
        <v>0</v>
      </c>
    </row>
    <row r="529" spans="1:55" x14ac:dyDescent="0.3">
      <c r="A529">
        <v>527</v>
      </c>
      <c r="B529">
        <v>527</v>
      </c>
      <c r="C529">
        <v>527</v>
      </c>
      <c r="D529" s="5" t="s">
        <v>2</v>
      </c>
      <c r="E529" s="5" t="s">
        <v>3</v>
      </c>
      <c r="H529" s="5" t="s">
        <v>6</v>
      </c>
      <c r="J529" s="1">
        <v>28843</v>
      </c>
      <c r="K529">
        <v>7</v>
      </c>
      <c r="L529">
        <v>0</v>
      </c>
      <c r="M529">
        <v>8</v>
      </c>
      <c r="N529">
        <v>2</v>
      </c>
      <c r="O529" t="s">
        <v>80</v>
      </c>
      <c r="P529">
        <v>1</v>
      </c>
      <c r="U529">
        <v>1</v>
      </c>
      <c r="V529" t="s">
        <v>143</v>
      </c>
      <c r="X529" t="s">
        <v>83</v>
      </c>
      <c r="Z529" t="s">
        <v>158</v>
      </c>
      <c r="AB529">
        <v>15</v>
      </c>
      <c r="AC529" t="s">
        <v>2442</v>
      </c>
      <c r="AD529"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3">
      <c r="A530">
        <v>528</v>
      </c>
      <c r="B530">
        <v>528</v>
      </c>
      <c r="C530">
        <v>528</v>
      </c>
      <c r="D530" s="5" t="s">
        <v>2</v>
      </c>
      <c r="J530" s="1">
        <v>35090</v>
      </c>
      <c r="K530">
        <v>7</v>
      </c>
      <c r="L530">
        <v>30</v>
      </c>
      <c r="M530">
        <v>9</v>
      </c>
      <c r="N530">
        <v>2</v>
      </c>
      <c r="O530" t="s">
        <v>305</v>
      </c>
      <c r="P530">
        <v>0</v>
      </c>
      <c r="Q530" t="s">
        <v>142</v>
      </c>
      <c r="S530" t="s">
        <v>106</v>
      </c>
      <c r="U530">
        <v>1</v>
      </c>
      <c r="V530" t="s">
        <v>215</v>
      </c>
      <c r="X530" t="s">
        <v>352</v>
      </c>
      <c r="Z530" t="s">
        <v>94</v>
      </c>
      <c r="AB530">
        <v>1</v>
      </c>
      <c r="AC530" t="s">
        <v>2447</v>
      </c>
      <c r="AD53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3">
      <c r="A531">
        <v>529</v>
      </c>
      <c r="B531">
        <v>529</v>
      </c>
      <c r="C531">
        <v>529</v>
      </c>
      <c r="D531" s="5" t="s">
        <v>2</v>
      </c>
      <c r="H531" s="5" t="s">
        <v>6</v>
      </c>
      <c r="J531" s="1">
        <v>31698</v>
      </c>
      <c r="K531">
        <v>7</v>
      </c>
      <c r="L531">
        <v>60</v>
      </c>
      <c r="M531">
        <v>12</v>
      </c>
      <c r="N531">
        <v>5</v>
      </c>
      <c r="O531" t="s">
        <v>69</v>
      </c>
      <c r="P531">
        <v>0</v>
      </c>
      <c r="Q531" t="s">
        <v>70</v>
      </c>
      <c r="S531" t="s">
        <v>101</v>
      </c>
      <c r="U531">
        <v>1</v>
      </c>
      <c r="V531" t="s">
        <v>414</v>
      </c>
      <c r="X531" t="s">
        <v>58</v>
      </c>
      <c r="Z531" t="s">
        <v>126</v>
      </c>
      <c r="AB531">
        <v>7</v>
      </c>
      <c r="AC531" t="s">
        <v>2452</v>
      </c>
      <c r="AD531" t="s">
        <v>86</v>
      </c>
      <c r="AM531" t="s">
        <v>37</v>
      </c>
      <c r="AW531" t="s">
        <v>77</v>
      </c>
      <c r="AY531">
        <v>10</v>
      </c>
      <c r="AZ531" t="s">
        <v>2453</v>
      </c>
      <c r="BA531" t="s">
        <v>2454</v>
      </c>
      <c r="BC531">
        <v>1</v>
      </c>
    </row>
    <row r="532" spans="1:55" x14ac:dyDescent="0.3">
      <c r="A532">
        <v>530</v>
      </c>
      <c r="B532">
        <v>530</v>
      </c>
      <c r="C532">
        <v>530</v>
      </c>
      <c r="E532" s="5" t="s">
        <v>3</v>
      </c>
      <c r="H532" s="5" t="s">
        <v>6</v>
      </c>
      <c r="J532" s="1">
        <v>35502</v>
      </c>
      <c r="K532">
        <v>7</v>
      </c>
      <c r="L532">
        <v>0</v>
      </c>
      <c r="M532">
        <v>8</v>
      </c>
      <c r="N532">
        <v>25</v>
      </c>
      <c r="O532" t="s">
        <v>80</v>
      </c>
      <c r="P532">
        <v>1</v>
      </c>
      <c r="U532">
        <v>1</v>
      </c>
      <c r="V532" t="s">
        <v>112</v>
      </c>
      <c r="X532" t="s">
        <v>83</v>
      </c>
      <c r="Z532" t="s">
        <v>94</v>
      </c>
      <c r="AB532">
        <v>2</v>
      </c>
      <c r="AC532" t="s">
        <v>2455</v>
      </c>
      <c r="AD532" t="s">
        <v>163</v>
      </c>
      <c r="AN532" t="s">
        <v>2456</v>
      </c>
      <c r="AO532" t="s">
        <v>87</v>
      </c>
      <c r="AQ532">
        <v>6</v>
      </c>
      <c r="AS532">
        <v>2</v>
      </c>
      <c r="AU532">
        <v>20</v>
      </c>
      <c r="AV532" t="s">
        <v>2457</v>
      </c>
      <c r="AW532" t="s">
        <v>66</v>
      </c>
      <c r="AY532">
        <v>9</v>
      </c>
      <c r="AZ532" t="s">
        <v>2458</v>
      </c>
      <c r="BA532" t="s">
        <v>2459</v>
      </c>
      <c r="BB532" t="s">
        <v>2460</v>
      </c>
      <c r="BC532">
        <v>1</v>
      </c>
    </row>
    <row r="533" spans="1:55" x14ac:dyDescent="0.3">
      <c r="A533">
        <v>531</v>
      </c>
      <c r="B533">
        <v>531</v>
      </c>
      <c r="C533">
        <v>531</v>
      </c>
      <c r="D533" s="5" t="s">
        <v>2</v>
      </c>
      <c r="E533" s="5" t="s">
        <v>3</v>
      </c>
      <c r="H533" s="5" t="s">
        <v>6</v>
      </c>
      <c r="J533" s="1">
        <v>31751</v>
      </c>
      <c r="K533">
        <v>7</v>
      </c>
      <c r="L533">
        <v>60</v>
      </c>
      <c r="M533">
        <v>6</v>
      </c>
      <c r="N533">
        <v>4</v>
      </c>
      <c r="O533" t="s">
        <v>99</v>
      </c>
      <c r="P533">
        <v>0</v>
      </c>
      <c r="Q533" t="s">
        <v>100</v>
      </c>
      <c r="S533" t="s">
        <v>106</v>
      </c>
      <c r="U533">
        <v>1</v>
      </c>
      <c r="V533" t="s">
        <v>467</v>
      </c>
      <c r="X533" t="s">
        <v>58</v>
      </c>
      <c r="Z533" t="s">
        <v>84</v>
      </c>
      <c r="AB533">
        <v>5</v>
      </c>
      <c r="AC533" t="s">
        <v>2461</v>
      </c>
      <c r="AD533" t="s">
        <v>86</v>
      </c>
      <c r="AG533" t="s">
        <v>31</v>
      </c>
      <c r="AO533" t="s">
        <v>75</v>
      </c>
      <c r="AR533">
        <v>14</v>
      </c>
      <c r="AS533">
        <v>2</v>
      </c>
      <c r="AU533">
        <v>32</v>
      </c>
      <c r="AV533" t="s">
        <v>2462</v>
      </c>
      <c r="AW533" t="s">
        <v>77</v>
      </c>
      <c r="AY533">
        <v>8</v>
      </c>
      <c r="AZ533" t="s">
        <v>2463</v>
      </c>
      <c r="BA533" t="s">
        <v>2464</v>
      </c>
      <c r="BB533" t="s">
        <v>2465</v>
      </c>
      <c r="BC533">
        <v>1</v>
      </c>
    </row>
    <row r="534" spans="1:55" x14ac:dyDescent="0.3">
      <c r="A534">
        <v>532</v>
      </c>
      <c r="B534">
        <v>532</v>
      </c>
      <c r="C534">
        <v>532</v>
      </c>
      <c r="E534" s="5" t="s">
        <v>3</v>
      </c>
      <c r="H534" s="5" t="s">
        <v>6</v>
      </c>
      <c r="J534" s="1">
        <v>28108</v>
      </c>
      <c r="K534">
        <v>7</v>
      </c>
      <c r="L534">
        <v>10</v>
      </c>
      <c r="M534">
        <v>6</v>
      </c>
      <c r="N534">
        <v>15</v>
      </c>
      <c r="O534" t="s">
        <v>227</v>
      </c>
      <c r="P534">
        <v>0</v>
      </c>
      <c r="Q534" t="s">
        <v>100</v>
      </c>
      <c r="S534" t="s">
        <v>101</v>
      </c>
      <c r="U534">
        <v>1</v>
      </c>
      <c r="V534" t="s">
        <v>414</v>
      </c>
      <c r="X534" t="s">
        <v>385</v>
      </c>
      <c r="Z534" t="s">
        <v>94</v>
      </c>
      <c r="AB534">
        <v>17</v>
      </c>
      <c r="AC534" t="s">
        <v>2466</v>
      </c>
      <c r="AD534" t="s">
        <v>86</v>
      </c>
      <c r="AI534" t="s">
        <v>33</v>
      </c>
      <c r="AO534" t="s">
        <v>75</v>
      </c>
      <c r="AQ534">
        <v>5</v>
      </c>
      <c r="AS534">
        <v>5</v>
      </c>
      <c r="AU534">
        <v>15</v>
      </c>
      <c r="AV534" t="s">
        <v>2467</v>
      </c>
      <c r="AX534" t="s">
        <v>2468</v>
      </c>
      <c r="AY534">
        <v>7</v>
      </c>
      <c r="AZ534" t="s">
        <v>2469</v>
      </c>
      <c r="BA534" t="s">
        <v>2470</v>
      </c>
      <c r="BB534" t="s">
        <v>2471</v>
      </c>
      <c r="BC534">
        <v>1</v>
      </c>
    </row>
    <row r="535" spans="1:55" x14ac:dyDescent="0.3">
      <c r="A535">
        <v>533</v>
      </c>
      <c r="B535">
        <v>533</v>
      </c>
      <c r="C535">
        <v>533</v>
      </c>
      <c r="E535" s="5" t="s">
        <v>3</v>
      </c>
      <c r="H535" s="5" t="s">
        <v>6</v>
      </c>
      <c r="J535" s="1">
        <v>25840</v>
      </c>
      <c r="K535">
        <v>8</v>
      </c>
      <c r="L535">
        <v>120</v>
      </c>
      <c r="M535">
        <v>10</v>
      </c>
      <c r="N535">
        <v>0</v>
      </c>
      <c r="O535" t="s">
        <v>91</v>
      </c>
      <c r="P535">
        <v>0</v>
      </c>
      <c r="Q535" t="s">
        <v>70</v>
      </c>
      <c r="S535" t="s">
        <v>101</v>
      </c>
      <c r="U535">
        <v>1</v>
      </c>
      <c r="V535" t="s">
        <v>7</v>
      </c>
      <c r="X535" t="s">
        <v>58</v>
      </c>
      <c r="Z535" t="s">
        <v>59</v>
      </c>
      <c r="AB535">
        <v>8</v>
      </c>
      <c r="AC535" t="s">
        <v>2472</v>
      </c>
      <c r="AD535" t="s">
        <v>74</v>
      </c>
      <c r="AG535" t="s">
        <v>31</v>
      </c>
      <c r="AO535" t="s">
        <v>87</v>
      </c>
      <c r="AQ535">
        <v>5</v>
      </c>
      <c r="AS535">
        <v>5</v>
      </c>
      <c r="AU535">
        <v>40</v>
      </c>
      <c r="AV535" t="s">
        <v>2473</v>
      </c>
      <c r="AW535" t="s">
        <v>77</v>
      </c>
      <c r="AY535">
        <v>10</v>
      </c>
      <c r="AZ535" t="s">
        <v>2474</v>
      </c>
      <c r="BA535" t="s">
        <v>2475</v>
      </c>
      <c r="BC535">
        <v>1</v>
      </c>
    </row>
    <row r="536" spans="1:55" ht="409.6" x14ac:dyDescent="0.3">
      <c r="A536">
        <v>534</v>
      </c>
      <c r="B536">
        <v>534</v>
      </c>
      <c r="C536">
        <v>534</v>
      </c>
      <c r="D536" s="5" t="s">
        <v>2</v>
      </c>
      <c r="F536" s="5" t="s">
        <v>4</v>
      </c>
      <c r="H536" s="5" t="s">
        <v>6</v>
      </c>
      <c r="J536" s="1">
        <v>29476</v>
      </c>
      <c r="K536">
        <v>7</v>
      </c>
      <c r="L536">
        <v>40</v>
      </c>
      <c r="M536">
        <v>12</v>
      </c>
      <c r="N536">
        <v>10</v>
      </c>
      <c r="O536" t="s">
        <v>135</v>
      </c>
      <c r="P536">
        <v>0</v>
      </c>
      <c r="Q536" t="s">
        <v>55</v>
      </c>
      <c r="S536" t="s">
        <v>101</v>
      </c>
      <c r="U536">
        <v>1</v>
      </c>
      <c r="V536" t="s">
        <v>409</v>
      </c>
      <c r="X536" t="s">
        <v>113</v>
      </c>
      <c r="Z536" t="s">
        <v>59</v>
      </c>
      <c r="AB536">
        <v>8</v>
      </c>
      <c r="AC536" t="s">
        <v>2476</v>
      </c>
      <c r="AD536" t="s">
        <v>74</v>
      </c>
      <c r="AH536" t="s">
        <v>32</v>
      </c>
      <c r="AO536" t="s">
        <v>75</v>
      </c>
      <c r="AQ536">
        <v>6</v>
      </c>
      <c r="AS536">
        <v>5</v>
      </c>
      <c r="AU536">
        <v>10</v>
      </c>
      <c r="AV536" t="s">
        <v>2477</v>
      </c>
      <c r="AW536" t="s">
        <v>77</v>
      </c>
      <c r="AY536">
        <v>4</v>
      </c>
      <c r="AZ536" t="s">
        <v>2478</v>
      </c>
      <c r="BA536" t="s">
        <v>2479</v>
      </c>
      <c r="BB536" s="3" t="s">
        <v>2480</v>
      </c>
      <c r="BC536">
        <v>0</v>
      </c>
    </row>
    <row r="537" spans="1:55" x14ac:dyDescent="0.3">
      <c r="A537">
        <v>535</v>
      </c>
      <c r="B537">
        <v>535</v>
      </c>
      <c r="C537">
        <v>535</v>
      </c>
      <c r="D537" s="5" t="s">
        <v>2</v>
      </c>
      <c r="J537" s="1">
        <v>31956</v>
      </c>
      <c r="K537">
        <v>7</v>
      </c>
      <c r="L537">
        <v>90</v>
      </c>
      <c r="M537">
        <v>9</v>
      </c>
      <c r="N537">
        <v>5</v>
      </c>
      <c r="O537" t="s">
        <v>123</v>
      </c>
      <c r="P537">
        <v>0</v>
      </c>
      <c r="Q537" t="s">
        <v>55</v>
      </c>
      <c r="S537" t="s">
        <v>56</v>
      </c>
      <c r="U537">
        <v>1</v>
      </c>
      <c r="V537" t="s">
        <v>157</v>
      </c>
      <c r="X537" t="s">
        <v>352</v>
      </c>
      <c r="Z537" t="s">
        <v>222</v>
      </c>
      <c r="AB537">
        <v>10</v>
      </c>
      <c r="AC537" t="s">
        <v>2481</v>
      </c>
      <c r="AD537" t="s">
        <v>86</v>
      </c>
      <c r="AM537" t="s">
        <v>37</v>
      </c>
      <c r="AW537" t="s">
        <v>77</v>
      </c>
      <c r="AY537">
        <v>10</v>
      </c>
      <c r="AZ537" t="s">
        <v>2482</v>
      </c>
      <c r="BA537" t="s">
        <v>2483</v>
      </c>
      <c r="BC537">
        <v>0</v>
      </c>
    </row>
    <row r="538" spans="1:55" x14ac:dyDescent="0.3">
      <c r="A538">
        <v>536</v>
      </c>
      <c r="B538">
        <v>536</v>
      </c>
      <c r="C538">
        <v>536</v>
      </c>
      <c r="D538" s="5" t="s">
        <v>2</v>
      </c>
      <c r="E538" s="5" t="s">
        <v>3</v>
      </c>
      <c r="H538" s="5" t="s">
        <v>6</v>
      </c>
      <c r="J538" s="1">
        <v>28333</v>
      </c>
      <c r="K538">
        <v>6</v>
      </c>
      <c r="L538">
        <v>120</v>
      </c>
      <c r="M538">
        <v>9</v>
      </c>
      <c r="N538">
        <v>7</v>
      </c>
      <c r="O538" t="s">
        <v>123</v>
      </c>
      <c r="P538">
        <v>1</v>
      </c>
      <c r="U538">
        <v>1</v>
      </c>
      <c r="V538" t="s">
        <v>467</v>
      </c>
      <c r="X538" t="s">
        <v>144</v>
      </c>
      <c r="AA538" t="s">
        <v>2246</v>
      </c>
      <c r="AB538">
        <v>10</v>
      </c>
      <c r="AD538" t="s">
        <v>86</v>
      </c>
      <c r="AH538" t="s">
        <v>32</v>
      </c>
      <c r="AO538" t="s">
        <v>75</v>
      </c>
      <c r="AQ538">
        <v>6</v>
      </c>
      <c r="AS538">
        <v>5</v>
      </c>
      <c r="AU538">
        <v>15</v>
      </c>
      <c r="AV538" t="s">
        <v>2484</v>
      </c>
      <c r="AW538" t="s">
        <v>77</v>
      </c>
      <c r="AY538">
        <v>9</v>
      </c>
      <c r="AZ538" t="s">
        <v>2485</v>
      </c>
      <c r="BA538" t="s">
        <v>2486</v>
      </c>
      <c r="BB538" t="s">
        <v>2487</v>
      </c>
      <c r="BC538">
        <v>1</v>
      </c>
    </row>
    <row r="539" spans="1:55" x14ac:dyDescent="0.3">
      <c r="A539">
        <v>537</v>
      </c>
      <c r="B539">
        <v>537</v>
      </c>
      <c r="C539">
        <v>537</v>
      </c>
      <c r="D539" s="5" t="s">
        <v>2</v>
      </c>
      <c r="J539" s="1">
        <v>29407</v>
      </c>
      <c r="K539">
        <v>7</v>
      </c>
      <c r="L539">
        <v>60</v>
      </c>
      <c r="M539">
        <v>7</v>
      </c>
      <c r="N539">
        <v>0</v>
      </c>
      <c r="O539" t="s">
        <v>91</v>
      </c>
      <c r="P539">
        <v>1</v>
      </c>
      <c r="U539">
        <v>1</v>
      </c>
      <c r="V539" t="s">
        <v>148</v>
      </c>
      <c r="X539" t="s">
        <v>83</v>
      </c>
      <c r="Z539" t="s">
        <v>222</v>
      </c>
      <c r="AB539">
        <v>1</v>
      </c>
      <c r="AC539" t="s">
        <v>2488</v>
      </c>
      <c r="AD539" t="s">
        <v>74</v>
      </c>
      <c r="AG539" t="s">
        <v>31</v>
      </c>
      <c r="AO539" t="s">
        <v>164</v>
      </c>
      <c r="AQ539">
        <v>3</v>
      </c>
      <c r="AS539">
        <v>5</v>
      </c>
      <c r="AU539">
        <v>15</v>
      </c>
      <c r="AV539" t="s">
        <v>2489</v>
      </c>
      <c r="AW539" t="s">
        <v>66</v>
      </c>
      <c r="AY539">
        <v>9</v>
      </c>
      <c r="AZ539" t="s">
        <v>2490</v>
      </c>
      <c r="BA539" t="s">
        <v>2491</v>
      </c>
      <c r="BB539" t="s">
        <v>2492</v>
      </c>
      <c r="BC539">
        <v>1</v>
      </c>
    </row>
    <row r="540" spans="1:55" x14ac:dyDescent="0.3">
      <c r="A540">
        <v>538</v>
      </c>
      <c r="B540">
        <v>538</v>
      </c>
      <c r="C540">
        <v>538</v>
      </c>
      <c r="E540" s="5" t="s">
        <v>3</v>
      </c>
      <c r="G540" s="5" t="s">
        <v>5</v>
      </c>
      <c r="H540" s="5" t="s">
        <v>6</v>
      </c>
      <c r="J540" s="1">
        <v>29622</v>
      </c>
      <c r="K540">
        <v>7</v>
      </c>
      <c r="L540">
        <v>0</v>
      </c>
      <c r="M540">
        <v>10</v>
      </c>
      <c r="N540">
        <v>5</v>
      </c>
      <c r="O540" t="s">
        <v>54</v>
      </c>
      <c r="P540">
        <v>0</v>
      </c>
      <c r="Q540" t="s">
        <v>70</v>
      </c>
      <c r="S540" t="s">
        <v>56</v>
      </c>
      <c r="U540">
        <v>0</v>
      </c>
      <c r="AD540" t="s">
        <v>86</v>
      </c>
      <c r="AJ540" t="s">
        <v>34</v>
      </c>
      <c r="AO540" t="s">
        <v>75</v>
      </c>
      <c r="AQ540">
        <v>6</v>
      </c>
      <c r="AS540">
        <v>6</v>
      </c>
      <c r="AU540">
        <v>15</v>
      </c>
      <c r="AV540" t="s">
        <v>2493</v>
      </c>
      <c r="AW540" t="s">
        <v>2494</v>
      </c>
      <c r="AY540">
        <v>10</v>
      </c>
      <c r="AZ540" t="s">
        <v>2495</v>
      </c>
      <c r="BA540" t="s">
        <v>1585</v>
      </c>
      <c r="BC540">
        <v>0</v>
      </c>
    </row>
    <row r="541" spans="1:55" x14ac:dyDescent="0.3">
      <c r="A541">
        <v>539</v>
      </c>
      <c r="B541">
        <v>539</v>
      </c>
      <c r="C541">
        <v>539</v>
      </c>
      <c r="D541" s="5" t="s">
        <v>2</v>
      </c>
      <c r="J541" s="1">
        <v>34278</v>
      </c>
      <c r="K541">
        <v>8</v>
      </c>
      <c r="L541">
        <v>0</v>
      </c>
      <c r="M541">
        <v>15</v>
      </c>
      <c r="N541">
        <v>100</v>
      </c>
      <c r="O541" t="s">
        <v>99</v>
      </c>
      <c r="P541">
        <v>1</v>
      </c>
      <c r="U541">
        <v>1</v>
      </c>
      <c r="V541" t="s">
        <v>521</v>
      </c>
      <c r="X541" t="s">
        <v>83</v>
      </c>
      <c r="Z541" t="s">
        <v>59</v>
      </c>
      <c r="AB541">
        <v>1</v>
      </c>
      <c r="AC541" t="s">
        <v>60</v>
      </c>
      <c r="AD541"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3">
      <c r="A542">
        <v>540</v>
      </c>
      <c r="B542">
        <v>540</v>
      </c>
      <c r="C542">
        <v>540</v>
      </c>
      <c r="D542" s="5" t="s">
        <v>2</v>
      </c>
      <c r="J542" s="1">
        <v>30548</v>
      </c>
      <c r="K542">
        <v>7</v>
      </c>
      <c r="L542">
        <v>0</v>
      </c>
      <c r="M542">
        <v>10</v>
      </c>
      <c r="N542">
        <v>1</v>
      </c>
      <c r="O542" t="s">
        <v>337</v>
      </c>
      <c r="P542">
        <v>1</v>
      </c>
      <c r="U542">
        <v>1</v>
      </c>
      <c r="V542" t="s">
        <v>82</v>
      </c>
      <c r="Y542" t="s">
        <v>2499</v>
      </c>
      <c r="Z542" t="s">
        <v>84</v>
      </c>
      <c r="AB542">
        <v>5</v>
      </c>
      <c r="AC542" t="s">
        <v>2125</v>
      </c>
      <c r="AD542" t="s">
        <v>86</v>
      </c>
      <c r="AI542" t="s">
        <v>33</v>
      </c>
      <c r="AO542" t="s">
        <v>87</v>
      </c>
      <c r="AQ542">
        <v>4</v>
      </c>
      <c r="AT542">
        <v>10</v>
      </c>
      <c r="AU542">
        <v>18</v>
      </c>
      <c r="AV542" t="s">
        <v>2500</v>
      </c>
      <c r="AW542" t="s">
        <v>347</v>
      </c>
      <c r="AY542">
        <v>10</v>
      </c>
      <c r="AZ542" t="s">
        <v>2501</v>
      </c>
      <c r="BA542" t="s">
        <v>2502</v>
      </c>
      <c r="BB542" t="s">
        <v>2503</v>
      </c>
      <c r="BC542">
        <v>1</v>
      </c>
    </row>
    <row r="543" spans="1:55" x14ac:dyDescent="0.3">
      <c r="A543">
        <v>541</v>
      </c>
      <c r="B543">
        <v>541</v>
      </c>
      <c r="C543">
        <v>541</v>
      </c>
      <c r="D543" s="5" t="s">
        <v>2</v>
      </c>
      <c r="J543" s="1">
        <v>33569</v>
      </c>
      <c r="K543">
        <v>8</v>
      </c>
      <c r="L543">
        <v>15</v>
      </c>
      <c r="M543">
        <v>6</v>
      </c>
      <c r="N543">
        <v>10</v>
      </c>
      <c r="O543" t="s">
        <v>105</v>
      </c>
      <c r="P543">
        <v>0</v>
      </c>
      <c r="Q543" t="s">
        <v>81</v>
      </c>
      <c r="S543" t="s">
        <v>106</v>
      </c>
      <c r="U543">
        <v>1</v>
      </c>
      <c r="V543" t="s">
        <v>157</v>
      </c>
      <c r="X543" t="s">
        <v>83</v>
      </c>
      <c r="Z543" t="s">
        <v>233</v>
      </c>
      <c r="AB543">
        <v>1</v>
      </c>
      <c r="AC543" t="s">
        <v>2504</v>
      </c>
      <c r="AD543"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3">
      <c r="A544">
        <v>542</v>
      </c>
      <c r="B544">
        <v>542</v>
      </c>
      <c r="C544">
        <v>542</v>
      </c>
      <c r="E544" s="5" t="s">
        <v>3</v>
      </c>
      <c r="J544" s="1">
        <v>32046</v>
      </c>
      <c r="K544">
        <v>7</v>
      </c>
      <c r="L544">
        <v>10</v>
      </c>
      <c r="M544">
        <v>8</v>
      </c>
      <c r="N544">
        <v>24</v>
      </c>
      <c r="O544" t="s">
        <v>69</v>
      </c>
      <c r="P544">
        <v>1</v>
      </c>
      <c r="U544">
        <v>1</v>
      </c>
      <c r="V544" t="s">
        <v>7</v>
      </c>
      <c r="X544" t="s">
        <v>83</v>
      </c>
      <c r="AA544" t="s">
        <v>2508</v>
      </c>
      <c r="AB544">
        <v>5</v>
      </c>
      <c r="AC544" t="s">
        <v>2509</v>
      </c>
      <c r="AD544" t="s">
        <v>61</v>
      </c>
      <c r="AJ544" t="s">
        <v>34</v>
      </c>
      <c r="AO544" t="s">
        <v>75</v>
      </c>
      <c r="AQ544">
        <v>1</v>
      </c>
      <c r="AS544">
        <v>1</v>
      </c>
      <c r="AU544">
        <v>10</v>
      </c>
      <c r="AV544" t="s">
        <v>2510</v>
      </c>
      <c r="AW544" t="s">
        <v>77</v>
      </c>
      <c r="AY544">
        <v>8</v>
      </c>
      <c r="AZ544" t="s">
        <v>2511</v>
      </c>
      <c r="BA544" t="s">
        <v>2512</v>
      </c>
      <c r="BB544" t="s">
        <v>2513</v>
      </c>
      <c r="BC544">
        <v>1</v>
      </c>
    </row>
    <row r="545" spans="1:55" x14ac:dyDescent="0.3">
      <c r="A545">
        <v>543</v>
      </c>
      <c r="B545">
        <v>543</v>
      </c>
      <c r="C545">
        <v>543</v>
      </c>
      <c r="D545" s="5" t="s">
        <v>2</v>
      </c>
      <c r="H545" s="5" t="s">
        <v>6</v>
      </c>
      <c r="J545" s="1">
        <v>31463</v>
      </c>
      <c r="K545">
        <v>7</v>
      </c>
      <c r="L545">
        <v>0</v>
      </c>
      <c r="M545">
        <v>8</v>
      </c>
      <c r="N545">
        <v>1</v>
      </c>
      <c r="O545" t="s">
        <v>99</v>
      </c>
      <c r="P545">
        <v>1</v>
      </c>
      <c r="U545">
        <v>1</v>
      </c>
      <c r="V545" t="s">
        <v>409</v>
      </c>
      <c r="X545" t="s">
        <v>113</v>
      </c>
      <c r="AA545" t="s">
        <v>900</v>
      </c>
      <c r="AB545">
        <v>5</v>
      </c>
      <c r="AD545" t="s">
        <v>86</v>
      </c>
      <c r="AH545" t="s">
        <v>32</v>
      </c>
      <c r="AJ545" t="s">
        <v>34</v>
      </c>
      <c r="AO545" t="s">
        <v>75</v>
      </c>
      <c r="AQ545">
        <v>2</v>
      </c>
      <c r="AS545">
        <v>3</v>
      </c>
      <c r="AU545">
        <v>10</v>
      </c>
      <c r="AV545" t="s">
        <v>2514</v>
      </c>
      <c r="AW545" t="s">
        <v>77</v>
      </c>
      <c r="AY545">
        <v>9</v>
      </c>
      <c r="AZ545" t="s">
        <v>2515</v>
      </c>
      <c r="BA545" t="s">
        <v>2516</v>
      </c>
      <c r="BB545" t="s">
        <v>2517</v>
      </c>
      <c r="BC545">
        <v>0</v>
      </c>
    </row>
    <row r="546" spans="1:55" ht="172.8" x14ac:dyDescent="0.3">
      <c r="A546">
        <v>544</v>
      </c>
      <c r="B546">
        <v>544</v>
      </c>
      <c r="C546">
        <v>544</v>
      </c>
      <c r="E546" s="5" t="s">
        <v>3</v>
      </c>
      <c r="G546" s="5" t="s">
        <v>5</v>
      </c>
      <c r="H546" s="5" t="s">
        <v>6</v>
      </c>
      <c r="J546" s="1">
        <v>32088</v>
      </c>
      <c r="K546">
        <v>7</v>
      </c>
      <c r="L546">
        <v>45</v>
      </c>
      <c r="M546">
        <v>7</v>
      </c>
      <c r="N546">
        <v>6</v>
      </c>
      <c r="O546" t="s">
        <v>80</v>
      </c>
      <c r="P546">
        <v>0</v>
      </c>
      <c r="Q546" t="s">
        <v>100</v>
      </c>
      <c r="S546" t="s">
        <v>101</v>
      </c>
      <c r="U546">
        <v>1</v>
      </c>
      <c r="V546" t="s">
        <v>215</v>
      </c>
      <c r="X546" t="s">
        <v>58</v>
      </c>
      <c r="AA546" t="s">
        <v>2518</v>
      </c>
      <c r="AB546">
        <v>8</v>
      </c>
      <c r="AC546" t="s">
        <v>2519</v>
      </c>
      <c r="AD546" t="s">
        <v>86</v>
      </c>
      <c r="AH546" t="s">
        <v>32</v>
      </c>
      <c r="AO546" t="s">
        <v>75</v>
      </c>
      <c r="AQ546">
        <v>3</v>
      </c>
      <c r="AS546">
        <v>2</v>
      </c>
      <c r="AU546">
        <v>40</v>
      </c>
      <c r="AV546" t="s">
        <v>2520</v>
      </c>
      <c r="AW546" t="s">
        <v>77</v>
      </c>
      <c r="AY546">
        <v>10</v>
      </c>
      <c r="AZ546" s="3" t="s">
        <v>2521</v>
      </c>
      <c r="BC546">
        <v>0</v>
      </c>
    </row>
    <row r="547" spans="1:55" x14ac:dyDescent="0.3">
      <c r="A547">
        <v>545</v>
      </c>
      <c r="B547">
        <v>545</v>
      </c>
      <c r="C547">
        <v>545</v>
      </c>
      <c r="D547" s="5" t="s">
        <v>2</v>
      </c>
      <c r="J547" s="1">
        <v>22447</v>
      </c>
      <c r="K547">
        <v>8</v>
      </c>
      <c r="L547">
        <v>120</v>
      </c>
      <c r="M547">
        <v>2</v>
      </c>
      <c r="N547">
        <v>25</v>
      </c>
      <c r="O547" t="s">
        <v>305</v>
      </c>
      <c r="P547">
        <v>1</v>
      </c>
      <c r="U547">
        <v>1</v>
      </c>
      <c r="V547" t="s">
        <v>215</v>
      </c>
      <c r="X547" t="s">
        <v>58</v>
      </c>
      <c r="Z547" t="s">
        <v>358</v>
      </c>
      <c r="AB547">
        <v>25</v>
      </c>
      <c r="AC547" t="s">
        <v>2522</v>
      </c>
      <c r="AD547"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3">
      <c r="A548">
        <v>546</v>
      </c>
      <c r="B548">
        <v>546</v>
      </c>
      <c r="C548">
        <v>546</v>
      </c>
      <c r="D548" s="5" t="s">
        <v>2</v>
      </c>
      <c r="H548" s="5" t="s">
        <v>6</v>
      </c>
      <c r="J548" s="1">
        <v>29693</v>
      </c>
      <c r="K548">
        <v>6</v>
      </c>
      <c r="L548">
        <v>15</v>
      </c>
      <c r="M548">
        <v>10</v>
      </c>
      <c r="N548">
        <v>3</v>
      </c>
      <c r="O548" t="s">
        <v>99</v>
      </c>
      <c r="P548">
        <v>1</v>
      </c>
      <c r="U548">
        <v>1</v>
      </c>
      <c r="V548" t="s">
        <v>215</v>
      </c>
      <c r="X548" t="s">
        <v>83</v>
      </c>
      <c r="AA548" t="s">
        <v>2526</v>
      </c>
      <c r="AB548">
        <v>10</v>
      </c>
      <c r="AC548" t="s">
        <v>2527</v>
      </c>
      <c r="AD548" t="s">
        <v>163</v>
      </c>
      <c r="AM548" t="s">
        <v>37</v>
      </c>
      <c r="AW548" t="s">
        <v>347</v>
      </c>
      <c r="AY548">
        <v>9</v>
      </c>
      <c r="AZ548" t="s">
        <v>2528</v>
      </c>
      <c r="BA548" t="s">
        <v>2529</v>
      </c>
      <c r="BB548" t="s">
        <v>1617</v>
      </c>
      <c r="BC548">
        <v>0</v>
      </c>
    </row>
    <row r="549" spans="1:55" x14ac:dyDescent="0.3">
      <c r="A549">
        <v>547</v>
      </c>
      <c r="B549">
        <v>547</v>
      </c>
      <c r="C549">
        <v>547</v>
      </c>
      <c r="D549" s="5" t="s">
        <v>2</v>
      </c>
      <c r="F549" s="5" t="s">
        <v>4</v>
      </c>
      <c r="I549" s="5" t="s">
        <v>2530</v>
      </c>
      <c r="J549" s="1">
        <v>33012</v>
      </c>
      <c r="K549">
        <v>6</v>
      </c>
      <c r="L549">
        <v>0</v>
      </c>
      <c r="M549">
        <v>10</v>
      </c>
      <c r="N549">
        <v>300</v>
      </c>
      <c r="O549" t="s">
        <v>91</v>
      </c>
      <c r="P549">
        <v>1</v>
      </c>
      <c r="U549">
        <v>1</v>
      </c>
      <c r="V549" t="s">
        <v>215</v>
      </c>
      <c r="Y549" t="s">
        <v>2531</v>
      </c>
      <c r="Z549" t="s">
        <v>274</v>
      </c>
      <c r="AB549">
        <v>1</v>
      </c>
      <c r="AC549" t="s">
        <v>2532</v>
      </c>
      <c r="AD549" t="s">
        <v>86</v>
      </c>
      <c r="AG549" t="s">
        <v>31</v>
      </c>
      <c r="AH549" t="s">
        <v>32</v>
      </c>
      <c r="AO549" t="s">
        <v>75</v>
      </c>
      <c r="AR549">
        <v>12</v>
      </c>
      <c r="AT549">
        <v>10</v>
      </c>
      <c r="AU549">
        <v>3</v>
      </c>
      <c r="AV549" t="s">
        <v>2533</v>
      </c>
      <c r="AW549" t="s">
        <v>77</v>
      </c>
      <c r="AY549">
        <v>10</v>
      </c>
      <c r="AZ549" t="s">
        <v>2534</v>
      </c>
      <c r="BA549" t="s">
        <v>2535</v>
      </c>
      <c r="BB549" t="s">
        <v>2536</v>
      </c>
      <c r="BC549">
        <v>1</v>
      </c>
    </row>
    <row r="550" spans="1:55" ht="409.6" x14ac:dyDescent="0.3">
      <c r="A550">
        <v>548</v>
      </c>
      <c r="B550">
        <v>548</v>
      </c>
      <c r="C550">
        <v>548</v>
      </c>
      <c r="D550" s="5" t="s">
        <v>2</v>
      </c>
      <c r="E550" s="5" t="s">
        <v>3</v>
      </c>
      <c r="G550" s="5" t="s">
        <v>5</v>
      </c>
      <c r="J550" s="1">
        <v>32295</v>
      </c>
      <c r="K550">
        <v>7</v>
      </c>
      <c r="L550">
        <v>20</v>
      </c>
      <c r="M550">
        <v>10</v>
      </c>
      <c r="N550">
        <v>30</v>
      </c>
      <c r="O550" t="s">
        <v>191</v>
      </c>
      <c r="P550">
        <v>1</v>
      </c>
      <c r="U550">
        <v>1</v>
      </c>
      <c r="V550" t="s">
        <v>215</v>
      </c>
      <c r="X550" t="s">
        <v>83</v>
      </c>
      <c r="Z550" t="s">
        <v>94</v>
      </c>
      <c r="AB550">
        <v>2</v>
      </c>
      <c r="AC550" t="s">
        <v>2537</v>
      </c>
      <c r="AD550" t="s">
        <v>61</v>
      </c>
      <c r="AM550" t="s">
        <v>37</v>
      </c>
      <c r="AW550" t="s">
        <v>77</v>
      </c>
      <c r="AY550">
        <v>5</v>
      </c>
      <c r="AZ550" s="3" t="s">
        <v>2538</v>
      </c>
      <c r="BA550" s="3" t="s">
        <v>2539</v>
      </c>
      <c r="BB550" t="s">
        <v>2540</v>
      </c>
      <c r="BC550">
        <v>0</v>
      </c>
    </row>
    <row r="551" spans="1:55" x14ac:dyDescent="0.3">
      <c r="A551">
        <v>549</v>
      </c>
      <c r="B551">
        <v>549</v>
      </c>
      <c r="C551">
        <v>549</v>
      </c>
      <c r="E551" s="5" t="s">
        <v>3</v>
      </c>
      <c r="J551" s="1">
        <v>33183</v>
      </c>
      <c r="K551">
        <v>6</v>
      </c>
      <c r="L551">
        <v>10</v>
      </c>
      <c r="M551">
        <v>6</v>
      </c>
      <c r="N551">
        <v>4</v>
      </c>
      <c r="O551" t="s">
        <v>105</v>
      </c>
      <c r="P551">
        <v>1</v>
      </c>
      <c r="U551">
        <v>1</v>
      </c>
      <c r="V551" t="s">
        <v>215</v>
      </c>
      <c r="X551" t="s">
        <v>93</v>
      </c>
      <c r="Z551" t="s">
        <v>94</v>
      </c>
      <c r="AB551">
        <v>10</v>
      </c>
      <c r="AC551" t="s">
        <v>2541</v>
      </c>
      <c r="AD551" t="s">
        <v>61</v>
      </c>
      <c r="AJ551" t="s">
        <v>34</v>
      </c>
      <c r="AO551" t="s">
        <v>87</v>
      </c>
      <c r="AQ551">
        <v>2</v>
      </c>
      <c r="AS551">
        <v>3</v>
      </c>
      <c r="AU551">
        <v>4</v>
      </c>
      <c r="AV551" t="s">
        <v>2542</v>
      </c>
      <c r="AW551" t="s">
        <v>77</v>
      </c>
      <c r="AY551">
        <v>9</v>
      </c>
      <c r="AZ551" t="s">
        <v>2543</v>
      </c>
      <c r="BA551" t="s">
        <v>2544</v>
      </c>
      <c r="BB551" t="s">
        <v>118</v>
      </c>
      <c r="BC551">
        <v>1</v>
      </c>
    </row>
    <row r="552" spans="1:55" ht="409.6" x14ac:dyDescent="0.3">
      <c r="A552">
        <v>550</v>
      </c>
      <c r="B552">
        <v>550</v>
      </c>
      <c r="C552">
        <v>550</v>
      </c>
      <c r="E552" s="5" t="s">
        <v>3</v>
      </c>
      <c r="G552" s="5" t="s">
        <v>5</v>
      </c>
      <c r="J552" s="1">
        <v>30539</v>
      </c>
      <c r="K552">
        <v>7</v>
      </c>
      <c r="L552">
        <v>30</v>
      </c>
      <c r="M552">
        <v>8</v>
      </c>
      <c r="N552">
        <v>4</v>
      </c>
      <c r="O552" t="s">
        <v>305</v>
      </c>
      <c r="P552">
        <v>0</v>
      </c>
      <c r="Q552" t="s">
        <v>70</v>
      </c>
      <c r="S552" t="s">
        <v>71</v>
      </c>
      <c r="U552">
        <v>1</v>
      </c>
      <c r="V552" t="s">
        <v>215</v>
      </c>
      <c r="X552" t="s">
        <v>83</v>
      </c>
      <c r="Z552" t="s">
        <v>94</v>
      </c>
      <c r="AB552">
        <v>7</v>
      </c>
      <c r="AC552" t="s">
        <v>201</v>
      </c>
      <c r="AD552" t="s">
        <v>86</v>
      </c>
      <c r="AH552" t="s">
        <v>32</v>
      </c>
      <c r="AJ552" t="s">
        <v>34</v>
      </c>
      <c r="AO552" t="s">
        <v>62</v>
      </c>
      <c r="AQ552">
        <v>3</v>
      </c>
      <c r="AS552">
        <v>2</v>
      </c>
      <c r="AU552">
        <v>8</v>
      </c>
      <c r="AV552" t="s">
        <v>2545</v>
      </c>
      <c r="AX552" t="s">
        <v>2546</v>
      </c>
      <c r="AY552">
        <v>9</v>
      </c>
      <c r="AZ552" s="3" t="s">
        <v>2547</v>
      </c>
      <c r="BA552" t="s">
        <v>2548</v>
      </c>
      <c r="BC552">
        <v>0</v>
      </c>
    </row>
    <row r="553" spans="1:55" ht="409.6" x14ac:dyDescent="0.3">
      <c r="A553">
        <v>551</v>
      </c>
      <c r="B553">
        <v>551</v>
      </c>
      <c r="C553">
        <v>551</v>
      </c>
      <c r="E553" s="5" t="s">
        <v>3</v>
      </c>
      <c r="H553" s="5" t="s">
        <v>6</v>
      </c>
      <c r="J553" s="1">
        <v>32693</v>
      </c>
      <c r="K553">
        <v>6</v>
      </c>
      <c r="L553">
        <v>60</v>
      </c>
      <c r="M553">
        <v>5</v>
      </c>
      <c r="N553">
        <v>30</v>
      </c>
      <c r="O553" t="s">
        <v>91</v>
      </c>
      <c r="P553">
        <v>1</v>
      </c>
      <c r="U553">
        <v>1</v>
      </c>
      <c r="V553" t="s">
        <v>215</v>
      </c>
      <c r="X553" t="s">
        <v>58</v>
      </c>
      <c r="Z553" t="s">
        <v>94</v>
      </c>
      <c r="AB553">
        <v>8</v>
      </c>
      <c r="AC553" t="s">
        <v>2549</v>
      </c>
      <c r="AD553" t="s">
        <v>61</v>
      </c>
      <c r="AM553" t="s">
        <v>37</v>
      </c>
      <c r="AW553" t="s">
        <v>77</v>
      </c>
      <c r="AY553">
        <v>8</v>
      </c>
      <c r="AZ553" s="3" t="s">
        <v>2550</v>
      </c>
      <c r="BA553" t="s">
        <v>2551</v>
      </c>
      <c r="BB553" s="3" t="s">
        <v>2552</v>
      </c>
      <c r="BC553">
        <v>1</v>
      </c>
    </row>
    <row r="554" spans="1:55" x14ac:dyDescent="0.3">
      <c r="A554">
        <v>552</v>
      </c>
      <c r="B554">
        <v>552</v>
      </c>
      <c r="C554">
        <v>552</v>
      </c>
      <c r="D554" s="5" t="s">
        <v>2</v>
      </c>
      <c r="H554" s="5" t="s">
        <v>6</v>
      </c>
      <c r="J554" s="1">
        <v>28956</v>
      </c>
      <c r="K554">
        <v>6</v>
      </c>
      <c r="L554">
        <v>40</v>
      </c>
      <c r="M554">
        <v>12</v>
      </c>
      <c r="N554">
        <v>2</v>
      </c>
      <c r="O554" t="s">
        <v>123</v>
      </c>
      <c r="P554">
        <v>0</v>
      </c>
      <c r="Q554" t="s">
        <v>100</v>
      </c>
      <c r="S554" t="s">
        <v>101</v>
      </c>
      <c r="U554">
        <v>1</v>
      </c>
      <c r="V554" t="s">
        <v>215</v>
      </c>
      <c r="X554" t="s">
        <v>58</v>
      </c>
      <c r="Z554" t="s">
        <v>94</v>
      </c>
      <c r="AB554">
        <v>15</v>
      </c>
      <c r="AC554" t="s">
        <v>2553</v>
      </c>
      <c r="AD554" t="s">
        <v>74</v>
      </c>
      <c r="AG554" t="s">
        <v>31</v>
      </c>
      <c r="AO554" t="s">
        <v>75</v>
      </c>
      <c r="AQ554">
        <v>4</v>
      </c>
      <c r="AS554">
        <v>4</v>
      </c>
      <c r="AU554">
        <v>5</v>
      </c>
      <c r="AV554" t="s">
        <v>2554</v>
      </c>
      <c r="AW554" t="s">
        <v>77</v>
      </c>
      <c r="AY554">
        <v>10</v>
      </c>
      <c r="AZ554" t="s">
        <v>2555</v>
      </c>
      <c r="BA554" t="s">
        <v>2556</v>
      </c>
      <c r="BB554" t="s">
        <v>2557</v>
      </c>
      <c r="BC554">
        <v>0</v>
      </c>
    </row>
    <row r="555" spans="1:55" x14ac:dyDescent="0.3">
      <c r="A555">
        <v>553</v>
      </c>
      <c r="B555">
        <v>553</v>
      </c>
      <c r="C555">
        <v>553</v>
      </c>
      <c r="E555" s="5" t="s">
        <v>3</v>
      </c>
      <c r="G555" s="5" t="s">
        <v>5</v>
      </c>
      <c r="H555" s="5" t="s">
        <v>6</v>
      </c>
      <c r="J555" s="1">
        <v>30258</v>
      </c>
      <c r="K555">
        <v>6</v>
      </c>
      <c r="L555">
        <v>70</v>
      </c>
      <c r="M555">
        <v>10</v>
      </c>
      <c r="N555">
        <v>12</v>
      </c>
      <c r="O555" t="s">
        <v>123</v>
      </c>
      <c r="P555">
        <v>0</v>
      </c>
      <c r="Q555" t="s">
        <v>100</v>
      </c>
      <c r="S555" t="s">
        <v>106</v>
      </c>
      <c r="U555">
        <v>1</v>
      </c>
      <c r="V555" t="s">
        <v>215</v>
      </c>
      <c r="X555" t="s">
        <v>83</v>
      </c>
      <c r="Z555" t="s">
        <v>94</v>
      </c>
      <c r="AB555">
        <v>10</v>
      </c>
      <c r="AC555" t="s">
        <v>2558</v>
      </c>
      <c r="AD555"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3">
      <c r="A556">
        <v>554</v>
      </c>
      <c r="B556">
        <v>554</v>
      </c>
      <c r="C556">
        <v>554</v>
      </c>
      <c r="E556" s="5" t="s">
        <v>3</v>
      </c>
      <c r="J556" s="1">
        <v>33056</v>
      </c>
      <c r="K556">
        <v>8</v>
      </c>
      <c r="L556">
        <v>0</v>
      </c>
      <c r="M556">
        <v>12</v>
      </c>
      <c r="N556">
        <v>15</v>
      </c>
      <c r="O556" t="s">
        <v>54</v>
      </c>
      <c r="P556">
        <v>0</v>
      </c>
      <c r="Q556" t="s">
        <v>70</v>
      </c>
      <c r="S556" t="s">
        <v>101</v>
      </c>
      <c r="U556">
        <v>1</v>
      </c>
      <c r="V556" t="s">
        <v>157</v>
      </c>
      <c r="X556" t="s">
        <v>93</v>
      </c>
      <c r="Z556" t="s">
        <v>307</v>
      </c>
      <c r="AB556">
        <v>5</v>
      </c>
      <c r="AC556" t="s">
        <v>2564</v>
      </c>
      <c r="AD556" t="s">
        <v>86</v>
      </c>
      <c r="AI556" t="s">
        <v>33</v>
      </c>
      <c r="AO556" t="s">
        <v>164</v>
      </c>
      <c r="AQ556">
        <v>4</v>
      </c>
      <c r="AS556">
        <v>2</v>
      </c>
      <c r="AU556">
        <v>5</v>
      </c>
      <c r="AV556" t="s">
        <v>2565</v>
      </c>
      <c r="AW556" t="s">
        <v>77</v>
      </c>
      <c r="AY556">
        <v>10</v>
      </c>
      <c r="AZ556" t="s">
        <v>2566</v>
      </c>
      <c r="BA556" t="s">
        <v>2567</v>
      </c>
      <c r="BB556" t="s">
        <v>2568</v>
      </c>
      <c r="BC556">
        <v>0</v>
      </c>
    </row>
    <row r="557" spans="1:55" x14ac:dyDescent="0.3">
      <c r="A557">
        <v>555</v>
      </c>
      <c r="B557">
        <v>555</v>
      </c>
      <c r="C557">
        <v>555</v>
      </c>
      <c r="D557" s="5" t="s">
        <v>2</v>
      </c>
      <c r="J557" s="1">
        <v>23508</v>
      </c>
      <c r="K557">
        <v>6</v>
      </c>
      <c r="L557">
        <v>95</v>
      </c>
      <c r="M557">
        <v>8</v>
      </c>
      <c r="N557">
        <v>25</v>
      </c>
      <c r="O557" t="s">
        <v>191</v>
      </c>
      <c r="P557">
        <v>1</v>
      </c>
      <c r="U557">
        <v>1</v>
      </c>
      <c r="V557" t="s">
        <v>157</v>
      </c>
      <c r="X557" t="s">
        <v>83</v>
      </c>
      <c r="Z557" t="s">
        <v>158</v>
      </c>
      <c r="AB557">
        <v>10</v>
      </c>
      <c r="AC557" t="s">
        <v>2569</v>
      </c>
      <c r="AD557" t="s">
        <v>86</v>
      </c>
      <c r="AG557" t="s">
        <v>31</v>
      </c>
      <c r="AO557" t="s">
        <v>164</v>
      </c>
      <c r="AQ557">
        <v>3</v>
      </c>
      <c r="AS557">
        <v>6</v>
      </c>
      <c r="AU557">
        <v>25</v>
      </c>
      <c r="AV557" t="s">
        <v>2570</v>
      </c>
      <c r="AW557" t="s">
        <v>66</v>
      </c>
      <c r="AY557">
        <v>9</v>
      </c>
      <c r="AZ557" t="s">
        <v>2571</v>
      </c>
      <c r="BA557" t="s">
        <v>677</v>
      </c>
      <c r="BB557" t="s">
        <v>2572</v>
      </c>
      <c r="BC557">
        <v>0</v>
      </c>
    </row>
    <row r="558" spans="1:55" x14ac:dyDescent="0.3">
      <c r="A558">
        <v>556</v>
      </c>
      <c r="B558">
        <v>556</v>
      </c>
      <c r="C558">
        <v>556</v>
      </c>
      <c r="D558" s="5" t="s">
        <v>2</v>
      </c>
      <c r="F558" s="5" t="s">
        <v>4</v>
      </c>
      <c r="H558" s="5" t="s">
        <v>6</v>
      </c>
      <c r="J558" s="1">
        <v>29547</v>
      </c>
      <c r="K558">
        <v>6</v>
      </c>
      <c r="L558">
        <v>30</v>
      </c>
      <c r="M558">
        <v>10</v>
      </c>
      <c r="N558">
        <v>10</v>
      </c>
      <c r="O558" t="s">
        <v>105</v>
      </c>
      <c r="P558">
        <v>0</v>
      </c>
      <c r="Q558" t="s">
        <v>81</v>
      </c>
      <c r="S558" t="s">
        <v>106</v>
      </c>
      <c r="U558">
        <v>1</v>
      </c>
      <c r="V558" t="s">
        <v>137</v>
      </c>
      <c r="X558" t="s">
        <v>144</v>
      </c>
      <c r="Z558" t="s">
        <v>158</v>
      </c>
      <c r="AB558">
        <v>12</v>
      </c>
      <c r="AC558" t="s">
        <v>2573</v>
      </c>
      <c r="AD558" t="s">
        <v>74</v>
      </c>
      <c r="AH558" t="s">
        <v>32</v>
      </c>
      <c r="AO558" t="s">
        <v>75</v>
      </c>
      <c r="AQ558">
        <v>6</v>
      </c>
      <c r="AS558">
        <v>6</v>
      </c>
      <c r="AU558">
        <v>3</v>
      </c>
      <c r="AV558" t="s">
        <v>2574</v>
      </c>
      <c r="AW558" t="s">
        <v>77</v>
      </c>
      <c r="AY558">
        <v>10</v>
      </c>
      <c r="AZ558" t="s">
        <v>2575</v>
      </c>
      <c r="BA558" t="s">
        <v>430</v>
      </c>
      <c r="BB558" t="s">
        <v>2576</v>
      </c>
      <c r="BC558">
        <v>1</v>
      </c>
    </row>
    <row r="559" spans="1:55" x14ac:dyDescent="0.3">
      <c r="A559">
        <v>557</v>
      </c>
      <c r="B559">
        <v>557</v>
      </c>
      <c r="C559">
        <v>557</v>
      </c>
      <c r="D559" s="5" t="s">
        <v>2</v>
      </c>
      <c r="G559" s="5" t="s">
        <v>5</v>
      </c>
      <c r="H559" s="5" t="s">
        <v>6</v>
      </c>
      <c r="J559" s="1">
        <v>30965</v>
      </c>
      <c r="K559">
        <v>8</v>
      </c>
      <c r="L559">
        <v>0</v>
      </c>
      <c r="M559">
        <v>14</v>
      </c>
      <c r="N559">
        <v>20</v>
      </c>
      <c r="O559" t="s">
        <v>54</v>
      </c>
      <c r="P559">
        <v>1</v>
      </c>
      <c r="U559">
        <v>0</v>
      </c>
      <c r="AD559" t="s">
        <v>163</v>
      </c>
      <c r="AH559" t="s">
        <v>32</v>
      </c>
      <c r="AO559" t="s">
        <v>75</v>
      </c>
      <c r="AQ559">
        <v>6</v>
      </c>
      <c r="AT559">
        <v>10</v>
      </c>
      <c r="AU559">
        <v>12</v>
      </c>
      <c r="AV559" t="s">
        <v>2577</v>
      </c>
      <c r="AW559" t="s">
        <v>66</v>
      </c>
      <c r="AY559">
        <v>9</v>
      </c>
      <c r="AZ559" t="s">
        <v>2578</v>
      </c>
      <c r="BA559" t="s">
        <v>2579</v>
      </c>
      <c r="BB559" t="s">
        <v>2580</v>
      </c>
      <c r="BC559">
        <v>1</v>
      </c>
    </row>
    <row r="560" spans="1:55" x14ac:dyDescent="0.3">
      <c r="A560">
        <v>558</v>
      </c>
      <c r="B560">
        <v>558</v>
      </c>
      <c r="C560">
        <v>558</v>
      </c>
      <c r="E560" s="5" t="s">
        <v>3</v>
      </c>
      <c r="J560" s="1">
        <v>29954</v>
      </c>
      <c r="K560">
        <v>8</v>
      </c>
      <c r="L560">
        <v>8</v>
      </c>
      <c r="M560">
        <v>1</v>
      </c>
      <c r="N560">
        <v>5</v>
      </c>
      <c r="O560" t="s">
        <v>123</v>
      </c>
      <c r="P560">
        <v>1</v>
      </c>
      <c r="U560">
        <v>1</v>
      </c>
      <c r="V560" t="s">
        <v>32</v>
      </c>
      <c r="X560" t="s">
        <v>113</v>
      </c>
      <c r="Z560" t="s">
        <v>94</v>
      </c>
      <c r="AB560">
        <v>15</v>
      </c>
      <c r="AC560" t="s">
        <v>2581</v>
      </c>
      <c r="AD560" t="s">
        <v>74</v>
      </c>
      <c r="AH560" t="s">
        <v>32</v>
      </c>
      <c r="AO560" t="s">
        <v>75</v>
      </c>
      <c r="AQ560">
        <v>6</v>
      </c>
      <c r="AS560">
        <v>3</v>
      </c>
      <c r="AU560">
        <v>40</v>
      </c>
      <c r="AV560" t="s">
        <v>2582</v>
      </c>
      <c r="AW560" t="s">
        <v>77</v>
      </c>
      <c r="AY560">
        <v>10</v>
      </c>
      <c r="AZ560" t="s">
        <v>2583</v>
      </c>
      <c r="BA560" t="s">
        <v>2584</v>
      </c>
      <c r="BB560" t="s">
        <v>320</v>
      </c>
      <c r="BC560">
        <v>1</v>
      </c>
    </row>
    <row r="561" spans="1:55" ht="409.6" x14ac:dyDescent="0.3">
      <c r="A561">
        <v>559</v>
      </c>
      <c r="B561">
        <v>559</v>
      </c>
      <c r="C561">
        <v>559</v>
      </c>
      <c r="D561" s="5" t="s">
        <v>2</v>
      </c>
      <c r="E561" s="5" t="s">
        <v>3</v>
      </c>
      <c r="H561" s="5" t="s">
        <v>6</v>
      </c>
      <c r="J561" s="1">
        <v>34041</v>
      </c>
      <c r="K561">
        <v>7</v>
      </c>
      <c r="L561">
        <v>20</v>
      </c>
      <c r="M561">
        <v>14</v>
      </c>
      <c r="N561">
        <v>10</v>
      </c>
      <c r="O561" t="s">
        <v>54</v>
      </c>
      <c r="P561">
        <v>1</v>
      </c>
      <c r="U561">
        <v>1</v>
      </c>
      <c r="V561" t="s">
        <v>215</v>
      </c>
      <c r="X561" t="s">
        <v>83</v>
      </c>
      <c r="Z561" t="s">
        <v>274</v>
      </c>
      <c r="AB561">
        <v>2</v>
      </c>
      <c r="AC561" t="s">
        <v>2585</v>
      </c>
      <c r="AD561" t="s">
        <v>61</v>
      </c>
      <c r="AH561" t="s">
        <v>32</v>
      </c>
      <c r="AO561" t="s">
        <v>75</v>
      </c>
      <c r="AR561">
        <v>30</v>
      </c>
      <c r="AT561">
        <v>10</v>
      </c>
      <c r="AU561">
        <v>20</v>
      </c>
      <c r="AV561" t="s">
        <v>2586</v>
      </c>
      <c r="AW561" t="s">
        <v>77</v>
      </c>
      <c r="AY561">
        <v>5</v>
      </c>
      <c r="AZ561" s="3" t="s">
        <v>2587</v>
      </c>
      <c r="BA561" t="s">
        <v>177</v>
      </c>
      <c r="BB561" t="s">
        <v>2588</v>
      </c>
      <c r="BC561">
        <v>1</v>
      </c>
    </row>
    <row r="562" spans="1:55" ht="172.8" x14ac:dyDescent="0.3">
      <c r="A562">
        <v>560</v>
      </c>
      <c r="B562">
        <v>560</v>
      </c>
      <c r="C562">
        <v>560</v>
      </c>
      <c r="D562" s="5" t="s">
        <v>2</v>
      </c>
      <c r="J562" s="1">
        <v>34098</v>
      </c>
      <c r="K562">
        <v>8</v>
      </c>
      <c r="L562">
        <v>60</v>
      </c>
      <c r="M562">
        <v>12</v>
      </c>
      <c r="N562">
        <v>3</v>
      </c>
      <c r="O562" t="s">
        <v>305</v>
      </c>
      <c r="P562">
        <v>1</v>
      </c>
      <c r="U562">
        <v>1</v>
      </c>
      <c r="V562" t="s">
        <v>143</v>
      </c>
      <c r="X562" t="s">
        <v>83</v>
      </c>
      <c r="Z562" t="s">
        <v>233</v>
      </c>
      <c r="AB562">
        <v>1</v>
      </c>
      <c r="AC562" t="s">
        <v>2589</v>
      </c>
      <c r="AD562" t="s">
        <v>61</v>
      </c>
      <c r="AH562" t="s">
        <v>32</v>
      </c>
      <c r="AO562" t="s">
        <v>62</v>
      </c>
      <c r="AQ562">
        <v>6</v>
      </c>
      <c r="AS562">
        <v>6</v>
      </c>
      <c r="AU562">
        <v>15</v>
      </c>
      <c r="AV562" s="3" t="s">
        <v>2590</v>
      </c>
      <c r="AW562" t="s">
        <v>77</v>
      </c>
      <c r="AY562">
        <v>10</v>
      </c>
      <c r="AZ562" t="s">
        <v>2591</v>
      </c>
      <c r="BA562" t="s">
        <v>2592</v>
      </c>
      <c r="BB562" t="s">
        <v>2593</v>
      </c>
      <c r="BC562">
        <v>0</v>
      </c>
    </row>
    <row r="563" spans="1:55" x14ac:dyDescent="0.3">
      <c r="A563">
        <v>561</v>
      </c>
      <c r="B563">
        <v>561</v>
      </c>
      <c r="C563">
        <v>561</v>
      </c>
      <c r="H563" s="5" t="s">
        <v>6</v>
      </c>
      <c r="J563" s="1">
        <v>33946</v>
      </c>
      <c r="K563">
        <v>8</v>
      </c>
      <c r="L563">
        <v>20</v>
      </c>
      <c r="M563">
        <v>8</v>
      </c>
      <c r="N563">
        <v>24</v>
      </c>
      <c r="O563" t="s">
        <v>135</v>
      </c>
      <c r="P563">
        <v>0</v>
      </c>
      <c r="Q563" t="s">
        <v>70</v>
      </c>
      <c r="S563" t="s">
        <v>56</v>
      </c>
      <c r="U563">
        <v>0</v>
      </c>
      <c r="AD563" t="s">
        <v>86</v>
      </c>
      <c r="AH563" t="s">
        <v>32</v>
      </c>
      <c r="AO563" t="s">
        <v>75</v>
      </c>
      <c r="AQ563">
        <v>4</v>
      </c>
      <c r="AS563">
        <v>4</v>
      </c>
      <c r="AU563">
        <v>120</v>
      </c>
      <c r="AV563" t="s">
        <v>2594</v>
      </c>
      <c r="AW563" t="s">
        <v>77</v>
      </c>
      <c r="AY563">
        <v>5</v>
      </c>
      <c r="AZ563" t="s">
        <v>2595</v>
      </c>
      <c r="BA563" t="s">
        <v>2596</v>
      </c>
      <c r="BC563">
        <v>0</v>
      </c>
    </row>
    <row r="564" spans="1:55" x14ac:dyDescent="0.3">
      <c r="A564">
        <v>562</v>
      </c>
      <c r="B564">
        <v>562</v>
      </c>
      <c r="C564">
        <v>562</v>
      </c>
      <c r="D564" s="5" t="s">
        <v>2</v>
      </c>
      <c r="G564" s="5" t="s">
        <v>5</v>
      </c>
      <c r="H564" s="5" t="s">
        <v>6</v>
      </c>
      <c r="J564" s="1">
        <v>35356</v>
      </c>
      <c r="K564">
        <v>8</v>
      </c>
      <c r="L564">
        <v>40</v>
      </c>
      <c r="M564">
        <v>12</v>
      </c>
      <c r="N564">
        <v>0</v>
      </c>
      <c r="O564" t="s">
        <v>337</v>
      </c>
      <c r="P564">
        <v>1</v>
      </c>
      <c r="U564">
        <v>0</v>
      </c>
      <c r="AD564" t="s">
        <v>1119</v>
      </c>
      <c r="AJ564" t="s">
        <v>34</v>
      </c>
      <c r="AO564" t="s">
        <v>62</v>
      </c>
      <c r="AQ564">
        <v>3</v>
      </c>
      <c r="AS564">
        <v>3</v>
      </c>
      <c r="AU564">
        <v>5</v>
      </c>
      <c r="AV564" t="s">
        <v>2597</v>
      </c>
      <c r="AX564" t="s">
        <v>1429</v>
      </c>
      <c r="AY564">
        <v>9</v>
      </c>
      <c r="AZ564" t="s">
        <v>2598</v>
      </c>
      <c r="BA564" t="s">
        <v>2599</v>
      </c>
      <c r="BB564" t="s">
        <v>2600</v>
      </c>
      <c r="BC564">
        <v>0</v>
      </c>
    </row>
    <row r="565" spans="1:55" x14ac:dyDescent="0.3">
      <c r="A565">
        <v>563</v>
      </c>
      <c r="B565">
        <v>563</v>
      </c>
      <c r="C565">
        <v>563</v>
      </c>
      <c r="D565" s="5" t="s">
        <v>2</v>
      </c>
      <c r="E565" s="5" t="s">
        <v>3</v>
      </c>
      <c r="J565" s="1">
        <v>42950</v>
      </c>
      <c r="K565">
        <v>7</v>
      </c>
      <c r="L565">
        <v>90</v>
      </c>
      <c r="M565">
        <v>11</v>
      </c>
      <c r="N565">
        <v>12</v>
      </c>
      <c r="O565" t="s">
        <v>337</v>
      </c>
      <c r="P565">
        <v>0</v>
      </c>
      <c r="Q565" t="s">
        <v>81</v>
      </c>
      <c r="S565" t="s">
        <v>101</v>
      </c>
      <c r="U565">
        <v>1</v>
      </c>
      <c r="V565" t="s">
        <v>148</v>
      </c>
      <c r="X565" t="s">
        <v>83</v>
      </c>
      <c r="AA565" t="s">
        <v>2601</v>
      </c>
      <c r="AB565">
        <v>3</v>
      </c>
      <c r="AC565" t="s">
        <v>2602</v>
      </c>
      <c r="AD565" t="s">
        <v>74</v>
      </c>
      <c r="AH565" t="s">
        <v>32</v>
      </c>
      <c r="AO565" t="s">
        <v>75</v>
      </c>
      <c r="AR565">
        <v>16</v>
      </c>
      <c r="AS565">
        <v>6</v>
      </c>
      <c r="AU565">
        <v>50</v>
      </c>
      <c r="AV565" t="s">
        <v>2603</v>
      </c>
      <c r="AW565" t="s">
        <v>77</v>
      </c>
      <c r="AY565">
        <v>7</v>
      </c>
      <c r="AZ565" t="s">
        <v>2604</v>
      </c>
      <c r="BA565" t="s">
        <v>2605</v>
      </c>
      <c r="BC565">
        <v>1</v>
      </c>
    </row>
    <row r="566" spans="1:55" x14ac:dyDescent="0.3">
      <c r="A566">
        <v>564</v>
      </c>
      <c r="B566">
        <v>564</v>
      </c>
      <c r="C566">
        <v>564</v>
      </c>
      <c r="D566" s="5" t="s">
        <v>2</v>
      </c>
      <c r="H566" s="5" t="s">
        <v>6</v>
      </c>
      <c r="J566" s="1">
        <v>28831</v>
      </c>
      <c r="K566">
        <v>7</v>
      </c>
      <c r="L566">
        <v>0</v>
      </c>
      <c r="M566">
        <v>10</v>
      </c>
      <c r="N566">
        <v>5</v>
      </c>
      <c r="O566" t="s">
        <v>69</v>
      </c>
      <c r="P566">
        <v>0</v>
      </c>
      <c r="Q566" t="s">
        <v>70</v>
      </c>
      <c r="S566" t="s">
        <v>101</v>
      </c>
      <c r="U566">
        <v>0</v>
      </c>
      <c r="AD566" t="s">
        <v>365</v>
      </c>
      <c r="AH566" t="s">
        <v>32</v>
      </c>
      <c r="AO566" t="s">
        <v>62</v>
      </c>
      <c r="AQ566">
        <v>6</v>
      </c>
      <c r="AS566">
        <v>6</v>
      </c>
      <c r="AU566">
        <v>7</v>
      </c>
      <c r="AV566" t="s">
        <v>2606</v>
      </c>
      <c r="AW566" t="s">
        <v>77</v>
      </c>
      <c r="AY566">
        <v>10</v>
      </c>
      <c r="AZ566" t="s">
        <v>2607</v>
      </c>
      <c r="BA566" t="s">
        <v>2608</v>
      </c>
      <c r="BC566">
        <v>1</v>
      </c>
    </row>
    <row r="567" spans="1:55" x14ac:dyDescent="0.3">
      <c r="A567">
        <v>565</v>
      </c>
      <c r="B567">
        <v>565</v>
      </c>
      <c r="C567">
        <v>565</v>
      </c>
      <c r="E567" s="5" t="s">
        <v>3</v>
      </c>
      <c r="G567" s="5" t="s">
        <v>5</v>
      </c>
      <c r="J567" s="1">
        <v>32599</v>
      </c>
      <c r="K567">
        <v>7</v>
      </c>
      <c r="L567">
        <v>10</v>
      </c>
      <c r="M567">
        <v>8</v>
      </c>
      <c r="N567">
        <v>5</v>
      </c>
      <c r="O567" t="s">
        <v>99</v>
      </c>
      <c r="P567">
        <v>1</v>
      </c>
      <c r="U567">
        <v>1</v>
      </c>
      <c r="V567" t="s">
        <v>92</v>
      </c>
      <c r="X567" t="s">
        <v>83</v>
      </c>
      <c r="Z567" t="s">
        <v>94</v>
      </c>
      <c r="AB567">
        <v>3</v>
      </c>
      <c r="AC567" t="s">
        <v>869</v>
      </c>
      <c r="AD567" t="s">
        <v>86</v>
      </c>
      <c r="AJ567" t="s">
        <v>34</v>
      </c>
      <c r="AO567" t="s">
        <v>87</v>
      </c>
      <c r="AQ567">
        <v>5</v>
      </c>
      <c r="AS567">
        <v>3</v>
      </c>
      <c r="AU567">
        <v>150</v>
      </c>
      <c r="AV567" t="s">
        <v>2609</v>
      </c>
      <c r="AW567" t="s">
        <v>77</v>
      </c>
      <c r="AY567">
        <v>8</v>
      </c>
      <c r="AZ567" t="s">
        <v>2610</v>
      </c>
      <c r="BA567" t="s">
        <v>2611</v>
      </c>
      <c r="BB567" t="s">
        <v>2612</v>
      </c>
      <c r="BC567">
        <v>1</v>
      </c>
    </row>
    <row r="568" spans="1:55" x14ac:dyDescent="0.3">
      <c r="A568">
        <v>566</v>
      </c>
      <c r="B568">
        <v>566</v>
      </c>
      <c r="C568">
        <v>566</v>
      </c>
      <c r="D568" s="5" t="s">
        <v>2</v>
      </c>
      <c r="H568" s="5" t="s">
        <v>6</v>
      </c>
      <c r="J568" s="1">
        <v>33518</v>
      </c>
      <c r="K568">
        <v>8</v>
      </c>
      <c r="L568">
        <v>30</v>
      </c>
      <c r="M568">
        <v>10</v>
      </c>
      <c r="N568">
        <v>10</v>
      </c>
      <c r="O568" t="s">
        <v>227</v>
      </c>
      <c r="P568">
        <v>1</v>
      </c>
      <c r="U568">
        <v>1</v>
      </c>
      <c r="V568" t="s">
        <v>148</v>
      </c>
      <c r="X568" t="s">
        <v>83</v>
      </c>
      <c r="Z568" t="s">
        <v>108</v>
      </c>
      <c r="AB568">
        <v>1</v>
      </c>
      <c r="AC568" t="s">
        <v>2613</v>
      </c>
      <c r="AD568" t="s">
        <v>61</v>
      </c>
      <c r="AG568" t="s">
        <v>31</v>
      </c>
      <c r="AN568" t="s">
        <v>2614</v>
      </c>
      <c r="AO568" t="s">
        <v>87</v>
      </c>
      <c r="AR568" t="s">
        <v>2615</v>
      </c>
      <c r="AT568" t="s">
        <v>618</v>
      </c>
      <c r="AU568">
        <v>20</v>
      </c>
      <c r="AV568" t="s">
        <v>2616</v>
      </c>
      <c r="AW568" t="s">
        <v>77</v>
      </c>
      <c r="AY568">
        <v>10</v>
      </c>
      <c r="AZ568" t="s">
        <v>2617</v>
      </c>
      <c r="BA568" t="s">
        <v>2618</v>
      </c>
      <c r="BC568">
        <v>1</v>
      </c>
    </row>
    <row r="569" spans="1:55" x14ac:dyDescent="0.3">
      <c r="A569">
        <v>567</v>
      </c>
      <c r="B569">
        <v>567</v>
      </c>
      <c r="C569">
        <v>567</v>
      </c>
      <c r="D569" s="5" t="s">
        <v>2</v>
      </c>
      <c r="J569" s="1">
        <v>28195</v>
      </c>
      <c r="K569">
        <v>7</v>
      </c>
      <c r="L569">
        <v>40</v>
      </c>
      <c r="M569">
        <v>10</v>
      </c>
      <c r="N569">
        <v>1</v>
      </c>
      <c r="O569" t="s">
        <v>305</v>
      </c>
      <c r="P569">
        <v>0</v>
      </c>
      <c r="Q569" t="s">
        <v>81</v>
      </c>
      <c r="S569" t="s">
        <v>106</v>
      </c>
      <c r="U569">
        <v>1</v>
      </c>
      <c r="V569" t="s">
        <v>92</v>
      </c>
      <c r="X569" t="s">
        <v>83</v>
      </c>
      <c r="Z569" t="s">
        <v>574</v>
      </c>
      <c r="AB569">
        <v>1</v>
      </c>
      <c r="AC569" t="s">
        <v>2619</v>
      </c>
      <c r="AD569" t="s">
        <v>86</v>
      </c>
      <c r="AH569" t="s">
        <v>32</v>
      </c>
      <c r="AO569" t="s">
        <v>75</v>
      </c>
      <c r="AR569">
        <v>20</v>
      </c>
      <c r="AT569">
        <v>20</v>
      </c>
      <c r="AU569">
        <v>20</v>
      </c>
      <c r="AV569" t="s">
        <v>2620</v>
      </c>
      <c r="AW569" t="s">
        <v>66</v>
      </c>
      <c r="AY569">
        <v>8</v>
      </c>
      <c r="AZ569" t="s">
        <v>2621</v>
      </c>
      <c r="BC569">
        <v>1</v>
      </c>
    </row>
    <row r="570" spans="1:55" ht="409.6" x14ac:dyDescent="0.3">
      <c r="A570">
        <v>568</v>
      </c>
      <c r="B570">
        <v>568</v>
      </c>
      <c r="C570">
        <v>568</v>
      </c>
      <c r="D570" s="5" t="s">
        <v>2</v>
      </c>
      <c r="E570" s="5" t="s">
        <v>3</v>
      </c>
      <c r="H570" s="5" t="s">
        <v>6</v>
      </c>
      <c r="J570" s="1">
        <v>29192</v>
      </c>
      <c r="K570">
        <v>7</v>
      </c>
      <c r="L570">
        <v>30</v>
      </c>
      <c r="M570">
        <v>4</v>
      </c>
      <c r="N570">
        <v>12</v>
      </c>
      <c r="O570" t="s">
        <v>69</v>
      </c>
      <c r="P570">
        <v>0</v>
      </c>
      <c r="Q570" t="s">
        <v>100</v>
      </c>
      <c r="S570" t="s">
        <v>71</v>
      </c>
      <c r="U570">
        <v>1</v>
      </c>
      <c r="V570" t="s">
        <v>467</v>
      </c>
      <c r="X570" t="s">
        <v>144</v>
      </c>
      <c r="AA570" t="s">
        <v>2622</v>
      </c>
      <c r="AB570">
        <v>14</v>
      </c>
      <c r="AC570" t="s">
        <v>2623</v>
      </c>
      <c r="AD57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3">
      <c r="A571">
        <v>569</v>
      </c>
      <c r="B571">
        <v>569</v>
      </c>
      <c r="C571">
        <v>569</v>
      </c>
      <c r="D571" s="5" t="s">
        <v>2</v>
      </c>
      <c r="H571" s="5" t="s">
        <v>6</v>
      </c>
      <c r="J571" s="1">
        <v>29683</v>
      </c>
      <c r="K571">
        <v>6</v>
      </c>
      <c r="L571">
        <v>180</v>
      </c>
      <c r="M571">
        <v>12</v>
      </c>
      <c r="N571">
        <v>14</v>
      </c>
      <c r="O571" t="s">
        <v>69</v>
      </c>
      <c r="P571">
        <v>1</v>
      </c>
      <c r="U571">
        <v>1</v>
      </c>
      <c r="V571" t="s">
        <v>215</v>
      </c>
      <c r="X571" t="s">
        <v>58</v>
      </c>
      <c r="AA571" t="s">
        <v>736</v>
      </c>
      <c r="AB571">
        <v>12</v>
      </c>
      <c r="AC571" t="s">
        <v>2631</v>
      </c>
      <c r="AD571" t="s">
        <v>86</v>
      </c>
      <c r="AH571" t="s">
        <v>32</v>
      </c>
      <c r="AO571" t="s">
        <v>75</v>
      </c>
      <c r="AQ571">
        <v>6</v>
      </c>
      <c r="AT571">
        <v>12</v>
      </c>
      <c r="AU571">
        <v>24</v>
      </c>
      <c r="AV571" t="s">
        <v>2632</v>
      </c>
      <c r="AW571" t="s">
        <v>77</v>
      </c>
      <c r="AY571">
        <v>7</v>
      </c>
      <c r="AZ571" t="s">
        <v>2633</v>
      </c>
      <c r="BA571" t="s">
        <v>2634</v>
      </c>
      <c r="BC571">
        <v>0</v>
      </c>
    </row>
    <row r="572" spans="1:55" x14ac:dyDescent="0.3">
      <c r="A572">
        <v>570</v>
      </c>
      <c r="B572">
        <v>570</v>
      </c>
      <c r="C572">
        <v>570</v>
      </c>
      <c r="E572" s="5" t="s">
        <v>3</v>
      </c>
      <c r="J572" s="1">
        <v>31735</v>
      </c>
      <c r="K572">
        <v>8</v>
      </c>
      <c r="L572">
        <v>60</v>
      </c>
      <c r="M572">
        <v>6</v>
      </c>
      <c r="N572">
        <v>10</v>
      </c>
      <c r="O572" t="s">
        <v>123</v>
      </c>
      <c r="P572">
        <v>0</v>
      </c>
      <c r="Q572" t="s">
        <v>70</v>
      </c>
      <c r="S572" t="s">
        <v>71</v>
      </c>
      <c r="U572">
        <v>1</v>
      </c>
      <c r="V572" t="s">
        <v>143</v>
      </c>
      <c r="X572" t="s">
        <v>83</v>
      </c>
      <c r="Z572" t="s">
        <v>94</v>
      </c>
      <c r="AB572">
        <v>5</v>
      </c>
      <c r="AC572" t="s">
        <v>2635</v>
      </c>
      <c r="AD572" t="s">
        <v>61</v>
      </c>
      <c r="AJ572" t="s">
        <v>34</v>
      </c>
      <c r="AO572" t="s">
        <v>62</v>
      </c>
      <c r="AQ572">
        <v>4</v>
      </c>
      <c r="AS572">
        <v>5</v>
      </c>
      <c r="AU572">
        <v>8</v>
      </c>
      <c r="AV572" t="s">
        <v>2636</v>
      </c>
      <c r="AW572" t="s">
        <v>77</v>
      </c>
      <c r="AY572">
        <v>7</v>
      </c>
      <c r="AZ572" t="s">
        <v>2637</v>
      </c>
      <c r="BC572">
        <v>1</v>
      </c>
    </row>
    <row r="573" spans="1:55" x14ac:dyDescent="0.3">
      <c r="A573">
        <v>571</v>
      </c>
      <c r="B573">
        <v>571</v>
      </c>
      <c r="C573">
        <v>571</v>
      </c>
      <c r="D573" s="5" t="s">
        <v>2</v>
      </c>
      <c r="E573" s="5" t="s">
        <v>3</v>
      </c>
      <c r="J573" s="1">
        <v>30653</v>
      </c>
      <c r="K573">
        <v>7</v>
      </c>
      <c r="L573">
        <v>60</v>
      </c>
      <c r="M573">
        <v>7</v>
      </c>
      <c r="N573">
        <v>15</v>
      </c>
      <c r="O573" t="s">
        <v>105</v>
      </c>
      <c r="P573">
        <v>0</v>
      </c>
      <c r="Q573" t="s">
        <v>55</v>
      </c>
      <c r="S573" t="s">
        <v>106</v>
      </c>
      <c r="U573">
        <v>1</v>
      </c>
      <c r="V573" t="s">
        <v>157</v>
      </c>
      <c r="X573" t="s">
        <v>83</v>
      </c>
      <c r="Z573" t="s">
        <v>94</v>
      </c>
      <c r="AB573">
        <v>8</v>
      </c>
      <c r="AC573" t="s">
        <v>1700</v>
      </c>
      <c r="AD573" t="s">
        <v>61</v>
      </c>
      <c r="AG573" t="s">
        <v>31</v>
      </c>
      <c r="AO573" t="s">
        <v>75</v>
      </c>
      <c r="AQ573">
        <v>5</v>
      </c>
      <c r="AS573">
        <v>5</v>
      </c>
      <c r="AU573">
        <v>20</v>
      </c>
      <c r="AV573" t="s">
        <v>2638</v>
      </c>
      <c r="AW573" t="s">
        <v>66</v>
      </c>
      <c r="AY573">
        <v>9</v>
      </c>
      <c r="AZ573" t="s">
        <v>2639</v>
      </c>
      <c r="BA573" t="s">
        <v>2640</v>
      </c>
      <c r="BC573">
        <v>0</v>
      </c>
    </row>
    <row r="574" spans="1:55" x14ac:dyDescent="0.3">
      <c r="A574">
        <v>572</v>
      </c>
      <c r="B574">
        <v>572</v>
      </c>
      <c r="C574">
        <v>572</v>
      </c>
      <c r="D574" s="5" t="s">
        <v>2</v>
      </c>
      <c r="J574" s="1">
        <v>43004</v>
      </c>
      <c r="K574">
        <v>6</v>
      </c>
      <c r="L574">
        <v>20</v>
      </c>
      <c r="M574">
        <v>6</v>
      </c>
      <c r="N574">
        <v>4</v>
      </c>
      <c r="O574" t="s">
        <v>91</v>
      </c>
      <c r="P574">
        <v>0</v>
      </c>
      <c r="Q574" t="s">
        <v>136</v>
      </c>
      <c r="S574" t="s">
        <v>101</v>
      </c>
      <c r="U574">
        <v>1</v>
      </c>
      <c r="W574" t="s">
        <v>917</v>
      </c>
      <c r="X574" t="s">
        <v>83</v>
      </c>
      <c r="Z574" t="s">
        <v>650</v>
      </c>
      <c r="AB574">
        <v>6</v>
      </c>
      <c r="AC574" t="s">
        <v>2641</v>
      </c>
      <c r="AD574" t="s">
        <v>86</v>
      </c>
      <c r="AH574" t="s">
        <v>32</v>
      </c>
      <c r="AO574" t="s">
        <v>75</v>
      </c>
      <c r="AQ574">
        <v>5</v>
      </c>
      <c r="AS574">
        <v>1</v>
      </c>
      <c r="AU574">
        <v>489</v>
      </c>
      <c r="AV574" t="s">
        <v>2642</v>
      </c>
      <c r="AW574" t="s">
        <v>77</v>
      </c>
      <c r="AY574">
        <v>8</v>
      </c>
      <c r="AZ574" t="s">
        <v>2643</v>
      </c>
      <c r="BA574" t="s">
        <v>2644</v>
      </c>
      <c r="BB574" t="s">
        <v>2645</v>
      </c>
      <c r="BC574">
        <v>0</v>
      </c>
    </row>
    <row r="575" spans="1:55" x14ac:dyDescent="0.3">
      <c r="A575">
        <v>573</v>
      </c>
      <c r="B575">
        <v>573</v>
      </c>
      <c r="C575">
        <v>573</v>
      </c>
      <c r="D575" s="5" t="s">
        <v>2</v>
      </c>
      <c r="E575" s="5" t="s">
        <v>3</v>
      </c>
      <c r="G575" s="5" t="s">
        <v>5</v>
      </c>
      <c r="H575" s="5" t="s">
        <v>6</v>
      </c>
      <c r="J575" s="1">
        <v>33186</v>
      </c>
      <c r="K575">
        <v>7</v>
      </c>
      <c r="L575">
        <v>80</v>
      </c>
      <c r="M575">
        <v>14</v>
      </c>
      <c r="N575">
        <v>6</v>
      </c>
      <c r="O575" t="s">
        <v>91</v>
      </c>
      <c r="P575">
        <v>1</v>
      </c>
      <c r="U575">
        <v>1</v>
      </c>
      <c r="V575" t="s">
        <v>215</v>
      </c>
      <c r="X575" t="s">
        <v>83</v>
      </c>
      <c r="Z575" t="s">
        <v>94</v>
      </c>
      <c r="AB575">
        <v>1</v>
      </c>
      <c r="AC575" t="s">
        <v>2646</v>
      </c>
      <c r="AD575" t="s">
        <v>86</v>
      </c>
      <c r="AJ575" t="s">
        <v>34</v>
      </c>
      <c r="AO575" t="s">
        <v>75</v>
      </c>
      <c r="AQ575">
        <v>4</v>
      </c>
      <c r="AS575">
        <v>3</v>
      </c>
      <c r="AU575">
        <v>30</v>
      </c>
      <c r="AV575" t="s">
        <v>2647</v>
      </c>
      <c r="AW575" t="s">
        <v>77</v>
      </c>
      <c r="AY575">
        <v>9</v>
      </c>
      <c r="AZ575" t="s">
        <v>2648</v>
      </c>
      <c r="BA575" t="s">
        <v>2649</v>
      </c>
      <c r="BB575" t="s">
        <v>2650</v>
      </c>
      <c r="BC575">
        <v>1</v>
      </c>
    </row>
    <row r="576" spans="1:55" x14ac:dyDescent="0.3">
      <c r="A576">
        <v>574</v>
      </c>
      <c r="B576">
        <v>574</v>
      </c>
      <c r="C576">
        <v>574</v>
      </c>
      <c r="D576" s="5" t="s">
        <v>2</v>
      </c>
      <c r="H576" s="5" t="s">
        <v>6</v>
      </c>
      <c r="J576" s="1">
        <v>28465</v>
      </c>
      <c r="K576">
        <v>4</v>
      </c>
      <c r="L576">
        <v>120</v>
      </c>
      <c r="M576">
        <v>12</v>
      </c>
      <c r="N576">
        <v>25</v>
      </c>
      <c r="O576" t="s">
        <v>54</v>
      </c>
      <c r="P576">
        <v>1</v>
      </c>
      <c r="U576">
        <v>1</v>
      </c>
      <c r="W576" t="s">
        <v>2651</v>
      </c>
      <c r="X576" t="s">
        <v>113</v>
      </c>
      <c r="Z576" t="s">
        <v>158</v>
      </c>
      <c r="AB576">
        <v>30</v>
      </c>
      <c r="AC576" t="s">
        <v>2652</v>
      </c>
      <c r="AD576" t="s">
        <v>365</v>
      </c>
      <c r="AI576" t="s">
        <v>33</v>
      </c>
      <c r="AJ576" t="s">
        <v>34</v>
      </c>
      <c r="AO576" t="s">
        <v>62</v>
      </c>
      <c r="AQ576">
        <v>4</v>
      </c>
      <c r="AS576">
        <v>4</v>
      </c>
      <c r="AU576">
        <v>6</v>
      </c>
      <c r="AV576" t="s">
        <v>2653</v>
      </c>
      <c r="AX576" t="s">
        <v>2654</v>
      </c>
      <c r="AY576">
        <v>10</v>
      </c>
      <c r="AZ576" t="s">
        <v>2655</v>
      </c>
      <c r="BC576">
        <v>1</v>
      </c>
    </row>
    <row r="577" spans="1:55" x14ac:dyDescent="0.3">
      <c r="A577">
        <v>575</v>
      </c>
      <c r="B577">
        <v>575</v>
      </c>
      <c r="C577">
        <v>575</v>
      </c>
      <c r="E577" s="5" t="s">
        <v>3</v>
      </c>
      <c r="J577" s="1">
        <v>29603</v>
      </c>
      <c r="K577">
        <v>8</v>
      </c>
      <c r="L577">
        <v>80</v>
      </c>
      <c r="M577">
        <v>12</v>
      </c>
      <c r="N577">
        <v>20</v>
      </c>
      <c r="O577" t="s">
        <v>99</v>
      </c>
      <c r="P577">
        <v>1</v>
      </c>
      <c r="U577">
        <v>1</v>
      </c>
      <c r="V577" t="s">
        <v>157</v>
      </c>
      <c r="X577" t="s">
        <v>58</v>
      </c>
      <c r="Z577" t="s">
        <v>222</v>
      </c>
      <c r="AB577">
        <v>14</v>
      </c>
      <c r="AC577" t="s">
        <v>2656</v>
      </c>
      <c r="AD577" t="s">
        <v>74</v>
      </c>
      <c r="AG577" t="s">
        <v>31</v>
      </c>
      <c r="AO577" t="s">
        <v>87</v>
      </c>
      <c r="AR577">
        <v>12</v>
      </c>
      <c r="AT577">
        <v>12</v>
      </c>
      <c r="AU577">
        <v>300</v>
      </c>
      <c r="AV577" t="s">
        <v>2657</v>
      </c>
      <c r="AW577" t="s">
        <v>77</v>
      </c>
      <c r="AY577">
        <v>9</v>
      </c>
      <c r="AZ577" t="s">
        <v>2658</v>
      </c>
      <c r="BA577" t="s">
        <v>2659</v>
      </c>
      <c r="BB577" t="s">
        <v>2660</v>
      </c>
      <c r="BC577">
        <v>1</v>
      </c>
    </row>
    <row r="578" spans="1:55" x14ac:dyDescent="0.3">
      <c r="A578">
        <v>576</v>
      </c>
      <c r="B578">
        <v>576</v>
      </c>
      <c r="C578">
        <v>576</v>
      </c>
      <c r="E578" s="5" t="s">
        <v>3</v>
      </c>
      <c r="J578" s="1">
        <v>32539</v>
      </c>
      <c r="K578">
        <v>7</v>
      </c>
      <c r="L578">
        <v>80</v>
      </c>
      <c r="M578">
        <v>7</v>
      </c>
      <c r="N578">
        <v>20</v>
      </c>
      <c r="O578" t="s">
        <v>135</v>
      </c>
      <c r="P578">
        <v>1</v>
      </c>
      <c r="U578">
        <v>1</v>
      </c>
      <c r="V578" t="s">
        <v>409</v>
      </c>
      <c r="X578" t="s">
        <v>83</v>
      </c>
      <c r="Z578" t="s">
        <v>421</v>
      </c>
      <c r="AB578">
        <v>5</v>
      </c>
      <c r="AC578" t="s">
        <v>2661</v>
      </c>
      <c r="AD578" t="s">
        <v>61</v>
      </c>
      <c r="AJ578" t="s">
        <v>34</v>
      </c>
      <c r="AO578" t="s">
        <v>62</v>
      </c>
      <c r="AQ578">
        <v>6</v>
      </c>
      <c r="AS578">
        <v>6</v>
      </c>
      <c r="AU578">
        <v>20</v>
      </c>
      <c r="AV578" t="s">
        <v>2662</v>
      </c>
      <c r="AW578" t="s">
        <v>77</v>
      </c>
      <c r="AY578">
        <v>10</v>
      </c>
      <c r="AZ578" t="s">
        <v>78</v>
      </c>
      <c r="BA578" t="s">
        <v>2663</v>
      </c>
      <c r="BC578">
        <v>0</v>
      </c>
    </row>
    <row r="579" spans="1:55" x14ac:dyDescent="0.3">
      <c r="A579">
        <v>577</v>
      </c>
      <c r="B579">
        <v>577</v>
      </c>
      <c r="C579">
        <v>577</v>
      </c>
      <c r="E579" s="5" t="s">
        <v>3</v>
      </c>
      <c r="F579" s="5" t="s">
        <v>4</v>
      </c>
      <c r="J579" s="1">
        <v>34776</v>
      </c>
      <c r="K579">
        <v>6</v>
      </c>
      <c r="L579">
        <v>30</v>
      </c>
      <c r="M579">
        <v>12</v>
      </c>
      <c r="N579">
        <v>3</v>
      </c>
      <c r="O579" t="s">
        <v>337</v>
      </c>
      <c r="P579">
        <v>0</v>
      </c>
      <c r="Q579" t="s">
        <v>70</v>
      </c>
      <c r="S579" t="s">
        <v>101</v>
      </c>
      <c r="U579">
        <v>0</v>
      </c>
      <c r="AD579" t="s">
        <v>86</v>
      </c>
      <c r="AJ579" t="s">
        <v>34</v>
      </c>
      <c r="AO579" t="s">
        <v>87</v>
      </c>
      <c r="AQ579">
        <v>6</v>
      </c>
      <c r="AS579">
        <v>4</v>
      </c>
      <c r="AU579">
        <v>20</v>
      </c>
      <c r="AV579" t="s">
        <v>698</v>
      </c>
      <c r="AW579" t="s">
        <v>77</v>
      </c>
      <c r="AY579">
        <v>10</v>
      </c>
      <c r="AZ579" t="s">
        <v>37</v>
      </c>
      <c r="BA579" t="s">
        <v>2664</v>
      </c>
      <c r="BB579" t="s">
        <v>37</v>
      </c>
      <c r="BC579">
        <v>1</v>
      </c>
    </row>
    <row r="580" spans="1:55" x14ac:dyDescent="0.3">
      <c r="A580">
        <v>578</v>
      </c>
      <c r="B580">
        <v>578</v>
      </c>
      <c r="C580">
        <v>578</v>
      </c>
      <c r="D580" s="5" t="s">
        <v>2</v>
      </c>
      <c r="J580" s="1">
        <v>29840</v>
      </c>
      <c r="K580">
        <v>7</v>
      </c>
      <c r="L580">
        <v>60</v>
      </c>
      <c r="M580">
        <v>8</v>
      </c>
      <c r="N580">
        <v>12</v>
      </c>
      <c r="O580" t="s">
        <v>305</v>
      </c>
      <c r="P580">
        <v>0</v>
      </c>
      <c r="Q580" t="s">
        <v>100</v>
      </c>
      <c r="S580" t="s">
        <v>56</v>
      </c>
      <c r="U580">
        <v>0</v>
      </c>
      <c r="AD580" t="s">
        <v>61</v>
      </c>
      <c r="AH580" t="s">
        <v>32</v>
      </c>
      <c r="AO580" t="s">
        <v>75</v>
      </c>
      <c r="AQ580">
        <v>6</v>
      </c>
      <c r="AS580">
        <v>6</v>
      </c>
      <c r="AU580">
        <v>18</v>
      </c>
      <c r="AV580" t="s">
        <v>2665</v>
      </c>
      <c r="AW580" t="s">
        <v>77</v>
      </c>
      <c r="AY580">
        <v>9</v>
      </c>
      <c r="AZ580" t="s">
        <v>1127</v>
      </c>
      <c r="BA580" t="s">
        <v>2666</v>
      </c>
      <c r="BB580" t="s">
        <v>141</v>
      </c>
      <c r="BC580">
        <v>0</v>
      </c>
    </row>
    <row r="581" spans="1:55" x14ac:dyDescent="0.3">
      <c r="A581">
        <v>579</v>
      </c>
      <c r="B581">
        <v>579</v>
      </c>
      <c r="C581">
        <v>579</v>
      </c>
      <c r="D581" s="5" t="s">
        <v>2</v>
      </c>
      <c r="J581" s="1">
        <v>33589</v>
      </c>
      <c r="K581">
        <v>6</v>
      </c>
      <c r="L581">
        <v>5</v>
      </c>
      <c r="M581">
        <v>4</v>
      </c>
      <c r="N581">
        <v>50</v>
      </c>
      <c r="O581" t="s">
        <v>191</v>
      </c>
      <c r="P581">
        <v>1</v>
      </c>
      <c r="U581">
        <v>1</v>
      </c>
      <c r="V581" t="s">
        <v>82</v>
      </c>
      <c r="X581" t="s">
        <v>93</v>
      </c>
      <c r="Z581" t="s">
        <v>94</v>
      </c>
      <c r="AB581">
        <v>3</v>
      </c>
      <c r="AC581" t="s">
        <v>2667</v>
      </c>
      <c r="AD581" t="s">
        <v>61</v>
      </c>
      <c r="AG581" t="s">
        <v>31</v>
      </c>
      <c r="AO581" t="s">
        <v>62</v>
      </c>
      <c r="AQ581">
        <v>6</v>
      </c>
      <c r="AS581">
        <v>6</v>
      </c>
      <c r="AU581">
        <v>10</v>
      </c>
      <c r="AV581" t="s">
        <v>2668</v>
      </c>
      <c r="AW581" t="s">
        <v>77</v>
      </c>
      <c r="AY581">
        <v>8</v>
      </c>
      <c r="AZ581" t="s">
        <v>2669</v>
      </c>
      <c r="BA581" t="s">
        <v>2670</v>
      </c>
      <c r="BB581" t="s">
        <v>2671</v>
      </c>
      <c r="BC581">
        <v>0</v>
      </c>
    </row>
    <row r="582" spans="1:55" x14ac:dyDescent="0.3">
      <c r="A582">
        <v>580</v>
      </c>
      <c r="B582">
        <v>580</v>
      </c>
      <c r="C582">
        <v>580</v>
      </c>
      <c r="D582" s="5" t="s">
        <v>2</v>
      </c>
      <c r="J582" s="1">
        <v>32743</v>
      </c>
      <c r="K582">
        <v>7</v>
      </c>
      <c r="L582">
        <v>20</v>
      </c>
      <c r="M582">
        <v>12</v>
      </c>
      <c r="N582">
        <v>4</v>
      </c>
      <c r="O582" t="s">
        <v>105</v>
      </c>
      <c r="P582">
        <v>1</v>
      </c>
      <c r="U582">
        <v>1</v>
      </c>
      <c r="V582" t="s">
        <v>215</v>
      </c>
      <c r="X582" t="s">
        <v>83</v>
      </c>
      <c r="Z582" t="s">
        <v>126</v>
      </c>
      <c r="AB582">
        <v>3</v>
      </c>
      <c r="AC582" t="s">
        <v>2672</v>
      </c>
      <c r="AD582" t="s">
        <v>86</v>
      </c>
      <c r="AG582" t="s">
        <v>31</v>
      </c>
      <c r="AO582" t="s">
        <v>75</v>
      </c>
      <c r="AQ582">
        <v>5</v>
      </c>
      <c r="AT582">
        <v>7</v>
      </c>
      <c r="AU582">
        <v>12</v>
      </c>
      <c r="AV582" t="s">
        <v>2673</v>
      </c>
      <c r="AW582" t="s">
        <v>77</v>
      </c>
      <c r="AY582">
        <v>8</v>
      </c>
      <c r="AZ582" t="s">
        <v>2674</v>
      </c>
      <c r="BA582" t="s">
        <v>2675</v>
      </c>
      <c r="BB582" t="s">
        <v>2676</v>
      </c>
      <c r="BC582">
        <v>1</v>
      </c>
    </row>
    <row r="583" spans="1:55" x14ac:dyDescent="0.3">
      <c r="A583">
        <v>581</v>
      </c>
      <c r="B583">
        <v>581</v>
      </c>
      <c r="C583">
        <v>581</v>
      </c>
      <c r="D583" s="5" t="s">
        <v>2</v>
      </c>
      <c r="H583" s="5" t="s">
        <v>6</v>
      </c>
      <c r="J583" s="1">
        <v>31651</v>
      </c>
      <c r="K583">
        <v>7</v>
      </c>
      <c r="L583">
        <v>60</v>
      </c>
      <c r="M583">
        <v>7</v>
      </c>
      <c r="N583">
        <v>24</v>
      </c>
      <c r="O583" t="s">
        <v>80</v>
      </c>
      <c r="P583">
        <v>1</v>
      </c>
      <c r="U583">
        <v>0</v>
      </c>
      <c r="AD583"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3">
      <c r="A584">
        <v>582</v>
      </c>
      <c r="B584">
        <v>582</v>
      </c>
      <c r="C584">
        <v>582</v>
      </c>
      <c r="H584" s="5" t="s">
        <v>6</v>
      </c>
      <c r="J584" s="1">
        <v>29704</v>
      </c>
      <c r="K584">
        <v>6</v>
      </c>
      <c r="L584">
        <v>0</v>
      </c>
      <c r="M584">
        <v>17</v>
      </c>
      <c r="N584">
        <v>100</v>
      </c>
      <c r="O584" t="s">
        <v>91</v>
      </c>
      <c r="P584">
        <v>0</v>
      </c>
      <c r="Q584" t="s">
        <v>55</v>
      </c>
      <c r="S584" t="s">
        <v>106</v>
      </c>
      <c r="U584">
        <v>1</v>
      </c>
      <c r="W584" t="s">
        <v>2681</v>
      </c>
      <c r="X584" t="s">
        <v>83</v>
      </c>
      <c r="AA584" t="s">
        <v>2682</v>
      </c>
      <c r="AB584">
        <v>10</v>
      </c>
      <c r="AC584" t="s">
        <v>2683</v>
      </c>
      <c r="AD584" t="s">
        <v>61</v>
      </c>
      <c r="AI584" t="s">
        <v>33</v>
      </c>
      <c r="AO584" t="s">
        <v>75</v>
      </c>
      <c r="AR584">
        <v>32</v>
      </c>
      <c r="AT584">
        <v>8</v>
      </c>
      <c r="AU584">
        <v>480</v>
      </c>
      <c r="AV584" t="s">
        <v>2684</v>
      </c>
      <c r="AW584" t="s">
        <v>66</v>
      </c>
      <c r="AY584">
        <v>10</v>
      </c>
      <c r="AZ584" t="s">
        <v>2685</v>
      </c>
      <c r="BA584" t="s">
        <v>2686</v>
      </c>
      <c r="BC584">
        <v>1</v>
      </c>
    </row>
    <row r="585" spans="1:55" x14ac:dyDescent="0.3">
      <c r="A585">
        <v>583</v>
      </c>
      <c r="B585">
        <v>583</v>
      </c>
      <c r="C585">
        <v>583</v>
      </c>
      <c r="D585" s="5" t="s">
        <v>2</v>
      </c>
      <c r="H585" s="5" t="s">
        <v>6</v>
      </c>
      <c r="J585" s="1">
        <v>30039</v>
      </c>
      <c r="K585">
        <v>6</v>
      </c>
      <c r="L585">
        <v>40</v>
      </c>
      <c r="M585">
        <v>14</v>
      </c>
      <c r="N585">
        <v>1</v>
      </c>
      <c r="O585" t="s">
        <v>54</v>
      </c>
      <c r="P585">
        <v>1</v>
      </c>
      <c r="U585">
        <v>0</v>
      </c>
      <c r="AD585" t="s">
        <v>86</v>
      </c>
      <c r="AG585" t="s">
        <v>31</v>
      </c>
      <c r="AO585" t="s">
        <v>87</v>
      </c>
      <c r="AQ585">
        <v>5</v>
      </c>
      <c r="AS585">
        <v>4</v>
      </c>
      <c r="AU585">
        <v>4</v>
      </c>
      <c r="AV585" t="s">
        <v>2687</v>
      </c>
      <c r="AX585" t="s">
        <v>2688</v>
      </c>
      <c r="AY585">
        <v>10</v>
      </c>
      <c r="AZ585" t="s">
        <v>2689</v>
      </c>
      <c r="BA585" t="s">
        <v>2690</v>
      </c>
      <c r="BC585">
        <v>0</v>
      </c>
    </row>
    <row r="586" spans="1:55" x14ac:dyDescent="0.3">
      <c r="A586">
        <v>584</v>
      </c>
      <c r="B586">
        <v>584</v>
      </c>
      <c r="C586">
        <v>584</v>
      </c>
      <c r="H586" s="5" t="s">
        <v>6</v>
      </c>
      <c r="J586" s="1">
        <v>33955</v>
      </c>
      <c r="K586">
        <v>8</v>
      </c>
      <c r="L586">
        <v>120</v>
      </c>
      <c r="M586">
        <v>8</v>
      </c>
      <c r="N586">
        <v>10</v>
      </c>
      <c r="O586" t="s">
        <v>305</v>
      </c>
      <c r="P586">
        <v>0</v>
      </c>
      <c r="Q586" t="s">
        <v>55</v>
      </c>
      <c r="S586" t="s">
        <v>71</v>
      </c>
      <c r="U586">
        <v>1</v>
      </c>
      <c r="V586" t="s">
        <v>215</v>
      </c>
      <c r="X586" t="s">
        <v>83</v>
      </c>
      <c r="Z586" t="s">
        <v>84</v>
      </c>
      <c r="AB586">
        <v>1</v>
      </c>
      <c r="AD586" t="s">
        <v>61</v>
      </c>
      <c r="AM586" t="s">
        <v>37</v>
      </c>
      <c r="AW586" t="s">
        <v>66</v>
      </c>
      <c r="AY586">
        <v>9</v>
      </c>
      <c r="AZ586" t="s">
        <v>2691</v>
      </c>
      <c r="BC586">
        <v>0</v>
      </c>
    </row>
    <row r="587" spans="1:55" x14ac:dyDescent="0.3">
      <c r="A587">
        <v>585</v>
      </c>
      <c r="B587">
        <v>585</v>
      </c>
      <c r="C587">
        <v>585</v>
      </c>
      <c r="D587" s="5" t="s">
        <v>2</v>
      </c>
      <c r="J587" s="1">
        <v>33254</v>
      </c>
      <c r="K587">
        <v>8</v>
      </c>
      <c r="L587">
        <v>15</v>
      </c>
      <c r="M587">
        <v>10</v>
      </c>
      <c r="N587">
        <v>12</v>
      </c>
      <c r="O587" t="s">
        <v>305</v>
      </c>
      <c r="P587">
        <v>1</v>
      </c>
      <c r="U587">
        <v>1</v>
      </c>
      <c r="V587" t="s">
        <v>31</v>
      </c>
      <c r="X587" t="s">
        <v>352</v>
      </c>
      <c r="Z587" t="s">
        <v>222</v>
      </c>
      <c r="AB587">
        <v>1</v>
      </c>
      <c r="AC587" t="s">
        <v>2692</v>
      </c>
      <c r="AD587" t="s">
        <v>86</v>
      </c>
      <c r="AH587" t="s">
        <v>32</v>
      </c>
      <c r="AO587" t="s">
        <v>87</v>
      </c>
      <c r="AQ587">
        <v>6</v>
      </c>
      <c r="AS587">
        <v>6</v>
      </c>
      <c r="AU587">
        <v>6</v>
      </c>
      <c r="AV587" t="s">
        <v>2693</v>
      </c>
      <c r="AW587" t="s">
        <v>77</v>
      </c>
      <c r="AY587">
        <v>10</v>
      </c>
      <c r="AZ587" t="s">
        <v>2694</v>
      </c>
      <c r="BA587" t="s">
        <v>232</v>
      </c>
      <c r="BB587" t="s">
        <v>2695</v>
      </c>
      <c r="BC587">
        <v>1</v>
      </c>
    </row>
    <row r="588" spans="1:55" x14ac:dyDescent="0.3">
      <c r="A588">
        <v>586</v>
      </c>
      <c r="B588">
        <v>586</v>
      </c>
      <c r="C588">
        <v>586</v>
      </c>
      <c r="D588" s="5" t="s">
        <v>2</v>
      </c>
      <c r="E588" s="5" t="s">
        <v>3</v>
      </c>
      <c r="G588" s="5" t="s">
        <v>5</v>
      </c>
      <c r="H588" s="5" t="s">
        <v>6</v>
      </c>
      <c r="K588">
        <v>8</v>
      </c>
      <c r="L588">
        <v>0</v>
      </c>
      <c r="M588">
        <v>10</v>
      </c>
      <c r="N588">
        <v>15</v>
      </c>
      <c r="O588" t="s">
        <v>54</v>
      </c>
      <c r="P588">
        <v>0</v>
      </c>
      <c r="Q588" t="s">
        <v>81</v>
      </c>
      <c r="T588" t="s">
        <v>2696</v>
      </c>
      <c r="U588">
        <v>1</v>
      </c>
      <c r="V588" t="s">
        <v>521</v>
      </c>
      <c r="X588" t="s">
        <v>83</v>
      </c>
      <c r="Z588" t="s">
        <v>94</v>
      </c>
      <c r="AB588">
        <v>2</v>
      </c>
      <c r="AD588" t="s">
        <v>61</v>
      </c>
      <c r="AH588" t="s">
        <v>32</v>
      </c>
      <c r="AO588" t="s">
        <v>75</v>
      </c>
      <c r="AQ588">
        <v>5</v>
      </c>
      <c r="AS588">
        <v>5</v>
      </c>
      <c r="AU588">
        <v>20</v>
      </c>
      <c r="AV588" t="s">
        <v>2697</v>
      </c>
      <c r="AW588" t="s">
        <v>77</v>
      </c>
      <c r="AY588">
        <v>10</v>
      </c>
      <c r="AZ588" t="s">
        <v>2698</v>
      </c>
      <c r="BA588" t="s">
        <v>2699</v>
      </c>
      <c r="BC588">
        <v>0</v>
      </c>
    </row>
    <row r="589" spans="1:55" x14ac:dyDescent="0.3">
      <c r="A589">
        <v>587</v>
      </c>
      <c r="B589">
        <v>587</v>
      </c>
      <c r="C589">
        <v>587</v>
      </c>
      <c r="D589" s="5" t="s">
        <v>2</v>
      </c>
      <c r="J589" s="1">
        <v>23682</v>
      </c>
      <c r="K589">
        <v>7</v>
      </c>
      <c r="L589">
        <v>90</v>
      </c>
      <c r="M589">
        <v>9</v>
      </c>
      <c r="N589">
        <v>4</v>
      </c>
      <c r="O589" t="s">
        <v>191</v>
      </c>
      <c r="P589">
        <v>1</v>
      </c>
      <c r="U589">
        <v>1</v>
      </c>
      <c r="V589" t="s">
        <v>1124</v>
      </c>
      <c r="X589" t="s">
        <v>83</v>
      </c>
      <c r="Z589" t="s">
        <v>1302</v>
      </c>
      <c r="AB589">
        <v>2</v>
      </c>
      <c r="AC589" t="s">
        <v>2700</v>
      </c>
      <c r="AD589" t="s">
        <v>61</v>
      </c>
      <c r="AI589" t="s">
        <v>33</v>
      </c>
      <c r="AO589" t="s">
        <v>62</v>
      </c>
      <c r="AR589">
        <v>14</v>
      </c>
      <c r="AT589">
        <v>14</v>
      </c>
      <c r="AU589">
        <v>10</v>
      </c>
      <c r="AV589" t="s">
        <v>2701</v>
      </c>
      <c r="AW589" t="s">
        <v>77</v>
      </c>
      <c r="AY589">
        <v>10</v>
      </c>
      <c r="AZ589" t="s">
        <v>2702</v>
      </c>
      <c r="BA589" t="s">
        <v>2703</v>
      </c>
      <c r="BB589" t="s">
        <v>2704</v>
      </c>
      <c r="BC589">
        <v>1</v>
      </c>
    </row>
    <row r="590" spans="1:55" x14ac:dyDescent="0.3">
      <c r="A590">
        <v>588</v>
      </c>
      <c r="B590">
        <v>588</v>
      </c>
      <c r="C590">
        <v>588</v>
      </c>
      <c r="D590" s="5" t="s">
        <v>2</v>
      </c>
      <c r="J590" s="1">
        <v>24696</v>
      </c>
      <c r="K590">
        <v>4</v>
      </c>
      <c r="L590">
        <v>60</v>
      </c>
      <c r="M590">
        <v>10</v>
      </c>
      <c r="N590">
        <v>15</v>
      </c>
      <c r="O590" t="s">
        <v>123</v>
      </c>
      <c r="P590">
        <v>0</v>
      </c>
      <c r="Q590" t="s">
        <v>100</v>
      </c>
      <c r="S590" t="s">
        <v>71</v>
      </c>
      <c r="U590">
        <v>1</v>
      </c>
      <c r="V590" t="s">
        <v>215</v>
      </c>
      <c r="X590" t="s">
        <v>58</v>
      </c>
      <c r="Z590" t="s">
        <v>312</v>
      </c>
      <c r="AB590">
        <v>27</v>
      </c>
      <c r="AC590" t="s">
        <v>2705</v>
      </c>
      <c r="AD590" t="s">
        <v>61</v>
      </c>
      <c r="AH590" t="s">
        <v>32</v>
      </c>
      <c r="AO590" t="s">
        <v>75</v>
      </c>
      <c r="AR590">
        <v>20</v>
      </c>
      <c r="AT590">
        <v>10</v>
      </c>
      <c r="AU590">
        <v>1000</v>
      </c>
      <c r="AV590" t="s">
        <v>2706</v>
      </c>
      <c r="AX590" t="s">
        <v>2707</v>
      </c>
      <c r="AY590">
        <v>8</v>
      </c>
      <c r="AZ590" t="s">
        <v>2708</v>
      </c>
      <c r="BA590" t="s">
        <v>2709</v>
      </c>
      <c r="BB590" t="s">
        <v>2710</v>
      </c>
      <c r="BC590">
        <v>1</v>
      </c>
    </row>
    <row r="591" spans="1:55" ht="409.6" x14ac:dyDescent="0.3">
      <c r="A591">
        <v>589</v>
      </c>
      <c r="B591">
        <v>589</v>
      </c>
      <c r="C591">
        <v>589</v>
      </c>
      <c r="D591" s="5" t="s">
        <v>2</v>
      </c>
      <c r="G591" s="5" t="s">
        <v>5</v>
      </c>
      <c r="H591" s="5" t="s">
        <v>6</v>
      </c>
      <c r="J591" s="1">
        <v>32979</v>
      </c>
      <c r="K591">
        <v>8</v>
      </c>
      <c r="L591">
        <v>90</v>
      </c>
      <c r="M591">
        <v>11</v>
      </c>
      <c r="N591">
        <v>20</v>
      </c>
      <c r="O591" t="s">
        <v>54</v>
      </c>
      <c r="P591">
        <v>1</v>
      </c>
      <c r="U591">
        <v>1</v>
      </c>
      <c r="V591" t="s">
        <v>215</v>
      </c>
      <c r="X591" t="s">
        <v>83</v>
      </c>
      <c r="Z591" t="s">
        <v>94</v>
      </c>
      <c r="AB591">
        <v>2</v>
      </c>
      <c r="AC591" t="s">
        <v>2711</v>
      </c>
      <c r="AD591" t="s">
        <v>86</v>
      </c>
      <c r="AM591" t="s">
        <v>37</v>
      </c>
      <c r="AW591" t="s">
        <v>347</v>
      </c>
      <c r="AY591">
        <v>10</v>
      </c>
      <c r="AZ591" t="s">
        <v>2712</v>
      </c>
      <c r="BA591" s="3" t="s">
        <v>2713</v>
      </c>
      <c r="BB591" t="s">
        <v>2714</v>
      </c>
      <c r="BC591">
        <v>1</v>
      </c>
    </row>
    <row r="592" spans="1:55" x14ac:dyDescent="0.3">
      <c r="A592">
        <v>590</v>
      </c>
      <c r="B592">
        <v>590</v>
      </c>
      <c r="C592">
        <v>590</v>
      </c>
      <c r="E592" s="5" t="s">
        <v>3</v>
      </c>
      <c r="J592" s="1">
        <v>25775</v>
      </c>
      <c r="K592">
        <v>6</v>
      </c>
      <c r="L592">
        <v>21</v>
      </c>
      <c r="M592">
        <v>12</v>
      </c>
      <c r="N592">
        <v>20</v>
      </c>
      <c r="O592" t="s">
        <v>99</v>
      </c>
      <c r="P592">
        <v>0</v>
      </c>
      <c r="Q592" t="s">
        <v>55</v>
      </c>
      <c r="S592" t="s">
        <v>101</v>
      </c>
      <c r="U592">
        <v>1</v>
      </c>
      <c r="V592" t="s">
        <v>92</v>
      </c>
      <c r="X592" t="s">
        <v>83</v>
      </c>
      <c r="Z592" t="s">
        <v>650</v>
      </c>
      <c r="AB592">
        <v>15</v>
      </c>
      <c r="AC592" t="s">
        <v>2715</v>
      </c>
      <c r="AD592" t="s">
        <v>61</v>
      </c>
      <c r="AH592" t="s">
        <v>32</v>
      </c>
      <c r="AO592" t="s">
        <v>75</v>
      </c>
      <c r="AQ592">
        <v>3</v>
      </c>
      <c r="AT592">
        <v>10</v>
      </c>
      <c r="AU592">
        <v>10</v>
      </c>
      <c r="AV592" t="s">
        <v>2716</v>
      </c>
      <c r="AW592" t="s">
        <v>77</v>
      </c>
      <c r="AY592">
        <v>9</v>
      </c>
      <c r="AZ592" t="s">
        <v>2717</v>
      </c>
      <c r="BA592" t="s">
        <v>2718</v>
      </c>
      <c r="BB592" t="s">
        <v>2719</v>
      </c>
      <c r="BC592">
        <v>0</v>
      </c>
    </row>
    <row r="593" spans="1:55" x14ac:dyDescent="0.3">
      <c r="A593">
        <v>591</v>
      </c>
      <c r="B593">
        <v>591</v>
      </c>
      <c r="C593">
        <v>591</v>
      </c>
      <c r="D593" s="5" t="s">
        <v>2</v>
      </c>
      <c r="H593" s="5" t="s">
        <v>6</v>
      </c>
      <c r="J593" s="1">
        <v>26909</v>
      </c>
      <c r="K593">
        <v>8</v>
      </c>
      <c r="L593">
        <v>20</v>
      </c>
      <c r="M593">
        <v>14</v>
      </c>
      <c r="N593">
        <v>1</v>
      </c>
      <c r="O593" t="s">
        <v>191</v>
      </c>
      <c r="P593">
        <v>1</v>
      </c>
      <c r="U593">
        <v>1</v>
      </c>
      <c r="V593" t="s">
        <v>215</v>
      </c>
      <c r="X593" t="s">
        <v>83</v>
      </c>
      <c r="Z593" t="s">
        <v>650</v>
      </c>
      <c r="AB593">
        <v>20</v>
      </c>
      <c r="AC593" t="s">
        <v>2720</v>
      </c>
      <c r="AD593" t="s">
        <v>86</v>
      </c>
      <c r="AJ593" t="s">
        <v>34</v>
      </c>
      <c r="AO593" t="s">
        <v>62</v>
      </c>
      <c r="AQ593">
        <v>2</v>
      </c>
      <c r="AS593">
        <v>6</v>
      </c>
      <c r="AU593">
        <v>40</v>
      </c>
      <c r="AV593" t="s">
        <v>2721</v>
      </c>
      <c r="AW593" t="s">
        <v>77</v>
      </c>
      <c r="AY593">
        <v>8</v>
      </c>
      <c r="AZ593" t="s">
        <v>2722</v>
      </c>
      <c r="BA593" t="s">
        <v>2723</v>
      </c>
      <c r="BC593">
        <v>1</v>
      </c>
    </row>
    <row r="594" spans="1:55" x14ac:dyDescent="0.3">
      <c r="A594">
        <v>592</v>
      </c>
      <c r="B594">
        <v>592</v>
      </c>
      <c r="C594">
        <v>592</v>
      </c>
      <c r="D594" s="5" t="s">
        <v>2</v>
      </c>
      <c r="E594" s="5" t="s">
        <v>3</v>
      </c>
      <c r="J594" s="1">
        <v>31594</v>
      </c>
      <c r="K594">
        <v>7</v>
      </c>
      <c r="L594">
        <v>60</v>
      </c>
      <c r="M594">
        <v>10</v>
      </c>
      <c r="N594">
        <v>40</v>
      </c>
      <c r="O594" t="s">
        <v>227</v>
      </c>
      <c r="P594">
        <v>1</v>
      </c>
      <c r="U594">
        <v>1</v>
      </c>
      <c r="V594" t="s">
        <v>215</v>
      </c>
      <c r="X594" t="s">
        <v>58</v>
      </c>
      <c r="Z594" t="s">
        <v>94</v>
      </c>
      <c r="AB594">
        <v>6</v>
      </c>
      <c r="AC594" t="s">
        <v>2724</v>
      </c>
      <c r="AD594" t="s">
        <v>86</v>
      </c>
      <c r="AJ594" t="s">
        <v>34</v>
      </c>
      <c r="AO594" t="s">
        <v>75</v>
      </c>
      <c r="AQ594">
        <v>6</v>
      </c>
      <c r="AS594">
        <v>6</v>
      </c>
      <c r="AU594">
        <v>6</v>
      </c>
      <c r="AV594" t="s">
        <v>2725</v>
      </c>
      <c r="AW594" t="s">
        <v>77</v>
      </c>
      <c r="AY594">
        <v>10</v>
      </c>
      <c r="AZ594" t="s">
        <v>2726</v>
      </c>
      <c r="BA594" t="s">
        <v>2727</v>
      </c>
      <c r="BB594" t="s">
        <v>2728</v>
      </c>
      <c r="BC594">
        <v>1</v>
      </c>
    </row>
    <row r="595" spans="1:55" x14ac:dyDescent="0.3">
      <c r="A595">
        <v>593</v>
      </c>
      <c r="B595">
        <v>593</v>
      </c>
      <c r="C595">
        <v>593</v>
      </c>
      <c r="E595" s="5" t="s">
        <v>3</v>
      </c>
      <c r="J595" s="1">
        <v>25187</v>
      </c>
      <c r="K595">
        <v>6</v>
      </c>
      <c r="L595">
        <v>240</v>
      </c>
      <c r="M595">
        <v>8</v>
      </c>
      <c r="N595">
        <v>12</v>
      </c>
      <c r="O595" t="s">
        <v>105</v>
      </c>
      <c r="P595">
        <v>1</v>
      </c>
      <c r="U595">
        <v>1</v>
      </c>
      <c r="V595" t="s">
        <v>215</v>
      </c>
      <c r="X595" t="s">
        <v>58</v>
      </c>
      <c r="AA595" t="s">
        <v>2729</v>
      </c>
      <c r="AB595">
        <v>20</v>
      </c>
      <c r="AC595" t="s">
        <v>2730</v>
      </c>
      <c r="AD595"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3">
      <c r="A596">
        <v>594</v>
      </c>
      <c r="B596">
        <v>594</v>
      </c>
      <c r="C596">
        <v>594</v>
      </c>
      <c r="H596" s="5" t="s">
        <v>6</v>
      </c>
      <c r="J596" s="1">
        <v>30504</v>
      </c>
      <c r="K596">
        <v>8</v>
      </c>
      <c r="L596">
        <v>30</v>
      </c>
      <c r="M596">
        <v>10</v>
      </c>
      <c r="N596">
        <v>30</v>
      </c>
      <c r="O596" t="s">
        <v>337</v>
      </c>
      <c r="P596">
        <v>1</v>
      </c>
      <c r="U596">
        <v>1</v>
      </c>
      <c r="V596" t="s">
        <v>215</v>
      </c>
      <c r="X596" t="s">
        <v>113</v>
      </c>
      <c r="Z596" t="s">
        <v>94</v>
      </c>
      <c r="AB596">
        <v>12</v>
      </c>
      <c r="AC596" t="s">
        <v>2736</v>
      </c>
      <c r="AD596" t="s">
        <v>86</v>
      </c>
      <c r="AJ596" t="s">
        <v>34</v>
      </c>
      <c r="AP596" t="s">
        <v>2737</v>
      </c>
      <c r="AQ596">
        <v>3</v>
      </c>
      <c r="AS596">
        <v>3</v>
      </c>
      <c r="AU596">
        <v>6</v>
      </c>
      <c r="AV596" t="s">
        <v>2738</v>
      </c>
      <c r="AW596" t="s">
        <v>77</v>
      </c>
      <c r="AY596">
        <v>8</v>
      </c>
      <c r="AZ596" t="s">
        <v>2739</v>
      </c>
      <c r="BA596" t="s">
        <v>2740</v>
      </c>
      <c r="BB596" t="s">
        <v>609</v>
      </c>
      <c r="BC596">
        <v>1</v>
      </c>
    </row>
    <row r="597" spans="1:55" x14ac:dyDescent="0.3">
      <c r="A597">
        <v>595</v>
      </c>
      <c r="B597">
        <v>595</v>
      </c>
      <c r="C597">
        <v>595</v>
      </c>
      <c r="D597" s="5" t="s">
        <v>2</v>
      </c>
      <c r="F597" s="5" t="s">
        <v>4</v>
      </c>
      <c r="J597" s="1">
        <v>34781</v>
      </c>
      <c r="K597">
        <v>6</v>
      </c>
      <c r="L597">
        <v>40</v>
      </c>
      <c r="M597">
        <v>8</v>
      </c>
      <c r="N597">
        <v>2</v>
      </c>
      <c r="O597" t="s">
        <v>135</v>
      </c>
      <c r="P597">
        <v>0</v>
      </c>
      <c r="Q597" t="s">
        <v>55</v>
      </c>
      <c r="S597" t="s">
        <v>101</v>
      </c>
      <c r="U597">
        <v>1</v>
      </c>
      <c r="V597" t="s">
        <v>31</v>
      </c>
      <c r="X597" t="s">
        <v>113</v>
      </c>
      <c r="Z597" t="s">
        <v>94</v>
      </c>
      <c r="AB597">
        <v>1</v>
      </c>
      <c r="AC597" t="s">
        <v>2741</v>
      </c>
      <c r="AD597" t="s">
        <v>61</v>
      </c>
      <c r="AF597" t="s">
        <v>30</v>
      </c>
      <c r="AO597" t="s">
        <v>75</v>
      </c>
      <c r="AR597">
        <v>30</v>
      </c>
      <c r="AT597">
        <v>15</v>
      </c>
      <c r="AU597">
        <v>10</v>
      </c>
      <c r="AV597" t="s">
        <v>2742</v>
      </c>
      <c r="AW597" t="s">
        <v>77</v>
      </c>
      <c r="AY597">
        <v>10</v>
      </c>
      <c r="AZ597" t="s">
        <v>2743</v>
      </c>
      <c r="BA597" t="s">
        <v>2744</v>
      </c>
      <c r="BB597" t="s">
        <v>2745</v>
      </c>
      <c r="BC597">
        <v>1</v>
      </c>
    </row>
    <row r="598" spans="1:55" x14ac:dyDescent="0.3">
      <c r="A598">
        <v>596</v>
      </c>
      <c r="B598">
        <v>596</v>
      </c>
      <c r="C598">
        <v>596</v>
      </c>
      <c r="D598" s="5" t="s">
        <v>2</v>
      </c>
      <c r="G598" s="5" t="s">
        <v>5</v>
      </c>
      <c r="H598" s="5" t="s">
        <v>6</v>
      </c>
      <c r="J598" s="1">
        <v>34481</v>
      </c>
      <c r="K598">
        <v>9</v>
      </c>
      <c r="L598">
        <v>30</v>
      </c>
      <c r="M598">
        <v>13</v>
      </c>
      <c r="N598">
        <v>25</v>
      </c>
      <c r="O598" t="s">
        <v>69</v>
      </c>
      <c r="P598">
        <v>1</v>
      </c>
      <c r="U598">
        <v>0</v>
      </c>
      <c r="AD598" t="s">
        <v>163</v>
      </c>
      <c r="AH598" t="s">
        <v>32</v>
      </c>
      <c r="AO598" t="s">
        <v>87</v>
      </c>
      <c r="AQ598">
        <v>6</v>
      </c>
      <c r="AS598">
        <v>3</v>
      </c>
      <c r="AU598">
        <v>4</v>
      </c>
      <c r="AV598" t="s">
        <v>2746</v>
      </c>
      <c r="AW598" t="s">
        <v>77</v>
      </c>
      <c r="AY598">
        <v>9</v>
      </c>
      <c r="AZ598" t="s">
        <v>2747</v>
      </c>
      <c r="BA598" t="s">
        <v>430</v>
      </c>
      <c r="BB598" t="s">
        <v>320</v>
      </c>
      <c r="BC598">
        <v>1</v>
      </c>
    </row>
    <row r="599" spans="1:55" x14ac:dyDescent="0.3">
      <c r="A599">
        <v>597</v>
      </c>
      <c r="B599">
        <v>597</v>
      </c>
      <c r="C599">
        <v>597</v>
      </c>
      <c r="D599" s="5" t="s">
        <v>2</v>
      </c>
      <c r="J599" s="1">
        <v>33759</v>
      </c>
      <c r="K599">
        <v>7</v>
      </c>
      <c r="L599">
        <v>15</v>
      </c>
      <c r="M599">
        <v>6</v>
      </c>
      <c r="N599">
        <v>24</v>
      </c>
      <c r="O599" t="s">
        <v>105</v>
      </c>
      <c r="P599">
        <v>1</v>
      </c>
      <c r="U599">
        <v>1</v>
      </c>
      <c r="V599" t="s">
        <v>148</v>
      </c>
      <c r="X599" t="s">
        <v>93</v>
      </c>
      <c r="Z599" t="s">
        <v>84</v>
      </c>
      <c r="AB599">
        <v>1</v>
      </c>
      <c r="AC599" t="s">
        <v>2748</v>
      </c>
      <c r="AD599" t="s">
        <v>61</v>
      </c>
      <c r="AJ599" t="s">
        <v>34</v>
      </c>
      <c r="AO599" t="s">
        <v>62</v>
      </c>
      <c r="AQ599">
        <v>3</v>
      </c>
      <c r="AS599">
        <v>4</v>
      </c>
      <c r="AU599">
        <v>5</v>
      </c>
      <c r="AV599" t="s">
        <v>2749</v>
      </c>
      <c r="AW599" t="s">
        <v>77</v>
      </c>
      <c r="AY599">
        <v>8</v>
      </c>
      <c r="AZ599" t="s">
        <v>2750</v>
      </c>
      <c r="BA599" t="s">
        <v>2751</v>
      </c>
      <c r="BB599" t="s">
        <v>2752</v>
      </c>
      <c r="BC599">
        <v>1</v>
      </c>
    </row>
    <row r="600" spans="1:55" x14ac:dyDescent="0.3">
      <c r="A600">
        <v>598</v>
      </c>
      <c r="B600">
        <v>598</v>
      </c>
      <c r="C600">
        <v>598</v>
      </c>
      <c r="E600" s="5" t="s">
        <v>3</v>
      </c>
      <c r="G600" s="5" t="s">
        <v>5</v>
      </c>
      <c r="H600" s="5" t="s">
        <v>6</v>
      </c>
      <c r="J600" s="1">
        <v>30698</v>
      </c>
      <c r="K600">
        <v>6</v>
      </c>
      <c r="L600">
        <v>2</v>
      </c>
      <c r="M600">
        <v>11</v>
      </c>
      <c r="N600">
        <v>10</v>
      </c>
      <c r="O600" t="s">
        <v>80</v>
      </c>
      <c r="P600">
        <v>1</v>
      </c>
      <c r="U600">
        <v>1</v>
      </c>
      <c r="V600" t="s">
        <v>467</v>
      </c>
      <c r="X600" t="s">
        <v>83</v>
      </c>
      <c r="AA600" t="s">
        <v>2753</v>
      </c>
      <c r="AB600">
        <v>10</v>
      </c>
      <c r="AC600" t="s">
        <v>2754</v>
      </c>
      <c r="AD600" t="s">
        <v>86</v>
      </c>
      <c r="AG600" t="s">
        <v>31</v>
      </c>
      <c r="AH600" t="s">
        <v>32</v>
      </c>
      <c r="AO600" t="s">
        <v>75</v>
      </c>
      <c r="AQ600">
        <v>4</v>
      </c>
      <c r="AT600" s="4">
        <v>0.27083333333333331</v>
      </c>
      <c r="AU600">
        <v>60</v>
      </c>
      <c r="AV600" t="s">
        <v>2755</v>
      </c>
      <c r="AW600" t="s">
        <v>77</v>
      </c>
      <c r="AY600">
        <v>10</v>
      </c>
      <c r="AZ600" t="s">
        <v>2756</v>
      </c>
      <c r="BA600" t="s">
        <v>2757</v>
      </c>
      <c r="BB600" t="s">
        <v>141</v>
      </c>
      <c r="BC600">
        <v>1</v>
      </c>
    </row>
    <row r="601" spans="1:55" x14ac:dyDescent="0.3">
      <c r="A601">
        <v>599</v>
      </c>
      <c r="B601">
        <v>599</v>
      </c>
      <c r="C601">
        <v>599</v>
      </c>
      <c r="D601" s="5" t="s">
        <v>2</v>
      </c>
      <c r="E601" s="5" t="s">
        <v>3</v>
      </c>
      <c r="H601" s="5" t="s">
        <v>6</v>
      </c>
      <c r="J601" s="1">
        <v>33204</v>
      </c>
      <c r="K601">
        <v>6</v>
      </c>
      <c r="L601">
        <v>150</v>
      </c>
      <c r="M601">
        <v>800</v>
      </c>
      <c r="N601">
        <v>20</v>
      </c>
      <c r="O601" t="s">
        <v>305</v>
      </c>
      <c r="P601">
        <v>1</v>
      </c>
      <c r="U601">
        <v>1</v>
      </c>
      <c r="V601" t="s">
        <v>31</v>
      </c>
      <c r="X601" t="s">
        <v>83</v>
      </c>
      <c r="Z601" t="s">
        <v>312</v>
      </c>
      <c r="AB601">
        <v>2</v>
      </c>
      <c r="AD601" t="s">
        <v>86</v>
      </c>
      <c r="AJ601" t="s">
        <v>34</v>
      </c>
      <c r="AO601" t="s">
        <v>62</v>
      </c>
      <c r="AQ601">
        <v>6</v>
      </c>
      <c r="AS601">
        <v>5</v>
      </c>
      <c r="AU601">
        <v>5</v>
      </c>
      <c r="AV601" t="s">
        <v>2758</v>
      </c>
      <c r="AW601" t="s">
        <v>66</v>
      </c>
      <c r="AY601">
        <v>10</v>
      </c>
      <c r="AZ601" t="s">
        <v>2759</v>
      </c>
      <c r="BA601" t="s">
        <v>2760</v>
      </c>
      <c r="BC601">
        <v>0</v>
      </c>
    </row>
    <row r="602" spans="1:55" x14ac:dyDescent="0.3">
      <c r="A602">
        <v>600</v>
      </c>
      <c r="B602">
        <v>600</v>
      </c>
      <c r="C602">
        <v>600</v>
      </c>
      <c r="D602" s="5" t="s">
        <v>2</v>
      </c>
      <c r="G602" s="5" t="s">
        <v>5</v>
      </c>
      <c r="H602" s="5" t="s">
        <v>6</v>
      </c>
      <c r="J602" s="1">
        <v>31758</v>
      </c>
      <c r="K602">
        <v>6</v>
      </c>
      <c r="L602">
        <v>2</v>
      </c>
      <c r="M602">
        <v>10</v>
      </c>
      <c r="N602">
        <v>8</v>
      </c>
      <c r="O602" t="s">
        <v>191</v>
      </c>
      <c r="P602">
        <v>1</v>
      </c>
      <c r="U602">
        <v>1</v>
      </c>
      <c r="V602" t="s">
        <v>82</v>
      </c>
      <c r="X602" t="s">
        <v>58</v>
      </c>
      <c r="Z602" t="s">
        <v>233</v>
      </c>
      <c r="AB602">
        <v>10</v>
      </c>
      <c r="AC602" t="s">
        <v>2761</v>
      </c>
      <c r="AD602" t="s">
        <v>86</v>
      </c>
      <c r="AM602" t="s">
        <v>37</v>
      </c>
      <c r="AW602" t="s">
        <v>379</v>
      </c>
      <c r="AY602">
        <v>10</v>
      </c>
      <c r="AZ602" t="s">
        <v>2762</v>
      </c>
      <c r="BA602" t="s">
        <v>36</v>
      </c>
      <c r="BB602" t="s">
        <v>292</v>
      </c>
      <c r="BC602">
        <v>1</v>
      </c>
    </row>
    <row r="603" spans="1:55" x14ac:dyDescent="0.3">
      <c r="A603">
        <v>601</v>
      </c>
      <c r="B603">
        <v>601</v>
      </c>
      <c r="C603">
        <v>601</v>
      </c>
      <c r="F603" s="5" t="s">
        <v>4</v>
      </c>
      <c r="J603" s="1">
        <v>34732</v>
      </c>
      <c r="K603">
        <v>7</v>
      </c>
      <c r="L603">
        <v>40</v>
      </c>
      <c r="M603">
        <v>5</v>
      </c>
      <c r="N603">
        <v>4</v>
      </c>
      <c r="O603" t="s">
        <v>99</v>
      </c>
      <c r="P603">
        <v>1</v>
      </c>
      <c r="U603">
        <v>0</v>
      </c>
      <c r="AD603" t="s">
        <v>61</v>
      </c>
      <c r="AH603" t="s">
        <v>32</v>
      </c>
      <c r="AO603" t="s">
        <v>75</v>
      </c>
      <c r="AQ603">
        <v>5</v>
      </c>
      <c r="AS603">
        <v>4</v>
      </c>
      <c r="AU603">
        <v>15</v>
      </c>
      <c r="AV603" t="s">
        <v>2763</v>
      </c>
      <c r="AW603" t="s">
        <v>77</v>
      </c>
      <c r="AY603">
        <v>9</v>
      </c>
      <c r="AZ603" t="s">
        <v>2764</v>
      </c>
      <c r="BA603" t="s">
        <v>2765</v>
      </c>
      <c r="BC603">
        <v>1</v>
      </c>
    </row>
    <row r="604" spans="1:55" x14ac:dyDescent="0.3">
      <c r="A604">
        <v>602</v>
      </c>
      <c r="B604">
        <v>602</v>
      </c>
      <c r="C604">
        <v>602</v>
      </c>
      <c r="D604" s="5" t="s">
        <v>2</v>
      </c>
      <c r="G604" s="5" t="s">
        <v>5</v>
      </c>
      <c r="H604" s="5" t="s">
        <v>6</v>
      </c>
      <c r="J604" s="1">
        <v>27791</v>
      </c>
      <c r="K604">
        <v>5</v>
      </c>
      <c r="L604">
        <v>90</v>
      </c>
      <c r="M604">
        <v>16</v>
      </c>
      <c r="N604">
        <v>2</v>
      </c>
      <c r="O604" t="s">
        <v>105</v>
      </c>
      <c r="P604">
        <v>0</v>
      </c>
      <c r="Q604" t="s">
        <v>70</v>
      </c>
      <c r="T604" t="s">
        <v>2766</v>
      </c>
      <c r="U604">
        <v>1</v>
      </c>
      <c r="V604" t="s">
        <v>215</v>
      </c>
      <c r="X604" t="s">
        <v>58</v>
      </c>
      <c r="Z604" t="s">
        <v>108</v>
      </c>
      <c r="AB604">
        <v>5</v>
      </c>
      <c r="AC604" t="s">
        <v>2767</v>
      </c>
      <c r="AD604" t="s">
        <v>61</v>
      </c>
      <c r="AJ604" t="s">
        <v>34</v>
      </c>
      <c r="AO604" t="s">
        <v>62</v>
      </c>
      <c r="AQ604">
        <v>4</v>
      </c>
      <c r="AS604">
        <v>6</v>
      </c>
      <c r="AU604">
        <v>12</v>
      </c>
      <c r="AV604" t="s">
        <v>2768</v>
      </c>
      <c r="AW604" t="s">
        <v>77</v>
      </c>
      <c r="AY604">
        <v>8</v>
      </c>
      <c r="AZ604" t="s">
        <v>2769</v>
      </c>
      <c r="BA604" t="s">
        <v>199</v>
      </c>
      <c r="BB604" t="s">
        <v>2770</v>
      </c>
      <c r="BC604">
        <v>0</v>
      </c>
    </row>
    <row r="605" spans="1:55" x14ac:dyDescent="0.3">
      <c r="A605">
        <v>603</v>
      </c>
      <c r="B605">
        <v>603</v>
      </c>
      <c r="C605">
        <v>603</v>
      </c>
      <c r="D605" s="5" t="s">
        <v>2</v>
      </c>
      <c r="E605" s="5" t="s">
        <v>3</v>
      </c>
      <c r="G605" s="5" t="s">
        <v>5</v>
      </c>
      <c r="H605" s="5" t="s">
        <v>6</v>
      </c>
      <c r="K605">
        <v>6</v>
      </c>
      <c r="L605">
        <v>20</v>
      </c>
      <c r="M605">
        <v>13</v>
      </c>
      <c r="N605">
        <v>3</v>
      </c>
      <c r="O605" t="s">
        <v>99</v>
      </c>
      <c r="P605">
        <v>0</v>
      </c>
      <c r="Q605" t="s">
        <v>70</v>
      </c>
      <c r="S605" t="s">
        <v>56</v>
      </c>
      <c r="U605">
        <v>1</v>
      </c>
      <c r="V605" t="s">
        <v>215</v>
      </c>
      <c r="Y605" t="s">
        <v>2771</v>
      </c>
      <c r="Z605" t="s">
        <v>421</v>
      </c>
      <c r="AB605">
        <v>13</v>
      </c>
      <c r="AC605" t="s">
        <v>2772</v>
      </c>
      <c r="AD605" t="s">
        <v>61</v>
      </c>
      <c r="AJ605" t="s">
        <v>34</v>
      </c>
      <c r="AO605" t="s">
        <v>62</v>
      </c>
      <c r="AQ605">
        <v>2</v>
      </c>
      <c r="AS605">
        <v>3</v>
      </c>
      <c r="AU605">
        <v>4</v>
      </c>
      <c r="AV605" t="s">
        <v>2773</v>
      </c>
      <c r="AW605" t="s">
        <v>77</v>
      </c>
      <c r="AY605">
        <v>10</v>
      </c>
      <c r="AZ605" t="s">
        <v>1127</v>
      </c>
      <c r="BC605">
        <v>0</v>
      </c>
    </row>
    <row r="606" spans="1:55" x14ac:dyDescent="0.3">
      <c r="A606">
        <v>604</v>
      </c>
      <c r="B606">
        <v>604</v>
      </c>
      <c r="C606">
        <v>604</v>
      </c>
      <c r="E606" s="5" t="s">
        <v>3</v>
      </c>
      <c r="J606" s="1">
        <v>33554</v>
      </c>
      <c r="K606">
        <v>7</v>
      </c>
      <c r="L606">
        <v>0</v>
      </c>
      <c r="M606">
        <v>6</v>
      </c>
      <c r="N606">
        <v>5</v>
      </c>
      <c r="O606" t="s">
        <v>54</v>
      </c>
      <c r="P606">
        <v>1</v>
      </c>
      <c r="U606">
        <v>0</v>
      </c>
      <c r="AD606" t="s">
        <v>86</v>
      </c>
      <c r="AG606" t="s">
        <v>31</v>
      </c>
      <c r="AO606" t="s">
        <v>75</v>
      </c>
      <c r="AQ606">
        <v>5</v>
      </c>
      <c r="AS606">
        <v>4</v>
      </c>
      <c r="AU606">
        <v>12</v>
      </c>
      <c r="AV606" t="s">
        <v>2774</v>
      </c>
      <c r="AW606" t="s">
        <v>66</v>
      </c>
      <c r="AY606">
        <v>8</v>
      </c>
      <c r="AZ606" t="s">
        <v>2775</v>
      </c>
      <c r="BC606">
        <v>0</v>
      </c>
    </row>
    <row r="607" spans="1:55" x14ac:dyDescent="0.3">
      <c r="A607">
        <v>605</v>
      </c>
      <c r="B607">
        <v>605</v>
      </c>
      <c r="C607">
        <v>605</v>
      </c>
      <c r="D607" s="5" t="s">
        <v>2</v>
      </c>
      <c r="E607" s="5" t="s">
        <v>3</v>
      </c>
      <c r="H607" s="5" t="s">
        <v>6</v>
      </c>
      <c r="J607" s="1">
        <v>30376</v>
      </c>
      <c r="K607">
        <v>7</v>
      </c>
      <c r="L607">
        <v>0</v>
      </c>
      <c r="M607">
        <v>7</v>
      </c>
      <c r="N607">
        <v>12</v>
      </c>
      <c r="O607" t="s">
        <v>105</v>
      </c>
      <c r="P607">
        <v>1</v>
      </c>
      <c r="U607">
        <v>0</v>
      </c>
      <c r="AD607" t="s">
        <v>86</v>
      </c>
      <c r="AH607" t="s">
        <v>32</v>
      </c>
      <c r="AO607" t="s">
        <v>555</v>
      </c>
      <c r="AQ607">
        <v>6</v>
      </c>
      <c r="AS607">
        <v>6</v>
      </c>
      <c r="AU607">
        <v>100</v>
      </c>
      <c r="AV607" t="s">
        <v>877</v>
      </c>
      <c r="AX607" t="s">
        <v>2776</v>
      </c>
      <c r="AY607">
        <v>10</v>
      </c>
      <c r="AZ607" t="s">
        <v>2777</v>
      </c>
      <c r="BA607" t="s">
        <v>2778</v>
      </c>
      <c r="BB607" t="s">
        <v>2779</v>
      </c>
      <c r="BC607">
        <v>1</v>
      </c>
    </row>
    <row r="608" spans="1:55" x14ac:dyDescent="0.3">
      <c r="A608">
        <v>606</v>
      </c>
      <c r="B608">
        <v>606</v>
      </c>
      <c r="C608">
        <v>606</v>
      </c>
      <c r="E608" s="5" t="s">
        <v>3</v>
      </c>
      <c r="G608" s="5" t="s">
        <v>5</v>
      </c>
      <c r="H608" s="5" t="s">
        <v>6</v>
      </c>
      <c r="J608" s="1">
        <v>33265</v>
      </c>
      <c r="K608">
        <v>6</v>
      </c>
      <c r="L608">
        <v>60</v>
      </c>
      <c r="M608">
        <v>9</v>
      </c>
      <c r="N608">
        <v>10</v>
      </c>
      <c r="O608" t="s">
        <v>191</v>
      </c>
      <c r="P608">
        <v>0</v>
      </c>
      <c r="Q608" t="s">
        <v>136</v>
      </c>
      <c r="S608" t="s">
        <v>56</v>
      </c>
      <c r="U608">
        <v>1</v>
      </c>
      <c r="V608" t="s">
        <v>157</v>
      </c>
      <c r="X608" t="s">
        <v>83</v>
      </c>
      <c r="Z608" t="s">
        <v>94</v>
      </c>
      <c r="AB608">
        <v>1</v>
      </c>
      <c r="AC608" t="s">
        <v>2780</v>
      </c>
      <c r="AD608" t="s">
        <v>61</v>
      </c>
      <c r="AJ608" t="s">
        <v>34</v>
      </c>
      <c r="AO608" t="s">
        <v>62</v>
      </c>
      <c r="AQ608">
        <v>6</v>
      </c>
      <c r="AS608">
        <v>6</v>
      </c>
      <c r="AU608">
        <v>10</v>
      </c>
      <c r="AV608" t="s">
        <v>2781</v>
      </c>
      <c r="AW608" t="s">
        <v>77</v>
      </c>
      <c r="AY608">
        <v>10</v>
      </c>
      <c r="AZ608" t="s">
        <v>2782</v>
      </c>
      <c r="BA608" t="s">
        <v>2783</v>
      </c>
      <c r="BB608" t="s">
        <v>2784</v>
      </c>
      <c r="BC608">
        <v>1</v>
      </c>
    </row>
    <row r="609" spans="1:55" x14ac:dyDescent="0.3">
      <c r="A609">
        <v>607</v>
      </c>
      <c r="B609">
        <v>607</v>
      </c>
      <c r="C609">
        <v>607</v>
      </c>
      <c r="E609" s="5" t="s">
        <v>3</v>
      </c>
      <c r="J609" s="1">
        <v>35032</v>
      </c>
      <c r="K609">
        <v>8</v>
      </c>
      <c r="L609">
        <v>60</v>
      </c>
      <c r="M609">
        <v>8</v>
      </c>
      <c r="N609">
        <v>5</v>
      </c>
      <c r="O609" t="s">
        <v>123</v>
      </c>
      <c r="P609">
        <v>1</v>
      </c>
      <c r="U609">
        <v>0</v>
      </c>
      <c r="AD609"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3">
      <c r="A610">
        <v>608</v>
      </c>
      <c r="B610">
        <v>608</v>
      </c>
      <c r="C610">
        <v>608</v>
      </c>
      <c r="E610" s="5" t="s">
        <v>3</v>
      </c>
      <c r="H610" s="5" t="s">
        <v>6</v>
      </c>
      <c r="J610" s="1">
        <v>30004</v>
      </c>
      <c r="K610">
        <v>6</v>
      </c>
      <c r="L610">
        <v>60</v>
      </c>
      <c r="M610">
        <v>10</v>
      </c>
      <c r="N610">
        <v>12</v>
      </c>
      <c r="O610" t="s">
        <v>227</v>
      </c>
      <c r="P610">
        <v>1</v>
      </c>
      <c r="U610">
        <v>1</v>
      </c>
      <c r="V610" t="s">
        <v>215</v>
      </c>
      <c r="X610" t="s">
        <v>58</v>
      </c>
      <c r="AA610" t="s">
        <v>2789</v>
      </c>
      <c r="AB610">
        <v>5</v>
      </c>
      <c r="AC610" t="s">
        <v>2790</v>
      </c>
      <c r="AD610" t="s">
        <v>86</v>
      </c>
      <c r="AH610" t="s">
        <v>32</v>
      </c>
      <c r="AO610" t="s">
        <v>75</v>
      </c>
      <c r="AQ610">
        <v>6</v>
      </c>
      <c r="AS610">
        <v>6</v>
      </c>
      <c r="AU610">
        <v>10</v>
      </c>
      <c r="AV610" t="s">
        <v>2791</v>
      </c>
      <c r="AW610" t="s">
        <v>77</v>
      </c>
      <c r="AY610">
        <v>10</v>
      </c>
      <c r="AZ610" t="s">
        <v>2792</v>
      </c>
      <c r="BA610" t="s">
        <v>2793</v>
      </c>
      <c r="BC610">
        <v>1</v>
      </c>
    </row>
    <row r="611" spans="1:55" x14ac:dyDescent="0.3">
      <c r="A611">
        <v>609</v>
      </c>
      <c r="B611">
        <v>609</v>
      </c>
      <c r="C611">
        <v>609</v>
      </c>
      <c r="D611" s="5" t="s">
        <v>2</v>
      </c>
      <c r="H611" s="5" t="s">
        <v>6</v>
      </c>
      <c r="J611" s="1">
        <v>31124</v>
      </c>
      <c r="K611">
        <v>7</v>
      </c>
      <c r="L611">
        <v>5</v>
      </c>
      <c r="M611">
        <v>6</v>
      </c>
      <c r="N611">
        <v>12</v>
      </c>
      <c r="O611" t="s">
        <v>91</v>
      </c>
      <c r="P611">
        <v>1</v>
      </c>
      <c r="U611">
        <v>1</v>
      </c>
      <c r="V611" t="s">
        <v>7</v>
      </c>
      <c r="X611" t="s">
        <v>113</v>
      </c>
      <c r="Z611" t="s">
        <v>1302</v>
      </c>
      <c r="AB611">
        <v>0</v>
      </c>
      <c r="AC611" t="s">
        <v>2794</v>
      </c>
      <c r="AD611" t="s">
        <v>86</v>
      </c>
      <c r="AG611" t="s">
        <v>31</v>
      </c>
      <c r="AP611" t="s">
        <v>2795</v>
      </c>
      <c r="AQ611">
        <v>6</v>
      </c>
      <c r="AS611">
        <v>6</v>
      </c>
      <c r="AU611">
        <v>30</v>
      </c>
      <c r="AV611" t="s">
        <v>2796</v>
      </c>
      <c r="AX611" t="s">
        <v>2797</v>
      </c>
      <c r="AY611">
        <v>10</v>
      </c>
      <c r="AZ611" t="s">
        <v>2798</v>
      </c>
      <c r="BA611" t="s">
        <v>2799</v>
      </c>
      <c r="BB611" t="s">
        <v>2800</v>
      </c>
      <c r="BC611">
        <v>0</v>
      </c>
    </row>
    <row r="612" spans="1:55" ht="409.6" x14ac:dyDescent="0.3">
      <c r="A612">
        <v>610</v>
      </c>
      <c r="B612">
        <v>610</v>
      </c>
      <c r="C612">
        <v>610</v>
      </c>
      <c r="D612" s="5" t="s">
        <v>2</v>
      </c>
      <c r="E612" s="5" t="s">
        <v>3</v>
      </c>
      <c r="H612" s="5" t="s">
        <v>6</v>
      </c>
      <c r="J612" s="1">
        <v>34727</v>
      </c>
      <c r="K612">
        <v>9</v>
      </c>
      <c r="L612">
        <v>30</v>
      </c>
      <c r="M612">
        <v>9</v>
      </c>
      <c r="N612">
        <v>4</v>
      </c>
      <c r="O612" t="s">
        <v>305</v>
      </c>
      <c r="P612">
        <v>1</v>
      </c>
      <c r="U612">
        <v>1</v>
      </c>
      <c r="V612" t="s">
        <v>215</v>
      </c>
      <c r="X612" t="s">
        <v>83</v>
      </c>
      <c r="Z612" t="s">
        <v>94</v>
      </c>
      <c r="AB612">
        <v>2</v>
      </c>
      <c r="AC612" t="s">
        <v>2801</v>
      </c>
      <c r="AD612" t="s">
        <v>365</v>
      </c>
      <c r="AJ612" t="s">
        <v>34</v>
      </c>
      <c r="AO612" t="s">
        <v>62</v>
      </c>
      <c r="AR612">
        <v>8</v>
      </c>
      <c r="AS612">
        <v>5</v>
      </c>
      <c r="AU612">
        <v>5</v>
      </c>
      <c r="AV612" t="s">
        <v>2802</v>
      </c>
      <c r="AX612" t="s">
        <v>2803</v>
      </c>
      <c r="AY612">
        <v>8</v>
      </c>
      <c r="AZ612" t="s">
        <v>2804</v>
      </c>
      <c r="BA612" s="3" t="s">
        <v>2805</v>
      </c>
      <c r="BB612" s="3" t="s">
        <v>2806</v>
      </c>
      <c r="BC612">
        <v>1</v>
      </c>
    </row>
    <row r="613" spans="1:55" x14ac:dyDescent="0.3">
      <c r="A613">
        <v>611</v>
      </c>
      <c r="B613">
        <v>611</v>
      </c>
      <c r="C613">
        <v>611</v>
      </c>
      <c r="H613" s="5" t="s">
        <v>6</v>
      </c>
      <c r="J613" s="1">
        <v>32232</v>
      </c>
      <c r="K613">
        <v>6</v>
      </c>
      <c r="L613">
        <v>120</v>
      </c>
      <c r="M613">
        <v>12</v>
      </c>
      <c r="N613">
        <v>2</v>
      </c>
      <c r="O613" t="s">
        <v>135</v>
      </c>
      <c r="P613">
        <v>1</v>
      </c>
      <c r="U613">
        <v>1</v>
      </c>
      <c r="V613" t="s">
        <v>215</v>
      </c>
      <c r="X613" t="s">
        <v>83</v>
      </c>
      <c r="Z613" t="s">
        <v>650</v>
      </c>
      <c r="AB613">
        <v>6</v>
      </c>
      <c r="AC613" t="s">
        <v>2807</v>
      </c>
      <c r="AD613" t="s">
        <v>61</v>
      </c>
      <c r="AM613" t="s">
        <v>37</v>
      </c>
      <c r="AW613" t="s">
        <v>66</v>
      </c>
      <c r="AY613">
        <v>7</v>
      </c>
      <c r="AZ613" t="s">
        <v>2808</v>
      </c>
      <c r="BA613" t="s">
        <v>2809</v>
      </c>
      <c r="BB613" t="s">
        <v>141</v>
      </c>
      <c r="BC613">
        <v>0</v>
      </c>
    </row>
    <row r="614" spans="1:55" x14ac:dyDescent="0.3">
      <c r="A614">
        <v>612</v>
      </c>
      <c r="B614">
        <v>612</v>
      </c>
      <c r="C614">
        <v>612</v>
      </c>
      <c r="D614" s="5" t="s">
        <v>2</v>
      </c>
      <c r="J614" s="1">
        <v>32450</v>
      </c>
      <c r="K614">
        <v>7</v>
      </c>
      <c r="L614">
        <v>50</v>
      </c>
      <c r="M614">
        <v>10</v>
      </c>
      <c r="N614">
        <v>10</v>
      </c>
      <c r="O614" t="s">
        <v>337</v>
      </c>
      <c r="P614">
        <v>0</v>
      </c>
      <c r="Q614" t="s">
        <v>70</v>
      </c>
      <c r="S614" t="s">
        <v>101</v>
      </c>
      <c r="U614">
        <v>1</v>
      </c>
      <c r="V614" t="s">
        <v>215</v>
      </c>
      <c r="X614" t="s">
        <v>352</v>
      </c>
      <c r="Z614" t="s">
        <v>233</v>
      </c>
      <c r="AB614">
        <v>10</v>
      </c>
      <c r="AC614" t="s">
        <v>2810</v>
      </c>
      <c r="AD614" t="s">
        <v>61</v>
      </c>
      <c r="AH614" t="s">
        <v>32</v>
      </c>
      <c r="AO614" t="s">
        <v>87</v>
      </c>
      <c r="AR614">
        <v>10</v>
      </c>
      <c r="AS614">
        <v>4</v>
      </c>
      <c r="AU614">
        <v>15</v>
      </c>
      <c r="AV614" t="s">
        <v>2811</v>
      </c>
      <c r="AW614" t="s">
        <v>77</v>
      </c>
      <c r="AY614">
        <v>9</v>
      </c>
      <c r="AZ614" t="s">
        <v>2812</v>
      </c>
      <c r="BA614" t="s">
        <v>2813</v>
      </c>
      <c r="BC614">
        <v>1</v>
      </c>
    </row>
    <row r="615" spans="1:55" x14ac:dyDescent="0.3">
      <c r="A615">
        <v>613</v>
      </c>
      <c r="B615">
        <v>613</v>
      </c>
      <c r="C615">
        <v>613</v>
      </c>
      <c r="D615" s="5" t="s">
        <v>2</v>
      </c>
      <c r="F615" s="5" t="s">
        <v>4</v>
      </c>
      <c r="G615" s="5" t="s">
        <v>5</v>
      </c>
      <c r="H615" s="5" t="s">
        <v>6</v>
      </c>
      <c r="J615" s="1">
        <v>34733</v>
      </c>
      <c r="K615">
        <v>7</v>
      </c>
      <c r="L615">
        <v>0</v>
      </c>
      <c r="M615">
        <v>15</v>
      </c>
      <c r="N615">
        <v>10</v>
      </c>
      <c r="O615" t="s">
        <v>135</v>
      </c>
      <c r="P615">
        <v>1</v>
      </c>
      <c r="U615">
        <v>0</v>
      </c>
      <c r="AD615" t="s">
        <v>61</v>
      </c>
      <c r="AJ615" t="s">
        <v>34</v>
      </c>
      <c r="AO615" t="s">
        <v>87</v>
      </c>
      <c r="AR615">
        <v>20</v>
      </c>
      <c r="AT615">
        <v>10</v>
      </c>
      <c r="AU615">
        <v>40</v>
      </c>
      <c r="AV615" t="s">
        <v>2814</v>
      </c>
      <c r="AW615" t="s">
        <v>66</v>
      </c>
      <c r="AY615">
        <v>10</v>
      </c>
      <c r="AZ615" t="s">
        <v>2815</v>
      </c>
      <c r="BA615" t="s">
        <v>2816</v>
      </c>
      <c r="BB615" t="s">
        <v>2817</v>
      </c>
      <c r="BC615">
        <v>1</v>
      </c>
    </row>
    <row r="616" spans="1:55" x14ac:dyDescent="0.3">
      <c r="A616">
        <v>614</v>
      </c>
      <c r="B616">
        <v>614</v>
      </c>
      <c r="C616">
        <v>614</v>
      </c>
      <c r="G616" s="5" t="s">
        <v>5</v>
      </c>
      <c r="J616" s="1">
        <v>33293</v>
      </c>
      <c r="K616">
        <v>7</v>
      </c>
      <c r="L616">
        <v>120</v>
      </c>
      <c r="M616">
        <v>10</v>
      </c>
      <c r="N616">
        <v>5</v>
      </c>
      <c r="O616" t="s">
        <v>123</v>
      </c>
      <c r="P616">
        <v>1</v>
      </c>
      <c r="U616">
        <v>1</v>
      </c>
      <c r="V616" t="s">
        <v>172</v>
      </c>
      <c r="X616" t="s">
        <v>352</v>
      </c>
      <c r="Z616" t="s">
        <v>59</v>
      </c>
      <c r="AB616">
        <v>1</v>
      </c>
      <c r="AC616" t="s">
        <v>2818</v>
      </c>
      <c r="AD616" t="s">
        <v>61</v>
      </c>
      <c r="AG616" t="s">
        <v>31</v>
      </c>
      <c r="AO616" t="s">
        <v>164</v>
      </c>
      <c r="AR616">
        <v>12</v>
      </c>
      <c r="AS616">
        <v>6</v>
      </c>
      <c r="AU616">
        <v>160</v>
      </c>
      <c r="AV616" t="s">
        <v>2819</v>
      </c>
      <c r="AW616" t="s">
        <v>77</v>
      </c>
      <c r="AY616">
        <v>10</v>
      </c>
      <c r="AZ616" t="s">
        <v>2820</v>
      </c>
      <c r="BA616" t="s">
        <v>2821</v>
      </c>
      <c r="BB616" t="s">
        <v>2822</v>
      </c>
      <c r="BC616">
        <v>1</v>
      </c>
    </row>
    <row r="617" spans="1:55" x14ac:dyDescent="0.3">
      <c r="A617">
        <v>615</v>
      </c>
      <c r="B617">
        <v>615</v>
      </c>
      <c r="C617">
        <v>615</v>
      </c>
      <c r="F617" s="5" t="s">
        <v>4</v>
      </c>
      <c r="H617" s="5" t="s">
        <v>6</v>
      </c>
      <c r="J617" s="1">
        <v>25412</v>
      </c>
      <c r="K617">
        <v>6</v>
      </c>
      <c r="L617">
        <v>60</v>
      </c>
      <c r="M617">
        <v>6</v>
      </c>
      <c r="N617">
        <v>50</v>
      </c>
      <c r="O617" t="s">
        <v>337</v>
      </c>
      <c r="P617">
        <v>0</v>
      </c>
      <c r="Q617" t="s">
        <v>81</v>
      </c>
      <c r="S617" t="s">
        <v>71</v>
      </c>
      <c r="U617">
        <v>1</v>
      </c>
      <c r="V617" t="s">
        <v>72</v>
      </c>
      <c r="X617" t="s">
        <v>113</v>
      </c>
      <c r="Z617" t="s">
        <v>59</v>
      </c>
      <c r="AB617">
        <v>9</v>
      </c>
      <c r="AC617" t="s">
        <v>2823</v>
      </c>
      <c r="AD617" t="s">
        <v>74</v>
      </c>
      <c r="AH617" t="s">
        <v>32</v>
      </c>
      <c r="AO617" t="s">
        <v>164</v>
      </c>
      <c r="AR617">
        <v>15</v>
      </c>
      <c r="AT617">
        <v>15</v>
      </c>
      <c r="AU617">
        <v>20</v>
      </c>
      <c r="AV617" t="s">
        <v>2824</v>
      </c>
      <c r="AW617" t="s">
        <v>66</v>
      </c>
      <c r="AY617">
        <v>10</v>
      </c>
      <c r="AZ617" t="s">
        <v>2825</v>
      </c>
      <c r="BA617" t="s">
        <v>2826</v>
      </c>
      <c r="BB617" t="s">
        <v>2827</v>
      </c>
      <c r="BC617">
        <v>0</v>
      </c>
    </row>
    <row r="618" spans="1:55" x14ac:dyDescent="0.3">
      <c r="A618">
        <v>616</v>
      </c>
      <c r="B618">
        <v>616</v>
      </c>
      <c r="C618">
        <v>616</v>
      </c>
      <c r="E618" s="5" t="s">
        <v>3</v>
      </c>
      <c r="F618" s="5" t="s">
        <v>4</v>
      </c>
      <c r="H618" s="5" t="s">
        <v>6</v>
      </c>
      <c r="J618" s="1">
        <v>35081</v>
      </c>
      <c r="K618">
        <v>7</v>
      </c>
      <c r="L618">
        <v>60</v>
      </c>
      <c r="M618">
        <v>7</v>
      </c>
      <c r="N618">
        <v>20</v>
      </c>
      <c r="O618" t="s">
        <v>191</v>
      </c>
      <c r="P618">
        <v>1</v>
      </c>
      <c r="U618">
        <v>0</v>
      </c>
      <c r="AD618"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3">
      <c r="A619">
        <v>617</v>
      </c>
      <c r="B619">
        <v>617</v>
      </c>
      <c r="C619">
        <v>617</v>
      </c>
      <c r="E619" s="5" t="s">
        <v>3</v>
      </c>
      <c r="J619" s="1">
        <v>30412</v>
      </c>
      <c r="K619">
        <v>7</v>
      </c>
      <c r="L619">
        <v>120</v>
      </c>
      <c r="M619">
        <v>9</v>
      </c>
      <c r="N619">
        <v>5</v>
      </c>
      <c r="O619" t="s">
        <v>123</v>
      </c>
      <c r="P619">
        <v>1</v>
      </c>
      <c r="U619">
        <v>1</v>
      </c>
      <c r="V619" t="s">
        <v>31</v>
      </c>
      <c r="X619" t="s">
        <v>83</v>
      </c>
      <c r="Z619" t="s">
        <v>94</v>
      </c>
      <c r="AB619">
        <v>11</v>
      </c>
      <c r="AC619" t="s">
        <v>2355</v>
      </c>
      <c r="AD619"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3">
      <c r="A620">
        <v>618</v>
      </c>
      <c r="B620">
        <v>618</v>
      </c>
      <c r="C620">
        <v>618</v>
      </c>
      <c r="D620" s="5" t="s">
        <v>2</v>
      </c>
      <c r="G620" s="5" t="s">
        <v>5</v>
      </c>
      <c r="J620" s="1">
        <v>34766</v>
      </c>
      <c r="K620">
        <v>7</v>
      </c>
      <c r="L620">
        <v>90</v>
      </c>
      <c r="M620">
        <v>11</v>
      </c>
      <c r="N620">
        <v>0</v>
      </c>
      <c r="O620" t="s">
        <v>105</v>
      </c>
      <c r="P620">
        <v>1</v>
      </c>
      <c r="U620">
        <v>1</v>
      </c>
      <c r="V620" t="s">
        <v>215</v>
      </c>
      <c r="Y620" t="s">
        <v>2836</v>
      </c>
      <c r="Z620" t="s">
        <v>299</v>
      </c>
      <c r="AB620">
        <v>1</v>
      </c>
      <c r="AC620" t="s">
        <v>2837</v>
      </c>
      <c r="AD620" t="s">
        <v>61</v>
      </c>
      <c r="AG620" t="s">
        <v>31</v>
      </c>
      <c r="AO620" t="s">
        <v>87</v>
      </c>
      <c r="AR620">
        <v>30</v>
      </c>
      <c r="AT620" t="s">
        <v>2838</v>
      </c>
      <c r="AU620">
        <v>24</v>
      </c>
      <c r="AV620" t="s">
        <v>2839</v>
      </c>
      <c r="AW620" t="s">
        <v>77</v>
      </c>
      <c r="AY620">
        <v>10</v>
      </c>
      <c r="AZ620" t="s">
        <v>2840</v>
      </c>
      <c r="BB620" t="s">
        <v>2841</v>
      </c>
      <c r="BC620">
        <v>1</v>
      </c>
    </row>
    <row r="621" spans="1:55" x14ac:dyDescent="0.3">
      <c r="A621">
        <v>619</v>
      </c>
      <c r="B621">
        <v>619</v>
      </c>
      <c r="C621">
        <v>619</v>
      </c>
      <c r="H621" s="5" t="s">
        <v>6</v>
      </c>
      <c r="J621" s="1">
        <v>34150</v>
      </c>
      <c r="K621">
        <v>7</v>
      </c>
      <c r="L621">
        <v>30</v>
      </c>
      <c r="M621">
        <v>12</v>
      </c>
      <c r="N621">
        <v>5</v>
      </c>
      <c r="O621" t="s">
        <v>337</v>
      </c>
      <c r="P621">
        <v>1</v>
      </c>
      <c r="U621">
        <v>1</v>
      </c>
      <c r="V621" t="s">
        <v>215</v>
      </c>
      <c r="X621" t="s">
        <v>83</v>
      </c>
      <c r="Z621" t="s">
        <v>94</v>
      </c>
      <c r="AB621">
        <v>2</v>
      </c>
      <c r="AC621" t="s">
        <v>201</v>
      </c>
      <c r="AD621" t="s">
        <v>61</v>
      </c>
      <c r="AJ621" t="s">
        <v>34</v>
      </c>
      <c r="AO621" t="s">
        <v>87</v>
      </c>
      <c r="AR621" t="s">
        <v>2842</v>
      </c>
      <c r="AS621">
        <v>3</v>
      </c>
      <c r="AU621">
        <v>4</v>
      </c>
      <c r="AV621" t="s">
        <v>2843</v>
      </c>
      <c r="AW621" t="s">
        <v>66</v>
      </c>
      <c r="AY621">
        <v>9</v>
      </c>
      <c r="AZ621" t="s">
        <v>2844</v>
      </c>
      <c r="BA621" t="s">
        <v>2845</v>
      </c>
      <c r="BC621">
        <v>0</v>
      </c>
    </row>
    <row r="622" spans="1:55" x14ac:dyDescent="0.3">
      <c r="A622">
        <v>620</v>
      </c>
      <c r="B622">
        <v>620</v>
      </c>
      <c r="C622">
        <v>620</v>
      </c>
      <c r="H622" s="5" t="s">
        <v>6</v>
      </c>
      <c r="J622" s="1">
        <v>31952</v>
      </c>
      <c r="K622">
        <v>6</v>
      </c>
      <c r="L622">
        <v>60</v>
      </c>
      <c r="M622">
        <v>10</v>
      </c>
      <c r="N622">
        <v>2</v>
      </c>
      <c r="O622" t="s">
        <v>80</v>
      </c>
      <c r="P622">
        <v>1</v>
      </c>
      <c r="U622">
        <v>0</v>
      </c>
      <c r="AD622" t="s">
        <v>86</v>
      </c>
      <c r="AG622" t="s">
        <v>31</v>
      </c>
      <c r="AO622" t="s">
        <v>87</v>
      </c>
      <c r="AQ622">
        <v>3</v>
      </c>
      <c r="AS622">
        <v>2</v>
      </c>
      <c r="AU622">
        <v>8</v>
      </c>
      <c r="AV622" t="s">
        <v>2846</v>
      </c>
      <c r="AW622" t="s">
        <v>66</v>
      </c>
      <c r="AY622">
        <v>8</v>
      </c>
      <c r="AZ622" t="s">
        <v>2847</v>
      </c>
      <c r="BA622" t="s">
        <v>2848</v>
      </c>
      <c r="BB622" t="s">
        <v>2849</v>
      </c>
      <c r="BC622">
        <v>1</v>
      </c>
    </row>
    <row r="623" spans="1:55" x14ac:dyDescent="0.3">
      <c r="A623">
        <v>621</v>
      </c>
      <c r="B623">
        <v>621</v>
      </c>
      <c r="C623">
        <v>621</v>
      </c>
      <c r="H623" s="5" t="s">
        <v>6</v>
      </c>
      <c r="K623">
        <v>7</v>
      </c>
      <c r="L623">
        <v>60</v>
      </c>
      <c r="M623">
        <v>8</v>
      </c>
      <c r="N623">
        <v>5</v>
      </c>
      <c r="O623" t="s">
        <v>69</v>
      </c>
      <c r="P623">
        <v>0</v>
      </c>
      <c r="Q623" t="s">
        <v>70</v>
      </c>
      <c r="S623" t="s">
        <v>106</v>
      </c>
      <c r="U623">
        <v>1</v>
      </c>
      <c r="V623" t="s">
        <v>1124</v>
      </c>
      <c r="X623" t="s">
        <v>144</v>
      </c>
      <c r="Z623" t="s">
        <v>94</v>
      </c>
      <c r="AB623">
        <v>10</v>
      </c>
      <c r="AC623" t="s">
        <v>2850</v>
      </c>
      <c r="AD623" t="s">
        <v>61</v>
      </c>
      <c r="AH623" t="s">
        <v>32</v>
      </c>
      <c r="AI623" t="s">
        <v>33</v>
      </c>
      <c r="AO623" t="s">
        <v>75</v>
      </c>
      <c r="AQ623">
        <v>5</v>
      </c>
      <c r="AS623">
        <v>4</v>
      </c>
      <c r="AU623">
        <v>15</v>
      </c>
      <c r="AV623" t="s">
        <v>2851</v>
      </c>
      <c r="AW623" t="s">
        <v>77</v>
      </c>
      <c r="AY623">
        <v>8</v>
      </c>
      <c r="AZ623" t="s">
        <v>2852</v>
      </c>
      <c r="BA623" t="s">
        <v>2853</v>
      </c>
      <c r="BC623">
        <v>1</v>
      </c>
    </row>
    <row r="624" spans="1:55" ht="316.8" x14ac:dyDescent="0.3">
      <c r="A624">
        <v>622</v>
      </c>
      <c r="B624">
        <v>622</v>
      </c>
      <c r="C624">
        <v>622</v>
      </c>
      <c r="D624" s="5" t="s">
        <v>2</v>
      </c>
      <c r="E624" s="5" t="s">
        <v>3</v>
      </c>
      <c r="G624" s="5" t="s">
        <v>5</v>
      </c>
      <c r="J624" s="1">
        <v>31108</v>
      </c>
      <c r="K624">
        <v>5</v>
      </c>
      <c r="L624">
        <v>120</v>
      </c>
      <c r="M624">
        <v>15</v>
      </c>
      <c r="N624">
        <v>24</v>
      </c>
      <c r="O624" t="s">
        <v>227</v>
      </c>
      <c r="P624">
        <v>1</v>
      </c>
      <c r="U624">
        <v>1</v>
      </c>
      <c r="V624" t="s">
        <v>148</v>
      </c>
      <c r="X624" t="s">
        <v>83</v>
      </c>
      <c r="AA624" t="s">
        <v>2854</v>
      </c>
      <c r="AB624">
        <v>10</v>
      </c>
      <c r="AC624" t="s">
        <v>262</v>
      </c>
      <c r="AD624" t="s">
        <v>61</v>
      </c>
      <c r="AJ624" t="s">
        <v>34</v>
      </c>
      <c r="AO624" t="s">
        <v>62</v>
      </c>
      <c r="AQ624">
        <v>6</v>
      </c>
      <c r="AS624">
        <v>6</v>
      </c>
      <c r="AU624">
        <v>5</v>
      </c>
      <c r="AV624" s="3" t="s">
        <v>2855</v>
      </c>
      <c r="AW624" t="s">
        <v>77</v>
      </c>
      <c r="AY624">
        <v>8</v>
      </c>
      <c r="AZ624" s="3" t="s">
        <v>2856</v>
      </c>
      <c r="BA624" s="3" t="s">
        <v>2857</v>
      </c>
      <c r="BB624" t="s">
        <v>2858</v>
      </c>
      <c r="BC624">
        <v>1</v>
      </c>
    </row>
    <row r="625" spans="1:55" x14ac:dyDescent="0.3">
      <c r="A625">
        <v>623</v>
      </c>
      <c r="B625">
        <v>623</v>
      </c>
      <c r="C625">
        <v>623</v>
      </c>
      <c r="D625" s="5" t="s">
        <v>2</v>
      </c>
      <c r="F625" s="5" t="s">
        <v>4</v>
      </c>
      <c r="G625" s="5" t="s">
        <v>5</v>
      </c>
      <c r="H625" s="5" t="s">
        <v>6</v>
      </c>
      <c r="J625" s="1">
        <v>33073</v>
      </c>
      <c r="K625">
        <v>6</v>
      </c>
      <c r="L625">
        <v>80</v>
      </c>
      <c r="M625">
        <v>10</v>
      </c>
      <c r="N625">
        <v>20</v>
      </c>
      <c r="O625" t="s">
        <v>135</v>
      </c>
      <c r="P625">
        <v>1</v>
      </c>
      <c r="U625">
        <v>0</v>
      </c>
      <c r="AD625" t="s">
        <v>86</v>
      </c>
      <c r="AJ625" t="s">
        <v>34</v>
      </c>
      <c r="AO625" t="s">
        <v>62</v>
      </c>
      <c r="AQ625">
        <v>6</v>
      </c>
      <c r="AS625">
        <v>6</v>
      </c>
      <c r="AU625">
        <v>25</v>
      </c>
      <c r="AV625" t="s">
        <v>2859</v>
      </c>
      <c r="AW625" t="s">
        <v>77</v>
      </c>
      <c r="AY625">
        <v>10</v>
      </c>
      <c r="AZ625" t="s">
        <v>2860</v>
      </c>
      <c r="BA625" t="s">
        <v>2861</v>
      </c>
      <c r="BB625" t="s">
        <v>2862</v>
      </c>
      <c r="BC625">
        <v>0</v>
      </c>
    </row>
    <row r="626" spans="1:55" ht="409.6" x14ac:dyDescent="0.3">
      <c r="A626">
        <v>624</v>
      </c>
      <c r="B626">
        <v>624</v>
      </c>
      <c r="C626">
        <v>624</v>
      </c>
      <c r="E626" s="5" t="s">
        <v>3</v>
      </c>
      <c r="J626" s="1">
        <v>34422</v>
      </c>
      <c r="K626">
        <v>7</v>
      </c>
      <c r="L626">
        <v>0</v>
      </c>
      <c r="M626">
        <v>12</v>
      </c>
      <c r="N626">
        <v>10</v>
      </c>
      <c r="O626" t="s">
        <v>135</v>
      </c>
      <c r="P626">
        <v>1</v>
      </c>
      <c r="U626">
        <v>1</v>
      </c>
      <c r="V626" t="s">
        <v>172</v>
      </c>
      <c r="X626" t="s">
        <v>113</v>
      </c>
      <c r="Z626" t="s">
        <v>94</v>
      </c>
      <c r="AB626">
        <v>3</v>
      </c>
      <c r="AC626" t="s">
        <v>2863</v>
      </c>
      <c r="AD626"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3">
      <c r="A627">
        <v>625</v>
      </c>
      <c r="B627">
        <v>625</v>
      </c>
      <c r="C627">
        <v>625</v>
      </c>
      <c r="D627" s="5" t="s">
        <v>2</v>
      </c>
      <c r="J627" s="1">
        <v>30310</v>
      </c>
      <c r="K627">
        <v>7</v>
      </c>
      <c r="L627">
        <v>50</v>
      </c>
      <c r="M627">
        <v>10</v>
      </c>
      <c r="N627">
        <v>30</v>
      </c>
      <c r="O627" t="s">
        <v>227</v>
      </c>
      <c r="P627">
        <v>0</v>
      </c>
      <c r="Q627" t="s">
        <v>124</v>
      </c>
      <c r="S627" t="s">
        <v>56</v>
      </c>
      <c r="U627">
        <v>1</v>
      </c>
      <c r="V627" t="s">
        <v>57</v>
      </c>
      <c r="X627" t="s">
        <v>58</v>
      </c>
      <c r="AA627" t="s">
        <v>900</v>
      </c>
      <c r="AB627">
        <v>9</v>
      </c>
      <c r="AC627" t="s">
        <v>2868</v>
      </c>
      <c r="AD627" t="s">
        <v>86</v>
      </c>
      <c r="AG627" t="s">
        <v>31</v>
      </c>
      <c r="AO627" t="s">
        <v>75</v>
      </c>
      <c r="AQ627">
        <v>6</v>
      </c>
      <c r="AS627">
        <v>4</v>
      </c>
      <c r="AU627">
        <v>48</v>
      </c>
      <c r="AV627" t="s">
        <v>2869</v>
      </c>
      <c r="AW627" t="s">
        <v>77</v>
      </c>
      <c r="AY627">
        <v>9</v>
      </c>
      <c r="AZ627" t="s">
        <v>2870</v>
      </c>
      <c r="BC627">
        <v>0</v>
      </c>
    </row>
    <row r="628" spans="1:55" x14ac:dyDescent="0.3">
      <c r="A628">
        <v>626</v>
      </c>
      <c r="B628">
        <v>626</v>
      </c>
      <c r="C628">
        <v>626</v>
      </c>
      <c r="D628" s="5" t="s">
        <v>2</v>
      </c>
      <c r="E628" s="5" t="s">
        <v>3</v>
      </c>
      <c r="J628" s="1">
        <v>33380</v>
      </c>
      <c r="K628">
        <v>7</v>
      </c>
      <c r="L628">
        <v>60</v>
      </c>
      <c r="M628">
        <v>8</v>
      </c>
      <c r="N628">
        <v>4</v>
      </c>
      <c r="O628" t="s">
        <v>80</v>
      </c>
      <c r="P628">
        <v>1</v>
      </c>
      <c r="U628">
        <v>1</v>
      </c>
      <c r="V628" t="s">
        <v>31</v>
      </c>
      <c r="X628" t="s">
        <v>83</v>
      </c>
      <c r="Z628" t="s">
        <v>158</v>
      </c>
      <c r="AB628">
        <v>2</v>
      </c>
      <c r="AC628" t="s">
        <v>2871</v>
      </c>
      <c r="AD628" t="s">
        <v>61</v>
      </c>
      <c r="AG628" t="s">
        <v>31</v>
      </c>
      <c r="AO628" t="s">
        <v>87</v>
      </c>
      <c r="AQ628">
        <v>5</v>
      </c>
      <c r="AS628">
        <v>6</v>
      </c>
      <c r="AU628">
        <v>10</v>
      </c>
      <c r="AV628" t="s">
        <v>2872</v>
      </c>
      <c r="AW628" t="s">
        <v>77</v>
      </c>
      <c r="AY628">
        <v>8</v>
      </c>
      <c r="AZ628" t="s">
        <v>2873</v>
      </c>
      <c r="BA628" t="s">
        <v>2874</v>
      </c>
      <c r="BB628" t="s">
        <v>2875</v>
      </c>
      <c r="BC628">
        <v>1</v>
      </c>
    </row>
    <row r="629" spans="1:55" ht="409.6" x14ac:dyDescent="0.3">
      <c r="A629">
        <v>627</v>
      </c>
      <c r="B629">
        <v>627</v>
      </c>
      <c r="C629">
        <v>627</v>
      </c>
      <c r="D629" s="5" t="s">
        <v>2</v>
      </c>
      <c r="F629" s="5" t="s">
        <v>4</v>
      </c>
      <c r="H629" s="5" t="s">
        <v>6</v>
      </c>
      <c r="J629" s="1">
        <v>27115</v>
      </c>
      <c r="K629">
        <v>6</v>
      </c>
      <c r="L629">
        <v>30</v>
      </c>
      <c r="M629">
        <v>5</v>
      </c>
      <c r="N629">
        <v>10</v>
      </c>
      <c r="O629" t="s">
        <v>227</v>
      </c>
      <c r="P629">
        <v>1</v>
      </c>
      <c r="U629">
        <v>1</v>
      </c>
      <c r="V629" t="s">
        <v>72</v>
      </c>
      <c r="Y629" t="s">
        <v>2876</v>
      </c>
      <c r="Z629" t="s">
        <v>59</v>
      </c>
      <c r="AB629">
        <v>20</v>
      </c>
      <c r="AC629" t="s">
        <v>2877</v>
      </c>
      <c r="AD629" t="s">
        <v>74</v>
      </c>
      <c r="AI629" t="s">
        <v>33</v>
      </c>
      <c r="AO629" t="s">
        <v>62</v>
      </c>
      <c r="AQ629">
        <v>2</v>
      </c>
      <c r="AT629">
        <v>15</v>
      </c>
      <c r="AU629">
        <v>10</v>
      </c>
      <c r="AV629" s="3" t="s">
        <v>2878</v>
      </c>
      <c r="AW629" t="s">
        <v>77</v>
      </c>
      <c r="AY629">
        <v>10</v>
      </c>
      <c r="AZ629" s="3" t="s">
        <v>2879</v>
      </c>
      <c r="BA629" t="s">
        <v>2880</v>
      </c>
      <c r="BB629" t="s">
        <v>2881</v>
      </c>
      <c r="BC629">
        <v>1</v>
      </c>
    </row>
    <row r="630" spans="1:55" ht="409.6" x14ac:dyDescent="0.3">
      <c r="A630">
        <v>628</v>
      </c>
      <c r="B630">
        <v>628</v>
      </c>
      <c r="C630">
        <v>628</v>
      </c>
      <c r="H630" s="5" t="s">
        <v>6</v>
      </c>
      <c r="J630" s="1">
        <v>27133</v>
      </c>
      <c r="K630">
        <v>6</v>
      </c>
      <c r="L630">
        <v>50</v>
      </c>
      <c r="M630">
        <v>10</v>
      </c>
      <c r="N630">
        <v>20</v>
      </c>
      <c r="O630" t="s">
        <v>99</v>
      </c>
      <c r="P630">
        <v>1</v>
      </c>
      <c r="U630">
        <v>1</v>
      </c>
      <c r="V630" t="s">
        <v>1124</v>
      </c>
      <c r="X630" t="s">
        <v>93</v>
      </c>
      <c r="Z630" t="s">
        <v>94</v>
      </c>
      <c r="AB630">
        <v>22</v>
      </c>
      <c r="AC630" t="s">
        <v>77</v>
      </c>
      <c r="AD63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3">
      <c r="A631">
        <v>629</v>
      </c>
      <c r="B631">
        <v>629</v>
      </c>
      <c r="C631">
        <v>629</v>
      </c>
      <c r="E631" s="5" t="s">
        <v>3</v>
      </c>
      <c r="G631" s="5" t="s">
        <v>5</v>
      </c>
      <c r="J631" s="1">
        <v>32981</v>
      </c>
      <c r="K631">
        <v>7</v>
      </c>
      <c r="L631">
        <v>20</v>
      </c>
      <c r="M631">
        <v>10</v>
      </c>
      <c r="N631">
        <v>10</v>
      </c>
      <c r="O631" t="s">
        <v>305</v>
      </c>
      <c r="P631">
        <v>1</v>
      </c>
      <c r="U631">
        <v>1</v>
      </c>
      <c r="V631" t="s">
        <v>215</v>
      </c>
      <c r="X631" t="s">
        <v>83</v>
      </c>
      <c r="Z631" t="s">
        <v>126</v>
      </c>
      <c r="AB631">
        <v>4</v>
      </c>
      <c r="AC631" t="s">
        <v>2887</v>
      </c>
      <c r="AD631" t="s">
        <v>61</v>
      </c>
      <c r="AJ631" t="s">
        <v>34</v>
      </c>
      <c r="AO631" t="s">
        <v>62</v>
      </c>
      <c r="AQ631">
        <v>3</v>
      </c>
      <c r="AS631">
        <v>5</v>
      </c>
      <c r="AU631">
        <v>20</v>
      </c>
      <c r="AV631" t="s">
        <v>2888</v>
      </c>
      <c r="AW631" t="s">
        <v>77</v>
      </c>
      <c r="AY631">
        <v>7</v>
      </c>
      <c r="AZ631" t="s">
        <v>2889</v>
      </c>
      <c r="BA631" t="s">
        <v>2890</v>
      </c>
      <c r="BC631">
        <v>1</v>
      </c>
    </row>
    <row r="632" spans="1:55" x14ac:dyDescent="0.3">
      <c r="A632">
        <v>630</v>
      </c>
      <c r="B632">
        <v>630</v>
      </c>
      <c r="C632">
        <v>630</v>
      </c>
      <c r="H632" s="5" t="s">
        <v>6</v>
      </c>
      <c r="J632" s="1">
        <v>34970</v>
      </c>
      <c r="K632">
        <v>7</v>
      </c>
      <c r="L632">
        <v>45</v>
      </c>
      <c r="M632">
        <v>10</v>
      </c>
      <c r="N632">
        <v>4</v>
      </c>
      <c r="O632" t="s">
        <v>80</v>
      </c>
      <c r="P632">
        <v>0</v>
      </c>
      <c r="Q632" t="s">
        <v>70</v>
      </c>
      <c r="S632" t="s">
        <v>71</v>
      </c>
      <c r="U632">
        <v>0</v>
      </c>
      <c r="AD632" t="s">
        <v>61</v>
      </c>
      <c r="AI632" t="s">
        <v>33</v>
      </c>
      <c r="AO632" t="s">
        <v>164</v>
      </c>
      <c r="AQ632">
        <v>5</v>
      </c>
      <c r="AT632">
        <v>8</v>
      </c>
      <c r="AU632">
        <v>10</v>
      </c>
      <c r="AV632" t="s">
        <v>2891</v>
      </c>
      <c r="AW632" t="s">
        <v>77</v>
      </c>
      <c r="AY632">
        <v>9</v>
      </c>
      <c r="AZ632" t="s">
        <v>2892</v>
      </c>
      <c r="BA632" t="s">
        <v>2893</v>
      </c>
      <c r="BB632" t="s">
        <v>118</v>
      </c>
      <c r="BC632">
        <v>0</v>
      </c>
    </row>
    <row r="633" spans="1:55" x14ac:dyDescent="0.3">
      <c r="A633">
        <v>631</v>
      </c>
      <c r="B633">
        <v>631</v>
      </c>
      <c r="C633">
        <v>631</v>
      </c>
      <c r="E633" s="5" t="s">
        <v>3</v>
      </c>
      <c r="H633" s="5" t="s">
        <v>6</v>
      </c>
      <c r="J633" s="1">
        <v>32210</v>
      </c>
      <c r="K633">
        <v>8</v>
      </c>
      <c r="L633">
        <v>5</v>
      </c>
      <c r="M633">
        <v>6</v>
      </c>
      <c r="N633">
        <v>5</v>
      </c>
      <c r="O633" t="s">
        <v>191</v>
      </c>
      <c r="P633">
        <v>0</v>
      </c>
      <c r="Q633" t="s">
        <v>136</v>
      </c>
      <c r="S633" t="s">
        <v>101</v>
      </c>
      <c r="U633">
        <v>0</v>
      </c>
      <c r="AD633" t="s">
        <v>86</v>
      </c>
      <c r="AJ633" t="s">
        <v>34</v>
      </c>
      <c r="AO633" t="s">
        <v>62</v>
      </c>
      <c r="AQ633">
        <v>6</v>
      </c>
      <c r="AT633">
        <v>10</v>
      </c>
      <c r="AU633">
        <v>5</v>
      </c>
      <c r="AV633" t="s">
        <v>2894</v>
      </c>
      <c r="AW633" t="s">
        <v>77</v>
      </c>
      <c r="AY633">
        <v>10</v>
      </c>
      <c r="AZ633" t="s">
        <v>2895</v>
      </c>
      <c r="BA633" t="s">
        <v>2896</v>
      </c>
      <c r="BB633" t="s">
        <v>2639</v>
      </c>
      <c r="BC633">
        <v>1</v>
      </c>
    </row>
    <row r="634" spans="1:55" x14ac:dyDescent="0.3">
      <c r="A634">
        <v>632</v>
      </c>
      <c r="B634">
        <v>632</v>
      </c>
      <c r="C634">
        <v>632</v>
      </c>
      <c r="H634" s="5" t="s">
        <v>6</v>
      </c>
      <c r="J634" s="1">
        <v>31293</v>
      </c>
      <c r="K634">
        <v>7</v>
      </c>
      <c r="L634">
        <v>90</v>
      </c>
      <c r="M634">
        <v>6</v>
      </c>
      <c r="N634">
        <v>30</v>
      </c>
      <c r="O634" t="s">
        <v>191</v>
      </c>
      <c r="P634">
        <v>1</v>
      </c>
      <c r="U634">
        <v>1</v>
      </c>
      <c r="V634" t="s">
        <v>112</v>
      </c>
      <c r="X634" t="s">
        <v>113</v>
      </c>
      <c r="Z634" t="s">
        <v>1302</v>
      </c>
      <c r="AB634">
        <v>2</v>
      </c>
      <c r="AD634" t="s">
        <v>74</v>
      </c>
      <c r="AG634" t="s">
        <v>31</v>
      </c>
      <c r="AO634" t="s">
        <v>75</v>
      </c>
      <c r="AQ634">
        <v>5</v>
      </c>
      <c r="AT634">
        <v>10</v>
      </c>
      <c r="AU634">
        <v>15</v>
      </c>
      <c r="AV634" t="s">
        <v>2897</v>
      </c>
      <c r="AX634" t="s">
        <v>2898</v>
      </c>
      <c r="AY634">
        <v>9</v>
      </c>
      <c r="AZ634" t="s">
        <v>2899</v>
      </c>
      <c r="BA634" t="s">
        <v>2900</v>
      </c>
      <c r="BB634" t="s">
        <v>2901</v>
      </c>
      <c r="BC634">
        <v>1</v>
      </c>
    </row>
    <row r="635" spans="1:55" ht="409.6" x14ac:dyDescent="0.3">
      <c r="A635">
        <v>633</v>
      </c>
      <c r="B635">
        <v>633</v>
      </c>
      <c r="C635">
        <v>633</v>
      </c>
      <c r="D635" s="5" t="s">
        <v>2</v>
      </c>
      <c r="E635" s="5" t="s">
        <v>3</v>
      </c>
      <c r="H635" s="5" t="s">
        <v>6</v>
      </c>
      <c r="J635" s="1">
        <v>33399</v>
      </c>
      <c r="K635">
        <v>7</v>
      </c>
      <c r="L635">
        <v>60</v>
      </c>
      <c r="M635">
        <v>11</v>
      </c>
      <c r="N635">
        <v>9</v>
      </c>
      <c r="O635" t="s">
        <v>337</v>
      </c>
      <c r="P635">
        <v>1</v>
      </c>
      <c r="U635">
        <v>1</v>
      </c>
      <c r="V635" t="s">
        <v>32</v>
      </c>
      <c r="X635" t="s">
        <v>83</v>
      </c>
      <c r="Z635" t="s">
        <v>94</v>
      </c>
      <c r="AB635">
        <v>3</v>
      </c>
      <c r="AC635" t="s">
        <v>2902</v>
      </c>
      <c r="AD635" t="s">
        <v>61</v>
      </c>
      <c r="AJ635" t="s">
        <v>34</v>
      </c>
      <c r="AO635" t="s">
        <v>62</v>
      </c>
      <c r="AQ635">
        <v>4</v>
      </c>
      <c r="AT635">
        <v>10</v>
      </c>
      <c r="AU635">
        <v>7</v>
      </c>
      <c r="AV635" s="3" t="s">
        <v>2903</v>
      </c>
      <c r="AX635" t="s">
        <v>2904</v>
      </c>
      <c r="AY635">
        <v>10</v>
      </c>
      <c r="AZ635" t="s">
        <v>2905</v>
      </c>
      <c r="BA635" t="s">
        <v>2906</v>
      </c>
      <c r="BB635" t="s">
        <v>2907</v>
      </c>
      <c r="BC635">
        <v>1</v>
      </c>
    </row>
    <row r="636" spans="1:55" ht="331.2" x14ac:dyDescent="0.3">
      <c r="A636">
        <v>634</v>
      </c>
      <c r="B636">
        <v>634</v>
      </c>
      <c r="C636">
        <v>634</v>
      </c>
      <c r="D636" s="5" t="s">
        <v>2</v>
      </c>
      <c r="E636" s="5" t="s">
        <v>3</v>
      </c>
      <c r="F636" s="5" t="s">
        <v>4</v>
      </c>
      <c r="H636" s="5" t="s">
        <v>6</v>
      </c>
      <c r="J636" s="1">
        <v>31866</v>
      </c>
      <c r="K636">
        <v>7</v>
      </c>
      <c r="L636">
        <v>10</v>
      </c>
      <c r="M636">
        <v>7</v>
      </c>
      <c r="N636">
        <v>6</v>
      </c>
      <c r="O636" t="s">
        <v>105</v>
      </c>
      <c r="P636">
        <v>0</v>
      </c>
      <c r="Q636" t="s">
        <v>136</v>
      </c>
      <c r="T636" t="s">
        <v>2908</v>
      </c>
      <c r="U636">
        <v>0</v>
      </c>
      <c r="AD636" t="s">
        <v>86</v>
      </c>
      <c r="AH636" t="s">
        <v>32</v>
      </c>
      <c r="AO636" t="s">
        <v>164</v>
      </c>
      <c r="AQ636">
        <v>6</v>
      </c>
      <c r="AS636">
        <v>5</v>
      </c>
      <c r="AU636">
        <v>8</v>
      </c>
      <c r="AV636" t="s">
        <v>2909</v>
      </c>
      <c r="AW636" t="s">
        <v>77</v>
      </c>
      <c r="AY636">
        <v>10</v>
      </c>
      <c r="AZ636" s="3" t="s">
        <v>2910</v>
      </c>
      <c r="BA636" t="s">
        <v>2911</v>
      </c>
      <c r="BB636" t="s">
        <v>2912</v>
      </c>
      <c r="BC636">
        <v>1</v>
      </c>
    </row>
    <row r="637" spans="1:55" x14ac:dyDescent="0.3">
      <c r="A637">
        <v>635</v>
      </c>
      <c r="B637">
        <v>635</v>
      </c>
      <c r="C637">
        <v>635</v>
      </c>
      <c r="E637" s="5" t="s">
        <v>3</v>
      </c>
      <c r="H637" s="5" t="s">
        <v>6</v>
      </c>
      <c r="J637" s="1">
        <v>32053</v>
      </c>
      <c r="K637">
        <v>8</v>
      </c>
      <c r="L637">
        <v>40</v>
      </c>
      <c r="M637">
        <v>10</v>
      </c>
      <c r="N637">
        <v>6</v>
      </c>
      <c r="O637" t="s">
        <v>105</v>
      </c>
      <c r="P637">
        <v>1</v>
      </c>
      <c r="U637">
        <v>1</v>
      </c>
      <c r="V637" t="s">
        <v>82</v>
      </c>
      <c r="X637" t="s">
        <v>83</v>
      </c>
      <c r="AA637" t="s">
        <v>2913</v>
      </c>
      <c r="AB637">
        <v>5</v>
      </c>
      <c r="AC637" t="s">
        <v>2914</v>
      </c>
      <c r="AD637" t="s">
        <v>61</v>
      </c>
      <c r="AJ637" t="s">
        <v>34</v>
      </c>
      <c r="AP637" t="s">
        <v>2915</v>
      </c>
      <c r="AQ637">
        <v>6</v>
      </c>
      <c r="AS637">
        <v>6</v>
      </c>
      <c r="AU637">
        <v>60</v>
      </c>
      <c r="AV637" t="s">
        <v>2916</v>
      </c>
      <c r="AW637" t="s">
        <v>379</v>
      </c>
      <c r="AY637">
        <v>10</v>
      </c>
      <c r="AZ637" t="s">
        <v>2917</v>
      </c>
      <c r="BA637" t="s">
        <v>2918</v>
      </c>
      <c r="BB637" t="s">
        <v>2919</v>
      </c>
      <c r="BC637">
        <v>1</v>
      </c>
    </row>
    <row r="638" spans="1:55" x14ac:dyDescent="0.3">
      <c r="A638">
        <v>636</v>
      </c>
      <c r="B638">
        <v>636</v>
      </c>
      <c r="C638">
        <v>636</v>
      </c>
      <c r="H638" s="5" t="s">
        <v>6</v>
      </c>
      <c r="J638" s="1">
        <v>42992</v>
      </c>
      <c r="K638">
        <v>9141984</v>
      </c>
      <c r="L638">
        <v>45</v>
      </c>
      <c r="M638">
        <v>8</v>
      </c>
      <c r="N638">
        <v>3</v>
      </c>
      <c r="O638" t="s">
        <v>337</v>
      </c>
      <c r="P638">
        <v>0</v>
      </c>
      <c r="Q638" t="s">
        <v>100</v>
      </c>
      <c r="S638" t="s">
        <v>101</v>
      </c>
      <c r="U638">
        <v>1</v>
      </c>
      <c r="V638" t="s">
        <v>215</v>
      </c>
      <c r="X638" t="s">
        <v>83</v>
      </c>
      <c r="Z638" t="s">
        <v>94</v>
      </c>
      <c r="AB638">
        <v>8</v>
      </c>
      <c r="AC638" t="s">
        <v>77</v>
      </c>
      <c r="AD638" t="s">
        <v>86</v>
      </c>
      <c r="AH638" t="s">
        <v>32</v>
      </c>
      <c r="AO638" t="s">
        <v>75</v>
      </c>
      <c r="AQ638">
        <v>4</v>
      </c>
      <c r="AS638">
        <v>3</v>
      </c>
      <c r="AU638">
        <v>6</v>
      </c>
      <c r="AV638" t="s">
        <v>2920</v>
      </c>
      <c r="AW638" t="s">
        <v>77</v>
      </c>
      <c r="AY638">
        <v>6</v>
      </c>
      <c r="AZ638" t="s">
        <v>2921</v>
      </c>
      <c r="BA638" t="s">
        <v>420</v>
      </c>
      <c r="BB638" t="s">
        <v>2922</v>
      </c>
      <c r="BC638">
        <v>0</v>
      </c>
    </row>
    <row r="639" spans="1:55" x14ac:dyDescent="0.3">
      <c r="A639">
        <v>637</v>
      </c>
      <c r="B639">
        <v>637</v>
      </c>
      <c r="C639">
        <v>637</v>
      </c>
      <c r="H639" s="5" t="s">
        <v>6</v>
      </c>
      <c r="J639" s="1">
        <v>23221</v>
      </c>
      <c r="K639">
        <v>6</v>
      </c>
      <c r="L639">
        <v>30</v>
      </c>
      <c r="M639">
        <v>8</v>
      </c>
      <c r="N639">
        <v>20</v>
      </c>
      <c r="O639" t="s">
        <v>191</v>
      </c>
      <c r="P639">
        <v>1</v>
      </c>
      <c r="U639">
        <v>1</v>
      </c>
      <c r="V639" t="s">
        <v>467</v>
      </c>
      <c r="X639" t="s">
        <v>385</v>
      </c>
      <c r="AA639" t="s">
        <v>2923</v>
      </c>
      <c r="AB639">
        <v>20</v>
      </c>
      <c r="AC639" t="s">
        <v>2924</v>
      </c>
      <c r="AD639" t="s">
        <v>86</v>
      </c>
      <c r="AJ639" t="s">
        <v>34</v>
      </c>
      <c r="AO639" t="s">
        <v>62</v>
      </c>
      <c r="AQ639">
        <v>4</v>
      </c>
      <c r="AS639">
        <v>2</v>
      </c>
      <c r="AU639">
        <v>4</v>
      </c>
      <c r="AV639" t="s">
        <v>2925</v>
      </c>
      <c r="AX639" t="s">
        <v>2926</v>
      </c>
      <c r="AY639">
        <v>10</v>
      </c>
      <c r="AZ639" t="s">
        <v>2927</v>
      </c>
      <c r="BA639" t="s">
        <v>2928</v>
      </c>
      <c r="BC639">
        <v>1</v>
      </c>
    </row>
    <row r="640" spans="1:55" x14ac:dyDescent="0.3">
      <c r="A640">
        <v>638</v>
      </c>
      <c r="B640">
        <v>638</v>
      </c>
      <c r="C640">
        <v>638</v>
      </c>
      <c r="H640" s="5" t="s">
        <v>6</v>
      </c>
      <c r="J640" s="1">
        <v>27878</v>
      </c>
      <c r="K640">
        <v>6</v>
      </c>
      <c r="L640">
        <v>45</v>
      </c>
      <c r="M640">
        <v>12</v>
      </c>
      <c r="N640">
        <v>50</v>
      </c>
      <c r="O640" t="s">
        <v>105</v>
      </c>
      <c r="P640">
        <v>1</v>
      </c>
      <c r="U640">
        <v>1</v>
      </c>
      <c r="V640" t="s">
        <v>82</v>
      </c>
      <c r="X640" t="s">
        <v>58</v>
      </c>
      <c r="Z640" t="s">
        <v>94</v>
      </c>
      <c r="AB640">
        <v>19</v>
      </c>
      <c r="AC640" t="s">
        <v>339</v>
      </c>
      <c r="AD640" t="s">
        <v>86</v>
      </c>
      <c r="AJ640" t="s">
        <v>34</v>
      </c>
      <c r="AO640" t="s">
        <v>62</v>
      </c>
      <c r="AQ640">
        <v>6</v>
      </c>
      <c r="AT640">
        <v>8</v>
      </c>
      <c r="AU640">
        <v>15</v>
      </c>
      <c r="AV640" t="s">
        <v>2929</v>
      </c>
      <c r="AW640" t="s">
        <v>66</v>
      </c>
      <c r="AY640">
        <v>10</v>
      </c>
      <c r="AZ640" t="s">
        <v>2930</v>
      </c>
      <c r="BA640" t="s">
        <v>2931</v>
      </c>
      <c r="BB640" t="s">
        <v>2932</v>
      </c>
      <c r="BC640">
        <v>1</v>
      </c>
    </row>
    <row r="641" spans="1:55" ht="57.6" x14ac:dyDescent="0.3">
      <c r="A641">
        <v>639</v>
      </c>
      <c r="B641">
        <v>639</v>
      </c>
      <c r="C641">
        <v>639</v>
      </c>
      <c r="D641" s="5" t="s">
        <v>2</v>
      </c>
      <c r="E641" s="5" t="s">
        <v>3</v>
      </c>
      <c r="J641" s="1">
        <v>32111</v>
      </c>
      <c r="K641">
        <v>7</v>
      </c>
      <c r="L641">
        <v>360</v>
      </c>
      <c r="M641">
        <v>2</v>
      </c>
      <c r="N641">
        <v>5</v>
      </c>
      <c r="O641" t="s">
        <v>191</v>
      </c>
      <c r="P641">
        <v>1</v>
      </c>
      <c r="U641">
        <v>1</v>
      </c>
      <c r="V641" t="s">
        <v>215</v>
      </c>
      <c r="X641" t="s">
        <v>144</v>
      </c>
      <c r="Z641" t="s">
        <v>84</v>
      </c>
      <c r="AB641">
        <v>1</v>
      </c>
      <c r="AC641" t="s">
        <v>2933</v>
      </c>
      <c r="AD641" t="s">
        <v>86</v>
      </c>
      <c r="AJ641" t="s">
        <v>34</v>
      </c>
      <c r="AO641" t="s">
        <v>87</v>
      </c>
      <c r="AQ641">
        <v>6</v>
      </c>
      <c r="AS641">
        <v>6</v>
      </c>
      <c r="AU641">
        <v>6</v>
      </c>
      <c r="AV641" s="3" t="s">
        <v>2934</v>
      </c>
      <c r="AW641" t="s">
        <v>77</v>
      </c>
      <c r="AY641">
        <v>10</v>
      </c>
      <c r="AZ641" t="s">
        <v>2935</v>
      </c>
      <c r="BA641" t="s">
        <v>111</v>
      </c>
      <c r="BB641" t="s">
        <v>141</v>
      </c>
      <c r="BC641">
        <v>1</v>
      </c>
    </row>
    <row r="642" spans="1:55" x14ac:dyDescent="0.3">
      <c r="A642">
        <v>640</v>
      </c>
      <c r="B642">
        <v>640</v>
      </c>
      <c r="C642">
        <v>640</v>
      </c>
      <c r="G642" s="5" t="s">
        <v>5</v>
      </c>
      <c r="J642" s="1">
        <v>34086</v>
      </c>
      <c r="K642">
        <v>8</v>
      </c>
      <c r="L642">
        <v>0</v>
      </c>
      <c r="M642">
        <v>14</v>
      </c>
      <c r="N642">
        <v>10</v>
      </c>
      <c r="O642" t="s">
        <v>54</v>
      </c>
      <c r="P642">
        <v>1</v>
      </c>
      <c r="U642">
        <v>0</v>
      </c>
      <c r="AD642" t="s">
        <v>61</v>
      </c>
      <c r="AG642" t="s">
        <v>31</v>
      </c>
      <c r="AO642" t="s">
        <v>75</v>
      </c>
      <c r="AQ642">
        <v>6</v>
      </c>
      <c r="AS642">
        <v>6</v>
      </c>
      <c r="AU642">
        <v>50</v>
      </c>
      <c r="AV642" t="s">
        <v>2936</v>
      </c>
      <c r="AW642" t="s">
        <v>77</v>
      </c>
      <c r="AY642">
        <v>8</v>
      </c>
      <c r="AZ642" t="s">
        <v>2937</v>
      </c>
      <c r="BA642" t="s">
        <v>408</v>
      </c>
      <c r="BB642" t="s">
        <v>2938</v>
      </c>
      <c r="BC642">
        <v>1</v>
      </c>
    </row>
    <row r="643" spans="1:55" x14ac:dyDescent="0.3">
      <c r="A643">
        <v>641</v>
      </c>
      <c r="B643">
        <v>641</v>
      </c>
      <c r="C643">
        <v>641</v>
      </c>
      <c r="F643" s="5" t="s">
        <v>4</v>
      </c>
      <c r="H643" s="5" t="s">
        <v>6</v>
      </c>
      <c r="J643" s="1">
        <v>33799</v>
      </c>
      <c r="K643">
        <v>5</v>
      </c>
      <c r="L643">
        <v>20</v>
      </c>
      <c r="M643">
        <v>9</v>
      </c>
      <c r="N643">
        <v>0</v>
      </c>
      <c r="O643" t="s">
        <v>80</v>
      </c>
      <c r="P643">
        <v>1</v>
      </c>
      <c r="U643">
        <v>1</v>
      </c>
      <c r="V643" t="s">
        <v>409</v>
      </c>
      <c r="X643" t="s">
        <v>113</v>
      </c>
      <c r="AA643" t="s">
        <v>2939</v>
      </c>
      <c r="AB643">
        <v>1</v>
      </c>
      <c r="AC643" t="s">
        <v>2940</v>
      </c>
      <c r="AD643" t="s">
        <v>86</v>
      </c>
      <c r="AH643" t="s">
        <v>32</v>
      </c>
      <c r="AO643" t="s">
        <v>75</v>
      </c>
      <c r="AQ643">
        <v>5</v>
      </c>
      <c r="AS643">
        <v>5</v>
      </c>
      <c r="AU643">
        <v>20</v>
      </c>
      <c r="AV643" t="s">
        <v>2941</v>
      </c>
      <c r="AW643" t="s">
        <v>379</v>
      </c>
      <c r="AY643">
        <v>7</v>
      </c>
      <c r="AZ643" t="s">
        <v>2942</v>
      </c>
      <c r="BA643" t="s">
        <v>2943</v>
      </c>
      <c r="BB643" t="s">
        <v>118</v>
      </c>
      <c r="BC643">
        <v>1</v>
      </c>
    </row>
    <row r="644" spans="1:55" x14ac:dyDescent="0.3">
      <c r="A644">
        <v>642</v>
      </c>
      <c r="B644">
        <v>642</v>
      </c>
      <c r="C644">
        <v>642</v>
      </c>
      <c r="D644" s="5" t="s">
        <v>2</v>
      </c>
      <c r="H644" s="5" t="s">
        <v>6</v>
      </c>
      <c r="J644" s="1">
        <v>33737</v>
      </c>
      <c r="K644">
        <v>8</v>
      </c>
      <c r="L644">
        <v>120</v>
      </c>
      <c r="M644">
        <v>12</v>
      </c>
      <c r="N644">
        <v>20</v>
      </c>
      <c r="O644" t="s">
        <v>337</v>
      </c>
      <c r="P644">
        <v>1</v>
      </c>
      <c r="U644">
        <v>0</v>
      </c>
      <c r="AD644" t="s">
        <v>61</v>
      </c>
      <c r="AE644" t="s">
        <v>29</v>
      </c>
      <c r="AH644" t="s">
        <v>32</v>
      </c>
      <c r="AP644" t="s">
        <v>2944</v>
      </c>
      <c r="AQ644">
        <v>4</v>
      </c>
      <c r="AS644">
        <v>6</v>
      </c>
      <c r="AU644">
        <v>40</v>
      </c>
      <c r="AV644" t="s">
        <v>2945</v>
      </c>
      <c r="AW644" t="s">
        <v>77</v>
      </c>
      <c r="AY644">
        <v>10</v>
      </c>
      <c r="AZ644" t="s">
        <v>2946</v>
      </c>
      <c r="BA644" t="s">
        <v>2947</v>
      </c>
      <c r="BB644" t="s">
        <v>2948</v>
      </c>
      <c r="BC644">
        <v>1</v>
      </c>
    </row>
    <row r="645" spans="1:55" x14ac:dyDescent="0.3">
      <c r="A645">
        <v>643</v>
      </c>
      <c r="B645">
        <v>643</v>
      </c>
      <c r="C645">
        <v>643</v>
      </c>
      <c r="D645" s="5" t="s">
        <v>2</v>
      </c>
      <c r="J645" s="1">
        <v>30234</v>
      </c>
      <c r="K645">
        <v>8</v>
      </c>
      <c r="L645">
        <v>0</v>
      </c>
      <c r="M645">
        <v>12</v>
      </c>
      <c r="N645">
        <v>5</v>
      </c>
      <c r="O645" t="s">
        <v>69</v>
      </c>
      <c r="P645">
        <v>0</v>
      </c>
      <c r="Q645" t="s">
        <v>100</v>
      </c>
      <c r="S645" t="s">
        <v>101</v>
      </c>
      <c r="U645">
        <v>0</v>
      </c>
      <c r="AD645" t="s">
        <v>86</v>
      </c>
      <c r="AG645" t="s">
        <v>31</v>
      </c>
      <c r="AO645" t="s">
        <v>75</v>
      </c>
      <c r="AQ645">
        <v>6</v>
      </c>
      <c r="AS645">
        <v>3</v>
      </c>
      <c r="AU645">
        <v>500</v>
      </c>
      <c r="AV645" t="s">
        <v>2949</v>
      </c>
      <c r="AW645" t="s">
        <v>77</v>
      </c>
      <c r="AY645">
        <v>10</v>
      </c>
      <c r="AZ645" t="s">
        <v>2950</v>
      </c>
      <c r="BA645" t="s">
        <v>2951</v>
      </c>
      <c r="BB645" t="s">
        <v>1396</v>
      </c>
      <c r="BC645">
        <v>1</v>
      </c>
    </row>
    <row r="646" spans="1:55" x14ac:dyDescent="0.3">
      <c r="A646">
        <v>644</v>
      </c>
      <c r="B646">
        <v>644</v>
      </c>
      <c r="C646">
        <v>644</v>
      </c>
      <c r="D646" s="5" t="s">
        <v>2</v>
      </c>
      <c r="J646" s="1">
        <v>30221</v>
      </c>
      <c r="K646">
        <v>5</v>
      </c>
      <c r="L646">
        <v>120</v>
      </c>
      <c r="M646">
        <v>14</v>
      </c>
      <c r="N646">
        <v>30</v>
      </c>
      <c r="O646" t="s">
        <v>54</v>
      </c>
      <c r="P646">
        <v>0</v>
      </c>
      <c r="Q646" t="s">
        <v>70</v>
      </c>
      <c r="S646" t="s">
        <v>101</v>
      </c>
      <c r="U646">
        <v>1</v>
      </c>
      <c r="V646" t="s">
        <v>215</v>
      </c>
      <c r="X646" t="s">
        <v>83</v>
      </c>
      <c r="Z646" t="s">
        <v>108</v>
      </c>
      <c r="AB646">
        <v>11</v>
      </c>
      <c r="AC646" t="s">
        <v>2952</v>
      </c>
      <c r="AD646" t="s">
        <v>61</v>
      </c>
      <c r="AG646" t="s">
        <v>31</v>
      </c>
      <c r="AO646" t="s">
        <v>87</v>
      </c>
      <c r="AQ646">
        <v>4</v>
      </c>
      <c r="AT646" t="s">
        <v>618</v>
      </c>
      <c r="AU646">
        <v>50</v>
      </c>
      <c r="AV646" t="s">
        <v>2953</v>
      </c>
      <c r="AW646" t="s">
        <v>77</v>
      </c>
      <c r="AY646">
        <v>10</v>
      </c>
      <c r="AZ646" t="s">
        <v>2954</v>
      </c>
      <c r="BC646">
        <v>1</v>
      </c>
    </row>
    <row r="647" spans="1:55" x14ac:dyDescent="0.3">
      <c r="A647">
        <v>645</v>
      </c>
      <c r="B647">
        <v>645</v>
      </c>
      <c r="C647">
        <v>645</v>
      </c>
      <c r="E647" s="5" t="s">
        <v>3</v>
      </c>
      <c r="J647" s="1">
        <v>31113</v>
      </c>
      <c r="K647">
        <v>7</v>
      </c>
      <c r="L647">
        <v>110</v>
      </c>
      <c r="M647">
        <v>11</v>
      </c>
      <c r="N647">
        <v>20</v>
      </c>
      <c r="O647" t="s">
        <v>305</v>
      </c>
      <c r="P647">
        <v>1</v>
      </c>
      <c r="U647">
        <v>0</v>
      </c>
      <c r="AD647" t="s">
        <v>86</v>
      </c>
      <c r="AF647" t="s">
        <v>30</v>
      </c>
      <c r="AO647" t="s">
        <v>75</v>
      </c>
      <c r="AR647">
        <v>12</v>
      </c>
      <c r="AT647">
        <v>20</v>
      </c>
      <c r="AU647">
        <v>20</v>
      </c>
      <c r="AV647" t="s">
        <v>2955</v>
      </c>
      <c r="AX647" t="s">
        <v>340</v>
      </c>
      <c r="AY647">
        <v>10</v>
      </c>
      <c r="AZ647" t="s">
        <v>2956</v>
      </c>
      <c r="BA647" t="s">
        <v>529</v>
      </c>
      <c r="BB647" t="s">
        <v>2957</v>
      </c>
      <c r="BC647">
        <v>1</v>
      </c>
    </row>
    <row r="648" spans="1:55" x14ac:dyDescent="0.3">
      <c r="A648">
        <v>646</v>
      </c>
      <c r="B648">
        <v>646</v>
      </c>
      <c r="C648">
        <v>646</v>
      </c>
      <c r="H648" s="5" t="s">
        <v>6</v>
      </c>
      <c r="J648" s="1">
        <v>25124</v>
      </c>
      <c r="K648">
        <v>7</v>
      </c>
      <c r="L648">
        <v>60</v>
      </c>
      <c r="M648">
        <v>10</v>
      </c>
      <c r="N648">
        <v>10</v>
      </c>
      <c r="O648" t="s">
        <v>105</v>
      </c>
      <c r="P648">
        <v>0</v>
      </c>
      <c r="Q648" t="s">
        <v>81</v>
      </c>
      <c r="S648" t="s">
        <v>101</v>
      </c>
      <c r="U648">
        <v>1</v>
      </c>
      <c r="V648" t="s">
        <v>137</v>
      </c>
      <c r="X648" t="s">
        <v>144</v>
      </c>
      <c r="Z648" t="s">
        <v>94</v>
      </c>
      <c r="AB648">
        <v>25</v>
      </c>
      <c r="AC648" t="s">
        <v>2958</v>
      </c>
      <c r="AD648" t="s">
        <v>86</v>
      </c>
      <c r="AI648" t="s">
        <v>33</v>
      </c>
      <c r="AN648" t="s">
        <v>1073</v>
      </c>
      <c r="AO648" t="s">
        <v>75</v>
      </c>
      <c r="AQ648">
        <v>5</v>
      </c>
      <c r="AS648">
        <v>4</v>
      </c>
      <c r="AU648">
        <v>16</v>
      </c>
      <c r="AV648" t="s">
        <v>2959</v>
      </c>
      <c r="AX648" t="s">
        <v>2227</v>
      </c>
      <c r="AY648">
        <v>8</v>
      </c>
      <c r="AZ648" t="s">
        <v>2960</v>
      </c>
      <c r="BC648">
        <v>1</v>
      </c>
    </row>
    <row r="649" spans="1:55" x14ac:dyDescent="0.3">
      <c r="A649">
        <v>647</v>
      </c>
      <c r="B649">
        <v>647</v>
      </c>
      <c r="C649">
        <v>647</v>
      </c>
      <c r="E649" s="5" t="s">
        <v>3</v>
      </c>
      <c r="H649" s="5" t="s">
        <v>6</v>
      </c>
      <c r="J649" s="1">
        <v>30466</v>
      </c>
      <c r="K649">
        <v>7</v>
      </c>
      <c r="L649">
        <v>60</v>
      </c>
      <c r="M649">
        <v>8</v>
      </c>
      <c r="N649">
        <v>2</v>
      </c>
      <c r="O649" t="s">
        <v>99</v>
      </c>
      <c r="P649">
        <v>0</v>
      </c>
      <c r="Q649" t="s">
        <v>81</v>
      </c>
      <c r="S649" t="s">
        <v>101</v>
      </c>
      <c r="U649">
        <v>1</v>
      </c>
      <c r="V649" t="s">
        <v>32</v>
      </c>
      <c r="X649" t="s">
        <v>83</v>
      </c>
      <c r="Z649" t="s">
        <v>94</v>
      </c>
      <c r="AB649">
        <v>7</v>
      </c>
      <c r="AC649" t="s">
        <v>2961</v>
      </c>
      <c r="AD649" t="s">
        <v>86</v>
      </c>
      <c r="AH649" t="s">
        <v>32</v>
      </c>
      <c r="AO649" t="s">
        <v>87</v>
      </c>
      <c r="AQ649">
        <v>3</v>
      </c>
      <c r="AS649">
        <v>5</v>
      </c>
      <c r="AU649">
        <v>5</v>
      </c>
      <c r="AV649" t="s">
        <v>2962</v>
      </c>
      <c r="AX649" t="s">
        <v>443</v>
      </c>
      <c r="AY649">
        <v>6</v>
      </c>
      <c r="AZ649" t="s">
        <v>2963</v>
      </c>
      <c r="BA649" t="s">
        <v>2964</v>
      </c>
      <c r="BB649" t="s">
        <v>2965</v>
      </c>
      <c r="BC649">
        <v>0</v>
      </c>
    </row>
    <row r="650" spans="1:55" x14ac:dyDescent="0.3">
      <c r="A650">
        <v>648</v>
      </c>
      <c r="B650">
        <v>648</v>
      </c>
      <c r="C650">
        <v>648</v>
      </c>
      <c r="D650" s="5" t="s">
        <v>2</v>
      </c>
      <c r="J650" s="1">
        <v>30680</v>
      </c>
      <c r="K650">
        <v>4</v>
      </c>
      <c r="L650">
        <v>40</v>
      </c>
      <c r="M650">
        <v>11</v>
      </c>
      <c r="N650">
        <v>2</v>
      </c>
      <c r="O650" t="s">
        <v>54</v>
      </c>
      <c r="P650">
        <v>0</v>
      </c>
      <c r="Q650" t="s">
        <v>70</v>
      </c>
      <c r="S650" t="s">
        <v>56</v>
      </c>
      <c r="U650">
        <v>0</v>
      </c>
      <c r="AD650" t="s">
        <v>86</v>
      </c>
      <c r="AJ650" t="s">
        <v>34</v>
      </c>
      <c r="AO650" t="s">
        <v>62</v>
      </c>
      <c r="AR650">
        <v>10</v>
      </c>
      <c r="AS650">
        <v>5</v>
      </c>
      <c r="AU650">
        <v>12</v>
      </c>
      <c r="AV650" t="s">
        <v>2966</v>
      </c>
      <c r="AW650" t="s">
        <v>77</v>
      </c>
      <c r="AY650">
        <v>7</v>
      </c>
      <c r="AZ650" t="s">
        <v>2967</v>
      </c>
      <c r="BA650" t="s">
        <v>2968</v>
      </c>
      <c r="BB650" t="s">
        <v>2969</v>
      </c>
      <c r="BC650">
        <v>1</v>
      </c>
    </row>
    <row r="651" spans="1:55" x14ac:dyDescent="0.3">
      <c r="A651">
        <v>649</v>
      </c>
      <c r="B651">
        <v>649</v>
      </c>
      <c r="C651">
        <v>649</v>
      </c>
      <c r="D651" s="5" t="s">
        <v>2</v>
      </c>
      <c r="E651" s="5" t="s">
        <v>3</v>
      </c>
      <c r="F651" s="5" t="s">
        <v>4</v>
      </c>
      <c r="G651" s="5" t="s">
        <v>5</v>
      </c>
      <c r="H651" s="5" t="s">
        <v>6</v>
      </c>
      <c r="I651" s="5" t="s">
        <v>2970</v>
      </c>
      <c r="J651" s="1">
        <v>35199</v>
      </c>
      <c r="K651">
        <v>6</v>
      </c>
      <c r="L651">
        <v>120</v>
      </c>
      <c r="M651">
        <v>8</v>
      </c>
      <c r="N651">
        <v>24</v>
      </c>
      <c r="O651" t="s">
        <v>337</v>
      </c>
      <c r="P651">
        <v>1</v>
      </c>
      <c r="U651">
        <v>0</v>
      </c>
      <c r="AD651" t="s">
        <v>365</v>
      </c>
      <c r="AG651" t="s">
        <v>31</v>
      </c>
      <c r="AO651" t="s">
        <v>75</v>
      </c>
      <c r="AQ651">
        <v>3</v>
      </c>
      <c r="AS651">
        <v>3</v>
      </c>
      <c r="AU651">
        <v>320</v>
      </c>
      <c r="AV651" t="s">
        <v>2971</v>
      </c>
      <c r="AW651" t="s">
        <v>77</v>
      </c>
      <c r="AY651">
        <v>10</v>
      </c>
      <c r="AZ651" t="s">
        <v>2972</v>
      </c>
      <c r="BA651" t="s">
        <v>2973</v>
      </c>
      <c r="BB651" t="s">
        <v>2974</v>
      </c>
      <c r="BC651">
        <v>1</v>
      </c>
    </row>
    <row r="652" spans="1:55" x14ac:dyDescent="0.3">
      <c r="A652">
        <v>650</v>
      </c>
      <c r="B652">
        <v>650</v>
      </c>
      <c r="C652">
        <v>650</v>
      </c>
      <c r="E652" s="5" t="s">
        <v>3</v>
      </c>
      <c r="J652" s="1">
        <v>33773</v>
      </c>
      <c r="K652">
        <v>7</v>
      </c>
      <c r="L652">
        <v>30</v>
      </c>
      <c r="M652">
        <v>12</v>
      </c>
      <c r="N652">
        <v>2</v>
      </c>
      <c r="O652" t="s">
        <v>91</v>
      </c>
      <c r="P652">
        <v>1</v>
      </c>
      <c r="U652">
        <v>1</v>
      </c>
      <c r="V652" t="s">
        <v>521</v>
      </c>
      <c r="X652" t="s">
        <v>58</v>
      </c>
      <c r="Z652" t="s">
        <v>59</v>
      </c>
      <c r="AB652">
        <v>3</v>
      </c>
      <c r="AC652" t="s">
        <v>2975</v>
      </c>
      <c r="AD652" t="s">
        <v>61</v>
      </c>
      <c r="AH652" t="s">
        <v>32</v>
      </c>
      <c r="AI652" t="s">
        <v>33</v>
      </c>
      <c r="AJ652" t="s">
        <v>34</v>
      </c>
      <c r="AN652" t="s">
        <v>2976</v>
      </c>
      <c r="AO652" t="s">
        <v>75</v>
      </c>
      <c r="AQ652">
        <v>6</v>
      </c>
      <c r="AT652" t="s">
        <v>2977</v>
      </c>
      <c r="AU652">
        <v>8</v>
      </c>
      <c r="AV652" t="s">
        <v>2978</v>
      </c>
      <c r="AW652" t="s">
        <v>77</v>
      </c>
      <c r="AY652">
        <v>10</v>
      </c>
      <c r="AZ652" t="s">
        <v>2979</v>
      </c>
      <c r="BA652" t="s">
        <v>2980</v>
      </c>
      <c r="BB652" t="s">
        <v>2981</v>
      </c>
      <c r="BC652">
        <v>1</v>
      </c>
    </row>
    <row r="653" spans="1:55" x14ac:dyDescent="0.3">
      <c r="A653">
        <v>651</v>
      </c>
      <c r="B653">
        <v>651</v>
      </c>
      <c r="C653">
        <v>651</v>
      </c>
      <c r="D653" s="5" t="s">
        <v>2</v>
      </c>
      <c r="E653" s="5" t="s">
        <v>3</v>
      </c>
      <c r="J653" s="1">
        <v>32781</v>
      </c>
      <c r="K653">
        <v>7</v>
      </c>
      <c r="L653">
        <v>90</v>
      </c>
      <c r="M653">
        <v>9</v>
      </c>
      <c r="N653">
        <v>3</v>
      </c>
      <c r="O653" t="s">
        <v>69</v>
      </c>
      <c r="P653">
        <v>1</v>
      </c>
      <c r="U653">
        <v>0</v>
      </c>
      <c r="AD653" t="s">
        <v>61</v>
      </c>
      <c r="AJ653" t="s">
        <v>34</v>
      </c>
      <c r="AO653" t="s">
        <v>62</v>
      </c>
      <c r="AQ653">
        <v>3</v>
      </c>
      <c r="AS653">
        <v>1</v>
      </c>
      <c r="AU653">
        <v>5</v>
      </c>
      <c r="AV653" t="s">
        <v>2982</v>
      </c>
      <c r="AW653" t="s">
        <v>347</v>
      </c>
      <c r="AY653">
        <v>10</v>
      </c>
      <c r="AZ653" t="s">
        <v>2983</v>
      </c>
      <c r="BA653" t="s">
        <v>2984</v>
      </c>
      <c r="BB653" t="s">
        <v>2985</v>
      </c>
      <c r="BC653">
        <v>1</v>
      </c>
    </row>
    <row r="654" spans="1:55" x14ac:dyDescent="0.3">
      <c r="A654">
        <v>652</v>
      </c>
      <c r="B654">
        <v>652</v>
      </c>
      <c r="C654">
        <v>652</v>
      </c>
      <c r="F654" s="5" t="s">
        <v>4</v>
      </c>
      <c r="J654" s="1">
        <v>32443</v>
      </c>
      <c r="K654">
        <v>7</v>
      </c>
      <c r="L654">
        <v>15</v>
      </c>
      <c r="M654">
        <v>8</v>
      </c>
      <c r="N654">
        <v>2</v>
      </c>
      <c r="O654" t="s">
        <v>54</v>
      </c>
      <c r="P654">
        <v>0</v>
      </c>
      <c r="Q654" t="s">
        <v>55</v>
      </c>
      <c r="S654" t="s">
        <v>71</v>
      </c>
      <c r="U654">
        <v>1</v>
      </c>
      <c r="V654" t="s">
        <v>157</v>
      </c>
      <c r="X654" t="s">
        <v>83</v>
      </c>
      <c r="Z654" t="s">
        <v>108</v>
      </c>
      <c r="AB654">
        <v>0</v>
      </c>
      <c r="AC654" t="s">
        <v>2986</v>
      </c>
      <c r="AD654" t="s">
        <v>74</v>
      </c>
      <c r="AH654" t="s">
        <v>32</v>
      </c>
      <c r="AO654" t="s">
        <v>164</v>
      </c>
      <c r="AQ654">
        <v>6</v>
      </c>
      <c r="AS654">
        <v>2</v>
      </c>
      <c r="AU654">
        <v>15</v>
      </c>
      <c r="AV654" t="s">
        <v>2987</v>
      </c>
      <c r="AW654" t="s">
        <v>77</v>
      </c>
      <c r="AY654">
        <v>10</v>
      </c>
      <c r="AZ654" t="s">
        <v>2988</v>
      </c>
      <c r="BA654" t="s">
        <v>2989</v>
      </c>
      <c r="BC654">
        <v>0</v>
      </c>
    </row>
    <row r="655" spans="1:55" x14ac:dyDescent="0.3">
      <c r="A655">
        <v>653</v>
      </c>
      <c r="B655">
        <v>653</v>
      </c>
      <c r="C655">
        <v>653</v>
      </c>
      <c r="D655" s="5" t="s">
        <v>2</v>
      </c>
      <c r="H655" s="5" t="s">
        <v>6</v>
      </c>
      <c r="J655" s="1">
        <v>35039</v>
      </c>
      <c r="K655">
        <v>8</v>
      </c>
      <c r="L655">
        <v>0</v>
      </c>
      <c r="M655">
        <v>11</v>
      </c>
      <c r="N655">
        <v>30</v>
      </c>
      <c r="O655" t="s">
        <v>227</v>
      </c>
      <c r="P655">
        <v>1</v>
      </c>
      <c r="U655">
        <v>0</v>
      </c>
      <c r="AD655" t="s">
        <v>365</v>
      </c>
      <c r="AG655" t="s">
        <v>31</v>
      </c>
      <c r="AH655" t="s">
        <v>32</v>
      </c>
      <c r="AO655" t="s">
        <v>87</v>
      </c>
      <c r="AQ655">
        <v>6</v>
      </c>
      <c r="AT655">
        <v>14</v>
      </c>
      <c r="AU655">
        <v>10</v>
      </c>
      <c r="AV655" t="s">
        <v>2990</v>
      </c>
      <c r="AW655" t="s">
        <v>77</v>
      </c>
      <c r="AY655">
        <v>10</v>
      </c>
      <c r="AZ655" t="s">
        <v>2991</v>
      </c>
      <c r="BA655" t="s">
        <v>2992</v>
      </c>
      <c r="BC655">
        <v>1</v>
      </c>
    </row>
    <row r="656" spans="1:55" x14ac:dyDescent="0.3">
      <c r="A656">
        <v>654</v>
      </c>
      <c r="B656">
        <v>654</v>
      </c>
      <c r="C656">
        <v>654</v>
      </c>
      <c r="G656" s="5" t="s">
        <v>5</v>
      </c>
      <c r="J656" s="1">
        <v>33346</v>
      </c>
      <c r="K656">
        <v>7</v>
      </c>
      <c r="L656">
        <v>5</v>
      </c>
      <c r="M656">
        <v>12</v>
      </c>
      <c r="N656">
        <v>8</v>
      </c>
      <c r="O656" t="s">
        <v>54</v>
      </c>
      <c r="P656">
        <v>0</v>
      </c>
      <c r="Q656" t="s">
        <v>70</v>
      </c>
      <c r="S656" t="s">
        <v>106</v>
      </c>
      <c r="U656">
        <v>0</v>
      </c>
      <c r="AD656" t="s">
        <v>61</v>
      </c>
      <c r="AJ656" t="s">
        <v>34</v>
      </c>
      <c r="AO656" t="s">
        <v>62</v>
      </c>
      <c r="AQ656">
        <v>5</v>
      </c>
      <c r="AS656">
        <v>3</v>
      </c>
      <c r="AU656">
        <v>80</v>
      </c>
      <c r="AV656" t="s">
        <v>2993</v>
      </c>
      <c r="AW656" t="s">
        <v>77</v>
      </c>
      <c r="AY656">
        <v>9</v>
      </c>
      <c r="AZ656" t="s">
        <v>2994</v>
      </c>
      <c r="BA656" t="s">
        <v>2995</v>
      </c>
      <c r="BB656" t="s">
        <v>2996</v>
      </c>
      <c r="BC656">
        <v>1</v>
      </c>
    </row>
    <row r="657" spans="1:55" x14ac:dyDescent="0.3">
      <c r="A657">
        <v>655</v>
      </c>
      <c r="B657">
        <v>655</v>
      </c>
      <c r="C657">
        <v>655</v>
      </c>
      <c r="D657" s="5" t="s">
        <v>2</v>
      </c>
      <c r="H657" s="5" t="s">
        <v>6</v>
      </c>
      <c r="J657" s="1">
        <v>32281</v>
      </c>
      <c r="K657">
        <v>7</v>
      </c>
      <c r="L657">
        <v>60</v>
      </c>
      <c r="M657">
        <v>4</v>
      </c>
      <c r="N657">
        <v>5</v>
      </c>
      <c r="O657" t="s">
        <v>305</v>
      </c>
      <c r="P657">
        <v>1</v>
      </c>
      <c r="U657">
        <v>1</v>
      </c>
      <c r="V657" t="s">
        <v>72</v>
      </c>
      <c r="X657" t="s">
        <v>113</v>
      </c>
      <c r="Z657" t="s">
        <v>59</v>
      </c>
      <c r="AB657">
        <v>3</v>
      </c>
      <c r="AC657" t="s">
        <v>2997</v>
      </c>
      <c r="AD657" t="s">
        <v>86</v>
      </c>
      <c r="AJ657" t="s">
        <v>34</v>
      </c>
      <c r="AO657" t="s">
        <v>75</v>
      </c>
      <c r="AQ657">
        <v>4</v>
      </c>
      <c r="AS657">
        <v>5</v>
      </c>
      <c r="AU657">
        <v>5</v>
      </c>
      <c r="AV657" t="s">
        <v>2998</v>
      </c>
      <c r="AW657" t="s">
        <v>77</v>
      </c>
      <c r="AY657">
        <v>10</v>
      </c>
      <c r="AZ657" t="s">
        <v>2999</v>
      </c>
      <c r="BA657" t="s">
        <v>3000</v>
      </c>
      <c r="BB657" t="s">
        <v>3001</v>
      </c>
      <c r="BC657">
        <v>1</v>
      </c>
    </row>
    <row r="658" spans="1:55" x14ac:dyDescent="0.3">
      <c r="A658">
        <v>656</v>
      </c>
      <c r="B658">
        <v>656</v>
      </c>
      <c r="C658">
        <v>656</v>
      </c>
      <c r="H658" s="5" t="s">
        <v>6</v>
      </c>
      <c r="J658" s="1">
        <v>30257</v>
      </c>
      <c r="K658">
        <v>7</v>
      </c>
      <c r="L658">
        <v>3</v>
      </c>
      <c r="M658">
        <v>7</v>
      </c>
      <c r="N658">
        <v>100</v>
      </c>
      <c r="O658" t="s">
        <v>227</v>
      </c>
      <c r="P658">
        <v>0</v>
      </c>
      <c r="Q658" t="s">
        <v>70</v>
      </c>
      <c r="S658" t="s">
        <v>101</v>
      </c>
      <c r="U658">
        <v>0</v>
      </c>
      <c r="AD658" t="s">
        <v>61</v>
      </c>
      <c r="AH658" t="s">
        <v>32</v>
      </c>
      <c r="AJ658" t="s">
        <v>34</v>
      </c>
      <c r="AO658" t="s">
        <v>62</v>
      </c>
      <c r="AQ658">
        <v>6</v>
      </c>
      <c r="AS658">
        <v>6</v>
      </c>
      <c r="AU658">
        <v>15</v>
      </c>
      <c r="AV658" t="s">
        <v>3002</v>
      </c>
      <c r="AW658" t="s">
        <v>66</v>
      </c>
      <c r="AY658">
        <v>5</v>
      </c>
      <c r="AZ658" t="s">
        <v>3003</v>
      </c>
      <c r="BA658" t="s">
        <v>324</v>
      </c>
      <c r="BB658" t="s">
        <v>118</v>
      </c>
      <c r="BC658">
        <v>1</v>
      </c>
    </row>
    <row r="659" spans="1:55" x14ac:dyDescent="0.3">
      <c r="A659">
        <v>657</v>
      </c>
      <c r="B659">
        <v>657</v>
      </c>
      <c r="C659">
        <v>657</v>
      </c>
      <c r="F659" s="5" t="s">
        <v>4</v>
      </c>
      <c r="J659" s="1">
        <v>35031</v>
      </c>
      <c r="K659">
        <v>7</v>
      </c>
      <c r="L659">
        <v>180</v>
      </c>
      <c r="M659">
        <v>6</v>
      </c>
      <c r="N659">
        <v>5</v>
      </c>
      <c r="O659" t="s">
        <v>69</v>
      </c>
      <c r="P659">
        <v>1</v>
      </c>
      <c r="U659">
        <v>1</v>
      </c>
      <c r="V659" t="s">
        <v>172</v>
      </c>
      <c r="X659" t="s">
        <v>352</v>
      </c>
      <c r="Z659" t="s">
        <v>94</v>
      </c>
      <c r="AB659">
        <v>0</v>
      </c>
      <c r="AC659" t="s">
        <v>3004</v>
      </c>
      <c r="AD659" t="s">
        <v>163</v>
      </c>
      <c r="AH659" t="s">
        <v>32</v>
      </c>
      <c r="AJ659" t="s">
        <v>34</v>
      </c>
      <c r="AO659" t="s">
        <v>75</v>
      </c>
      <c r="AR659">
        <v>15</v>
      </c>
      <c r="AT659">
        <v>10</v>
      </c>
      <c r="AU659">
        <v>5</v>
      </c>
      <c r="AV659" t="s">
        <v>3005</v>
      </c>
      <c r="AW659" t="s">
        <v>77</v>
      </c>
      <c r="AY659">
        <v>9</v>
      </c>
      <c r="AZ659" t="s">
        <v>3006</v>
      </c>
      <c r="BA659" t="s">
        <v>3007</v>
      </c>
      <c r="BB659" t="s">
        <v>3008</v>
      </c>
      <c r="BC659">
        <v>1</v>
      </c>
    </row>
    <row r="660" spans="1:55" x14ac:dyDescent="0.3">
      <c r="A660">
        <v>658</v>
      </c>
      <c r="B660">
        <v>658</v>
      </c>
      <c r="C660">
        <v>658</v>
      </c>
      <c r="D660" s="5" t="s">
        <v>2</v>
      </c>
      <c r="K660">
        <v>7</v>
      </c>
      <c r="L660">
        <v>0</v>
      </c>
      <c r="M660">
        <v>8</v>
      </c>
      <c r="N660">
        <v>6</v>
      </c>
      <c r="O660" t="s">
        <v>227</v>
      </c>
      <c r="P660">
        <v>0</v>
      </c>
      <c r="Q660" t="s">
        <v>100</v>
      </c>
      <c r="T660" t="s">
        <v>3009</v>
      </c>
      <c r="U660">
        <v>0</v>
      </c>
      <c r="AD660" t="s">
        <v>61</v>
      </c>
      <c r="AH660" t="s">
        <v>32</v>
      </c>
      <c r="AO660" t="s">
        <v>87</v>
      </c>
      <c r="AR660">
        <v>10</v>
      </c>
      <c r="AT660">
        <v>10</v>
      </c>
      <c r="AU660">
        <v>20</v>
      </c>
      <c r="AV660" t="s">
        <v>3010</v>
      </c>
      <c r="AW660" t="s">
        <v>77</v>
      </c>
      <c r="AY660">
        <v>8</v>
      </c>
      <c r="AZ660" t="s">
        <v>3011</v>
      </c>
      <c r="BA660" t="s">
        <v>3012</v>
      </c>
      <c r="BB660" t="s">
        <v>3013</v>
      </c>
      <c r="BC660">
        <v>1</v>
      </c>
    </row>
    <row r="661" spans="1:55" x14ac:dyDescent="0.3">
      <c r="A661">
        <v>659</v>
      </c>
      <c r="B661">
        <v>659</v>
      </c>
      <c r="C661">
        <v>659</v>
      </c>
      <c r="D661" s="5" t="s">
        <v>2</v>
      </c>
      <c r="E661" s="5" t="s">
        <v>3</v>
      </c>
      <c r="H661" s="5" t="s">
        <v>6</v>
      </c>
      <c r="J661" s="1">
        <v>32392</v>
      </c>
      <c r="K661">
        <v>6</v>
      </c>
      <c r="L661">
        <v>70</v>
      </c>
      <c r="M661">
        <v>8</v>
      </c>
      <c r="N661">
        <v>7</v>
      </c>
      <c r="O661" t="s">
        <v>123</v>
      </c>
      <c r="P661">
        <v>0</v>
      </c>
      <c r="Q661" t="s">
        <v>70</v>
      </c>
      <c r="S661" t="s">
        <v>101</v>
      </c>
      <c r="U661">
        <v>1</v>
      </c>
      <c r="V661" t="s">
        <v>215</v>
      </c>
      <c r="Y661" t="s">
        <v>3014</v>
      </c>
      <c r="AA661" t="s">
        <v>3015</v>
      </c>
      <c r="AB661">
        <v>3</v>
      </c>
      <c r="AC661" t="s">
        <v>3016</v>
      </c>
      <c r="AD661" t="s">
        <v>86</v>
      </c>
      <c r="AI661" t="s">
        <v>33</v>
      </c>
      <c r="AO661" t="s">
        <v>75</v>
      </c>
      <c r="AQ661">
        <v>5</v>
      </c>
      <c r="AS661">
        <v>3</v>
      </c>
      <c r="AU661">
        <v>5</v>
      </c>
      <c r="AV661" t="s">
        <v>3017</v>
      </c>
      <c r="AW661" t="s">
        <v>77</v>
      </c>
      <c r="AY661">
        <v>9</v>
      </c>
      <c r="AZ661" t="s">
        <v>3018</v>
      </c>
      <c r="BA661" t="s">
        <v>1883</v>
      </c>
      <c r="BC661">
        <v>1</v>
      </c>
    </row>
    <row r="662" spans="1:55" x14ac:dyDescent="0.3">
      <c r="A662">
        <v>660</v>
      </c>
      <c r="B662">
        <v>660</v>
      </c>
      <c r="C662">
        <v>660</v>
      </c>
      <c r="D662" s="5" t="s">
        <v>2</v>
      </c>
      <c r="J662" s="1">
        <v>33988</v>
      </c>
      <c r="K662">
        <v>6</v>
      </c>
      <c r="L662">
        <v>60</v>
      </c>
      <c r="M662">
        <v>10</v>
      </c>
      <c r="N662">
        <v>5</v>
      </c>
      <c r="O662" t="s">
        <v>105</v>
      </c>
      <c r="P662">
        <v>1</v>
      </c>
      <c r="U662">
        <v>1</v>
      </c>
      <c r="V662" t="s">
        <v>7</v>
      </c>
      <c r="X662" t="s">
        <v>58</v>
      </c>
      <c r="Z662" t="s">
        <v>421</v>
      </c>
      <c r="AB662">
        <v>3</v>
      </c>
      <c r="AC662" t="s">
        <v>3019</v>
      </c>
      <c r="AD662" t="s">
        <v>61</v>
      </c>
      <c r="AJ662" t="s">
        <v>34</v>
      </c>
      <c r="AO662" t="s">
        <v>62</v>
      </c>
      <c r="AQ662">
        <v>3</v>
      </c>
      <c r="AS662">
        <v>5</v>
      </c>
      <c r="AU662">
        <v>5</v>
      </c>
      <c r="AV662" t="s">
        <v>3020</v>
      </c>
      <c r="AW662" t="s">
        <v>77</v>
      </c>
      <c r="AY662">
        <v>7</v>
      </c>
      <c r="AZ662" t="s">
        <v>3021</v>
      </c>
      <c r="BA662" t="s">
        <v>3022</v>
      </c>
      <c r="BB662" t="s">
        <v>3023</v>
      </c>
      <c r="BC662">
        <v>1</v>
      </c>
    </row>
    <row r="663" spans="1:55" x14ac:dyDescent="0.3">
      <c r="A663">
        <v>661</v>
      </c>
      <c r="B663">
        <v>661</v>
      </c>
      <c r="C663">
        <v>661</v>
      </c>
      <c r="D663" s="5" t="s">
        <v>2</v>
      </c>
      <c r="E663" s="5" t="s">
        <v>3</v>
      </c>
      <c r="H663" s="5" t="s">
        <v>6</v>
      </c>
      <c r="J663" s="1">
        <v>27306</v>
      </c>
      <c r="K663">
        <v>5</v>
      </c>
      <c r="L663">
        <v>0</v>
      </c>
      <c r="M663">
        <v>12</v>
      </c>
      <c r="N663">
        <v>30</v>
      </c>
      <c r="O663" t="s">
        <v>80</v>
      </c>
      <c r="P663">
        <v>1</v>
      </c>
      <c r="U663">
        <v>1</v>
      </c>
      <c r="V663" t="s">
        <v>82</v>
      </c>
      <c r="X663" t="s">
        <v>58</v>
      </c>
      <c r="Z663" t="s">
        <v>94</v>
      </c>
      <c r="AB663">
        <v>7</v>
      </c>
      <c r="AC663" t="s">
        <v>3024</v>
      </c>
      <c r="AD663" t="s">
        <v>86</v>
      </c>
      <c r="AG663" t="s">
        <v>31</v>
      </c>
      <c r="AH663" t="s">
        <v>32</v>
      </c>
      <c r="AN663" t="s">
        <v>2624</v>
      </c>
      <c r="AO663" t="s">
        <v>87</v>
      </c>
      <c r="AQ663">
        <v>6</v>
      </c>
      <c r="AS663">
        <v>6</v>
      </c>
      <c r="AU663">
        <v>20</v>
      </c>
      <c r="AV663" t="s">
        <v>3025</v>
      </c>
      <c r="AW663" t="s">
        <v>77</v>
      </c>
      <c r="AY663">
        <v>8</v>
      </c>
      <c r="AZ663" t="s">
        <v>3026</v>
      </c>
      <c r="BA663" t="s">
        <v>3027</v>
      </c>
      <c r="BB663" t="s">
        <v>3028</v>
      </c>
      <c r="BC663">
        <v>1</v>
      </c>
    </row>
    <row r="664" spans="1:55" ht="409.6" x14ac:dyDescent="0.3">
      <c r="A664">
        <v>662</v>
      </c>
      <c r="B664">
        <v>662</v>
      </c>
      <c r="C664">
        <v>662</v>
      </c>
      <c r="D664" s="5" t="s">
        <v>2</v>
      </c>
      <c r="H664" s="5" t="s">
        <v>6</v>
      </c>
      <c r="J664" s="1">
        <v>30768</v>
      </c>
      <c r="K664">
        <v>5</v>
      </c>
      <c r="L664">
        <v>10</v>
      </c>
      <c r="M664">
        <v>16</v>
      </c>
      <c r="N664">
        <v>4</v>
      </c>
      <c r="O664" t="s">
        <v>54</v>
      </c>
      <c r="P664">
        <v>1</v>
      </c>
      <c r="U664">
        <v>1</v>
      </c>
      <c r="V664" t="s">
        <v>215</v>
      </c>
      <c r="X664" t="s">
        <v>83</v>
      </c>
      <c r="Z664" t="s">
        <v>574</v>
      </c>
      <c r="AB664">
        <v>9</v>
      </c>
      <c r="AC664" t="s">
        <v>2619</v>
      </c>
      <c r="AD664" t="s">
        <v>86</v>
      </c>
      <c r="AJ664" t="s">
        <v>34</v>
      </c>
      <c r="AO664" t="s">
        <v>62</v>
      </c>
      <c r="AR664">
        <v>12</v>
      </c>
      <c r="AT664">
        <v>8</v>
      </c>
      <c r="AU664">
        <v>15</v>
      </c>
      <c r="AV664" s="3" t="s">
        <v>3029</v>
      </c>
      <c r="AX664" t="s">
        <v>3030</v>
      </c>
      <c r="AY664">
        <v>10</v>
      </c>
      <c r="AZ664" s="3" t="s">
        <v>3031</v>
      </c>
      <c r="BA664" s="3" t="s">
        <v>3032</v>
      </c>
      <c r="BB664" s="3" t="s">
        <v>3033</v>
      </c>
      <c r="BC664">
        <v>1</v>
      </c>
    </row>
    <row r="665" spans="1:55" ht="28.8" x14ac:dyDescent="0.3">
      <c r="A665">
        <v>663</v>
      </c>
      <c r="B665">
        <v>663</v>
      </c>
      <c r="C665">
        <v>663</v>
      </c>
      <c r="H665" s="5" t="s">
        <v>6</v>
      </c>
      <c r="J665" s="1">
        <v>32521</v>
      </c>
      <c r="K665">
        <v>6</v>
      </c>
      <c r="L665">
        <v>45</v>
      </c>
      <c r="M665">
        <v>10</v>
      </c>
      <c r="N665">
        <v>15</v>
      </c>
      <c r="O665" t="s">
        <v>191</v>
      </c>
      <c r="P665">
        <v>1</v>
      </c>
      <c r="U665">
        <v>1</v>
      </c>
      <c r="V665" t="s">
        <v>215</v>
      </c>
      <c r="X665" t="s">
        <v>83</v>
      </c>
      <c r="Z665" t="s">
        <v>94</v>
      </c>
      <c r="AB665">
        <v>5</v>
      </c>
      <c r="AC665" t="s">
        <v>3034</v>
      </c>
      <c r="AD665" t="s">
        <v>61</v>
      </c>
      <c r="AH665" t="s">
        <v>32</v>
      </c>
      <c r="AO665" t="s">
        <v>75</v>
      </c>
      <c r="AQ665">
        <v>6</v>
      </c>
      <c r="AS665">
        <v>1</v>
      </c>
      <c r="AU665">
        <v>10</v>
      </c>
      <c r="AV665" s="3" t="s">
        <v>206</v>
      </c>
      <c r="AW665" t="s">
        <v>77</v>
      </c>
      <c r="AY665">
        <v>10</v>
      </c>
      <c r="AZ665" s="3" t="s">
        <v>206</v>
      </c>
      <c r="BA665" t="s">
        <v>3035</v>
      </c>
      <c r="BB665" s="3" t="s">
        <v>206</v>
      </c>
      <c r="BC665">
        <v>0</v>
      </c>
    </row>
    <row r="666" spans="1:55" ht="374.4" x14ac:dyDescent="0.3">
      <c r="A666">
        <v>664</v>
      </c>
      <c r="B666">
        <v>664</v>
      </c>
      <c r="C666">
        <v>664</v>
      </c>
      <c r="H666" s="5" t="s">
        <v>6</v>
      </c>
      <c r="J666" s="1">
        <v>28856</v>
      </c>
      <c r="K666">
        <v>8</v>
      </c>
      <c r="L666">
        <v>30</v>
      </c>
      <c r="M666">
        <v>14</v>
      </c>
      <c r="N666">
        <v>3</v>
      </c>
      <c r="O666" t="s">
        <v>69</v>
      </c>
      <c r="P666">
        <v>0</v>
      </c>
      <c r="Q666" t="s">
        <v>100</v>
      </c>
      <c r="S666" t="s">
        <v>101</v>
      </c>
      <c r="U666">
        <v>1</v>
      </c>
      <c r="V666" t="s">
        <v>7</v>
      </c>
      <c r="X666" t="s">
        <v>93</v>
      </c>
      <c r="Z666" t="s">
        <v>108</v>
      </c>
      <c r="AB666">
        <v>13</v>
      </c>
      <c r="AD666" t="s">
        <v>61</v>
      </c>
      <c r="AJ666" t="s">
        <v>34</v>
      </c>
      <c r="AO666" t="s">
        <v>75</v>
      </c>
      <c r="AR666" t="s">
        <v>935</v>
      </c>
      <c r="AS666">
        <v>1</v>
      </c>
      <c r="AU666">
        <v>3</v>
      </c>
      <c r="AV666" t="s">
        <v>1578</v>
      </c>
      <c r="AW666" t="s">
        <v>66</v>
      </c>
      <c r="AY666">
        <v>9</v>
      </c>
      <c r="AZ666" t="s">
        <v>3036</v>
      </c>
      <c r="BA666" t="s">
        <v>36</v>
      </c>
      <c r="BB666" s="3" t="s">
        <v>3037</v>
      </c>
      <c r="BC666">
        <v>0</v>
      </c>
    </row>
    <row r="667" spans="1:55" x14ac:dyDescent="0.3">
      <c r="A667">
        <v>665</v>
      </c>
      <c r="B667">
        <v>665</v>
      </c>
      <c r="C667">
        <v>665</v>
      </c>
      <c r="G667" s="5" t="s">
        <v>5</v>
      </c>
      <c r="J667" s="1">
        <v>35001</v>
      </c>
      <c r="K667">
        <v>6</v>
      </c>
      <c r="L667">
        <v>30</v>
      </c>
      <c r="M667">
        <v>12</v>
      </c>
      <c r="N667">
        <v>5</v>
      </c>
      <c r="O667" t="s">
        <v>191</v>
      </c>
      <c r="P667">
        <v>1</v>
      </c>
      <c r="U667">
        <v>0</v>
      </c>
      <c r="AD667" t="s">
        <v>61</v>
      </c>
      <c r="AH667" t="s">
        <v>32</v>
      </c>
      <c r="AO667" t="s">
        <v>87</v>
      </c>
      <c r="AQ667">
        <v>4</v>
      </c>
      <c r="AS667">
        <v>6</v>
      </c>
      <c r="AU667">
        <v>4</v>
      </c>
      <c r="AV667" t="s">
        <v>3038</v>
      </c>
      <c r="AW667" t="s">
        <v>77</v>
      </c>
      <c r="AY667">
        <v>10</v>
      </c>
      <c r="AZ667" t="s">
        <v>3039</v>
      </c>
      <c r="BA667" t="s">
        <v>3040</v>
      </c>
      <c r="BB667" t="s">
        <v>3041</v>
      </c>
      <c r="BC667">
        <v>1</v>
      </c>
    </row>
    <row r="668" spans="1:55" ht="345.6" x14ac:dyDescent="0.3">
      <c r="A668">
        <v>666</v>
      </c>
      <c r="B668">
        <v>666</v>
      </c>
      <c r="C668">
        <v>666</v>
      </c>
      <c r="D668" s="5" t="s">
        <v>2</v>
      </c>
      <c r="G668" s="5" t="s">
        <v>5</v>
      </c>
      <c r="J668" s="1">
        <v>27793</v>
      </c>
      <c r="K668">
        <v>6</v>
      </c>
      <c r="L668">
        <v>120</v>
      </c>
      <c r="M668">
        <v>12</v>
      </c>
      <c r="N668">
        <v>8</v>
      </c>
      <c r="O668" t="s">
        <v>69</v>
      </c>
      <c r="P668">
        <v>1</v>
      </c>
      <c r="U668">
        <v>1</v>
      </c>
      <c r="V668" t="s">
        <v>57</v>
      </c>
      <c r="X668" t="s">
        <v>58</v>
      </c>
      <c r="Z668" t="s">
        <v>274</v>
      </c>
      <c r="AB668">
        <v>15</v>
      </c>
      <c r="AC668" t="s">
        <v>3042</v>
      </c>
      <c r="AD668" t="s">
        <v>61</v>
      </c>
      <c r="AJ668" t="s">
        <v>34</v>
      </c>
      <c r="AO668" t="s">
        <v>75</v>
      </c>
      <c r="AQ668">
        <v>6</v>
      </c>
      <c r="AS668">
        <v>3</v>
      </c>
      <c r="AU668">
        <v>8</v>
      </c>
      <c r="AV668" t="s">
        <v>3043</v>
      </c>
      <c r="AX668" t="s">
        <v>3044</v>
      </c>
      <c r="AY668">
        <v>10</v>
      </c>
      <c r="AZ668" s="3" t="s">
        <v>3045</v>
      </c>
      <c r="BA668" t="s">
        <v>3046</v>
      </c>
      <c r="BB668" t="s">
        <v>3047</v>
      </c>
      <c r="BC668">
        <v>1</v>
      </c>
    </row>
    <row r="669" spans="1:55" x14ac:dyDescent="0.3">
      <c r="A669">
        <v>667</v>
      </c>
      <c r="B669">
        <v>667</v>
      </c>
      <c r="C669">
        <v>667</v>
      </c>
      <c r="E669" s="5" t="s">
        <v>3</v>
      </c>
      <c r="J669" s="1">
        <v>35320</v>
      </c>
      <c r="K669">
        <v>6</v>
      </c>
      <c r="L669">
        <v>100</v>
      </c>
      <c r="M669">
        <v>14</v>
      </c>
      <c r="N669">
        <v>6</v>
      </c>
      <c r="O669" t="s">
        <v>227</v>
      </c>
      <c r="P669">
        <v>1</v>
      </c>
      <c r="U669">
        <v>1</v>
      </c>
      <c r="V669" t="s">
        <v>143</v>
      </c>
      <c r="X669" t="s">
        <v>352</v>
      </c>
      <c r="Z669" t="s">
        <v>233</v>
      </c>
      <c r="AB669">
        <v>0</v>
      </c>
      <c r="AC669" t="s">
        <v>3048</v>
      </c>
      <c r="AD669" t="s">
        <v>61</v>
      </c>
      <c r="AG669" t="s">
        <v>31</v>
      </c>
      <c r="AO669" t="s">
        <v>75</v>
      </c>
      <c r="AQ669">
        <v>6</v>
      </c>
      <c r="AS669">
        <v>6</v>
      </c>
      <c r="AU669">
        <v>80</v>
      </c>
      <c r="AV669" t="s">
        <v>3049</v>
      </c>
      <c r="AW669" t="s">
        <v>77</v>
      </c>
      <c r="AY669">
        <v>9</v>
      </c>
      <c r="AZ669" t="s">
        <v>3050</v>
      </c>
      <c r="BA669" t="s">
        <v>3051</v>
      </c>
      <c r="BB669" t="s">
        <v>1396</v>
      </c>
      <c r="BC669">
        <v>0</v>
      </c>
    </row>
    <row r="670" spans="1:55" x14ac:dyDescent="0.3">
      <c r="A670">
        <v>668</v>
      </c>
      <c r="B670">
        <v>668</v>
      </c>
      <c r="C670">
        <v>668</v>
      </c>
      <c r="H670" s="5" t="s">
        <v>6</v>
      </c>
      <c r="J670" s="1">
        <v>32021</v>
      </c>
      <c r="K670">
        <v>6</v>
      </c>
      <c r="L670">
        <v>600</v>
      </c>
      <c r="M670">
        <v>6</v>
      </c>
      <c r="N670">
        <v>20</v>
      </c>
      <c r="O670" t="s">
        <v>337</v>
      </c>
      <c r="P670">
        <v>1</v>
      </c>
      <c r="U670">
        <v>1</v>
      </c>
      <c r="V670" t="s">
        <v>92</v>
      </c>
      <c r="X670" t="s">
        <v>113</v>
      </c>
      <c r="Z670" t="s">
        <v>312</v>
      </c>
      <c r="AB670">
        <v>7</v>
      </c>
      <c r="AC670" t="s">
        <v>3052</v>
      </c>
      <c r="AD670" t="s">
        <v>86</v>
      </c>
      <c r="AH670" t="s">
        <v>32</v>
      </c>
      <c r="AO670" t="s">
        <v>75</v>
      </c>
      <c r="AQ670">
        <v>6</v>
      </c>
      <c r="AS670">
        <v>6</v>
      </c>
      <c r="AU670">
        <v>10</v>
      </c>
      <c r="AV670" t="s">
        <v>3053</v>
      </c>
      <c r="AW670" t="s">
        <v>66</v>
      </c>
      <c r="AY670">
        <v>8</v>
      </c>
      <c r="AZ670" t="s">
        <v>3054</v>
      </c>
      <c r="BA670" t="s">
        <v>3055</v>
      </c>
      <c r="BB670" t="s">
        <v>141</v>
      </c>
      <c r="BC670">
        <v>1</v>
      </c>
    </row>
    <row r="671" spans="1:55" x14ac:dyDescent="0.3">
      <c r="A671">
        <v>669</v>
      </c>
      <c r="B671">
        <v>669</v>
      </c>
      <c r="C671">
        <v>669</v>
      </c>
      <c r="E671" s="5" t="s">
        <v>3</v>
      </c>
      <c r="H671" s="5" t="s">
        <v>6</v>
      </c>
      <c r="J671" s="1">
        <v>30011</v>
      </c>
      <c r="K671">
        <v>7</v>
      </c>
      <c r="L671">
        <v>2</v>
      </c>
      <c r="M671">
        <v>10</v>
      </c>
      <c r="N671">
        <v>30</v>
      </c>
      <c r="O671" t="s">
        <v>135</v>
      </c>
      <c r="P671">
        <v>1</v>
      </c>
      <c r="U671">
        <v>1</v>
      </c>
      <c r="V671" t="s">
        <v>172</v>
      </c>
      <c r="Y671" t="s">
        <v>3056</v>
      </c>
      <c r="AA671" t="s">
        <v>499</v>
      </c>
      <c r="AB671">
        <v>3</v>
      </c>
      <c r="AC671" t="s">
        <v>3057</v>
      </c>
      <c r="AD671" t="s">
        <v>86</v>
      </c>
      <c r="AI671" t="s">
        <v>33</v>
      </c>
      <c r="AO671" t="s">
        <v>75</v>
      </c>
      <c r="AQ671">
        <v>3</v>
      </c>
      <c r="AS671">
        <v>6</v>
      </c>
      <c r="AU671">
        <v>20</v>
      </c>
      <c r="AV671" t="s">
        <v>3058</v>
      </c>
      <c r="AW671" t="s">
        <v>77</v>
      </c>
      <c r="AY671">
        <v>7</v>
      </c>
      <c r="AZ671" t="s">
        <v>3059</v>
      </c>
      <c r="BA671" t="s">
        <v>1813</v>
      </c>
      <c r="BC671">
        <v>1</v>
      </c>
    </row>
    <row r="672" spans="1:55" x14ac:dyDescent="0.3">
      <c r="A672">
        <v>670</v>
      </c>
      <c r="B672">
        <v>670</v>
      </c>
      <c r="C672">
        <v>670</v>
      </c>
      <c r="D672" s="5" t="s">
        <v>2</v>
      </c>
      <c r="E672" s="5" t="s">
        <v>3</v>
      </c>
      <c r="K672">
        <v>7</v>
      </c>
      <c r="L672">
        <v>40</v>
      </c>
      <c r="M672">
        <v>9</v>
      </c>
      <c r="N672">
        <v>6</v>
      </c>
      <c r="O672" t="s">
        <v>105</v>
      </c>
      <c r="P672">
        <v>1</v>
      </c>
      <c r="U672">
        <v>1</v>
      </c>
      <c r="V672" t="s">
        <v>143</v>
      </c>
      <c r="X672" t="s">
        <v>58</v>
      </c>
      <c r="Z672" t="s">
        <v>84</v>
      </c>
      <c r="AB672">
        <v>7</v>
      </c>
      <c r="AC672" t="s">
        <v>3060</v>
      </c>
      <c r="AD672" t="s">
        <v>86</v>
      </c>
      <c r="AH672" t="s">
        <v>32</v>
      </c>
      <c r="AJ672" t="s">
        <v>34</v>
      </c>
      <c r="AO672" t="s">
        <v>555</v>
      </c>
      <c r="AQ672">
        <v>4</v>
      </c>
      <c r="AS672">
        <v>5</v>
      </c>
      <c r="AU672">
        <v>8</v>
      </c>
      <c r="AV672" t="s">
        <v>3061</v>
      </c>
      <c r="AX672" t="s">
        <v>3062</v>
      </c>
      <c r="AY672">
        <v>9</v>
      </c>
      <c r="AZ672" t="s">
        <v>141</v>
      </c>
      <c r="BA672" t="s">
        <v>141</v>
      </c>
      <c r="BB672" t="s">
        <v>141</v>
      </c>
      <c r="BC672">
        <v>0</v>
      </c>
    </row>
    <row r="673" spans="1:55" x14ac:dyDescent="0.3">
      <c r="A673">
        <v>671</v>
      </c>
      <c r="B673">
        <v>671</v>
      </c>
      <c r="C673">
        <v>671</v>
      </c>
      <c r="E673" s="5" t="s">
        <v>3</v>
      </c>
      <c r="H673" s="5" t="s">
        <v>6</v>
      </c>
      <c r="J673" s="1">
        <v>31907</v>
      </c>
      <c r="K673">
        <v>7</v>
      </c>
      <c r="L673">
        <v>150</v>
      </c>
      <c r="M673">
        <v>12</v>
      </c>
      <c r="N673">
        <v>12</v>
      </c>
      <c r="O673" t="s">
        <v>80</v>
      </c>
      <c r="P673">
        <v>0</v>
      </c>
      <c r="Q673" t="s">
        <v>100</v>
      </c>
      <c r="S673" t="s">
        <v>106</v>
      </c>
      <c r="U673">
        <v>1</v>
      </c>
      <c r="V673" t="s">
        <v>92</v>
      </c>
      <c r="X673" t="s">
        <v>83</v>
      </c>
      <c r="Z673" t="s">
        <v>94</v>
      </c>
      <c r="AB673">
        <v>3</v>
      </c>
      <c r="AC673" t="s">
        <v>609</v>
      </c>
      <c r="AD673" t="s">
        <v>86</v>
      </c>
      <c r="AG673" t="s">
        <v>31</v>
      </c>
      <c r="AO673" t="s">
        <v>87</v>
      </c>
      <c r="AR673">
        <v>20</v>
      </c>
      <c r="AS673">
        <v>5</v>
      </c>
      <c r="AU673">
        <v>20</v>
      </c>
      <c r="AV673" t="s">
        <v>3063</v>
      </c>
      <c r="AX673" t="s">
        <v>1331</v>
      </c>
      <c r="AY673">
        <v>8</v>
      </c>
      <c r="AZ673" t="s">
        <v>3064</v>
      </c>
      <c r="BA673" t="s">
        <v>3065</v>
      </c>
      <c r="BB673" t="s">
        <v>3066</v>
      </c>
      <c r="BC673">
        <v>0</v>
      </c>
    </row>
    <row r="674" spans="1:55" ht="388.8" x14ac:dyDescent="0.3">
      <c r="A674">
        <v>672</v>
      </c>
      <c r="B674">
        <v>672</v>
      </c>
      <c r="C674">
        <v>672</v>
      </c>
      <c r="E674" s="5" t="s">
        <v>3</v>
      </c>
      <c r="F674" s="5" t="s">
        <v>4</v>
      </c>
      <c r="J674" s="1">
        <v>33710</v>
      </c>
      <c r="K674">
        <v>8</v>
      </c>
      <c r="L674">
        <v>100</v>
      </c>
      <c r="M674">
        <v>12</v>
      </c>
      <c r="N674">
        <v>4</v>
      </c>
      <c r="O674" t="s">
        <v>135</v>
      </c>
      <c r="P674">
        <v>1</v>
      </c>
      <c r="U674">
        <v>1</v>
      </c>
      <c r="V674" t="s">
        <v>215</v>
      </c>
      <c r="X674" t="s">
        <v>83</v>
      </c>
      <c r="Z674" t="s">
        <v>94</v>
      </c>
      <c r="AB674">
        <v>8</v>
      </c>
      <c r="AC674" t="s">
        <v>3067</v>
      </c>
      <c r="AD674" t="s">
        <v>86</v>
      </c>
      <c r="AI674" t="s">
        <v>33</v>
      </c>
      <c r="AO674" t="s">
        <v>62</v>
      </c>
      <c r="AQ674">
        <v>5</v>
      </c>
      <c r="AS674">
        <v>6</v>
      </c>
      <c r="AU674">
        <v>6</v>
      </c>
      <c r="AV674" s="3" t="s">
        <v>3068</v>
      </c>
      <c r="AW674" t="s">
        <v>77</v>
      </c>
      <c r="AY674">
        <v>9</v>
      </c>
      <c r="AZ674" t="s">
        <v>3069</v>
      </c>
      <c r="BA674" t="s">
        <v>3070</v>
      </c>
      <c r="BB674" t="s">
        <v>3071</v>
      </c>
      <c r="BC674">
        <v>1</v>
      </c>
    </row>
    <row r="675" spans="1:55" x14ac:dyDescent="0.3">
      <c r="A675">
        <v>673</v>
      </c>
      <c r="B675">
        <v>673</v>
      </c>
      <c r="C675">
        <v>673</v>
      </c>
      <c r="D675" s="5" t="s">
        <v>2</v>
      </c>
      <c r="E675" s="5" t="s">
        <v>3</v>
      </c>
      <c r="H675" s="5" t="s">
        <v>6</v>
      </c>
      <c r="J675" s="1">
        <v>33000</v>
      </c>
      <c r="K675">
        <v>7</v>
      </c>
      <c r="L675">
        <v>140</v>
      </c>
      <c r="M675">
        <v>14</v>
      </c>
      <c r="N675">
        <v>30</v>
      </c>
      <c r="O675" t="s">
        <v>69</v>
      </c>
      <c r="P675">
        <v>1</v>
      </c>
      <c r="U675">
        <v>0</v>
      </c>
      <c r="AD675" t="s">
        <v>86</v>
      </c>
      <c r="AH675" t="s">
        <v>32</v>
      </c>
      <c r="AL675" t="s">
        <v>36</v>
      </c>
      <c r="AO675" t="s">
        <v>62</v>
      </c>
      <c r="AQ675">
        <v>6</v>
      </c>
      <c r="AT675">
        <v>13</v>
      </c>
      <c r="AU675">
        <v>20</v>
      </c>
      <c r="AV675" t="s">
        <v>3072</v>
      </c>
      <c r="AW675" t="s">
        <v>77</v>
      </c>
      <c r="AY675">
        <v>9</v>
      </c>
      <c r="AZ675" t="s">
        <v>3073</v>
      </c>
      <c r="BA675" t="s">
        <v>3074</v>
      </c>
      <c r="BB675" t="s">
        <v>3075</v>
      </c>
      <c r="BC675">
        <v>1</v>
      </c>
    </row>
    <row r="676" spans="1:55" x14ac:dyDescent="0.3">
      <c r="A676">
        <v>674</v>
      </c>
      <c r="B676">
        <v>674</v>
      </c>
      <c r="C676">
        <v>674</v>
      </c>
      <c r="D676" s="5" t="s">
        <v>2</v>
      </c>
      <c r="H676" s="5" t="s">
        <v>6</v>
      </c>
      <c r="J676" s="1">
        <v>32513</v>
      </c>
      <c r="K676">
        <v>6</v>
      </c>
      <c r="L676">
        <v>45</v>
      </c>
      <c r="M676">
        <v>10</v>
      </c>
      <c r="N676">
        <v>1</v>
      </c>
      <c r="O676" t="s">
        <v>191</v>
      </c>
      <c r="P676">
        <v>0</v>
      </c>
      <c r="Q676" t="s">
        <v>70</v>
      </c>
      <c r="S676" t="s">
        <v>106</v>
      </c>
      <c r="U676">
        <v>1</v>
      </c>
      <c r="V676" t="s">
        <v>72</v>
      </c>
      <c r="X676" t="s">
        <v>113</v>
      </c>
      <c r="Z676" t="s">
        <v>59</v>
      </c>
      <c r="AB676">
        <v>5</v>
      </c>
      <c r="AC676" t="s">
        <v>3076</v>
      </c>
      <c r="AD676" t="s">
        <v>61</v>
      </c>
      <c r="AG676" t="s">
        <v>31</v>
      </c>
      <c r="AO676" t="s">
        <v>75</v>
      </c>
      <c r="AR676">
        <v>10</v>
      </c>
      <c r="AT676">
        <v>20</v>
      </c>
      <c r="AU676">
        <v>10</v>
      </c>
      <c r="AV676" t="s">
        <v>3077</v>
      </c>
      <c r="AW676" t="s">
        <v>379</v>
      </c>
      <c r="AY676">
        <v>8</v>
      </c>
      <c r="AZ676" t="s">
        <v>3078</v>
      </c>
      <c r="BA676" t="s">
        <v>3079</v>
      </c>
      <c r="BB676" t="s">
        <v>3080</v>
      </c>
      <c r="BC676">
        <v>0</v>
      </c>
    </row>
    <row r="677" spans="1:55" x14ac:dyDescent="0.3">
      <c r="A677">
        <v>675</v>
      </c>
      <c r="B677">
        <v>675</v>
      </c>
      <c r="C677">
        <v>675</v>
      </c>
      <c r="E677" s="5" t="s">
        <v>3</v>
      </c>
      <c r="H677" s="5" t="s">
        <v>6</v>
      </c>
      <c r="J677" s="1">
        <v>32663</v>
      </c>
      <c r="K677">
        <v>6</v>
      </c>
      <c r="L677">
        <v>120</v>
      </c>
      <c r="M677">
        <v>12</v>
      </c>
      <c r="N677">
        <v>10</v>
      </c>
      <c r="O677" t="s">
        <v>123</v>
      </c>
      <c r="P677">
        <v>1</v>
      </c>
      <c r="U677">
        <v>1</v>
      </c>
      <c r="V677" t="s">
        <v>148</v>
      </c>
      <c r="X677" t="s">
        <v>83</v>
      </c>
      <c r="Z677" t="s">
        <v>94</v>
      </c>
      <c r="AB677">
        <v>1</v>
      </c>
      <c r="AC677" t="s">
        <v>3081</v>
      </c>
      <c r="AD677" t="s">
        <v>86</v>
      </c>
      <c r="AJ677" t="s">
        <v>34</v>
      </c>
      <c r="AO677" t="s">
        <v>62</v>
      </c>
      <c r="AQ677">
        <v>5</v>
      </c>
      <c r="AS677">
        <v>3</v>
      </c>
      <c r="AU677">
        <v>8</v>
      </c>
      <c r="AV677" t="s">
        <v>3082</v>
      </c>
      <c r="AW677" t="s">
        <v>77</v>
      </c>
      <c r="AY677">
        <v>8</v>
      </c>
      <c r="AZ677" t="s">
        <v>3083</v>
      </c>
      <c r="BA677" t="s">
        <v>3084</v>
      </c>
      <c r="BB677" t="s">
        <v>3085</v>
      </c>
      <c r="BC677">
        <v>1</v>
      </c>
    </row>
    <row r="678" spans="1:55" x14ac:dyDescent="0.3">
      <c r="A678">
        <v>676</v>
      </c>
      <c r="B678">
        <v>676</v>
      </c>
      <c r="C678">
        <v>676</v>
      </c>
      <c r="D678" s="5" t="s">
        <v>2</v>
      </c>
      <c r="J678" s="1">
        <v>26873</v>
      </c>
      <c r="K678">
        <v>5</v>
      </c>
      <c r="L678">
        <v>120</v>
      </c>
      <c r="M678">
        <v>14</v>
      </c>
      <c r="N678">
        <v>6</v>
      </c>
      <c r="O678" t="s">
        <v>191</v>
      </c>
      <c r="P678">
        <v>1</v>
      </c>
      <c r="U678">
        <v>1</v>
      </c>
      <c r="V678" t="s">
        <v>215</v>
      </c>
      <c r="X678" t="s">
        <v>144</v>
      </c>
      <c r="Z678" t="s">
        <v>158</v>
      </c>
      <c r="AB678">
        <v>15</v>
      </c>
      <c r="AC678" t="s">
        <v>3086</v>
      </c>
      <c r="AD678" t="s">
        <v>61</v>
      </c>
      <c r="AM678" t="s">
        <v>37</v>
      </c>
      <c r="AW678" t="s">
        <v>77</v>
      </c>
      <c r="AY678">
        <v>10</v>
      </c>
      <c r="AZ678" t="s">
        <v>78</v>
      </c>
      <c r="BA678" t="s">
        <v>3087</v>
      </c>
      <c r="BB678" t="s">
        <v>3088</v>
      </c>
      <c r="BC678">
        <v>0</v>
      </c>
    </row>
    <row r="679" spans="1:55" x14ac:dyDescent="0.3">
      <c r="A679">
        <v>677</v>
      </c>
      <c r="B679">
        <v>677</v>
      </c>
      <c r="C679">
        <v>677</v>
      </c>
      <c r="D679" s="5" t="s">
        <v>2</v>
      </c>
      <c r="J679" s="1">
        <v>30279</v>
      </c>
      <c r="K679">
        <v>8</v>
      </c>
      <c r="L679">
        <v>2</v>
      </c>
      <c r="M679">
        <v>8</v>
      </c>
      <c r="N679">
        <v>1</v>
      </c>
      <c r="O679" t="s">
        <v>80</v>
      </c>
      <c r="P679">
        <v>0</v>
      </c>
      <c r="Q679" t="s">
        <v>70</v>
      </c>
      <c r="S679" t="s">
        <v>71</v>
      </c>
      <c r="U679">
        <v>1</v>
      </c>
      <c r="V679" t="s">
        <v>32</v>
      </c>
      <c r="X679" t="s">
        <v>83</v>
      </c>
      <c r="Z679" t="s">
        <v>59</v>
      </c>
      <c r="AB679">
        <v>2</v>
      </c>
      <c r="AC679" t="s">
        <v>3089</v>
      </c>
      <c r="AD679" t="s">
        <v>86</v>
      </c>
      <c r="AJ679" t="s">
        <v>34</v>
      </c>
      <c r="AO679" t="s">
        <v>62</v>
      </c>
      <c r="AQ679">
        <v>6</v>
      </c>
      <c r="AS679">
        <v>3</v>
      </c>
      <c r="AU679">
        <v>3</v>
      </c>
      <c r="AV679" t="s">
        <v>3090</v>
      </c>
      <c r="AW679" t="s">
        <v>77</v>
      </c>
      <c r="AY679">
        <v>8</v>
      </c>
      <c r="AZ679" t="s">
        <v>3091</v>
      </c>
      <c r="BA679" t="s">
        <v>3092</v>
      </c>
      <c r="BB679" t="s">
        <v>3093</v>
      </c>
      <c r="BC679">
        <v>0</v>
      </c>
    </row>
    <row r="680" spans="1:55" x14ac:dyDescent="0.3">
      <c r="A680">
        <v>678</v>
      </c>
      <c r="B680">
        <v>678</v>
      </c>
      <c r="C680">
        <v>678</v>
      </c>
      <c r="E680" s="5" t="s">
        <v>3</v>
      </c>
      <c r="J680" s="1">
        <v>32960</v>
      </c>
      <c r="K680">
        <v>7</v>
      </c>
      <c r="L680">
        <v>60</v>
      </c>
      <c r="M680">
        <v>7</v>
      </c>
      <c r="N680">
        <v>5</v>
      </c>
      <c r="O680" t="s">
        <v>227</v>
      </c>
      <c r="P680">
        <v>1</v>
      </c>
      <c r="U680">
        <v>1</v>
      </c>
      <c r="V680" t="s">
        <v>92</v>
      </c>
      <c r="X680" t="s">
        <v>83</v>
      </c>
      <c r="Z680" t="s">
        <v>94</v>
      </c>
      <c r="AB680">
        <v>2</v>
      </c>
      <c r="AC680" t="s">
        <v>1520</v>
      </c>
      <c r="AD680" t="s">
        <v>86</v>
      </c>
      <c r="AG680" t="s">
        <v>31</v>
      </c>
      <c r="AO680" t="s">
        <v>87</v>
      </c>
      <c r="AQ680">
        <v>3</v>
      </c>
      <c r="AS680">
        <v>5</v>
      </c>
      <c r="AU680">
        <v>168</v>
      </c>
      <c r="AV680" t="s">
        <v>3094</v>
      </c>
      <c r="AW680" t="s">
        <v>66</v>
      </c>
      <c r="AY680">
        <v>9</v>
      </c>
      <c r="AZ680" t="s">
        <v>3095</v>
      </c>
      <c r="BA680" t="s">
        <v>3096</v>
      </c>
      <c r="BB680" t="s">
        <v>3097</v>
      </c>
      <c r="BC680">
        <v>1</v>
      </c>
    </row>
    <row r="681" spans="1:55" x14ac:dyDescent="0.3">
      <c r="A681">
        <v>679</v>
      </c>
      <c r="B681">
        <v>679</v>
      </c>
      <c r="C681">
        <v>679</v>
      </c>
      <c r="E681" s="5" t="s">
        <v>3</v>
      </c>
      <c r="H681" s="5" t="s">
        <v>6</v>
      </c>
      <c r="J681" s="1">
        <v>33896</v>
      </c>
      <c r="K681">
        <v>6</v>
      </c>
      <c r="L681">
        <v>60</v>
      </c>
      <c r="M681">
        <v>14</v>
      </c>
      <c r="N681">
        <v>4</v>
      </c>
      <c r="O681" t="s">
        <v>123</v>
      </c>
      <c r="P681">
        <v>0</v>
      </c>
      <c r="Q681" t="s">
        <v>55</v>
      </c>
      <c r="S681" t="s">
        <v>101</v>
      </c>
      <c r="U681">
        <v>1</v>
      </c>
      <c r="V681" t="s">
        <v>31</v>
      </c>
      <c r="Y681" t="s">
        <v>261</v>
      </c>
      <c r="AA681" t="s">
        <v>3098</v>
      </c>
      <c r="AB681">
        <v>3</v>
      </c>
      <c r="AC681" t="s">
        <v>3099</v>
      </c>
      <c r="AD681" t="s">
        <v>61</v>
      </c>
      <c r="AM681" t="s">
        <v>37</v>
      </c>
      <c r="AW681" t="s">
        <v>77</v>
      </c>
      <c r="AY681">
        <v>10</v>
      </c>
      <c r="AZ681" t="s">
        <v>3100</v>
      </c>
      <c r="BA681" t="s">
        <v>3101</v>
      </c>
      <c r="BB681" t="s">
        <v>3102</v>
      </c>
      <c r="BC681">
        <v>1</v>
      </c>
    </row>
    <row r="682" spans="1:55" x14ac:dyDescent="0.3">
      <c r="A682">
        <v>680</v>
      </c>
      <c r="B682">
        <v>680</v>
      </c>
      <c r="C682">
        <v>680</v>
      </c>
      <c r="E682" s="5" t="s">
        <v>3</v>
      </c>
      <c r="H682" s="5" t="s">
        <v>6</v>
      </c>
      <c r="J682" s="1">
        <v>30214</v>
      </c>
      <c r="K682">
        <v>6</v>
      </c>
      <c r="L682">
        <v>30</v>
      </c>
      <c r="M682">
        <v>15</v>
      </c>
      <c r="N682">
        <v>16</v>
      </c>
      <c r="O682" t="s">
        <v>191</v>
      </c>
      <c r="P682">
        <v>1</v>
      </c>
      <c r="U682">
        <v>1</v>
      </c>
      <c r="V682" t="s">
        <v>409</v>
      </c>
      <c r="Y682" t="s">
        <v>604</v>
      </c>
      <c r="AA682" t="s">
        <v>3103</v>
      </c>
      <c r="AB682">
        <v>2</v>
      </c>
      <c r="AC682" t="s">
        <v>3104</v>
      </c>
      <c r="AD682" t="s">
        <v>86</v>
      </c>
      <c r="AM682" t="s">
        <v>37</v>
      </c>
      <c r="AW682" t="s">
        <v>77</v>
      </c>
      <c r="AY682">
        <v>10</v>
      </c>
      <c r="AZ682" t="s">
        <v>3105</v>
      </c>
      <c r="BA682" t="s">
        <v>3106</v>
      </c>
      <c r="BB682" t="s">
        <v>3107</v>
      </c>
      <c r="BC682">
        <v>1</v>
      </c>
    </row>
    <row r="683" spans="1:55" x14ac:dyDescent="0.3">
      <c r="A683">
        <v>681</v>
      </c>
      <c r="B683">
        <v>681</v>
      </c>
      <c r="C683">
        <v>681</v>
      </c>
      <c r="D683" s="5" t="s">
        <v>2</v>
      </c>
      <c r="J683" s="1">
        <v>35051</v>
      </c>
      <c r="K683">
        <v>7</v>
      </c>
      <c r="L683">
        <v>10</v>
      </c>
      <c r="M683">
        <v>3</v>
      </c>
      <c r="N683">
        <v>4</v>
      </c>
      <c r="O683" t="s">
        <v>227</v>
      </c>
      <c r="P683">
        <v>1</v>
      </c>
      <c r="U683">
        <v>1</v>
      </c>
      <c r="V683" t="s">
        <v>215</v>
      </c>
      <c r="X683" t="s">
        <v>83</v>
      </c>
      <c r="Z683" t="s">
        <v>574</v>
      </c>
      <c r="AB683">
        <v>1</v>
      </c>
      <c r="AD683" t="s">
        <v>365</v>
      </c>
      <c r="AJ683" t="s">
        <v>34</v>
      </c>
      <c r="AO683" t="s">
        <v>62</v>
      </c>
      <c r="AQ683">
        <v>5</v>
      </c>
      <c r="AT683">
        <v>12</v>
      </c>
      <c r="AU683">
        <v>4</v>
      </c>
      <c r="AV683" t="s">
        <v>3108</v>
      </c>
      <c r="AW683" t="s">
        <v>77</v>
      </c>
      <c r="AY683">
        <v>10</v>
      </c>
      <c r="AZ683" t="s">
        <v>3109</v>
      </c>
      <c r="BC683">
        <v>1</v>
      </c>
    </row>
    <row r="684" spans="1:55" x14ac:dyDescent="0.3">
      <c r="A684">
        <v>682</v>
      </c>
      <c r="B684">
        <v>682</v>
      </c>
      <c r="C684">
        <v>682</v>
      </c>
      <c r="D684" s="5" t="s">
        <v>2</v>
      </c>
      <c r="F684" s="5" t="s">
        <v>4</v>
      </c>
      <c r="G684" s="5" t="s">
        <v>5</v>
      </c>
      <c r="H684" s="5" t="s">
        <v>6</v>
      </c>
      <c r="J684" s="1">
        <v>35573</v>
      </c>
      <c r="K684">
        <v>10</v>
      </c>
      <c r="L684">
        <v>20</v>
      </c>
      <c r="M684">
        <v>10</v>
      </c>
      <c r="N684">
        <v>10</v>
      </c>
      <c r="O684" t="s">
        <v>80</v>
      </c>
      <c r="P684">
        <v>1</v>
      </c>
      <c r="U684">
        <v>0</v>
      </c>
      <c r="AD684" t="s">
        <v>163</v>
      </c>
      <c r="AJ684" t="s">
        <v>34</v>
      </c>
      <c r="AO684" t="s">
        <v>62</v>
      </c>
      <c r="AQ684">
        <v>6</v>
      </c>
      <c r="AS684">
        <v>6</v>
      </c>
      <c r="AU684">
        <v>30</v>
      </c>
      <c r="AV684" t="s">
        <v>3110</v>
      </c>
      <c r="AX684" t="s">
        <v>3111</v>
      </c>
      <c r="AY684">
        <v>10</v>
      </c>
      <c r="AZ684" t="s">
        <v>3112</v>
      </c>
      <c r="BA684" t="s">
        <v>3113</v>
      </c>
      <c r="BB684" t="s">
        <v>3114</v>
      </c>
      <c r="BC684">
        <v>1</v>
      </c>
    </row>
    <row r="685" spans="1:55" x14ac:dyDescent="0.3">
      <c r="A685">
        <v>683</v>
      </c>
      <c r="B685">
        <v>683</v>
      </c>
      <c r="C685">
        <v>683</v>
      </c>
      <c r="G685" s="5" t="s">
        <v>5</v>
      </c>
      <c r="J685" s="1">
        <v>26938</v>
      </c>
      <c r="K685">
        <v>5</v>
      </c>
      <c r="L685">
        <v>120</v>
      </c>
      <c r="M685">
        <v>12</v>
      </c>
      <c r="N685">
        <v>60</v>
      </c>
      <c r="O685" t="s">
        <v>80</v>
      </c>
      <c r="P685">
        <v>0</v>
      </c>
      <c r="R685" t="s">
        <v>37</v>
      </c>
      <c r="S685" t="s">
        <v>106</v>
      </c>
      <c r="U685">
        <v>1</v>
      </c>
      <c r="V685" t="s">
        <v>215</v>
      </c>
      <c r="X685" t="s">
        <v>113</v>
      </c>
      <c r="Z685" t="s">
        <v>358</v>
      </c>
      <c r="AB685">
        <v>15</v>
      </c>
      <c r="AD685" t="s">
        <v>86</v>
      </c>
      <c r="AJ685" t="s">
        <v>34</v>
      </c>
      <c r="AO685" t="s">
        <v>164</v>
      </c>
      <c r="AQ685">
        <v>6</v>
      </c>
      <c r="AS685">
        <v>6</v>
      </c>
      <c r="AU685">
        <v>15</v>
      </c>
      <c r="AV685" t="s">
        <v>78</v>
      </c>
      <c r="AW685" t="s">
        <v>77</v>
      </c>
      <c r="AY685">
        <v>5</v>
      </c>
      <c r="AZ685" t="s">
        <v>3115</v>
      </c>
      <c r="BA685" t="s">
        <v>37</v>
      </c>
      <c r="BB685" t="s">
        <v>37</v>
      </c>
      <c r="BC685">
        <v>0</v>
      </c>
    </row>
    <row r="686" spans="1:55" x14ac:dyDescent="0.3">
      <c r="A686">
        <v>684</v>
      </c>
      <c r="B686">
        <v>684</v>
      </c>
      <c r="C686">
        <v>684</v>
      </c>
      <c r="H686" s="5" t="s">
        <v>6</v>
      </c>
      <c r="J686" s="1">
        <v>28137</v>
      </c>
      <c r="K686">
        <v>7</v>
      </c>
      <c r="L686">
        <v>120</v>
      </c>
      <c r="M686">
        <v>6</v>
      </c>
      <c r="N686">
        <v>3</v>
      </c>
      <c r="O686" t="s">
        <v>337</v>
      </c>
      <c r="P686">
        <v>0</v>
      </c>
      <c r="Q686" t="s">
        <v>55</v>
      </c>
      <c r="S686" t="s">
        <v>101</v>
      </c>
      <c r="U686">
        <v>1</v>
      </c>
      <c r="V686" t="s">
        <v>215</v>
      </c>
      <c r="X686" t="s">
        <v>93</v>
      </c>
      <c r="Z686" t="s">
        <v>94</v>
      </c>
      <c r="AB686">
        <v>17</v>
      </c>
      <c r="AC686" t="s">
        <v>3116</v>
      </c>
      <c r="AD686" t="s">
        <v>61</v>
      </c>
      <c r="AJ686" t="s">
        <v>34</v>
      </c>
      <c r="AO686" t="s">
        <v>75</v>
      </c>
      <c r="AQ686">
        <v>6</v>
      </c>
      <c r="AS686">
        <v>3</v>
      </c>
      <c r="AU686">
        <v>10</v>
      </c>
      <c r="AV686" t="s">
        <v>3117</v>
      </c>
      <c r="AW686" t="s">
        <v>77</v>
      </c>
      <c r="AY686">
        <v>9</v>
      </c>
      <c r="AZ686" t="s">
        <v>3118</v>
      </c>
      <c r="BA686" t="s">
        <v>3119</v>
      </c>
      <c r="BB686" t="s">
        <v>3120</v>
      </c>
      <c r="BC686">
        <v>0</v>
      </c>
    </row>
    <row r="687" spans="1:55" x14ac:dyDescent="0.3">
      <c r="A687">
        <v>685</v>
      </c>
      <c r="B687">
        <v>685</v>
      </c>
      <c r="C687">
        <v>685</v>
      </c>
      <c r="D687" s="5" t="s">
        <v>2</v>
      </c>
      <c r="J687" s="1">
        <v>30645</v>
      </c>
      <c r="K687">
        <v>7</v>
      </c>
      <c r="L687">
        <v>20</v>
      </c>
      <c r="M687">
        <v>10</v>
      </c>
      <c r="N687">
        <v>20</v>
      </c>
      <c r="O687" t="s">
        <v>99</v>
      </c>
      <c r="P687">
        <v>1</v>
      </c>
      <c r="U687">
        <v>1</v>
      </c>
      <c r="V687" t="s">
        <v>143</v>
      </c>
      <c r="X687" t="s">
        <v>58</v>
      </c>
      <c r="Z687" t="s">
        <v>59</v>
      </c>
      <c r="AB687">
        <v>1</v>
      </c>
      <c r="AC687" t="s">
        <v>3121</v>
      </c>
      <c r="AD687" t="s">
        <v>86</v>
      </c>
      <c r="AH687" t="s">
        <v>32</v>
      </c>
      <c r="AO687" t="s">
        <v>87</v>
      </c>
      <c r="AR687">
        <v>15</v>
      </c>
      <c r="AT687">
        <v>20</v>
      </c>
      <c r="AU687">
        <v>20</v>
      </c>
      <c r="AV687" t="s">
        <v>3122</v>
      </c>
      <c r="AW687" t="s">
        <v>66</v>
      </c>
      <c r="AY687">
        <v>10</v>
      </c>
      <c r="AZ687" t="s">
        <v>3123</v>
      </c>
      <c r="BA687" t="s">
        <v>3124</v>
      </c>
      <c r="BB687" t="s">
        <v>3125</v>
      </c>
      <c r="BC687">
        <v>0</v>
      </c>
    </row>
    <row r="688" spans="1:55" x14ac:dyDescent="0.3">
      <c r="A688">
        <v>686</v>
      </c>
      <c r="B688">
        <v>686</v>
      </c>
      <c r="C688">
        <v>686</v>
      </c>
      <c r="E688" s="5" t="s">
        <v>3</v>
      </c>
      <c r="H688" s="5" t="s">
        <v>6</v>
      </c>
      <c r="J688" s="1">
        <v>29020</v>
      </c>
      <c r="K688">
        <v>4</v>
      </c>
      <c r="L688">
        <v>70</v>
      </c>
      <c r="M688">
        <v>12</v>
      </c>
      <c r="N688">
        <v>25</v>
      </c>
      <c r="O688" t="s">
        <v>305</v>
      </c>
      <c r="P688">
        <v>0</v>
      </c>
      <c r="Q688" t="s">
        <v>70</v>
      </c>
      <c r="T688" t="s">
        <v>3126</v>
      </c>
      <c r="U688">
        <v>1</v>
      </c>
      <c r="V688" t="s">
        <v>414</v>
      </c>
      <c r="Y688" t="s">
        <v>3127</v>
      </c>
      <c r="Z688" t="s">
        <v>299</v>
      </c>
      <c r="AB688">
        <v>11</v>
      </c>
      <c r="AC688" t="s">
        <v>3128</v>
      </c>
      <c r="AD688" t="s">
        <v>86</v>
      </c>
      <c r="AJ688" t="s">
        <v>34</v>
      </c>
      <c r="AO688" t="s">
        <v>87</v>
      </c>
      <c r="AR688">
        <v>15</v>
      </c>
      <c r="AT688">
        <v>10</v>
      </c>
      <c r="AU688">
        <v>40</v>
      </c>
      <c r="AV688" t="s">
        <v>3129</v>
      </c>
      <c r="AW688" t="s">
        <v>77</v>
      </c>
      <c r="AY688">
        <v>10</v>
      </c>
      <c r="AZ688" t="s">
        <v>3130</v>
      </c>
      <c r="BA688" t="s">
        <v>3131</v>
      </c>
      <c r="BB688" t="s">
        <v>3132</v>
      </c>
      <c r="BC688">
        <v>0</v>
      </c>
    </row>
    <row r="689" spans="1:55" x14ac:dyDescent="0.3">
      <c r="A689">
        <v>687</v>
      </c>
      <c r="B689">
        <v>687</v>
      </c>
      <c r="C689">
        <v>687</v>
      </c>
      <c r="D689" s="5" t="s">
        <v>2</v>
      </c>
      <c r="E689" s="5" t="s">
        <v>3</v>
      </c>
      <c r="J689" s="1">
        <v>22202</v>
      </c>
      <c r="K689">
        <v>7</v>
      </c>
      <c r="L689">
        <v>40</v>
      </c>
      <c r="M689">
        <v>12</v>
      </c>
      <c r="N689">
        <v>10</v>
      </c>
      <c r="O689" t="s">
        <v>337</v>
      </c>
      <c r="P689">
        <v>1</v>
      </c>
      <c r="U689">
        <v>1</v>
      </c>
      <c r="V689" t="s">
        <v>414</v>
      </c>
      <c r="X689" t="s">
        <v>144</v>
      </c>
      <c r="Z689" t="s">
        <v>94</v>
      </c>
      <c r="AB689">
        <v>30</v>
      </c>
      <c r="AC689" t="s">
        <v>3133</v>
      </c>
      <c r="AD689" t="s">
        <v>61</v>
      </c>
      <c r="AJ689" t="s">
        <v>34</v>
      </c>
      <c r="AO689" t="s">
        <v>75</v>
      </c>
      <c r="AQ689">
        <v>5</v>
      </c>
      <c r="AT689">
        <v>12</v>
      </c>
      <c r="AU689">
        <v>12</v>
      </c>
      <c r="AV689" t="s">
        <v>3134</v>
      </c>
      <c r="AW689" t="s">
        <v>77</v>
      </c>
      <c r="AY689">
        <v>10</v>
      </c>
      <c r="AZ689" t="s">
        <v>3135</v>
      </c>
      <c r="BC689">
        <v>0</v>
      </c>
    </row>
    <row r="690" spans="1:55" x14ac:dyDescent="0.3">
      <c r="A690">
        <v>688</v>
      </c>
      <c r="B690">
        <v>688</v>
      </c>
      <c r="C690">
        <v>688</v>
      </c>
      <c r="E690" s="5" t="s">
        <v>3</v>
      </c>
      <c r="H690" s="5" t="s">
        <v>6</v>
      </c>
      <c r="J690" s="1">
        <v>30233</v>
      </c>
      <c r="K690">
        <v>7</v>
      </c>
      <c r="L690">
        <v>15</v>
      </c>
      <c r="M690">
        <v>12</v>
      </c>
      <c r="N690">
        <v>12</v>
      </c>
      <c r="O690" t="s">
        <v>305</v>
      </c>
      <c r="P690">
        <v>0</v>
      </c>
      <c r="Q690" t="s">
        <v>70</v>
      </c>
      <c r="S690" t="s">
        <v>101</v>
      </c>
      <c r="U690">
        <v>1</v>
      </c>
      <c r="V690" t="s">
        <v>148</v>
      </c>
      <c r="X690" t="s">
        <v>83</v>
      </c>
      <c r="Z690" t="s">
        <v>94</v>
      </c>
      <c r="AB690">
        <v>1</v>
      </c>
      <c r="AC690" t="s">
        <v>1769</v>
      </c>
      <c r="AD690" t="s">
        <v>74</v>
      </c>
      <c r="AG690" t="s">
        <v>31</v>
      </c>
      <c r="AH690" t="s">
        <v>32</v>
      </c>
      <c r="AO690" t="s">
        <v>87</v>
      </c>
      <c r="AQ690">
        <v>2</v>
      </c>
      <c r="AS690">
        <v>5</v>
      </c>
      <c r="AU690">
        <v>30</v>
      </c>
      <c r="AV690" t="s">
        <v>3136</v>
      </c>
      <c r="AW690" t="s">
        <v>77</v>
      </c>
      <c r="AY690">
        <v>7</v>
      </c>
      <c r="AZ690" t="s">
        <v>384</v>
      </c>
      <c r="BA690" t="s">
        <v>3137</v>
      </c>
      <c r="BC690">
        <v>0</v>
      </c>
    </row>
    <row r="691" spans="1:55" ht="187.2" x14ac:dyDescent="0.3">
      <c r="A691">
        <v>689</v>
      </c>
      <c r="B691">
        <v>689</v>
      </c>
      <c r="C691">
        <v>689</v>
      </c>
      <c r="D691" s="5" t="s">
        <v>2</v>
      </c>
      <c r="H691" s="5" t="s">
        <v>6</v>
      </c>
      <c r="J691" s="1">
        <v>35459</v>
      </c>
      <c r="K691">
        <v>5</v>
      </c>
      <c r="L691">
        <v>8</v>
      </c>
      <c r="M691">
        <v>10</v>
      </c>
      <c r="N691">
        <v>5</v>
      </c>
      <c r="O691" t="s">
        <v>91</v>
      </c>
      <c r="P691">
        <v>0</v>
      </c>
      <c r="Q691" t="s">
        <v>55</v>
      </c>
      <c r="S691" t="s">
        <v>106</v>
      </c>
      <c r="U691">
        <v>0</v>
      </c>
      <c r="AD691" t="s">
        <v>163</v>
      </c>
      <c r="AJ691" t="s">
        <v>34</v>
      </c>
      <c r="AO691" t="s">
        <v>87</v>
      </c>
      <c r="AQ691">
        <v>4</v>
      </c>
      <c r="AS691">
        <v>3</v>
      </c>
      <c r="AU691">
        <v>4</v>
      </c>
      <c r="AV691" s="3" t="s">
        <v>3138</v>
      </c>
      <c r="AW691" t="s">
        <v>77</v>
      </c>
      <c r="AY691">
        <v>9</v>
      </c>
      <c r="AZ691" t="s">
        <v>3139</v>
      </c>
      <c r="BA691" t="s">
        <v>3140</v>
      </c>
      <c r="BC691">
        <v>0</v>
      </c>
    </row>
    <row r="692" spans="1:55" x14ac:dyDescent="0.3">
      <c r="A692">
        <v>690</v>
      </c>
      <c r="B692">
        <v>690</v>
      </c>
      <c r="C692">
        <v>690</v>
      </c>
      <c r="E692" s="5" t="s">
        <v>3</v>
      </c>
      <c r="H692" s="5" t="s">
        <v>6</v>
      </c>
      <c r="J692" s="1">
        <v>30996</v>
      </c>
      <c r="K692">
        <v>7</v>
      </c>
      <c r="L692">
        <v>10</v>
      </c>
      <c r="M692">
        <v>6</v>
      </c>
      <c r="N692">
        <v>10</v>
      </c>
      <c r="O692" t="s">
        <v>91</v>
      </c>
      <c r="P692">
        <v>0</v>
      </c>
      <c r="Q692" t="s">
        <v>81</v>
      </c>
      <c r="S692" t="s">
        <v>101</v>
      </c>
      <c r="U692">
        <v>1</v>
      </c>
      <c r="V692" t="s">
        <v>409</v>
      </c>
      <c r="X692" t="s">
        <v>113</v>
      </c>
      <c r="Z692" t="s">
        <v>59</v>
      </c>
      <c r="AB692">
        <v>6</v>
      </c>
      <c r="AD692" t="s">
        <v>74</v>
      </c>
      <c r="AJ692" t="s">
        <v>34</v>
      </c>
      <c r="AO692" t="s">
        <v>87</v>
      </c>
      <c r="AQ692">
        <v>3</v>
      </c>
      <c r="AS692">
        <v>6</v>
      </c>
      <c r="AU692">
        <v>10</v>
      </c>
      <c r="AV692" t="s">
        <v>3141</v>
      </c>
      <c r="AW692" t="s">
        <v>77</v>
      </c>
      <c r="AY692">
        <v>10</v>
      </c>
      <c r="AZ692" t="s">
        <v>177</v>
      </c>
      <c r="BC692">
        <v>0</v>
      </c>
    </row>
    <row r="693" spans="1:55" x14ac:dyDescent="0.3">
      <c r="A693">
        <v>691</v>
      </c>
      <c r="B693">
        <v>691</v>
      </c>
      <c r="C693">
        <v>691</v>
      </c>
      <c r="E693" s="5" t="s">
        <v>3</v>
      </c>
      <c r="J693" s="1">
        <v>28795</v>
      </c>
      <c r="K693">
        <v>7</v>
      </c>
      <c r="L693">
        <v>180</v>
      </c>
      <c r="M693">
        <v>11</v>
      </c>
      <c r="N693">
        <v>3</v>
      </c>
      <c r="O693" t="s">
        <v>54</v>
      </c>
      <c r="P693">
        <v>0</v>
      </c>
      <c r="R693" t="s">
        <v>3142</v>
      </c>
      <c r="S693" t="s">
        <v>101</v>
      </c>
      <c r="U693">
        <v>1</v>
      </c>
      <c r="V693" t="s">
        <v>157</v>
      </c>
      <c r="X693" t="s">
        <v>93</v>
      </c>
      <c r="Z693" t="s">
        <v>233</v>
      </c>
      <c r="AB693">
        <v>5</v>
      </c>
      <c r="AC693" t="s">
        <v>3143</v>
      </c>
      <c r="AD693" t="s">
        <v>86</v>
      </c>
      <c r="AM693" t="s">
        <v>37</v>
      </c>
      <c r="AW693" t="s">
        <v>77</v>
      </c>
      <c r="AY693">
        <v>7</v>
      </c>
      <c r="AZ693" t="s">
        <v>3144</v>
      </c>
      <c r="BA693" t="s">
        <v>3145</v>
      </c>
      <c r="BC693">
        <v>1</v>
      </c>
    </row>
    <row r="694" spans="1:55" x14ac:dyDescent="0.3">
      <c r="A694">
        <v>692</v>
      </c>
      <c r="B694">
        <v>692</v>
      </c>
      <c r="C694">
        <v>692</v>
      </c>
      <c r="E694" s="5" t="s">
        <v>3</v>
      </c>
      <c r="J694" s="1">
        <v>26256</v>
      </c>
      <c r="K694">
        <v>8</v>
      </c>
      <c r="L694">
        <v>0</v>
      </c>
      <c r="M694">
        <v>12</v>
      </c>
      <c r="N694">
        <v>26</v>
      </c>
      <c r="O694" t="s">
        <v>135</v>
      </c>
      <c r="P694">
        <v>1</v>
      </c>
      <c r="U694">
        <v>1</v>
      </c>
      <c r="V694" t="s">
        <v>215</v>
      </c>
      <c r="X694" t="s">
        <v>83</v>
      </c>
      <c r="Z694" t="s">
        <v>158</v>
      </c>
      <c r="AB694">
        <v>7</v>
      </c>
      <c r="AC694" t="s">
        <v>3146</v>
      </c>
      <c r="AD694" t="s">
        <v>74</v>
      </c>
      <c r="AH694" t="s">
        <v>32</v>
      </c>
      <c r="AI694" t="s">
        <v>33</v>
      </c>
      <c r="AK694" t="s">
        <v>35</v>
      </c>
      <c r="AO694" t="s">
        <v>62</v>
      </c>
      <c r="AQ694">
        <v>6</v>
      </c>
      <c r="AS694">
        <v>2</v>
      </c>
      <c r="AU694">
        <v>8</v>
      </c>
      <c r="AV694" t="s">
        <v>3147</v>
      </c>
      <c r="AX694" t="s">
        <v>3148</v>
      </c>
      <c r="AY694">
        <v>10</v>
      </c>
      <c r="AZ694" t="s">
        <v>3149</v>
      </c>
      <c r="BA694" t="s">
        <v>3150</v>
      </c>
      <c r="BB694" t="s">
        <v>3151</v>
      </c>
      <c r="BC694">
        <v>1</v>
      </c>
    </row>
    <row r="695" spans="1:55" x14ac:dyDescent="0.3">
      <c r="A695">
        <v>693</v>
      </c>
      <c r="B695">
        <v>693</v>
      </c>
      <c r="C695">
        <v>693</v>
      </c>
      <c r="E695" s="5" t="s">
        <v>3</v>
      </c>
      <c r="H695" s="5" t="s">
        <v>6</v>
      </c>
      <c r="J695" s="1">
        <v>23641</v>
      </c>
      <c r="K695">
        <v>7</v>
      </c>
      <c r="L695">
        <v>50</v>
      </c>
      <c r="M695">
        <v>8</v>
      </c>
      <c r="N695">
        <v>5</v>
      </c>
      <c r="O695" t="s">
        <v>80</v>
      </c>
      <c r="P695">
        <v>1</v>
      </c>
      <c r="U695">
        <v>1</v>
      </c>
      <c r="V695" t="s">
        <v>7</v>
      </c>
      <c r="X695" t="s">
        <v>113</v>
      </c>
      <c r="AA695" t="s">
        <v>900</v>
      </c>
      <c r="AB695">
        <v>30</v>
      </c>
      <c r="AC695" t="s">
        <v>3152</v>
      </c>
      <c r="AD695" t="s">
        <v>61</v>
      </c>
      <c r="AJ695" t="s">
        <v>34</v>
      </c>
      <c r="AO695" t="s">
        <v>75</v>
      </c>
      <c r="AQ695">
        <v>6</v>
      </c>
      <c r="AS695">
        <v>6</v>
      </c>
      <c r="AU695">
        <v>20</v>
      </c>
      <c r="AV695" t="s">
        <v>3153</v>
      </c>
      <c r="AX695" t="s">
        <v>3154</v>
      </c>
      <c r="AY695">
        <v>7</v>
      </c>
      <c r="AZ695" t="s">
        <v>3155</v>
      </c>
      <c r="BA695" t="s">
        <v>3156</v>
      </c>
      <c r="BC695">
        <v>0</v>
      </c>
    </row>
    <row r="696" spans="1:55" x14ac:dyDescent="0.3">
      <c r="A696">
        <v>694</v>
      </c>
      <c r="B696">
        <v>694</v>
      </c>
      <c r="C696">
        <v>694</v>
      </c>
      <c r="E696" s="5" t="s">
        <v>3</v>
      </c>
      <c r="J696" s="1">
        <v>31131</v>
      </c>
      <c r="K696">
        <v>6</v>
      </c>
      <c r="L696">
        <v>60</v>
      </c>
      <c r="M696">
        <v>12</v>
      </c>
      <c r="N696">
        <v>6</v>
      </c>
      <c r="O696" t="s">
        <v>91</v>
      </c>
      <c r="P696">
        <v>1</v>
      </c>
      <c r="U696">
        <v>1</v>
      </c>
      <c r="V696" t="s">
        <v>143</v>
      </c>
      <c r="X696" t="s">
        <v>385</v>
      </c>
      <c r="AA696" t="s">
        <v>3157</v>
      </c>
      <c r="AB696">
        <v>9</v>
      </c>
      <c r="AC696" t="s">
        <v>3158</v>
      </c>
      <c r="AD696" t="s">
        <v>61</v>
      </c>
      <c r="AJ696" t="s">
        <v>34</v>
      </c>
      <c r="AO696" t="s">
        <v>62</v>
      </c>
      <c r="AQ696">
        <v>5</v>
      </c>
      <c r="AS696">
        <v>6</v>
      </c>
      <c r="AU696">
        <v>30</v>
      </c>
      <c r="AV696" t="s">
        <v>3159</v>
      </c>
      <c r="AW696" t="s">
        <v>77</v>
      </c>
      <c r="AY696">
        <v>10</v>
      </c>
      <c r="AZ696" t="s">
        <v>3160</v>
      </c>
      <c r="BA696" t="s">
        <v>3161</v>
      </c>
      <c r="BB696" t="s">
        <v>3162</v>
      </c>
      <c r="BC696">
        <v>1</v>
      </c>
    </row>
    <row r="697" spans="1:55" x14ac:dyDescent="0.3">
      <c r="A697">
        <v>695</v>
      </c>
      <c r="B697">
        <v>695</v>
      </c>
      <c r="C697">
        <v>695</v>
      </c>
      <c r="D697" s="5" t="s">
        <v>2</v>
      </c>
      <c r="H697" s="5" t="s">
        <v>6</v>
      </c>
      <c r="J697" s="1">
        <v>28207</v>
      </c>
      <c r="K697">
        <v>7</v>
      </c>
      <c r="L697">
        <v>45</v>
      </c>
      <c r="M697">
        <v>10</v>
      </c>
      <c r="N697">
        <v>6</v>
      </c>
      <c r="O697" t="s">
        <v>227</v>
      </c>
      <c r="P697">
        <v>1</v>
      </c>
      <c r="U697">
        <v>1</v>
      </c>
      <c r="V697" t="s">
        <v>57</v>
      </c>
      <c r="X697" t="s">
        <v>58</v>
      </c>
      <c r="Z697" t="s">
        <v>94</v>
      </c>
      <c r="AB697">
        <v>17</v>
      </c>
      <c r="AC697" t="s">
        <v>3163</v>
      </c>
      <c r="AD697" t="s">
        <v>86</v>
      </c>
      <c r="AI697" t="s">
        <v>33</v>
      </c>
      <c r="AO697" t="s">
        <v>62</v>
      </c>
      <c r="AQ697">
        <v>6</v>
      </c>
      <c r="AS697">
        <v>6</v>
      </c>
      <c r="AU697">
        <v>6</v>
      </c>
      <c r="AV697" t="s">
        <v>3164</v>
      </c>
      <c r="AW697" t="s">
        <v>77</v>
      </c>
      <c r="AY697">
        <v>10</v>
      </c>
      <c r="AZ697" t="s">
        <v>3165</v>
      </c>
      <c r="BA697" t="s">
        <v>3166</v>
      </c>
      <c r="BB697" t="s">
        <v>3167</v>
      </c>
      <c r="BC697">
        <v>1</v>
      </c>
    </row>
    <row r="698" spans="1:55" x14ac:dyDescent="0.3">
      <c r="A698">
        <v>696</v>
      </c>
      <c r="B698">
        <v>696</v>
      </c>
      <c r="C698">
        <v>696</v>
      </c>
      <c r="D698" s="5" t="s">
        <v>2</v>
      </c>
      <c r="E698" s="5" t="s">
        <v>3</v>
      </c>
      <c r="G698" s="5" t="s">
        <v>5</v>
      </c>
      <c r="H698" s="5" t="s">
        <v>6</v>
      </c>
      <c r="J698" s="1">
        <v>27646</v>
      </c>
      <c r="K698">
        <v>6</v>
      </c>
      <c r="L698">
        <v>60</v>
      </c>
      <c r="M698">
        <v>6</v>
      </c>
      <c r="N698">
        <v>3</v>
      </c>
      <c r="O698" t="s">
        <v>191</v>
      </c>
      <c r="P698">
        <v>0</v>
      </c>
      <c r="Q698" t="s">
        <v>55</v>
      </c>
      <c r="S698" t="s">
        <v>101</v>
      </c>
      <c r="U698">
        <v>1</v>
      </c>
      <c r="V698" t="s">
        <v>31</v>
      </c>
      <c r="X698" t="s">
        <v>83</v>
      </c>
      <c r="AA698" t="s">
        <v>3168</v>
      </c>
      <c r="AB698">
        <v>4</v>
      </c>
      <c r="AC698" t="s">
        <v>3169</v>
      </c>
      <c r="AD698" t="s">
        <v>1119</v>
      </c>
      <c r="AG698" t="s">
        <v>31</v>
      </c>
      <c r="AO698" t="s">
        <v>75</v>
      </c>
      <c r="AQ698">
        <v>5</v>
      </c>
      <c r="AS698">
        <v>5</v>
      </c>
      <c r="AU698">
        <v>12</v>
      </c>
      <c r="AV698" t="s">
        <v>3170</v>
      </c>
      <c r="AW698" t="s">
        <v>77</v>
      </c>
      <c r="AY698">
        <v>10</v>
      </c>
      <c r="AZ698" t="s">
        <v>37</v>
      </c>
      <c r="BA698" t="s">
        <v>3171</v>
      </c>
      <c r="BB698" t="s">
        <v>3172</v>
      </c>
      <c r="BC698">
        <v>0</v>
      </c>
    </row>
    <row r="699" spans="1:55" ht="409.6" x14ac:dyDescent="0.3">
      <c r="A699">
        <v>697</v>
      </c>
      <c r="B699">
        <v>697</v>
      </c>
      <c r="C699">
        <v>697</v>
      </c>
      <c r="H699" s="5" t="s">
        <v>6</v>
      </c>
      <c r="J699" s="1">
        <v>30727</v>
      </c>
      <c r="K699">
        <v>7</v>
      </c>
      <c r="L699">
        <v>90</v>
      </c>
      <c r="M699">
        <v>14</v>
      </c>
      <c r="N699">
        <v>2</v>
      </c>
      <c r="O699" t="s">
        <v>305</v>
      </c>
      <c r="P699">
        <v>1</v>
      </c>
      <c r="U699">
        <v>1</v>
      </c>
      <c r="V699" t="s">
        <v>215</v>
      </c>
      <c r="Y699" t="s">
        <v>261</v>
      </c>
      <c r="Z699" t="s">
        <v>94</v>
      </c>
      <c r="AB699">
        <v>8</v>
      </c>
      <c r="AC699" t="s">
        <v>3173</v>
      </c>
      <c r="AD699" t="s">
        <v>86</v>
      </c>
      <c r="AI699" t="s">
        <v>33</v>
      </c>
      <c r="AO699" t="s">
        <v>75</v>
      </c>
      <c r="AQ699">
        <v>3</v>
      </c>
      <c r="AS699">
        <v>1</v>
      </c>
      <c r="AU699">
        <v>15</v>
      </c>
      <c r="AV699" t="s">
        <v>3174</v>
      </c>
      <c r="AX699" t="s">
        <v>3175</v>
      </c>
      <c r="AY699">
        <v>8</v>
      </c>
      <c r="AZ699" s="3" t="s">
        <v>3176</v>
      </c>
      <c r="BB699" t="s">
        <v>3177</v>
      </c>
      <c r="BC699">
        <v>0</v>
      </c>
    </row>
    <row r="700" spans="1:55" x14ac:dyDescent="0.3">
      <c r="A700">
        <v>698</v>
      </c>
      <c r="B700">
        <v>698</v>
      </c>
      <c r="C700">
        <v>698</v>
      </c>
      <c r="D700" s="5" t="s">
        <v>2</v>
      </c>
      <c r="J700" s="1">
        <v>28413</v>
      </c>
      <c r="K700">
        <v>5</v>
      </c>
      <c r="L700">
        <v>150</v>
      </c>
      <c r="M700">
        <v>6</v>
      </c>
      <c r="N700">
        <v>1</v>
      </c>
      <c r="O700" t="s">
        <v>54</v>
      </c>
      <c r="P700">
        <v>1</v>
      </c>
      <c r="U700">
        <v>1</v>
      </c>
      <c r="V700" t="s">
        <v>143</v>
      </c>
      <c r="X700" t="s">
        <v>93</v>
      </c>
      <c r="Z700" t="s">
        <v>94</v>
      </c>
      <c r="AB700">
        <v>19</v>
      </c>
      <c r="AC700" t="s">
        <v>3178</v>
      </c>
      <c r="AD700" t="s">
        <v>61</v>
      </c>
      <c r="AI700" t="s">
        <v>33</v>
      </c>
      <c r="AJ700" t="s">
        <v>34</v>
      </c>
      <c r="AO700" t="s">
        <v>62</v>
      </c>
      <c r="AQ700">
        <v>6</v>
      </c>
      <c r="AS700">
        <v>6</v>
      </c>
      <c r="AU700">
        <v>4</v>
      </c>
      <c r="AV700" t="s">
        <v>3179</v>
      </c>
      <c r="AW700" t="s">
        <v>77</v>
      </c>
      <c r="AY700">
        <v>10</v>
      </c>
      <c r="AZ700" t="s">
        <v>3180</v>
      </c>
      <c r="BA700" t="s">
        <v>3181</v>
      </c>
      <c r="BB700" t="s">
        <v>3182</v>
      </c>
      <c r="BC700">
        <v>1</v>
      </c>
    </row>
    <row r="701" spans="1:55" x14ac:dyDescent="0.3">
      <c r="A701">
        <v>699</v>
      </c>
      <c r="B701">
        <v>699</v>
      </c>
      <c r="C701">
        <v>699</v>
      </c>
      <c r="D701" s="5" t="s">
        <v>2</v>
      </c>
      <c r="J701" s="1">
        <v>26235</v>
      </c>
      <c r="K701">
        <v>8</v>
      </c>
      <c r="L701">
        <v>40</v>
      </c>
      <c r="M701">
        <v>10</v>
      </c>
      <c r="N701">
        <v>6</v>
      </c>
      <c r="O701" t="s">
        <v>105</v>
      </c>
      <c r="P701">
        <v>0</v>
      </c>
      <c r="Q701" t="s">
        <v>70</v>
      </c>
      <c r="S701" t="s">
        <v>71</v>
      </c>
      <c r="U701">
        <v>1</v>
      </c>
      <c r="V701" t="s">
        <v>82</v>
      </c>
      <c r="X701" t="s">
        <v>58</v>
      </c>
      <c r="AA701" t="s">
        <v>3183</v>
      </c>
      <c r="AB701">
        <v>5</v>
      </c>
      <c r="AC701" t="s">
        <v>3184</v>
      </c>
      <c r="AD701" t="s">
        <v>74</v>
      </c>
      <c r="AG701" t="s">
        <v>31</v>
      </c>
      <c r="AO701" t="s">
        <v>87</v>
      </c>
      <c r="AR701">
        <v>12</v>
      </c>
      <c r="AS701">
        <v>6</v>
      </c>
      <c r="AU701">
        <v>20</v>
      </c>
      <c r="AV701" t="s">
        <v>3185</v>
      </c>
      <c r="AW701" t="s">
        <v>77</v>
      </c>
      <c r="AY701">
        <v>9</v>
      </c>
      <c r="AZ701" t="s">
        <v>3186</v>
      </c>
      <c r="BA701" t="s">
        <v>3187</v>
      </c>
      <c r="BC701">
        <v>1</v>
      </c>
    </row>
    <row r="702" spans="1:55" x14ac:dyDescent="0.3">
      <c r="A702">
        <v>700</v>
      </c>
      <c r="B702">
        <v>700</v>
      </c>
      <c r="C702">
        <v>700</v>
      </c>
      <c r="D702" s="5" t="s">
        <v>2</v>
      </c>
      <c r="E702" s="5" t="s">
        <v>3</v>
      </c>
      <c r="H702" s="5" t="s">
        <v>6</v>
      </c>
      <c r="J702" s="1">
        <v>24168</v>
      </c>
      <c r="K702">
        <v>7</v>
      </c>
      <c r="L702">
        <v>180</v>
      </c>
      <c r="M702">
        <v>12</v>
      </c>
      <c r="N702">
        <v>10</v>
      </c>
      <c r="O702" t="s">
        <v>91</v>
      </c>
      <c r="P702">
        <v>0</v>
      </c>
      <c r="Q702" t="s">
        <v>100</v>
      </c>
      <c r="S702" t="s">
        <v>106</v>
      </c>
      <c r="U702">
        <v>1</v>
      </c>
      <c r="V702" t="s">
        <v>57</v>
      </c>
      <c r="X702" t="s">
        <v>83</v>
      </c>
      <c r="Z702" t="s">
        <v>108</v>
      </c>
      <c r="AB702">
        <v>25</v>
      </c>
      <c r="AD702" t="s">
        <v>86</v>
      </c>
      <c r="AH702" t="s">
        <v>32</v>
      </c>
      <c r="AO702" t="s">
        <v>87</v>
      </c>
      <c r="AQ702">
        <v>6</v>
      </c>
      <c r="AS702">
        <v>5</v>
      </c>
      <c r="AU702">
        <v>260</v>
      </c>
      <c r="AV702" t="s">
        <v>3188</v>
      </c>
      <c r="AW702" t="s">
        <v>77</v>
      </c>
      <c r="AY702">
        <v>9</v>
      </c>
      <c r="AZ702" t="s">
        <v>3189</v>
      </c>
      <c r="BB702" t="s">
        <v>3190</v>
      </c>
      <c r="BC702">
        <v>0</v>
      </c>
    </row>
    <row r="703" spans="1:55" x14ac:dyDescent="0.3">
      <c r="A703">
        <v>701</v>
      </c>
      <c r="B703">
        <v>701</v>
      </c>
      <c r="C703">
        <v>701</v>
      </c>
      <c r="D703" s="5" t="s">
        <v>2</v>
      </c>
      <c r="G703" s="5" t="s">
        <v>5</v>
      </c>
      <c r="H703" s="5" t="s">
        <v>6</v>
      </c>
      <c r="J703" s="1">
        <v>33512</v>
      </c>
      <c r="K703">
        <v>8</v>
      </c>
      <c r="L703">
        <v>30</v>
      </c>
      <c r="M703">
        <v>10</v>
      </c>
      <c r="N703">
        <v>18</v>
      </c>
      <c r="O703" t="s">
        <v>69</v>
      </c>
      <c r="P703">
        <v>1</v>
      </c>
      <c r="U703">
        <v>0</v>
      </c>
      <c r="AD703" t="s">
        <v>86</v>
      </c>
      <c r="AH703" t="s">
        <v>32</v>
      </c>
      <c r="AO703" t="s">
        <v>87</v>
      </c>
      <c r="AR703">
        <v>12</v>
      </c>
      <c r="AT703">
        <v>12</v>
      </c>
      <c r="AU703">
        <v>30</v>
      </c>
      <c r="AV703" t="s">
        <v>3191</v>
      </c>
      <c r="AW703" t="s">
        <v>77</v>
      </c>
      <c r="AY703">
        <v>8</v>
      </c>
      <c r="AZ703" t="s">
        <v>3192</v>
      </c>
      <c r="BA703" t="s">
        <v>3193</v>
      </c>
      <c r="BC703">
        <v>0</v>
      </c>
    </row>
    <row r="704" spans="1:55" x14ac:dyDescent="0.3">
      <c r="A704">
        <v>702</v>
      </c>
      <c r="B704">
        <v>702</v>
      </c>
      <c r="C704">
        <v>702</v>
      </c>
      <c r="D704" s="5" t="s">
        <v>2</v>
      </c>
      <c r="E704" s="5" t="s">
        <v>3</v>
      </c>
      <c r="J704" s="1">
        <v>26021</v>
      </c>
      <c r="K704">
        <v>7</v>
      </c>
      <c r="L704">
        <v>30</v>
      </c>
      <c r="M704">
        <v>6</v>
      </c>
      <c r="N704">
        <v>3</v>
      </c>
      <c r="O704" t="s">
        <v>54</v>
      </c>
      <c r="P704">
        <v>1</v>
      </c>
      <c r="U704">
        <v>1</v>
      </c>
      <c r="V704" t="s">
        <v>157</v>
      </c>
      <c r="X704" t="s">
        <v>83</v>
      </c>
      <c r="Z704" t="s">
        <v>94</v>
      </c>
      <c r="AB704">
        <v>12</v>
      </c>
      <c r="AC704" t="s">
        <v>3194</v>
      </c>
      <c r="AD704" t="s">
        <v>74</v>
      </c>
      <c r="AJ704" t="s">
        <v>34</v>
      </c>
      <c r="AO704" t="s">
        <v>75</v>
      </c>
      <c r="AR704">
        <v>10</v>
      </c>
      <c r="AS704">
        <v>5</v>
      </c>
      <c r="AU704">
        <v>10</v>
      </c>
      <c r="AV704" t="s">
        <v>3195</v>
      </c>
      <c r="AX704" t="s">
        <v>3196</v>
      </c>
      <c r="AY704">
        <v>10</v>
      </c>
      <c r="AZ704" t="s">
        <v>3197</v>
      </c>
      <c r="BA704" t="s">
        <v>3198</v>
      </c>
      <c r="BB704" t="s">
        <v>3199</v>
      </c>
      <c r="BC704">
        <v>1</v>
      </c>
    </row>
    <row r="705" spans="1:55" x14ac:dyDescent="0.3">
      <c r="A705">
        <v>703</v>
      </c>
      <c r="B705">
        <v>703</v>
      </c>
      <c r="C705">
        <v>703</v>
      </c>
      <c r="D705" s="5" t="s">
        <v>2</v>
      </c>
      <c r="H705" s="5" t="s">
        <v>6</v>
      </c>
      <c r="J705" s="1">
        <v>33040</v>
      </c>
      <c r="K705">
        <v>6</v>
      </c>
      <c r="L705">
        <v>50</v>
      </c>
      <c r="M705">
        <v>10</v>
      </c>
      <c r="N705">
        <v>3</v>
      </c>
      <c r="O705" t="s">
        <v>227</v>
      </c>
      <c r="P705">
        <v>1</v>
      </c>
      <c r="U705">
        <v>0</v>
      </c>
      <c r="AD705" t="s">
        <v>86</v>
      </c>
      <c r="AG705" t="s">
        <v>31</v>
      </c>
      <c r="AJ705" t="s">
        <v>34</v>
      </c>
      <c r="AO705" t="s">
        <v>87</v>
      </c>
      <c r="AQ705">
        <v>6</v>
      </c>
      <c r="AS705">
        <v>4</v>
      </c>
      <c r="AU705">
        <v>100</v>
      </c>
      <c r="AV705" t="s">
        <v>3200</v>
      </c>
      <c r="AW705" t="s">
        <v>66</v>
      </c>
      <c r="AY705">
        <v>8</v>
      </c>
      <c r="AZ705" t="s">
        <v>3201</v>
      </c>
      <c r="BB705" t="s">
        <v>3202</v>
      </c>
      <c r="BC705">
        <v>1</v>
      </c>
    </row>
    <row r="706" spans="1:55" x14ac:dyDescent="0.3">
      <c r="A706">
        <v>704</v>
      </c>
      <c r="B706">
        <v>704</v>
      </c>
      <c r="C706">
        <v>704</v>
      </c>
      <c r="D706" s="5" t="s">
        <v>2</v>
      </c>
      <c r="J706" s="1">
        <v>33530</v>
      </c>
      <c r="K706">
        <v>6</v>
      </c>
      <c r="L706">
        <v>60</v>
      </c>
      <c r="M706">
        <v>4</v>
      </c>
      <c r="N706">
        <v>5</v>
      </c>
      <c r="O706" t="s">
        <v>91</v>
      </c>
      <c r="P706">
        <v>1</v>
      </c>
      <c r="U706">
        <v>1</v>
      </c>
      <c r="V706" t="s">
        <v>7</v>
      </c>
      <c r="X706" t="s">
        <v>113</v>
      </c>
      <c r="Z706" t="s">
        <v>574</v>
      </c>
      <c r="AB706">
        <v>0</v>
      </c>
      <c r="AC706" t="s">
        <v>3203</v>
      </c>
      <c r="AD706" t="s">
        <v>86</v>
      </c>
      <c r="AJ706" t="s">
        <v>34</v>
      </c>
      <c r="AO706" t="s">
        <v>87</v>
      </c>
      <c r="AQ706">
        <v>6</v>
      </c>
      <c r="AS706">
        <v>6</v>
      </c>
      <c r="AU706">
        <v>4</v>
      </c>
      <c r="AV706" t="s">
        <v>3204</v>
      </c>
      <c r="AW706" t="s">
        <v>77</v>
      </c>
      <c r="AY706">
        <v>7</v>
      </c>
      <c r="AZ706" t="s">
        <v>3205</v>
      </c>
      <c r="BA706" t="s">
        <v>3206</v>
      </c>
      <c r="BB706" t="s">
        <v>3207</v>
      </c>
      <c r="BC706">
        <v>1</v>
      </c>
    </row>
    <row r="707" spans="1:55" x14ac:dyDescent="0.3">
      <c r="A707">
        <v>705</v>
      </c>
      <c r="B707">
        <v>705</v>
      </c>
      <c r="C707">
        <v>705</v>
      </c>
      <c r="E707" s="5" t="s">
        <v>3</v>
      </c>
      <c r="J707" s="1">
        <v>29873</v>
      </c>
      <c r="K707">
        <v>6</v>
      </c>
      <c r="L707">
        <v>90</v>
      </c>
      <c r="M707">
        <v>16</v>
      </c>
      <c r="N707">
        <v>50</v>
      </c>
      <c r="O707" t="s">
        <v>191</v>
      </c>
      <c r="P707">
        <v>1</v>
      </c>
      <c r="U707">
        <v>1</v>
      </c>
      <c r="V707" t="s">
        <v>137</v>
      </c>
      <c r="X707" t="s">
        <v>125</v>
      </c>
      <c r="Z707" t="s">
        <v>574</v>
      </c>
      <c r="AB707">
        <v>11</v>
      </c>
      <c r="AC707">
        <v>6</v>
      </c>
      <c r="AD707" t="s">
        <v>86</v>
      </c>
      <c r="AJ707" t="s">
        <v>34</v>
      </c>
      <c r="AO707" t="s">
        <v>62</v>
      </c>
      <c r="AQ707">
        <v>2</v>
      </c>
      <c r="AS707">
        <v>2</v>
      </c>
      <c r="AU707">
        <v>8</v>
      </c>
      <c r="AV707" t="s">
        <v>3208</v>
      </c>
      <c r="AW707" t="s">
        <v>77</v>
      </c>
      <c r="AY707">
        <v>10</v>
      </c>
      <c r="AZ707" t="s">
        <v>3209</v>
      </c>
      <c r="BA707" t="s">
        <v>3210</v>
      </c>
      <c r="BB707" t="s">
        <v>3211</v>
      </c>
      <c r="BC707">
        <v>0</v>
      </c>
    </row>
    <row r="708" spans="1:55" x14ac:dyDescent="0.3">
      <c r="A708">
        <v>706</v>
      </c>
      <c r="B708">
        <v>706</v>
      </c>
      <c r="C708">
        <v>706</v>
      </c>
      <c r="D708" s="5" t="s">
        <v>2</v>
      </c>
      <c r="J708" s="1">
        <v>30149</v>
      </c>
      <c r="K708">
        <v>7</v>
      </c>
      <c r="L708">
        <v>120</v>
      </c>
      <c r="M708">
        <v>7</v>
      </c>
      <c r="N708">
        <v>3</v>
      </c>
      <c r="O708" t="s">
        <v>337</v>
      </c>
      <c r="P708">
        <v>1</v>
      </c>
      <c r="U708">
        <v>1</v>
      </c>
      <c r="V708" t="s">
        <v>92</v>
      </c>
      <c r="X708" t="s">
        <v>83</v>
      </c>
      <c r="AA708" t="s">
        <v>900</v>
      </c>
      <c r="AB708">
        <v>7</v>
      </c>
      <c r="AC708" t="s">
        <v>3212</v>
      </c>
      <c r="AD708" t="s">
        <v>86</v>
      </c>
      <c r="AJ708" t="s">
        <v>34</v>
      </c>
      <c r="AO708" t="s">
        <v>62</v>
      </c>
      <c r="AQ708">
        <v>6</v>
      </c>
      <c r="AS708">
        <v>2</v>
      </c>
      <c r="AU708">
        <v>8</v>
      </c>
      <c r="AV708" t="s">
        <v>3213</v>
      </c>
      <c r="AW708" t="s">
        <v>66</v>
      </c>
      <c r="AY708">
        <v>10</v>
      </c>
      <c r="AZ708" t="s">
        <v>3214</v>
      </c>
      <c r="BA708" t="s">
        <v>3215</v>
      </c>
      <c r="BB708" t="s">
        <v>118</v>
      </c>
      <c r="BC708">
        <v>1</v>
      </c>
    </row>
    <row r="709" spans="1:55" x14ac:dyDescent="0.3">
      <c r="A709">
        <v>707</v>
      </c>
      <c r="B709">
        <v>707</v>
      </c>
      <c r="C709">
        <v>707</v>
      </c>
      <c r="D709" s="5" t="s">
        <v>2</v>
      </c>
      <c r="G709" s="5" t="s">
        <v>5</v>
      </c>
      <c r="J709" s="1">
        <v>34816</v>
      </c>
      <c r="K709">
        <v>4</v>
      </c>
      <c r="L709">
        <v>0</v>
      </c>
      <c r="M709">
        <v>9</v>
      </c>
      <c r="N709">
        <v>15</v>
      </c>
      <c r="O709" t="s">
        <v>191</v>
      </c>
      <c r="P709">
        <v>0</v>
      </c>
      <c r="Q709" t="s">
        <v>55</v>
      </c>
      <c r="S709" t="s">
        <v>106</v>
      </c>
      <c r="U709">
        <v>1</v>
      </c>
      <c r="V709" t="s">
        <v>112</v>
      </c>
      <c r="X709" t="s">
        <v>83</v>
      </c>
      <c r="Z709" t="s">
        <v>94</v>
      </c>
      <c r="AB709">
        <v>2</v>
      </c>
      <c r="AC709" t="s">
        <v>2130</v>
      </c>
      <c r="AD709" t="s">
        <v>61</v>
      </c>
      <c r="AH709" t="s">
        <v>32</v>
      </c>
      <c r="AO709" t="s">
        <v>164</v>
      </c>
      <c r="AQ709">
        <v>6</v>
      </c>
      <c r="AS709">
        <v>5</v>
      </c>
      <c r="AU709">
        <v>10</v>
      </c>
      <c r="AV709" t="s">
        <v>3216</v>
      </c>
      <c r="AW709" t="s">
        <v>77</v>
      </c>
      <c r="AY709">
        <v>10</v>
      </c>
      <c r="AZ709" t="s">
        <v>3217</v>
      </c>
      <c r="BA709" t="s">
        <v>3218</v>
      </c>
      <c r="BB709" t="s">
        <v>3219</v>
      </c>
      <c r="BC709">
        <v>1</v>
      </c>
    </row>
    <row r="710" spans="1:55" x14ac:dyDescent="0.3">
      <c r="A710">
        <v>708</v>
      </c>
      <c r="B710">
        <v>708</v>
      </c>
      <c r="C710">
        <v>708</v>
      </c>
      <c r="H710" s="5" t="s">
        <v>6</v>
      </c>
      <c r="J710" s="1">
        <v>24983</v>
      </c>
      <c r="K710">
        <v>7</v>
      </c>
      <c r="L710">
        <v>2</v>
      </c>
      <c r="M710">
        <v>3</v>
      </c>
      <c r="N710">
        <v>15</v>
      </c>
      <c r="O710" t="s">
        <v>305</v>
      </c>
      <c r="P710">
        <v>0</v>
      </c>
      <c r="Q710" t="s">
        <v>81</v>
      </c>
      <c r="S710" t="s">
        <v>101</v>
      </c>
      <c r="U710">
        <v>1</v>
      </c>
      <c r="V710" t="s">
        <v>7</v>
      </c>
      <c r="X710" t="s">
        <v>113</v>
      </c>
      <c r="AA710" t="s">
        <v>3220</v>
      </c>
      <c r="AB710">
        <v>25</v>
      </c>
      <c r="AC710" t="s">
        <v>3221</v>
      </c>
      <c r="AD710" t="s">
        <v>61</v>
      </c>
      <c r="AG710" t="s">
        <v>31</v>
      </c>
      <c r="AO710" t="s">
        <v>87</v>
      </c>
      <c r="AQ710">
        <v>4</v>
      </c>
      <c r="AS710">
        <v>3</v>
      </c>
      <c r="AU710">
        <v>6</v>
      </c>
      <c r="AV710" t="s">
        <v>3222</v>
      </c>
      <c r="AW710" t="s">
        <v>66</v>
      </c>
      <c r="AY710">
        <v>8</v>
      </c>
      <c r="AZ710" t="s">
        <v>3223</v>
      </c>
      <c r="BA710" t="s">
        <v>3224</v>
      </c>
      <c r="BC710">
        <v>0</v>
      </c>
    </row>
    <row r="711" spans="1:55" x14ac:dyDescent="0.3">
      <c r="A711">
        <v>709</v>
      </c>
      <c r="B711">
        <v>709</v>
      </c>
      <c r="C711">
        <v>709</v>
      </c>
      <c r="D711" s="5" t="s">
        <v>2</v>
      </c>
      <c r="J711" s="1">
        <v>31720</v>
      </c>
      <c r="K711">
        <v>6</v>
      </c>
      <c r="L711">
        <v>30</v>
      </c>
      <c r="M711">
        <v>6</v>
      </c>
      <c r="N711">
        <v>30</v>
      </c>
      <c r="O711" t="s">
        <v>135</v>
      </c>
      <c r="P711">
        <v>1</v>
      </c>
      <c r="U711">
        <v>1</v>
      </c>
      <c r="V711" t="s">
        <v>31</v>
      </c>
      <c r="X711" t="s">
        <v>113</v>
      </c>
      <c r="AA711" t="s">
        <v>3225</v>
      </c>
      <c r="AB711">
        <v>5</v>
      </c>
      <c r="AC711" t="s">
        <v>3226</v>
      </c>
      <c r="AD711" t="s">
        <v>365</v>
      </c>
      <c r="AG711" t="s">
        <v>31</v>
      </c>
      <c r="AO711" t="s">
        <v>87</v>
      </c>
      <c r="AQ711">
        <v>4</v>
      </c>
      <c r="AS711">
        <v>4</v>
      </c>
      <c r="AU711">
        <v>20</v>
      </c>
      <c r="AV711" t="s">
        <v>3227</v>
      </c>
      <c r="AW711" t="s">
        <v>66</v>
      </c>
      <c r="AY711">
        <v>9</v>
      </c>
      <c r="AZ711" t="s">
        <v>3228</v>
      </c>
      <c r="BA711" t="s">
        <v>3229</v>
      </c>
      <c r="BB711" t="s">
        <v>3230</v>
      </c>
      <c r="BC711">
        <v>1</v>
      </c>
    </row>
    <row r="712" spans="1:55" x14ac:dyDescent="0.3">
      <c r="A712">
        <v>710</v>
      </c>
      <c r="B712">
        <v>710</v>
      </c>
      <c r="C712">
        <v>710</v>
      </c>
      <c r="D712" s="5" t="s">
        <v>2</v>
      </c>
      <c r="J712" s="1">
        <v>31861</v>
      </c>
      <c r="K712">
        <v>7</v>
      </c>
      <c r="L712">
        <v>0</v>
      </c>
      <c r="M712">
        <v>14</v>
      </c>
      <c r="N712">
        <v>1</v>
      </c>
      <c r="O712" t="s">
        <v>227</v>
      </c>
      <c r="P712">
        <v>0</v>
      </c>
      <c r="R712" t="s">
        <v>3231</v>
      </c>
      <c r="S712" t="s">
        <v>56</v>
      </c>
      <c r="U712">
        <v>0</v>
      </c>
      <c r="AD712" t="s">
        <v>86</v>
      </c>
      <c r="AG712" t="s">
        <v>31</v>
      </c>
      <c r="AO712" t="s">
        <v>75</v>
      </c>
      <c r="AQ712">
        <v>6</v>
      </c>
      <c r="AS712">
        <v>6</v>
      </c>
      <c r="AU712">
        <v>8</v>
      </c>
      <c r="AV712" t="s">
        <v>3232</v>
      </c>
      <c r="AW712" t="s">
        <v>77</v>
      </c>
      <c r="AY712">
        <v>5</v>
      </c>
      <c r="AZ712" t="s">
        <v>3233</v>
      </c>
      <c r="BB712" t="s">
        <v>3234</v>
      </c>
    </row>
    <row r="713" spans="1:55" x14ac:dyDescent="0.3">
      <c r="A713">
        <v>711</v>
      </c>
      <c r="B713">
        <v>711</v>
      </c>
      <c r="C713">
        <v>711</v>
      </c>
      <c r="H713" s="5" t="s">
        <v>6</v>
      </c>
      <c r="J713" s="1">
        <v>29528</v>
      </c>
      <c r="K713">
        <v>7</v>
      </c>
      <c r="L713">
        <v>75</v>
      </c>
      <c r="M713">
        <v>10</v>
      </c>
      <c r="N713">
        <v>2</v>
      </c>
      <c r="O713" t="s">
        <v>69</v>
      </c>
      <c r="P713">
        <v>0</v>
      </c>
      <c r="Q713" t="s">
        <v>124</v>
      </c>
      <c r="S713" t="s">
        <v>56</v>
      </c>
      <c r="U713">
        <v>0</v>
      </c>
      <c r="AD713" t="s">
        <v>61</v>
      </c>
      <c r="AI713" t="s">
        <v>33</v>
      </c>
      <c r="AO713" t="s">
        <v>75</v>
      </c>
      <c r="AQ713">
        <v>2</v>
      </c>
      <c r="AS713">
        <v>4</v>
      </c>
      <c r="AU713">
        <v>50</v>
      </c>
      <c r="AV713" t="s">
        <v>3235</v>
      </c>
      <c r="AW713" t="s">
        <v>77</v>
      </c>
      <c r="AY713">
        <v>10</v>
      </c>
      <c r="AZ713" t="s">
        <v>3236</v>
      </c>
      <c r="BC713">
        <v>0</v>
      </c>
    </row>
    <row r="714" spans="1:55" x14ac:dyDescent="0.3">
      <c r="A714">
        <v>712</v>
      </c>
      <c r="B714">
        <v>712</v>
      </c>
      <c r="C714">
        <v>712</v>
      </c>
      <c r="H714" s="5" t="s">
        <v>6</v>
      </c>
      <c r="J714" s="1">
        <v>34844</v>
      </c>
      <c r="K714">
        <v>8</v>
      </c>
      <c r="L714">
        <v>0</v>
      </c>
      <c r="M714">
        <v>12</v>
      </c>
      <c r="N714">
        <v>20</v>
      </c>
      <c r="O714" t="s">
        <v>80</v>
      </c>
      <c r="P714">
        <v>0</v>
      </c>
      <c r="Q714" t="s">
        <v>70</v>
      </c>
      <c r="S714" t="s">
        <v>101</v>
      </c>
      <c r="U714">
        <v>0</v>
      </c>
      <c r="AD714" t="s">
        <v>61</v>
      </c>
      <c r="AJ714" t="s">
        <v>34</v>
      </c>
      <c r="AO714" t="s">
        <v>87</v>
      </c>
      <c r="AQ714">
        <v>6</v>
      </c>
      <c r="AS714">
        <v>6</v>
      </c>
      <c r="AU714">
        <v>4</v>
      </c>
      <c r="AV714" t="s">
        <v>3237</v>
      </c>
      <c r="AW714" t="s">
        <v>66</v>
      </c>
      <c r="AY714">
        <v>10</v>
      </c>
      <c r="AZ714" t="s">
        <v>3238</v>
      </c>
      <c r="BA714" t="s">
        <v>3239</v>
      </c>
      <c r="BB714" t="s">
        <v>3239</v>
      </c>
      <c r="BC714">
        <v>0</v>
      </c>
    </row>
    <row r="715" spans="1:55" x14ac:dyDescent="0.3">
      <c r="A715">
        <v>713</v>
      </c>
      <c r="B715">
        <v>713</v>
      </c>
      <c r="C715">
        <v>713</v>
      </c>
      <c r="D715" s="5" t="s">
        <v>2</v>
      </c>
      <c r="E715" s="5" t="s">
        <v>3</v>
      </c>
      <c r="F715" s="5" t="s">
        <v>4</v>
      </c>
      <c r="G715" s="5" t="s">
        <v>5</v>
      </c>
      <c r="H715" s="5" t="s">
        <v>6</v>
      </c>
      <c r="J715" s="1">
        <v>32667</v>
      </c>
      <c r="K715">
        <v>8</v>
      </c>
      <c r="L715">
        <v>30</v>
      </c>
      <c r="M715">
        <v>5</v>
      </c>
      <c r="N715">
        <v>30</v>
      </c>
      <c r="O715" t="s">
        <v>191</v>
      </c>
      <c r="P715">
        <v>0</v>
      </c>
      <c r="Q715" t="s">
        <v>100</v>
      </c>
      <c r="T715" t="s">
        <v>37</v>
      </c>
      <c r="U715">
        <v>1</v>
      </c>
      <c r="V715" t="s">
        <v>467</v>
      </c>
      <c r="X715" t="s">
        <v>58</v>
      </c>
      <c r="AA715" t="s">
        <v>3240</v>
      </c>
      <c r="AB715">
        <v>5</v>
      </c>
      <c r="AC715" t="s">
        <v>3241</v>
      </c>
      <c r="AD715" t="s">
        <v>61</v>
      </c>
      <c r="AE715" t="s">
        <v>29</v>
      </c>
      <c r="AJ715" t="s">
        <v>34</v>
      </c>
      <c r="AN715" t="s">
        <v>3242</v>
      </c>
      <c r="AO715" t="s">
        <v>75</v>
      </c>
      <c r="AQ715">
        <v>5</v>
      </c>
      <c r="AT715">
        <v>8</v>
      </c>
      <c r="AU715">
        <v>10</v>
      </c>
      <c r="AV715" t="s">
        <v>3243</v>
      </c>
      <c r="AW715" t="s">
        <v>77</v>
      </c>
      <c r="AY715">
        <v>10</v>
      </c>
      <c r="AZ715" t="s">
        <v>3244</v>
      </c>
      <c r="BC715">
        <v>1</v>
      </c>
    </row>
    <row r="716" spans="1:55" x14ac:dyDescent="0.3">
      <c r="A716">
        <v>714</v>
      </c>
      <c r="B716">
        <v>714</v>
      </c>
      <c r="C716">
        <v>714</v>
      </c>
      <c r="E716" s="5" t="s">
        <v>3</v>
      </c>
      <c r="J716" s="1">
        <v>31082</v>
      </c>
      <c r="K716">
        <v>8</v>
      </c>
      <c r="L716">
        <v>80</v>
      </c>
      <c r="M716">
        <v>9</v>
      </c>
      <c r="N716">
        <v>2</v>
      </c>
      <c r="O716" t="s">
        <v>80</v>
      </c>
      <c r="P716">
        <v>1</v>
      </c>
      <c r="U716">
        <v>1</v>
      </c>
      <c r="V716" t="s">
        <v>7</v>
      </c>
      <c r="X716" t="s">
        <v>83</v>
      </c>
      <c r="Z716" t="s">
        <v>650</v>
      </c>
      <c r="AB716">
        <v>10</v>
      </c>
      <c r="AC716" t="s">
        <v>3245</v>
      </c>
      <c r="AD716" t="s">
        <v>86</v>
      </c>
      <c r="AG716" t="s">
        <v>31</v>
      </c>
      <c r="AO716" t="s">
        <v>75</v>
      </c>
      <c r="AR716">
        <v>13</v>
      </c>
      <c r="AT716">
        <v>10</v>
      </c>
      <c r="AU716">
        <v>30</v>
      </c>
      <c r="AV716" t="s">
        <v>3246</v>
      </c>
      <c r="AX716" t="s">
        <v>3247</v>
      </c>
      <c r="AY716">
        <v>7</v>
      </c>
      <c r="AZ716" t="s">
        <v>3248</v>
      </c>
      <c r="BA716" t="s">
        <v>609</v>
      </c>
      <c r="BB716" t="s">
        <v>609</v>
      </c>
      <c r="BC716">
        <v>1</v>
      </c>
    </row>
    <row r="717" spans="1:55" ht="409.6" x14ac:dyDescent="0.3">
      <c r="A717">
        <v>715</v>
      </c>
      <c r="B717">
        <v>715</v>
      </c>
      <c r="C717">
        <v>715</v>
      </c>
      <c r="E717" s="5" t="s">
        <v>3</v>
      </c>
      <c r="J717" s="1">
        <v>34222</v>
      </c>
      <c r="K717">
        <v>8</v>
      </c>
      <c r="L717">
        <v>15</v>
      </c>
      <c r="M717">
        <v>9</v>
      </c>
      <c r="N717">
        <v>12</v>
      </c>
      <c r="O717" t="s">
        <v>227</v>
      </c>
      <c r="P717">
        <v>1</v>
      </c>
      <c r="U717">
        <v>0</v>
      </c>
      <c r="AD717" t="s">
        <v>61</v>
      </c>
      <c r="AH717" t="s">
        <v>32</v>
      </c>
      <c r="AO717" t="s">
        <v>75</v>
      </c>
      <c r="AR717" t="s">
        <v>618</v>
      </c>
      <c r="AT717" t="s">
        <v>618</v>
      </c>
      <c r="AU717">
        <v>30</v>
      </c>
      <c r="AV717" s="3" t="s">
        <v>3249</v>
      </c>
      <c r="AW717" t="s">
        <v>66</v>
      </c>
      <c r="AY717">
        <v>10</v>
      </c>
      <c r="AZ717" t="s">
        <v>3250</v>
      </c>
      <c r="BB717" t="s">
        <v>3251</v>
      </c>
      <c r="BC717">
        <v>1</v>
      </c>
    </row>
    <row r="718" spans="1:55" x14ac:dyDescent="0.3">
      <c r="A718">
        <v>716</v>
      </c>
      <c r="B718">
        <v>716</v>
      </c>
      <c r="C718">
        <v>716</v>
      </c>
      <c r="D718" s="5" t="s">
        <v>2</v>
      </c>
      <c r="E718" s="5" t="s">
        <v>3</v>
      </c>
      <c r="F718" s="5" t="s">
        <v>4</v>
      </c>
      <c r="J718" s="1">
        <v>29744</v>
      </c>
      <c r="K718">
        <v>7</v>
      </c>
      <c r="L718">
        <v>40</v>
      </c>
      <c r="M718">
        <v>10</v>
      </c>
      <c r="N718">
        <v>0</v>
      </c>
      <c r="O718" t="s">
        <v>105</v>
      </c>
      <c r="P718">
        <v>0</v>
      </c>
      <c r="Q718" t="s">
        <v>70</v>
      </c>
      <c r="S718" t="s">
        <v>101</v>
      </c>
      <c r="U718">
        <v>1</v>
      </c>
      <c r="V718" t="s">
        <v>409</v>
      </c>
      <c r="X718" t="s">
        <v>113</v>
      </c>
      <c r="Z718" t="s">
        <v>59</v>
      </c>
      <c r="AB718">
        <v>6</v>
      </c>
      <c r="AC718" t="s">
        <v>3252</v>
      </c>
      <c r="AD718" t="s">
        <v>74</v>
      </c>
      <c r="AH718" t="s">
        <v>32</v>
      </c>
      <c r="AO718" t="s">
        <v>164</v>
      </c>
      <c r="AQ718">
        <v>5</v>
      </c>
      <c r="AS718">
        <v>5</v>
      </c>
      <c r="AU718">
        <v>4</v>
      </c>
      <c r="AV718" t="s">
        <v>3253</v>
      </c>
      <c r="AW718" t="s">
        <v>66</v>
      </c>
      <c r="AY718">
        <v>8</v>
      </c>
      <c r="AZ718" t="s">
        <v>3254</v>
      </c>
      <c r="BC718">
        <v>1</v>
      </c>
    </row>
    <row r="719" spans="1:55" x14ac:dyDescent="0.3">
      <c r="A719">
        <v>717</v>
      </c>
      <c r="B719">
        <v>717</v>
      </c>
      <c r="C719">
        <v>717</v>
      </c>
      <c r="D719" s="5" t="s">
        <v>2</v>
      </c>
      <c r="J719" s="1">
        <v>32181</v>
      </c>
      <c r="K719">
        <v>10</v>
      </c>
      <c r="L719">
        <v>60</v>
      </c>
      <c r="M719">
        <v>8</v>
      </c>
      <c r="N719">
        <v>10</v>
      </c>
      <c r="O719" t="s">
        <v>123</v>
      </c>
      <c r="P719">
        <v>0</v>
      </c>
      <c r="Q719" t="s">
        <v>81</v>
      </c>
      <c r="S719" t="s">
        <v>106</v>
      </c>
      <c r="U719">
        <v>0</v>
      </c>
      <c r="AD719" t="s">
        <v>86</v>
      </c>
      <c r="AI719" t="s">
        <v>33</v>
      </c>
      <c r="AK719" t="s">
        <v>35</v>
      </c>
      <c r="AO719" t="s">
        <v>62</v>
      </c>
      <c r="AQ719">
        <v>4</v>
      </c>
      <c r="AS719">
        <v>4</v>
      </c>
      <c r="AU719">
        <v>6</v>
      </c>
      <c r="AV719" t="s">
        <v>3255</v>
      </c>
      <c r="AW719" t="s">
        <v>66</v>
      </c>
      <c r="AY719">
        <v>10</v>
      </c>
      <c r="AZ719" t="s">
        <v>3256</v>
      </c>
      <c r="BA719" t="s">
        <v>3257</v>
      </c>
      <c r="BB719" t="s">
        <v>3258</v>
      </c>
      <c r="BC719">
        <v>1</v>
      </c>
    </row>
    <row r="720" spans="1:55" x14ac:dyDescent="0.3">
      <c r="A720">
        <v>718</v>
      </c>
      <c r="B720">
        <v>718</v>
      </c>
      <c r="C720">
        <v>718</v>
      </c>
      <c r="D720" s="5" t="s">
        <v>2</v>
      </c>
      <c r="E720" s="5" t="s">
        <v>3</v>
      </c>
      <c r="H720" s="5" t="s">
        <v>6</v>
      </c>
      <c r="J720" s="1">
        <v>32762</v>
      </c>
      <c r="K720">
        <v>4</v>
      </c>
      <c r="L720">
        <v>30</v>
      </c>
      <c r="M720">
        <v>18</v>
      </c>
      <c r="N720">
        <v>24</v>
      </c>
      <c r="O720" t="s">
        <v>305</v>
      </c>
      <c r="P720">
        <v>1</v>
      </c>
      <c r="U720">
        <v>1</v>
      </c>
      <c r="V720" t="s">
        <v>137</v>
      </c>
      <c r="X720" t="s">
        <v>83</v>
      </c>
      <c r="Z720" t="s">
        <v>94</v>
      </c>
      <c r="AB720">
        <v>5</v>
      </c>
      <c r="AC720" t="s">
        <v>3259</v>
      </c>
      <c r="AD720" t="s">
        <v>61</v>
      </c>
      <c r="AJ720" t="s">
        <v>34</v>
      </c>
      <c r="AO720" t="s">
        <v>62</v>
      </c>
      <c r="AR720">
        <v>10</v>
      </c>
      <c r="AS720">
        <v>6</v>
      </c>
      <c r="AU720">
        <v>72</v>
      </c>
      <c r="AV720" t="s">
        <v>3260</v>
      </c>
      <c r="AW720" t="s">
        <v>77</v>
      </c>
      <c r="AY720">
        <v>10</v>
      </c>
      <c r="AZ720" t="s">
        <v>3261</v>
      </c>
      <c r="BA720" t="s">
        <v>3262</v>
      </c>
      <c r="BB720" t="s">
        <v>3263</v>
      </c>
      <c r="BC720">
        <v>1</v>
      </c>
    </row>
    <row r="721" spans="1:55" x14ac:dyDescent="0.3">
      <c r="A721">
        <v>719</v>
      </c>
      <c r="B721">
        <v>719</v>
      </c>
      <c r="C721">
        <v>719</v>
      </c>
      <c r="D721" s="5" t="s">
        <v>2</v>
      </c>
      <c r="E721" s="5" t="s">
        <v>3</v>
      </c>
      <c r="J721" s="1">
        <v>30799</v>
      </c>
      <c r="K721">
        <v>6</v>
      </c>
      <c r="L721">
        <v>135</v>
      </c>
      <c r="M721">
        <v>7</v>
      </c>
      <c r="N721">
        <v>40</v>
      </c>
      <c r="O721" t="s">
        <v>123</v>
      </c>
      <c r="P721">
        <v>1</v>
      </c>
      <c r="U721">
        <v>1</v>
      </c>
      <c r="V721" t="s">
        <v>57</v>
      </c>
      <c r="X721" t="s">
        <v>113</v>
      </c>
      <c r="Z721" t="s">
        <v>274</v>
      </c>
      <c r="AB721">
        <v>5</v>
      </c>
      <c r="AC721" t="s">
        <v>3264</v>
      </c>
      <c r="AD721" t="s">
        <v>86</v>
      </c>
      <c r="AI721" t="s">
        <v>33</v>
      </c>
      <c r="AO721" t="s">
        <v>75</v>
      </c>
      <c r="AQ721">
        <v>4</v>
      </c>
      <c r="AS721">
        <v>5</v>
      </c>
      <c r="AU721">
        <v>25</v>
      </c>
      <c r="AV721" t="s">
        <v>3265</v>
      </c>
      <c r="AW721" t="s">
        <v>77</v>
      </c>
      <c r="AY721">
        <v>8</v>
      </c>
      <c r="AZ721" t="s">
        <v>3266</v>
      </c>
      <c r="BC721">
        <v>0</v>
      </c>
    </row>
    <row r="722" spans="1:55" x14ac:dyDescent="0.3">
      <c r="A722">
        <v>720</v>
      </c>
      <c r="B722">
        <v>720</v>
      </c>
      <c r="C722">
        <v>720</v>
      </c>
      <c r="D722" s="5" t="s">
        <v>2</v>
      </c>
      <c r="J722" s="1">
        <v>29746</v>
      </c>
      <c r="K722">
        <v>8</v>
      </c>
      <c r="L722">
        <v>0</v>
      </c>
      <c r="M722">
        <v>8</v>
      </c>
      <c r="N722">
        <v>15</v>
      </c>
      <c r="O722" t="s">
        <v>54</v>
      </c>
      <c r="P722">
        <v>1</v>
      </c>
      <c r="U722">
        <v>0</v>
      </c>
      <c r="AD722" t="s">
        <v>61</v>
      </c>
      <c r="AJ722" t="s">
        <v>34</v>
      </c>
      <c r="AO722" t="s">
        <v>62</v>
      </c>
      <c r="AQ722">
        <v>6</v>
      </c>
      <c r="AS722">
        <v>6</v>
      </c>
      <c r="AU722">
        <v>10</v>
      </c>
      <c r="AV722" t="s">
        <v>3267</v>
      </c>
      <c r="AX722" t="s">
        <v>384</v>
      </c>
      <c r="AY722">
        <v>8</v>
      </c>
      <c r="AZ722" t="s">
        <v>3268</v>
      </c>
      <c r="BA722" t="s">
        <v>3269</v>
      </c>
      <c r="BB722" t="s">
        <v>3270</v>
      </c>
      <c r="BC722">
        <v>1</v>
      </c>
    </row>
    <row r="723" spans="1:55" x14ac:dyDescent="0.3">
      <c r="A723">
        <v>721</v>
      </c>
      <c r="B723">
        <v>721</v>
      </c>
      <c r="C723">
        <v>721</v>
      </c>
      <c r="D723" s="5" t="s">
        <v>2</v>
      </c>
      <c r="J723" s="1">
        <v>30306</v>
      </c>
      <c r="K723">
        <v>8</v>
      </c>
      <c r="L723">
        <v>90</v>
      </c>
      <c r="M723">
        <v>15</v>
      </c>
      <c r="N723">
        <v>10</v>
      </c>
      <c r="O723" t="s">
        <v>54</v>
      </c>
      <c r="P723">
        <v>0</v>
      </c>
      <c r="Q723" t="s">
        <v>70</v>
      </c>
      <c r="T723" t="s">
        <v>3271</v>
      </c>
      <c r="U723">
        <v>1</v>
      </c>
      <c r="V723" t="s">
        <v>157</v>
      </c>
      <c r="X723" t="s">
        <v>83</v>
      </c>
      <c r="Z723" t="s">
        <v>94</v>
      </c>
      <c r="AB723">
        <v>2</v>
      </c>
      <c r="AC723" t="s">
        <v>3272</v>
      </c>
      <c r="AD723" t="s">
        <v>61</v>
      </c>
      <c r="AH723" t="s">
        <v>32</v>
      </c>
      <c r="AO723" t="s">
        <v>87</v>
      </c>
      <c r="AQ723">
        <v>6</v>
      </c>
      <c r="AS723">
        <v>6</v>
      </c>
      <c r="AU723">
        <v>15</v>
      </c>
      <c r="AV723" t="s">
        <v>3273</v>
      </c>
      <c r="AW723" t="s">
        <v>77</v>
      </c>
      <c r="AY723">
        <v>4</v>
      </c>
      <c r="AZ723" t="s">
        <v>3274</v>
      </c>
      <c r="BA723" t="s">
        <v>3275</v>
      </c>
      <c r="BB723" t="s">
        <v>3276</v>
      </c>
      <c r="BC723">
        <v>1</v>
      </c>
    </row>
    <row r="724" spans="1:55" x14ac:dyDescent="0.3">
      <c r="A724">
        <v>722</v>
      </c>
      <c r="B724">
        <v>722</v>
      </c>
      <c r="C724">
        <v>722</v>
      </c>
      <c r="D724" s="5" t="s">
        <v>2</v>
      </c>
      <c r="H724" s="5" t="s">
        <v>6</v>
      </c>
      <c r="J724" s="1">
        <v>32860</v>
      </c>
      <c r="K724">
        <v>8</v>
      </c>
      <c r="L724">
        <v>120</v>
      </c>
      <c r="M724">
        <v>8</v>
      </c>
      <c r="N724">
        <v>1</v>
      </c>
      <c r="O724" t="s">
        <v>135</v>
      </c>
      <c r="P724">
        <v>0</v>
      </c>
      <c r="Q724" t="s">
        <v>70</v>
      </c>
      <c r="S724" t="s">
        <v>106</v>
      </c>
      <c r="U724">
        <v>0</v>
      </c>
      <c r="AD724" t="s">
        <v>61</v>
      </c>
      <c r="AF724" t="s">
        <v>30</v>
      </c>
      <c r="AO724" t="s">
        <v>75</v>
      </c>
      <c r="AR724">
        <v>15</v>
      </c>
      <c r="AT724">
        <v>20</v>
      </c>
      <c r="AU724">
        <v>80</v>
      </c>
      <c r="AV724" t="s">
        <v>3277</v>
      </c>
      <c r="AW724" t="s">
        <v>66</v>
      </c>
      <c r="AY724">
        <v>7</v>
      </c>
      <c r="AZ724" t="s">
        <v>3278</v>
      </c>
      <c r="BA724" t="s">
        <v>1003</v>
      </c>
      <c r="BB724" t="s">
        <v>1003</v>
      </c>
      <c r="BC724">
        <v>0</v>
      </c>
    </row>
    <row r="725" spans="1:55" x14ac:dyDescent="0.3">
      <c r="A725">
        <v>723</v>
      </c>
      <c r="B725">
        <v>723</v>
      </c>
      <c r="C725">
        <v>723</v>
      </c>
      <c r="D725" s="5" t="s">
        <v>2</v>
      </c>
      <c r="H725" s="5" t="s">
        <v>6</v>
      </c>
      <c r="J725" s="1">
        <v>34227</v>
      </c>
      <c r="K725">
        <v>8</v>
      </c>
      <c r="L725">
        <v>40</v>
      </c>
      <c r="M725">
        <v>10</v>
      </c>
      <c r="N725">
        <v>6</v>
      </c>
      <c r="O725" t="s">
        <v>80</v>
      </c>
      <c r="P725">
        <v>1</v>
      </c>
      <c r="U725">
        <v>1</v>
      </c>
      <c r="V725" t="s">
        <v>57</v>
      </c>
      <c r="X725" t="s">
        <v>58</v>
      </c>
      <c r="Z725" t="s">
        <v>358</v>
      </c>
      <c r="AB725">
        <v>2</v>
      </c>
      <c r="AC725" t="s">
        <v>3279</v>
      </c>
      <c r="AD725" t="s">
        <v>61</v>
      </c>
      <c r="AI725" t="s">
        <v>33</v>
      </c>
      <c r="AO725" t="s">
        <v>62</v>
      </c>
      <c r="AQ725">
        <v>3</v>
      </c>
      <c r="AS725">
        <v>3</v>
      </c>
      <c r="AU725">
        <v>4</v>
      </c>
      <c r="AV725" t="s">
        <v>3280</v>
      </c>
      <c r="AW725" t="s">
        <v>77</v>
      </c>
      <c r="AY725">
        <v>10</v>
      </c>
      <c r="AZ725" t="s">
        <v>3281</v>
      </c>
      <c r="BA725" t="s">
        <v>3282</v>
      </c>
      <c r="BC725">
        <v>1</v>
      </c>
    </row>
    <row r="726" spans="1:55" x14ac:dyDescent="0.3">
      <c r="A726">
        <v>724</v>
      </c>
      <c r="B726">
        <v>724</v>
      </c>
      <c r="C726">
        <v>724</v>
      </c>
      <c r="D726" s="5" t="s">
        <v>2</v>
      </c>
      <c r="K726">
        <v>7</v>
      </c>
      <c r="L726">
        <v>10</v>
      </c>
      <c r="M726">
        <v>8</v>
      </c>
      <c r="N726">
        <v>8</v>
      </c>
      <c r="O726" t="s">
        <v>69</v>
      </c>
      <c r="P726">
        <v>1</v>
      </c>
      <c r="U726">
        <v>1</v>
      </c>
      <c r="V726" t="s">
        <v>143</v>
      </c>
      <c r="X726" t="s">
        <v>83</v>
      </c>
      <c r="Z726" t="s">
        <v>94</v>
      </c>
      <c r="AB726">
        <v>1</v>
      </c>
      <c r="AC726" t="s">
        <v>3283</v>
      </c>
      <c r="AD726" t="s">
        <v>61</v>
      </c>
      <c r="AH726" t="s">
        <v>32</v>
      </c>
      <c r="AJ726" t="s">
        <v>34</v>
      </c>
      <c r="AO726" t="s">
        <v>62</v>
      </c>
      <c r="AQ726">
        <v>4</v>
      </c>
      <c r="AS726">
        <v>4</v>
      </c>
      <c r="AU726">
        <v>5</v>
      </c>
      <c r="AV726" t="s">
        <v>3284</v>
      </c>
      <c r="AW726" t="s">
        <v>77</v>
      </c>
      <c r="AY726">
        <v>9</v>
      </c>
      <c r="AZ726" t="s">
        <v>3285</v>
      </c>
      <c r="BA726" t="s">
        <v>3286</v>
      </c>
      <c r="BB726" t="s">
        <v>3287</v>
      </c>
      <c r="BC726">
        <v>1</v>
      </c>
    </row>
    <row r="727" spans="1:55" x14ac:dyDescent="0.3">
      <c r="A727">
        <v>725</v>
      </c>
      <c r="B727">
        <v>725</v>
      </c>
      <c r="C727">
        <v>725</v>
      </c>
      <c r="D727" s="5" t="s">
        <v>2</v>
      </c>
      <c r="J727" s="1">
        <v>33191</v>
      </c>
      <c r="K727">
        <v>7</v>
      </c>
      <c r="L727">
        <v>70</v>
      </c>
      <c r="M727">
        <v>3</v>
      </c>
      <c r="N727">
        <v>5</v>
      </c>
      <c r="O727" t="s">
        <v>105</v>
      </c>
      <c r="P727">
        <v>0</v>
      </c>
      <c r="Q727" t="s">
        <v>100</v>
      </c>
      <c r="S727" t="s">
        <v>101</v>
      </c>
      <c r="U727">
        <v>1</v>
      </c>
      <c r="V727" t="s">
        <v>521</v>
      </c>
      <c r="X727" t="s">
        <v>113</v>
      </c>
      <c r="Z727" t="s">
        <v>59</v>
      </c>
      <c r="AB727">
        <v>2</v>
      </c>
      <c r="AC727" t="s">
        <v>1497</v>
      </c>
      <c r="AD727" t="s">
        <v>61</v>
      </c>
      <c r="AM727" t="s">
        <v>37</v>
      </c>
      <c r="AX727" t="s">
        <v>1331</v>
      </c>
      <c r="AY727">
        <v>10</v>
      </c>
      <c r="AZ727" t="s">
        <v>3288</v>
      </c>
      <c r="BA727" t="s">
        <v>3289</v>
      </c>
      <c r="BC727">
        <v>1</v>
      </c>
    </row>
    <row r="728" spans="1:55" x14ac:dyDescent="0.3">
      <c r="A728">
        <v>726</v>
      </c>
      <c r="B728">
        <v>726</v>
      </c>
      <c r="C728">
        <v>726</v>
      </c>
      <c r="D728" s="5" t="s">
        <v>2</v>
      </c>
      <c r="E728" s="5" t="s">
        <v>3</v>
      </c>
      <c r="J728" s="1">
        <v>30188</v>
      </c>
      <c r="K728">
        <v>7</v>
      </c>
      <c r="L728">
        <v>30</v>
      </c>
      <c r="M728">
        <v>7</v>
      </c>
      <c r="N728">
        <v>1</v>
      </c>
      <c r="O728" t="s">
        <v>91</v>
      </c>
      <c r="P728">
        <v>0</v>
      </c>
      <c r="Q728" t="s">
        <v>70</v>
      </c>
      <c r="S728" t="s">
        <v>101</v>
      </c>
      <c r="U728">
        <v>1</v>
      </c>
      <c r="V728" t="s">
        <v>72</v>
      </c>
      <c r="X728" t="s">
        <v>83</v>
      </c>
      <c r="Z728" t="s">
        <v>59</v>
      </c>
      <c r="AB728">
        <v>7</v>
      </c>
      <c r="AC728" t="s">
        <v>3290</v>
      </c>
      <c r="AD728" t="s">
        <v>86</v>
      </c>
      <c r="AJ728" t="s">
        <v>34</v>
      </c>
      <c r="AO728" t="s">
        <v>62</v>
      </c>
      <c r="AQ728">
        <v>4</v>
      </c>
      <c r="AS728">
        <v>2</v>
      </c>
      <c r="AU728">
        <v>2</v>
      </c>
      <c r="AV728" t="s">
        <v>3291</v>
      </c>
      <c r="AW728" t="s">
        <v>77</v>
      </c>
      <c r="AY728">
        <v>10</v>
      </c>
      <c r="AZ728" t="s">
        <v>3292</v>
      </c>
      <c r="BA728" t="s">
        <v>3293</v>
      </c>
      <c r="BB728" t="s">
        <v>3294</v>
      </c>
      <c r="BC728">
        <v>1</v>
      </c>
    </row>
    <row r="729" spans="1:55" x14ac:dyDescent="0.3">
      <c r="A729">
        <v>727</v>
      </c>
      <c r="B729">
        <v>727</v>
      </c>
      <c r="C729">
        <v>727</v>
      </c>
      <c r="H729" s="5" t="s">
        <v>6</v>
      </c>
      <c r="J729" s="1">
        <v>43069</v>
      </c>
      <c r="K729">
        <v>6</v>
      </c>
      <c r="L729">
        <v>30</v>
      </c>
      <c r="M729">
        <v>10</v>
      </c>
      <c r="N729">
        <v>6</v>
      </c>
      <c r="O729" t="s">
        <v>135</v>
      </c>
      <c r="P729">
        <v>0</v>
      </c>
      <c r="Q729" t="s">
        <v>100</v>
      </c>
      <c r="S729" t="s">
        <v>106</v>
      </c>
      <c r="U729">
        <v>1</v>
      </c>
      <c r="V729" t="s">
        <v>215</v>
      </c>
      <c r="Y729" t="s">
        <v>293</v>
      </c>
      <c r="Z729" t="s">
        <v>94</v>
      </c>
      <c r="AB729">
        <v>3</v>
      </c>
      <c r="AC729" t="s">
        <v>3295</v>
      </c>
      <c r="AD729" t="s">
        <v>74</v>
      </c>
      <c r="AI729" t="s">
        <v>33</v>
      </c>
      <c r="AP729" t="s">
        <v>3296</v>
      </c>
      <c r="AQ729">
        <v>3</v>
      </c>
      <c r="AS729">
        <v>4</v>
      </c>
      <c r="AU729">
        <v>6</v>
      </c>
      <c r="AV729" t="s">
        <v>3297</v>
      </c>
      <c r="AW729" t="s">
        <v>77</v>
      </c>
      <c r="AY729">
        <v>0</v>
      </c>
      <c r="AZ729" t="s">
        <v>3298</v>
      </c>
      <c r="BA729" t="s">
        <v>771</v>
      </c>
      <c r="BB729" t="s">
        <v>3299</v>
      </c>
      <c r="BC729">
        <v>0</v>
      </c>
    </row>
    <row r="730" spans="1:55" x14ac:dyDescent="0.3">
      <c r="A730">
        <v>728</v>
      </c>
      <c r="B730">
        <v>728</v>
      </c>
      <c r="C730">
        <v>728</v>
      </c>
      <c r="D730" s="5" t="s">
        <v>2</v>
      </c>
      <c r="E730" s="5" t="s">
        <v>3</v>
      </c>
      <c r="H730" s="5" t="s">
        <v>6</v>
      </c>
      <c r="J730" s="1">
        <v>30087</v>
      </c>
      <c r="K730">
        <v>8</v>
      </c>
      <c r="L730">
        <v>60</v>
      </c>
      <c r="M730">
        <v>6</v>
      </c>
      <c r="N730">
        <v>10</v>
      </c>
      <c r="O730" t="s">
        <v>135</v>
      </c>
      <c r="P730">
        <v>1</v>
      </c>
      <c r="U730">
        <v>1</v>
      </c>
      <c r="V730" t="s">
        <v>215</v>
      </c>
      <c r="Y730" t="s">
        <v>293</v>
      </c>
      <c r="AA730" t="s">
        <v>900</v>
      </c>
      <c r="AB730">
        <v>10</v>
      </c>
      <c r="AC730" t="s">
        <v>3300</v>
      </c>
      <c r="AD730" t="s">
        <v>61</v>
      </c>
      <c r="AI730" t="s">
        <v>33</v>
      </c>
      <c r="AO730" t="s">
        <v>62</v>
      </c>
      <c r="AQ730">
        <v>6</v>
      </c>
      <c r="AS730">
        <v>6</v>
      </c>
      <c r="AU730">
        <v>10</v>
      </c>
      <c r="AV730" t="s">
        <v>698</v>
      </c>
      <c r="AW730" t="s">
        <v>77</v>
      </c>
      <c r="AY730">
        <v>8</v>
      </c>
      <c r="AZ730" t="s">
        <v>3301</v>
      </c>
      <c r="BA730" t="s">
        <v>3302</v>
      </c>
      <c r="BC730">
        <v>0</v>
      </c>
    </row>
    <row r="731" spans="1:55" ht="86.4" x14ac:dyDescent="0.3">
      <c r="A731">
        <v>729</v>
      </c>
      <c r="B731">
        <v>729</v>
      </c>
      <c r="C731">
        <v>729</v>
      </c>
      <c r="D731" s="5" t="s">
        <v>2</v>
      </c>
      <c r="H731" s="5" t="s">
        <v>6</v>
      </c>
      <c r="J731" s="1">
        <v>19245</v>
      </c>
      <c r="K731">
        <v>6</v>
      </c>
      <c r="L731">
        <v>90</v>
      </c>
      <c r="M731">
        <v>9</v>
      </c>
      <c r="N731">
        <v>1</v>
      </c>
      <c r="O731" t="s">
        <v>227</v>
      </c>
      <c r="P731">
        <v>0</v>
      </c>
      <c r="R731" t="s">
        <v>609</v>
      </c>
      <c r="S731" t="s">
        <v>101</v>
      </c>
      <c r="U731">
        <v>1</v>
      </c>
      <c r="V731" t="s">
        <v>31</v>
      </c>
      <c r="X731" t="s">
        <v>83</v>
      </c>
      <c r="Z731" t="s">
        <v>421</v>
      </c>
      <c r="AB731">
        <v>15</v>
      </c>
      <c r="AC731" t="s">
        <v>3303</v>
      </c>
      <c r="AD731" t="s">
        <v>74</v>
      </c>
      <c r="AH731" t="s">
        <v>32</v>
      </c>
      <c r="AO731" t="s">
        <v>75</v>
      </c>
      <c r="AR731">
        <v>10</v>
      </c>
      <c r="AS731">
        <v>5</v>
      </c>
      <c r="AU731">
        <v>20</v>
      </c>
      <c r="AV731" s="3" t="s">
        <v>3304</v>
      </c>
      <c r="AW731" t="s">
        <v>77</v>
      </c>
      <c r="AY731">
        <v>7</v>
      </c>
      <c r="AZ731" t="s">
        <v>3305</v>
      </c>
      <c r="BA731" t="s">
        <v>3306</v>
      </c>
      <c r="BB731" t="s">
        <v>3307</v>
      </c>
      <c r="BC731">
        <v>0</v>
      </c>
    </row>
    <row r="732" spans="1:55" x14ac:dyDescent="0.3">
      <c r="A732">
        <v>730</v>
      </c>
      <c r="B732">
        <v>730</v>
      </c>
      <c r="C732">
        <v>730</v>
      </c>
      <c r="E732" s="5" t="s">
        <v>3</v>
      </c>
      <c r="J732" s="1">
        <v>34285</v>
      </c>
      <c r="K732">
        <v>6</v>
      </c>
      <c r="L732">
        <v>50</v>
      </c>
      <c r="M732">
        <v>10</v>
      </c>
      <c r="N732">
        <v>1</v>
      </c>
      <c r="O732" t="s">
        <v>191</v>
      </c>
      <c r="P732">
        <v>1</v>
      </c>
      <c r="Q732" t="s">
        <v>81</v>
      </c>
      <c r="S732" t="s">
        <v>101</v>
      </c>
      <c r="U732">
        <v>1</v>
      </c>
      <c r="V732" t="s">
        <v>215</v>
      </c>
      <c r="X732" t="s">
        <v>83</v>
      </c>
      <c r="Z732" t="s">
        <v>114</v>
      </c>
      <c r="AB732">
        <v>2</v>
      </c>
      <c r="AC732" t="s">
        <v>869</v>
      </c>
      <c r="AD732" t="s">
        <v>61</v>
      </c>
      <c r="AG732" t="s">
        <v>31</v>
      </c>
      <c r="AO732" t="s">
        <v>87</v>
      </c>
      <c r="AQ732">
        <v>5</v>
      </c>
      <c r="AS732">
        <v>4</v>
      </c>
      <c r="AU732">
        <v>4</v>
      </c>
      <c r="AV732" t="s">
        <v>3308</v>
      </c>
      <c r="AW732" t="s">
        <v>77</v>
      </c>
      <c r="AY732">
        <v>8</v>
      </c>
      <c r="AZ732" t="s">
        <v>3309</v>
      </c>
    </row>
    <row r="733" spans="1:55" x14ac:dyDescent="0.3">
      <c r="A733">
        <v>731</v>
      </c>
      <c r="B733">
        <v>731</v>
      </c>
      <c r="C733">
        <v>731</v>
      </c>
      <c r="I733" s="5" t="s">
        <v>3310</v>
      </c>
      <c r="J733" s="1">
        <v>29290</v>
      </c>
      <c r="K733">
        <v>7</v>
      </c>
      <c r="L733">
        <v>240</v>
      </c>
      <c r="M733">
        <v>12</v>
      </c>
      <c r="N733">
        <v>6</v>
      </c>
      <c r="O733" t="s">
        <v>337</v>
      </c>
      <c r="P733">
        <v>0</v>
      </c>
      <c r="Q733" t="s">
        <v>100</v>
      </c>
      <c r="T733" t="s">
        <v>3311</v>
      </c>
      <c r="U733">
        <v>1</v>
      </c>
      <c r="V733" t="s">
        <v>137</v>
      </c>
      <c r="X733" t="s">
        <v>144</v>
      </c>
      <c r="Z733" t="s">
        <v>94</v>
      </c>
      <c r="AB733">
        <v>16</v>
      </c>
      <c r="AC733" t="s">
        <v>3312</v>
      </c>
      <c r="AD733" t="s">
        <v>61</v>
      </c>
      <c r="AJ733" t="s">
        <v>34</v>
      </c>
      <c r="AO733" t="s">
        <v>75</v>
      </c>
      <c r="AQ733">
        <v>4</v>
      </c>
      <c r="AS733">
        <v>4</v>
      </c>
      <c r="AU733">
        <v>6</v>
      </c>
      <c r="AV733" t="s">
        <v>3313</v>
      </c>
      <c r="AW733" t="s">
        <v>66</v>
      </c>
      <c r="AY733">
        <v>9</v>
      </c>
      <c r="AZ733" t="s">
        <v>3314</v>
      </c>
      <c r="BA733" t="s">
        <v>3315</v>
      </c>
      <c r="BB733" t="s">
        <v>3316</v>
      </c>
      <c r="BC733">
        <v>1</v>
      </c>
    </row>
    <row r="734" spans="1:55" ht="115.2" x14ac:dyDescent="0.3">
      <c r="A734">
        <v>732</v>
      </c>
      <c r="B734">
        <v>732</v>
      </c>
      <c r="C734">
        <v>732</v>
      </c>
      <c r="E734" s="5" t="s">
        <v>3</v>
      </c>
      <c r="H734" s="5" t="s">
        <v>6</v>
      </c>
      <c r="J734" s="1">
        <v>29645</v>
      </c>
      <c r="K734">
        <v>7</v>
      </c>
      <c r="L734">
        <v>60</v>
      </c>
      <c r="M734">
        <v>5</v>
      </c>
      <c r="N734">
        <v>9</v>
      </c>
      <c r="O734" t="s">
        <v>191</v>
      </c>
      <c r="P734">
        <v>1</v>
      </c>
      <c r="U734">
        <v>1</v>
      </c>
      <c r="V734" t="s">
        <v>215</v>
      </c>
      <c r="X734" t="s">
        <v>113</v>
      </c>
      <c r="AA734" t="s">
        <v>2246</v>
      </c>
      <c r="AB734">
        <v>10</v>
      </c>
      <c r="AC734" t="s">
        <v>3317</v>
      </c>
      <c r="AD734" t="s">
        <v>86</v>
      </c>
      <c r="AI734" t="s">
        <v>33</v>
      </c>
      <c r="AO734" t="s">
        <v>164</v>
      </c>
      <c r="AR734">
        <v>15</v>
      </c>
      <c r="AT734">
        <v>10</v>
      </c>
      <c r="AU734">
        <v>20</v>
      </c>
      <c r="AV734" t="s">
        <v>3318</v>
      </c>
      <c r="AW734" t="s">
        <v>2494</v>
      </c>
      <c r="AY734">
        <v>10</v>
      </c>
      <c r="AZ734" t="s">
        <v>3319</v>
      </c>
      <c r="BA734" s="3" t="s">
        <v>3320</v>
      </c>
      <c r="BB734" t="s">
        <v>3321</v>
      </c>
      <c r="BC734">
        <v>1</v>
      </c>
    </row>
    <row r="735" spans="1:55" x14ac:dyDescent="0.3">
      <c r="A735">
        <v>733</v>
      </c>
      <c r="B735">
        <v>733</v>
      </c>
      <c r="C735">
        <v>733</v>
      </c>
      <c r="D735" s="5" t="s">
        <v>2</v>
      </c>
      <c r="J735" s="1">
        <v>29049</v>
      </c>
      <c r="K735">
        <v>6</v>
      </c>
      <c r="L735">
        <v>20</v>
      </c>
      <c r="M735">
        <v>13</v>
      </c>
      <c r="N735">
        <v>2</v>
      </c>
      <c r="O735" t="s">
        <v>80</v>
      </c>
      <c r="P735">
        <v>0</v>
      </c>
      <c r="Q735" t="s">
        <v>100</v>
      </c>
      <c r="S735" t="s">
        <v>106</v>
      </c>
      <c r="U735">
        <v>1</v>
      </c>
      <c r="V735" t="s">
        <v>215</v>
      </c>
      <c r="X735" t="s">
        <v>83</v>
      </c>
      <c r="Z735" t="s">
        <v>94</v>
      </c>
      <c r="AB735">
        <v>2</v>
      </c>
      <c r="AC735" t="s">
        <v>3322</v>
      </c>
      <c r="AD735" t="s">
        <v>86</v>
      </c>
      <c r="AG735" t="s">
        <v>31</v>
      </c>
      <c r="AO735" t="s">
        <v>75</v>
      </c>
      <c r="AQ735">
        <v>6</v>
      </c>
      <c r="AS735">
        <v>6</v>
      </c>
      <c r="AU735">
        <v>25</v>
      </c>
      <c r="AV735" t="s">
        <v>3323</v>
      </c>
      <c r="AW735" t="s">
        <v>77</v>
      </c>
      <c r="AY735">
        <v>8</v>
      </c>
      <c r="AZ735" t="s">
        <v>3324</v>
      </c>
      <c r="BC735">
        <v>1</v>
      </c>
    </row>
    <row r="736" spans="1:55" x14ac:dyDescent="0.3">
      <c r="A736">
        <v>734</v>
      </c>
      <c r="B736">
        <v>734</v>
      </c>
      <c r="C736">
        <v>734</v>
      </c>
      <c r="D736" s="5" t="s">
        <v>2</v>
      </c>
      <c r="J736" s="1">
        <v>29668</v>
      </c>
      <c r="K736">
        <v>65</v>
      </c>
      <c r="L736">
        <v>40</v>
      </c>
      <c r="M736">
        <v>12</v>
      </c>
      <c r="N736">
        <v>3</v>
      </c>
      <c r="O736" t="s">
        <v>99</v>
      </c>
      <c r="P736">
        <v>0</v>
      </c>
      <c r="Q736" t="s">
        <v>70</v>
      </c>
      <c r="S736" t="s">
        <v>56</v>
      </c>
      <c r="U736">
        <v>1</v>
      </c>
      <c r="V736" t="s">
        <v>409</v>
      </c>
      <c r="X736" t="s">
        <v>83</v>
      </c>
      <c r="Z736" t="s">
        <v>495</v>
      </c>
      <c r="AB736">
        <v>14</v>
      </c>
      <c r="AC736" t="s">
        <v>3325</v>
      </c>
      <c r="AD736" t="s">
        <v>74</v>
      </c>
      <c r="AG736" t="s">
        <v>31</v>
      </c>
      <c r="AO736" t="s">
        <v>62</v>
      </c>
      <c r="AQ736">
        <v>3</v>
      </c>
      <c r="AT736">
        <v>20</v>
      </c>
      <c r="AU736">
        <v>30</v>
      </c>
      <c r="AV736" t="s">
        <v>3326</v>
      </c>
      <c r="AW736" t="s">
        <v>77</v>
      </c>
      <c r="AY736">
        <v>10</v>
      </c>
      <c r="AZ736" t="s">
        <v>3327</v>
      </c>
      <c r="BA736" t="s">
        <v>3328</v>
      </c>
      <c r="BC736">
        <v>1</v>
      </c>
    </row>
    <row r="737" spans="1:55" ht="409.6" x14ac:dyDescent="0.3">
      <c r="A737">
        <v>735</v>
      </c>
      <c r="B737">
        <v>735</v>
      </c>
      <c r="C737">
        <v>735</v>
      </c>
      <c r="D737" s="5" t="s">
        <v>2</v>
      </c>
      <c r="J737" s="1">
        <v>28471</v>
      </c>
      <c r="K737">
        <v>4</v>
      </c>
      <c r="L737">
        <v>0</v>
      </c>
      <c r="M737">
        <v>12</v>
      </c>
      <c r="N737">
        <v>600</v>
      </c>
      <c r="O737" t="s">
        <v>91</v>
      </c>
      <c r="P737">
        <v>1</v>
      </c>
      <c r="U737">
        <v>1</v>
      </c>
      <c r="W737" t="s">
        <v>2651</v>
      </c>
      <c r="Y737" t="s">
        <v>3329</v>
      </c>
      <c r="AA737" t="s">
        <v>2651</v>
      </c>
      <c r="AB737">
        <v>27</v>
      </c>
      <c r="AC737" t="s">
        <v>2652</v>
      </c>
      <c r="AD737" t="s">
        <v>1119</v>
      </c>
      <c r="AI737" t="s">
        <v>33</v>
      </c>
      <c r="AJ737" t="s">
        <v>34</v>
      </c>
      <c r="AP737" t="s">
        <v>181</v>
      </c>
      <c r="AQ737">
        <v>4</v>
      </c>
      <c r="AS737">
        <v>6</v>
      </c>
      <c r="AU737">
        <v>12</v>
      </c>
      <c r="AV737" t="s">
        <v>3330</v>
      </c>
      <c r="AX737" t="s">
        <v>3331</v>
      </c>
      <c r="AY737">
        <v>10</v>
      </c>
      <c r="AZ737" s="3" t="s">
        <v>3332</v>
      </c>
      <c r="BA737" s="3" t="s">
        <v>3333</v>
      </c>
      <c r="BB737" s="3" t="s">
        <v>3334</v>
      </c>
      <c r="BC737">
        <v>1</v>
      </c>
    </row>
    <row r="738" spans="1:55" x14ac:dyDescent="0.3">
      <c r="A738">
        <v>736</v>
      </c>
      <c r="B738">
        <v>736</v>
      </c>
      <c r="C738">
        <v>736</v>
      </c>
      <c r="D738" s="5" t="s">
        <v>2</v>
      </c>
      <c r="J738" s="1">
        <v>42959</v>
      </c>
      <c r="K738">
        <v>8</v>
      </c>
      <c r="L738">
        <v>30</v>
      </c>
      <c r="M738">
        <v>10</v>
      </c>
      <c r="N738">
        <v>2</v>
      </c>
      <c r="O738" t="s">
        <v>191</v>
      </c>
      <c r="P738">
        <v>1</v>
      </c>
      <c r="U738">
        <v>1</v>
      </c>
      <c r="V738" t="s">
        <v>215</v>
      </c>
      <c r="X738" t="s">
        <v>58</v>
      </c>
      <c r="Z738" t="s">
        <v>94</v>
      </c>
      <c r="AB738">
        <v>10</v>
      </c>
      <c r="AC738" t="s">
        <v>3335</v>
      </c>
      <c r="AD738" t="s">
        <v>61</v>
      </c>
      <c r="AJ738" t="s">
        <v>34</v>
      </c>
      <c r="AO738" t="s">
        <v>75</v>
      </c>
      <c r="AQ738">
        <v>6</v>
      </c>
      <c r="AS738">
        <v>6</v>
      </c>
      <c r="AU738">
        <v>10</v>
      </c>
      <c r="AV738" t="s">
        <v>3336</v>
      </c>
      <c r="AW738" t="s">
        <v>77</v>
      </c>
      <c r="AY738">
        <v>10</v>
      </c>
      <c r="AZ738" t="s">
        <v>3337</v>
      </c>
      <c r="BB738" t="s">
        <v>3338</v>
      </c>
      <c r="BC738">
        <v>1</v>
      </c>
    </row>
    <row r="739" spans="1:55" x14ac:dyDescent="0.3">
      <c r="A739">
        <v>737</v>
      </c>
      <c r="B739">
        <v>737</v>
      </c>
      <c r="C739">
        <v>737</v>
      </c>
      <c r="D739" s="5" t="s">
        <v>2</v>
      </c>
      <c r="J739" s="1">
        <v>33228</v>
      </c>
      <c r="K739">
        <v>7</v>
      </c>
      <c r="L739">
        <v>45</v>
      </c>
      <c r="M739">
        <v>9</v>
      </c>
      <c r="N739">
        <v>5</v>
      </c>
      <c r="O739" t="s">
        <v>69</v>
      </c>
      <c r="P739">
        <v>1</v>
      </c>
      <c r="U739">
        <v>1</v>
      </c>
      <c r="V739" t="s">
        <v>143</v>
      </c>
      <c r="X739" t="s">
        <v>352</v>
      </c>
      <c r="Z739" t="s">
        <v>94</v>
      </c>
      <c r="AB739">
        <v>1</v>
      </c>
      <c r="AC739" t="s">
        <v>3339</v>
      </c>
      <c r="AD739" t="s">
        <v>163</v>
      </c>
      <c r="AH739" t="s">
        <v>32</v>
      </c>
      <c r="AM739" t="s">
        <v>37</v>
      </c>
      <c r="AW739" t="s">
        <v>77</v>
      </c>
      <c r="AY739">
        <v>10</v>
      </c>
      <c r="AZ739" t="s">
        <v>3340</v>
      </c>
      <c r="BA739" t="s">
        <v>3341</v>
      </c>
      <c r="BB739" t="s">
        <v>3342</v>
      </c>
      <c r="BC739">
        <v>1</v>
      </c>
    </row>
    <row r="740" spans="1:55" x14ac:dyDescent="0.3">
      <c r="A740">
        <v>738</v>
      </c>
      <c r="B740">
        <v>738</v>
      </c>
      <c r="C740">
        <v>738</v>
      </c>
      <c r="D740" s="5" t="s">
        <v>2</v>
      </c>
      <c r="J740" s="1">
        <v>34298</v>
      </c>
      <c r="K740">
        <v>10</v>
      </c>
      <c r="L740">
        <v>300</v>
      </c>
      <c r="M740">
        <v>10</v>
      </c>
      <c r="N740">
        <v>10</v>
      </c>
      <c r="O740" t="s">
        <v>305</v>
      </c>
      <c r="P740">
        <v>1</v>
      </c>
      <c r="U740">
        <v>1</v>
      </c>
      <c r="V740" t="s">
        <v>92</v>
      </c>
      <c r="X740" t="s">
        <v>83</v>
      </c>
      <c r="Z740" t="s">
        <v>94</v>
      </c>
      <c r="AB740">
        <v>1</v>
      </c>
      <c r="AC740" t="s">
        <v>3343</v>
      </c>
      <c r="AD740" t="s">
        <v>61</v>
      </c>
      <c r="AJ740" t="s">
        <v>34</v>
      </c>
      <c r="AO740" t="s">
        <v>87</v>
      </c>
      <c r="AQ740">
        <v>5</v>
      </c>
      <c r="AS740">
        <v>5</v>
      </c>
      <c r="AU740">
        <v>100</v>
      </c>
      <c r="AV740" t="s">
        <v>3344</v>
      </c>
      <c r="AW740" t="s">
        <v>66</v>
      </c>
      <c r="AY740">
        <v>10</v>
      </c>
      <c r="AZ740" t="s">
        <v>3345</v>
      </c>
      <c r="BA740" t="s">
        <v>3346</v>
      </c>
      <c r="BB740" t="s">
        <v>37</v>
      </c>
      <c r="BC740">
        <v>1</v>
      </c>
    </row>
    <row r="741" spans="1:55" x14ac:dyDescent="0.3">
      <c r="A741">
        <v>739</v>
      </c>
      <c r="B741">
        <v>739</v>
      </c>
      <c r="C741">
        <v>739</v>
      </c>
      <c r="E741" s="5" t="s">
        <v>3</v>
      </c>
      <c r="K741">
        <v>7</v>
      </c>
      <c r="L741">
        <v>15</v>
      </c>
      <c r="M741">
        <v>5</v>
      </c>
      <c r="N741">
        <v>5</v>
      </c>
      <c r="O741" t="s">
        <v>135</v>
      </c>
      <c r="P741">
        <v>1</v>
      </c>
      <c r="U741">
        <v>1</v>
      </c>
      <c r="V741" t="s">
        <v>143</v>
      </c>
      <c r="X741" t="s">
        <v>58</v>
      </c>
      <c r="Z741" t="s">
        <v>94</v>
      </c>
      <c r="AB741">
        <v>20</v>
      </c>
      <c r="AC741" t="s">
        <v>3347</v>
      </c>
      <c r="AD741" t="s">
        <v>74</v>
      </c>
      <c r="AI741" t="s">
        <v>33</v>
      </c>
      <c r="AJ741" t="s">
        <v>34</v>
      </c>
      <c r="AO741" t="s">
        <v>75</v>
      </c>
      <c r="AQ741">
        <v>3</v>
      </c>
      <c r="AS741">
        <v>3</v>
      </c>
      <c r="AU741">
        <v>2</v>
      </c>
      <c r="AV741" t="s">
        <v>3348</v>
      </c>
      <c r="AW741" t="s">
        <v>77</v>
      </c>
      <c r="AY741">
        <v>8</v>
      </c>
      <c r="AZ741" t="s">
        <v>3349</v>
      </c>
      <c r="BA741" t="s">
        <v>3350</v>
      </c>
      <c r="BB741" t="s">
        <v>3351</v>
      </c>
      <c r="BC741">
        <v>0</v>
      </c>
    </row>
    <row r="742" spans="1:55" x14ac:dyDescent="0.3">
      <c r="A742">
        <v>740</v>
      </c>
      <c r="B742">
        <v>740</v>
      </c>
      <c r="C742">
        <v>740</v>
      </c>
      <c r="F742" s="5" t="s">
        <v>4</v>
      </c>
      <c r="H742" s="5" t="s">
        <v>6</v>
      </c>
      <c r="J742" s="1">
        <v>32907</v>
      </c>
      <c r="K742">
        <v>6</v>
      </c>
      <c r="L742">
        <v>220</v>
      </c>
      <c r="M742">
        <v>10</v>
      </c>
      <c r="N742">
        <v>10</v>
      </c>
      <c r="O742" t="s">
        <v>54</v>
      </c>
      <c r="P742">
        <v>0</v>
      </c>
      <c r="Q742" t="s">
        <v>55</v>
      </c>
      <c r="S742" t="s">
        <v>56</v>
      </c>
      <c r="U742">
        <v>0</v>
      </c>
      <c r="AD742" t="s">
        <v>61</v>
      </c>
      <c r="AJ742" t="s">
        <v>34</v>
      </c>
      <c r="AO742" t="s">
        <v>62</v>
      </c>
      <c r="AQ742">
        <v>4</v>
      </c>
      <c r="AS742">
        <v>3</v>
      </c>
      <c r="AU742">
        <v>12</v>
      </c>
      <c r="AV742" t="s">
        <v>3352</v>
      </c>
      <c r="AW742" t="s">
        <v>347</v>
      </c>
      <c r="AY742">
        <v>10</v>
      </c>
      <c r="AZ742" t="s">
        <v>3353</v>
      </c>
      <c r="BA742" t="s">
        <v>3354</v>
      </c>
      <c r="BC742">
        <v>0</v>
      </c>
    </row>
    <row r="743" spans="1:55" x14ac:dyDescent="0.3">
      <c r="A743">
        <v>741</v>
      </c>
      <c r="B743">
        <v>741</v>
      </c>
      <c r="C743">
        <v>741</v>
      </c>
      <c r="H743" s="5" t="s">
        <v>6</v>
      </c>
      <c r="J743" s="1">
        <v>30528</v>
      </c>
      <c r="K743">
        <v>6</v>
      </c>
      <c r="L743">
        <v>20</v>
      </c>
      <c r="M743">
        <v>9</v>
      </c>
      <c r="N743">
        <v>4</v>
      </c>
      <c r="O743" t="s">
        <v>69</v>
      </c>
      <c r="P743">
        <v>1</v>
      </c>
      <c r="U743">
        <v>1</v>
      </c>
      <c r="V743" t="s">
        <v>57</v>
      </c>
      <c r="X743" t="s">
        <v>58</v>
      </c>
      <c r="Z743" t="s">
        <v>274</v>
      </c>
      <c r="AB743">
        <v>10</v>
      </c>
      <c r="AC743" t="s">
        <v>3355</v>
      </c>
      <c r="AD743" t="s">
        <v>86</v>
      </c>
      <c r="AJ743" t="s">
        <v>34</v>
      </c>
      <c r="AO743" t="s">
        <v>62</v>
      </c>
      <c r="AQ743">
        <v>4</v>
      </c>
      <c r="AS743">
        <v>2</v>
      </c>
      <c r="AU743">
        <v>20</v>
      </c>
      <c r="AV743" t="s">
        <v>3356</v>
      </c>
      <c r="AW743" t="s">
        <v>77</v>
      </c>
      <c r="AY743">
        <v>8</v>
      </c>
      <c r="AZ743" t="s">
        <v>3357</v>
      </c>
      <c r="BA743" t="s">
        <v>2451</v>
      </c>
      <c r="BB743" t="s">
        <v>3358</v>
      </c>
      <c r="BC743">
        <v>1</v>
      </c>
    </row>
    <row r="744" spans="1:55" x14ac:dyDescent="0.3">
      <c r="A744">
        <v>742</v>
      </c>
      <c r="B744">
        <v>742</v>
      </c>
      <c r="C744">
        <v>742</v>
      </c>
      <c r="H744" s="5" t="s">
        <v>6</v>
      </c>
      <c r="J744" s="1">
        <v>29686</v>
      </c>
      <c r="K744">
        <v>6</v>
      </c>
      <c r="L744">
        <v>80</v>
      </c>
      <c r="M744">
        <v>8</v>
      </c>
      <c r="N744">
        <v>10</v>
      </c>
      <c r="O744" t="s">
        <v>123</v>
      </c>
      <c r="P744">
        <v>0</v>
      </c>
      <c r="Q744" t="s">
        <v>55</v>
      </c>
      <c r="S744" t="s">
        <v>101</v>
      </c>
      <c r="U744">
        <v>1</v>
      </c>
      <c r="V744" t="s">
        <v>215</v>
      </c>
      <c r="X744" t="s">
        <v>83</v>
      </c>
      <c r="Z744" t="s">
        <v>233</v>
      </c>
      <c r="AB744">
        <v>5</v>
      </c>
      <c r="AC744" t="s">
        <v>3359</v>
      </c>
      <c r="AD744" t="s">
        <v>86</v>
      </c>
      <c r="AJ744" t="s">
        <v>34</v>
      </c>
      <c r="AO744" t="s">
        <v>62</v>
      </c>
      <c r="AQ744">
        <v>6</v>
      </c>
      <c r="AS744">
        <v>1</v>
      </c>
      <c r="AU744">
        <v>8</v>
      </c>
      <c r="AV744" t="s">
        <v>3360</v>
      </c>
      <c r="AX744" t="s">
        <v>3361</v>
      </c>
      <c r="AY744">
        <v>8</v>
      </c>
      <c r="AZ744" t="s">
        <v>3362</v>
      </c>
      <c r="BA744" t="s">
        <v>3363</v>
      </c>
      <c r="BB744" t="s">
        <v>3364</v>
      </c>
      <c r="BC744">
        <v>1</v>
      </c>
    </row>
    <row r="745" spans="1:55" x14ac:dyDescent="0.3">
      <c r="A745">
        <v>743</v>
      </c>
      <c r="B745">
        <v>743</v>
      </c>
      <c r="C745">
        <v>743</v>
      </c>
      <c r="E745" s="5" t="s">
        <v>3</v>
      </c>
      <c r="H745" s="5" t="s">
        <v>6</v>
      </c>
      <c r="K745">
        <v>8</v>
      </c>
      <c r="L745">
        <v>30</v>
      </c>
      <c r="M745">
        <v>6</v>
      </c>
      <c r="N745">
        <v>5</v>
      </c>
      <c r="O745" t="s">
        <v>135</v>
      </c>
      <c r="P745">
        <v>0</v>
      </c>
      <c r="Q745" t="s">
        <v>136</v>
      </c>
      <c r="S745" t="s">
        <v>71</v>
      </c>
      <c r="U745">
        <v>1</v>
      </c>
      <c r="V745" t="s">
        <v>521</v>
      </c>
      <c r="X745" t="s">
        <v>58</v>
      </c>
      <c r="AA745" t="s">
        <v>900</v>
      </c>
      <c r="AB745">
        <v>9</v>
      </c>
      <c r="AD745" t="s">
        <v>86</v>
      </c>
      <c r="AG745" t="s">
        <v>31</v>
      </c>
      <c r="AO745" t="s">
        <v>164</v>
      </c>
      <c r="AQ745">
        <v>5</v>
      </c>
      <c r="AS745">
        <v>1</v>
      </c>
      <c r="AU745">
        <v>8</v>
      </c>
      <c r="AV745" t="s">
        <v>3365</v>
      </c>
      <c r="AX745" t="s">
        <v>3366</v>
      </c>
      <c r="AY745">
        <v>8</v>
      </c>
      <c r="AZ745" t="s">
        <v>3367</v>
      </c>
      <c r="BA745" t="s">
        <v>3368</v>
      </c>
      <c r="BC745">
        <v>0</v>
      </c>
    </row>
    <row r="746" spans="1:55" ht="409.6" x14ac:dyDescent="0.3">
      <c r="A746">
        <v>744</v>
      </c>
      <c r="B746">
        <v>744</v>
      </c>
      <c r="C746">
        <v>744</v>
      </c>
      <c r="D746" s="5" t="s">
        <v>2</v>
      </c>
      <c r="H746" s="5" t="s">
        <v>6</v>
      </c>
      <c r="J746" s="1">
        <v>29339</v>
      </c>
      <c r="K746">
        <v>8</v>
      </c>
      <c r="L746">
        <v>45</v>
      </c>
      <c r="M746">
        <v>5</v>
      </c>
      <c r="N746">
        <v>6</v>
      </c>
      <c r="O746" t="s">
        <v>191</v>
      </c>
      <c r="P746">
        <v>1</v>
      </c>
      <c r="U746">
        <v>1</v>
      </c>
      <c r="V746" t="s">
        <v>521</v>
      </c>
      <c r="X746" t="s">
        <v>113</v>
      </c>
      <c r="Z746" t="s">
        <v>307</v>
      </c>
      <c r="AB746">
        <v>10</v>
      </c>
      <c r="AD746" t="s">
        <v>86</v>
      </c>
      <c r="AG746" t="s">
        <v>31</v>
      </c>
      <c r="AO746" t="s">
        <v>87</v>
      </c>
      <c r="AQ746">
        <v>3</v>
      </c>
      <c r="AS746">
        <v>4</v>
      </c>
      <c r="AU746">
        <v>8</v>
      </c>
      <c r="AV746" t="s">
        <v>3369</v>
      </c>
      <c r="AW746" t="s">
        <v>77</v>
      </c>
      <c r="AY746">
        <v>10</v>
      </c>
      <c r="AZ746" s="3" t="s">
        <v>3370</v>
      </c>
      <c r="BA746" t="s">
        <v>3371</v>
      </c>
      <c r="BB746" t="s">
        <v>3372</v>
      </c>
      <c r="BC746">
        <v>1</v>
      </c>
    </row>
    <row r="747" spans="1:55" ht="129.6" x14ac:dyDescent="0.3">
      <c r="A747">
        <v>745</v>
      </c>
      <c r="B747">
        <v>745</v>
      </c>
      <c r="C747">
        <v>745</v>
      </c>
      <c r="D747" s="5" t="s">
        <v>2</v>
      </c>
      <c r="J747" s="1">
        <v>27612</v>
      </c>
      <c r="K747">
        <v>7</v>
      </c>
      <c r="L747">
        <v>40</v>
      </c>
      <c r="M747">
        <v>6</v>
      </c>
      <c r="N747">
        <v>1</v>
      </c>
      <c r="O747" t="s">
        <v>80</v>
      </c>
      <c r="P747">
        <v>0</v>
      </c>
      <c r="Q747" t="s">
        <v>124</v>
      </c>
      <c r="S747" t="s">
        <v>101</v>
      </c>
      <c r="U747">
        <v>1</v>
      </c>
      <c r="V747" t="s">
        <v>72</v>
      </c>
      <c r="X747" t="s">
        <v>83</v>
      </c>
      <c r="Z747" t="s">
        <v>59</v>
      </c>
      <c r="AB747">
        <v>10</v>
      </c>
      <c r="AD747" t="s">
        <v>74</v>
      </c>
      <c r="AH747" t="s">
        <v>32</v>
      </c>
      <c r="AO747" t="s">
        <v>75</v>
      </c>
      <c r="AQ747">
        <v>3</v>
      </c>
      <c r="AS747">
        <v>5</v>
      </c>
      <c r="AU747">
        <v>36</v>
      </c>
      <c r="AV747" t="s">
        <v>3373</v>
      </c>
      <c r="AW747" t="s">
        <v>77</v>
      </c>
      <c r="AY747">
        <v>9</v>
      </c>
      <c r="AZ747" s="3" t="s">
        <v>3374</v>
      </c>
      <c r="BA747" t="s">
        <v>3375</v>
      </c>
    </row>
    <row r="748" spans="1:55" x14ac:dyDescent="0.3">
      <c r="A748">
        <v>746</v>
      </c>
      <c r="B748">
        <v>746</v>
      </c>
      <c r="C748">
        <v>746</v>
      </c>
      <c r="E748" s="5" t="s">
        <v>3</v>
      </c>
      <c r="H748" s="5" t="s">
        <v>6</v>
      </c>
      <c r="J748" s="1">
        <v>32442</v>
      </c>
      <c r="K748">
        <v>4</v>
      </c>
      <c r="L748">
        <v>10</v>
      </c>
      <c r="M748">
        <v>8</v>
      </c>
      <c r="N748">
        <v>1</v>
      </c>
      <c r="O748" t="s">
        <v>337</v>
      </c>
      <c r="P748">
        <v>1</v>
      </c>
      <c r="U748">
        <v>1</v>
      </c>
      <c r="V748" t="s">
        <v>7</v>
      </c>
      <c r="X748" t="s">
        <v>83</v>
      </c>
      <c r="Z748" t="s">
        <v>59</v>
      </c>
      <c r="AB748">
        <v>12</v>
      </c>
      <c r="AC748" t="s">
        <v>3376</v>
      </c>
      <c r="AD748" t="s">
        <v>61</v>
      </c>
      <c r="AH748" t="s">
        <v>32</v>
      </c>
      <c r="AI748" t="s">
        <v>33</v>
      </c>
      <c r="AO748" t="s">
        <v>75</v>
      </c>
      <c r="AR748" t="s">
        <v>3377</v>
      </c>
      <c r="AS748">
        <v>5</v>
      </c>
      <c r="AU748">
        <v>20</v>
      </c>
      <c r="AV748" t="s">
        <v>3378</v>
      </c>
      <c r="AW748" t="s">
        <v>77</v>
      </c>
      <c r="AY748">
        <v>10</v>
      </c>
      <c r="AZ748" t="s">
        <v>3379</v>
      </c>
      <c r="BA748" t="s">
        <v>3380</v>
      </c>
      <c r="BB748" t="s">
        <v>118</v>
      </c>
      <c r="BC748">
        <v>1</v>
      </c>
    </row>
    <row r="749" spans="1:55" ht="388.8" x14ac:dyDescent="0.3">
      <c r="A749">
        <v>747</v>
      </c>
      <c r="B749">
        <v>747</v>
      </c>
      <c r="C749">
        <v>747</v>
      </c>
      <c r="E749" s="5" t="s">
        <v>3</v>
      </c>
      <c r="J749" s="1">
        <v>34109</v>
      </c>
      <c r="K749">
        <v>7</v>
      </c>
      <c r="L749">
        <v>30</v>
      </c>
      <c r="M749">
        <v>12</v>
      </c>
      <c r="N749">
        <v>0</v>
      </c>
      <c r="O749" t="s">
        <v>123</v>
      </c>
      <c r="P749">
        <v>0</v>
      </c>
      <c r="Q749" t="s">
        <v>100</v>
      </c>
      <c r="S749" t="s">
        <v>101</v>
      </c>
      <c r="U749">
        <v>0</v>
      </c>
      <c r="AD749" t="s">
        <v>61</v>
      </c>
      <c r="AG749" t="s">
        <v>31</v>
      </c>
      <c r="AO749" t="s">
        <v>164</v>
      </c>
      <c r="AQ749">
        <v>5</v>
      </c>
      <c r="AS749">
        <v>5</v>
      </c>
      <c r="AU749">
        <v>16</v>
      </c>
      <c r="AV749" s="3" t="s">
        <v>3381</v>
      </c>
      <c r="AX749" t="s">
        <v>3382</v>
      </c>
      <c r="AY749">
        <v>9</v>
      </c>
      <c r="AZ749" t="s">
        <v>37</v>
      </c>
      <c r="BA749" t="s">
        <v>3383</v>
      </c>
      <c r="BB749" t="s">
        <v>3384</v>
      </c>
      <c r="BC749">
        <v>1</v>
      </c>
    </row>
    <row r="750" spans="1:55" x14ac:dyDescent="0.3">
      <c r="A750">
        <v>748</v>
      </c>
      <c r="B750">
        <v>748</v>
      </c>
      <c r="C750">
        <v>748</v>
      </c>
      <c r="E750" s="5" t="s">
        <v>3</v>
      </c>
      <c r="F750" s="5" t="s">
        <v>4</v>
      </c>
      <c r="J750" s="1">
        <v>34114</v>
      </c>
      <c r="K750">
        <v>7</v>
      </c>
      <c r="L750">
        <v>40</v>
      </c>
      <c r="M750">
        <v>10</v>
      </c>
      <c r="N750">
        <v>4</v>
      </c>
      <c r="O750" t="s">
        <v>54</v>
      </c>
      <c r="P750">
        <v>1</v>
      </c>
      <c r="U750">
        <v>1</v>
      </c>
      <c r="V750" t="s">
        <v>414</v>
      </c>
      <c r="X750" t="s">
        <v>58</v>
      </c>
      <c r="Z750" t="s">
        <v>94</v>
      </c>
      <c r="AB750">
        <v>1</v>
      </c>
      <c r="AC750" t="s">
        <v>3385</v>
      </c>
      <c r="AD750" t="s">
        <v>61</v>
      </c>
      <c r="AG750" t="s">
        <v>31</v>
      </c>
      <c r="AO750" t="s">
        <v>75</v>
      </c>
      <c r="AQ750">
        <v>6</v>
      </c>
      <c r="AT750">
        <v>10</v>
      </c>
      <c r="AU750">
        <v>30</v>
      </c>
      <c r="AV750" t="s">
        <v>3386</v>
      </c>
      <c r="AW750" t="s">
        <v>77</v>
      </c>
      <c r="AY750">
        <v>8</v>
      </c>
      <c r="AZ750" t="s">
        <v>3387</v>
      </c>
      <c r="BA750" t="s">
        <v>3388</v>
      </c>
      <c r="BB750" t="s">
        <v>3389</v>
      </c>
      <c r="BC750">
        <v>0</v>
      </c>
    </row>
    <row r="751" spans="1:55" x14ac:dyDescent="0.3">
      <c r="A751">
        <v>749</v>
      </c>
      <c r="B751">
        <v>749</v>
      </c>
      <c r="C751">
        <v>749</v>
      </c>
      <c r="H751" s="5" t="s">
        <v>6</v>
      </c>
      <c r="J751" s="1">
        <v>26782</v>
      </c>
      <c r="K751">
        <v>7</v>
      </c>
      <c r="L751">
        <v>60</v>
      </c>
      <c r="M751">
        <v>8</v>
      </c>
      <c r="N751">
        <v>35</v>
      </c>
      <c r="O751" t="s">
        <v>99</v>
      </c>
      <c r="P751">
        <v>0</v>
      </c>
      <c r="Q751" t="s">
        <v>136</v>
      </c>
      <c r="S751" t="s">
        <v>101</v>
      </c>
      <c r="U751">
        <v>1</v>
      </c>
      <c r="V751" t="s">
        <v>215</v>
      </c>
      <c r="X751" t="s">
        <v>83</v>
      </c>
      <c r="Z751" t="s">
        <v>158</v>
      </c>
      <c r="AB751">
        <v>20</v>
      </c>
      <c r="AC751" t="s">
        <v>3390</v>
      </c>
      <c r="AD751" t="s">
        <v>61</v>
      </c>
      <c r="AJ751" t="s">
        <v>34</v>
      </c>
      <c r="AO751" t="s">
        <v>62</v>
      </c>
      <c r="AQ751">
        <v>3</v>
      </c>
      <c r="AS751">
        <v>1</v>
      </c>
      <c r="AU751">
        <v>100</v>
      </c>
      <c r="AV751" t="s">
        <v>3391</v>
      </c>
      <c r="AW751" t="s">
        <v>77</v>
      </c>
      <c r="AY751">
        <v>10</v>
      </c>
      <c r="AZ751" t="s">
        <v>3392</v>
      </c>
      <c r="BA751" t="s">
        <v>3393</v>
      </c>
      <c r="BC751">
        <v>0</v>
      </c>
    </row>
    <row r="752" spans="1:55" ht="409.6" x14ac:dyDescent="0.3">
      <c r="A752">
        <v>750</v>
      </c>
      <c r="B752">
        <v>750</v>
      </c>
      <c r="C752">
        <v>750</v>
      </c>
      <c r="H752" s="5" t="s">
        <v>6</v>
      </c>
      <c r="J752" s="1">
        <v>31994</v>
      </c>
      <c r="K752">
        <v>8</v>
      </c>
      <c r="L752">
        <v>45</v>
      </c>
      <c r="M752">
        <v>12</v>
      </c>
      <c r="N752">
        <v>12</v>
      </c>
      <c r="O752" t="s">
        <v>191</v>
      </c>
      <c r="P752">
        <v>0</v>
      </c>
      <c r="Q752" t="s">
        <v>55</v>
      </c>
      <c r="S752" t="s">
        <v>106</v>
      </c>
      <c r="U752">
        <v>1</v>
      </c>
      <c r="V752" t="s">
        <v>693</v>
      </c>
      <c r="X752" t="s">
        <v>83</v>
      </c>
      <c r="Z752" t="s">
        <v>108</v>
      </c>
      <c r="AB752">
        <v>5</v>
      </c>
      <c r="AC752" t="s">
        <v>3394</v>
      </c>
      <c r="AD752" t="s">
        <v>61</v>
      </c>
      <c r="AJ752" t="s">
        <v>34</v>
      </c>
      <c r="AO752" t="s">
        <v>75</v>
      </c>
      <c r="AQ752">
        <v>2</v>
      </c>
      <c r="AS752">
        <v>4</v>
      </c>
      <c r="AU752">
        <v>6</v>
      </c>
      <c r="AV752" s="3" t="s">
        <v>3395</v>
      </c>
      <c r="AW752" t="s">
        <v>194</v>
      </c>
      <c r="AY752">
        <v>8</v>
      </c>
      <c r="AZ752" s="3" t="s">
        <v>3396</v>
      </c>
      <c r="BA752" t="s">
        <v>3397</v>
      </c>
      <c r="BB752" s="3" t="s">
        <v>3398</v>
      </c>
      <c r="BC752">
        <v>1</v>
      </c>
    </row>
    <row r="753" spans="1:55" x14ac:dyDescent="0.3">
      <c r="A753">
        <v>751</v>
      </c>
      <c r="B753">
        <v>751</v>
      </c>
      <c r="C753">
        <v>751</v>
      </c>
      <c r="E753" s="5" t="s">
        <v>3</v>
      </c>
      <c r="J753" s="1">
        <v>33675</v>
      </c>
      <c r="K753">
        <v>7</v>
      </c>
      <c r="L753">
        <v>100</v>
      </c>
      <c r="M753">
        <v>7</v>
      </c>
      <c r="N753">
        <v>10</v>
      </c>
      <c r="O753" t="s">
        <v>337</v>
      </c>
      <c r="P753">
        <v>1</v>
      </c>
      <c r="U753">
        <v>1</v>
      </c>
      <c r="V753" t="s">
        <v>157</v>
      </c>
      <c r="X753" t="s">
        <v>83</v>
      </c>
      <c r="Z753" t="s">
        <v>94</v>
      </c>
      <c r="AB753">
        <v>1</v>
      </c>
      <c r="AC753" t="s">
        <v>869</v>
      </c>
      <c r="AD753" t="s">
        <v>86</v>
      </c>
      <c r="AH753" t="s">
        <v>32</v>
      </c>
      <c r="AO753" t="s">
        <v>87</v>
      </c>
      <c r="AR753">
        <v>10</v>
      </c>
      <c r="AS753">
        <v>5</v>
      </c>
      <c r="AU753">
        <v>200</v>
      </c>
      <c r="AV753" t="s">
        <v>3399</v>
      </c>
      <c r="AW753" t="s">
        <v>66</v>
      </c>
      <c r="AY753">
        <v>9</v>
      </c>
      <c r="AZ753" t="s">
        <v>3400</v>
      </c>
      <c r="BA753" t="s">
        <v>3401</v>
      </c>
      <c r="BC753">
        <v>1</v>
      </c>
    </row>
    <row r="754" spans="1:55" x14ac:dyDescent="0.3">
      <c r="A754">
        <v>752</v>
      </c>
      <c r="B754">
        <v>752</v>
      </c>
      <c r="C754">
        <v>752</v>
      </c>
      <c r="D754" s="5" t="s">
        <v>2</v>
      </c>
      <c r="J754" s="1">
        <v>31258</v>
      </c>
      <c r="K754">
        <v>6</v>
      </c>
      <c r="L754">
        <v>25</v>
      </c>
      <c r="M754">
        <v>14</v>
      </c>
      <c r="N754">
        <v>1</v>
      </c>
      <c r="O754" t="s">
        <v>80</v>
      </c>
      <c r="P754">
        <v>1</v>
      </c>
      <c r="U754">
        <v>1</v>
      </c>
      <c r="V754" t="s">
        <v>31</v>
      </c>
      <c r="X754" t="s">
        <v>83</v>
      </c>
      <c r="Z754" t="s">
        <v>222</v>
      </c>
      <c r="AB754">
        <v>1</v>
      </c>
      <c r="AC754" t="s">
        <v>3402</v>
      </c>
      <c r="AD754" t="s">
        <v>365</v>
      </c>
      <c r="AG754" t="s">
        <v>31</v>
      </c>
      <c r="AO754" t="s">
        <v>87</v>
      </c>
      <c r="AQ754">
        <v>6</v>
      </c>
      <c r="AS754">
        <v>5</v>
      </c>
      <c r="AU754">
        <v>40</v>
      </c>
      <c r="AV754" t="s">
        <v>3403</v>
      </c>
      <c r="AW754" t="s">
        <v>77</v>
      </c>
      <c r="AY754">
        <v>8</v>
      </c>
      <c r="AZ754" t="s">
        <v>3404</v>
      </c>
      <c r="BA754" t="s">
        <v>3405</v>
      </c>
      <c r="BB754" t="s">
        <v>3406</v>
      </c>
      <c r="BC7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P713"/>
  <sheetViews>
    <sheetView workbookViewId="0">
      <selection activeCell="F18" sqref="F18"/>
    </sheetView>
  </sheetViews>
  <sheetFormatPr defaultRowHeight="14.4" x14ac:dyDescent="0.3"/>
  <cols>
    <col min="3" max="3" width="23.5546875" style="11" customWidth="1"/>
    <col min="6" max="6" width="15.77734375" customWidth="1"/>
    <col min="7" max="7" width="17.88671875" style="22" customWidth="1"/>
    <col min="16" max="16" width="35.109375" customWidth="1"/>
  </cols>
  <sheetData>
    <row r="1" spans="3:16" x14ac:dyDescent="0.3">
      <c r="C1" s="10" t="s">
        <v>3408</v>
      </c>
      <c r="F1" s="23" t="s">
        <v>3477</v>
      </c>
      <c r="G1" s="24" t="s">
        <v>3478</v>
      </c>
    </row>
    <row r="2" spans="3:16" x14ac:dyDescent="0.3">
      <c r="C2" s="14">
        <v>34</v>
      </c>
      <c r="F2" s="21" t="s">
        <v>3471</v>
      </c>
      <c r="G2" s="22">
        <v>0.4859550561797753</v>
      </c>
    </row>
    <row r="3" spans="3:16" x14ac:dyDescent="0.3">
      <c r="C3" s="14">
        <v>39</v>
      </c>
      <c r="F3" s="21" t="s">
        <v>3474</v>
      </c>
      <c r="G3" s="22">
        <v>0.2542134831460674</v>
      </c>
    </row>
    <row r="4" spans="3:16" x14ac:dyDescent="0.3">
      <c r="C4" s="14">
        <v>32</v>
      </c>
      <c r="F4" s="21" t="s">
        <v>3473</v>
      </c>
      <c r="G4" s="22">
        <v>0.16853932584269662</v>
      </c>
    </row>
    <row r="5" spans="3:16" x14ac:dyDescent="0.3">
      <c r="C5" s="14">
        <v>38</v>
      </c>
      <c r="F5" s="21" t="s">
        <v>3472</v>
      </c>
      <c r="G5" s="22">
        <v>5.0561797752808987E-2</v>
      </c>
    </row>
    <row r="6" spans="3:16" x14ac:dyDescent="0.3">
      <c r="C6" s="14">
        <v>26</v>
      </c>
      <c r="F6" s="21" t="s">
        <v>3470</v>
      </c>
      <c r="G6" s="22">
        <v>3.0898876404494381E-2</v>
      </c>
    </row>
    <row r="7" spans="3:16" x14ac:dyDescent="0.3">
      <c r="C7" s="14">
        <v>29</v>
      </c>
      <c r="F7" s="21" t="s">
        <v>3469</v>
      </c>
      <c r="G7" s="22">
        <v>9.8314606741573031E-3</v>
      </c>
    </row>
    <row r="8" spans="3:16" ht="15" thickBot="1" x14ac:dyDescent="0.35">
      <c r="C8" s="14">
        <v>34</v>
      </c>
    </row>
    <row r="9" spans="3:16" x14ac:dyDescent="0.3">
      <c r="C9" s="14">
        <v>36</v>
      </c>
      <c r="P9" s="16" t="s">
        <v>3461</v>
      </c>
    </row>
    <row r="10" spans="3:16" x14ac:dyDescent="0.3">
      <c r="C10" s="14">
        <v>47</v>
      </c>
      <c r="P10" s="17" t="s">
        <v>3462</v>
      </c>
    </row>
    <row r="11" spans="3:16" x14ac:dyDescent="0.3">
      <c r="C11" s="14">
        <v>41</v>
      </c>
      <c r="P11" s="17" t="s">
        <v>3463</v>
      </c>
    </row>
    <row r="12" spans="3:16" x14ac:dyDescent="0.3">
      <c r="C12" s="14">
        <v>33</v>
      </c>
      <c r="P12" s="17" t="s">
        <v>3464</v>
      </c>
    </row>
    <row r="13" spans="3:16" x14ac:dyDescent="0.3">
      <c r="C13" s="14">
        <v>31</v>
      </c>
      <c r="P13" s="17" t="s">
        <v>3465</v>
      </c>
    </row>
    <row r="14" spans="3:16" ht="15" thickBot="1" x14ac:dyDescent="0.35">
      <c r="C14" s="14">
        <v>30</v>
      </c>
      <c r="P14" s="18" t="s">
        <v>3466</v>
      </c>
    </row>
    <row r="15" spans="3:16" x14ac:dyDescent="0.3">
      <c r="C15" s="14">
        <v>26</v>
      </c>
    </row>
    <row r="16" spans="3:16" x14ac:dyDescent="0.3">
      <c r="C16" s="14">
        <v>22</v>
      </c>
      <c r="E16">
        <f>MODE(C:C)</f>
        <v>31</v>
      </c>
      <c r="F16" s="11">
        <f>MEDIAN(C:C)</f>
        <v>33</v>
      </c>
    </row>
    <row r="17" spans="3:6" x14ac:dyDescent="0.3">
      <c r="C17" s="14">
        <v>38</v>
      </c>
      <c r="F17">
        <f>_xlfn.STDEV.S(C:C)</f>
        <v>8.3358750212927664</v>
      </c>
    </row>
    <row r="18" spans="3:6" x14ac:dyDescent="0.3">
      <c r="C18" s="14">
        <v>25</v>
      </c>
    </row>
    <row r="19" spans="3:6" x14ac:dyDescent="0.3">
      <c r="C19" s="14">
        <v>24</v>
      </c>
    </row>
    <row r="20" spans="3:6" x14ac:dyDescent="0.3">
      <c r="C20" s="14">
        <v>28</v>
      </c>
    </row>
    <row r="21" spans="3:6" x14ac:dyDescent="0.3">
      <c r="C21" s="14">
        <v>32</v>
      </c>
    </row>
    <row r="22" spans="3:6" x14ac:dyDescent="0.3">
      <c r="C22" s="14">
        <v>42</v>
      </c>
    </row>
    <row r="23" spans="3:6" x14ac:dyDescent="0.3">
      <c r="C23" s="14">
        <v>45</v>
      </c>
    </row>
    <row r="24" spans="3:6" x14ac:dyDescent="0.3">
      <c r="C24" s="14">
        <v>40</v>
      </c>
    </row>
    <row r="25" spans="3:6" x14ac:dyDescent="0.3">
      <c r="C25" s="14">
        <v>39</v>
      </c>
    </row>
    <row r="26" spans="3:6" x14ac:dyDescent="0.3">
      <c r="C26" s="14">
        <v>45</v>
      </c>
    </row>
    <row r="27" spans="3:6" x14ac:dyDescent="0.3">
      <c r="C27" s="14">
        <v>31</v>
      </c>
    </row>
    <row r="28" spans="3:6" x14ac:dyDescent="0.3">
      <c r="C28" s="14">
        <v>38</v>
      </c>
    </row>
    <row r="29" spans="3:6" x14ac:dyDescent="0.3">
      <c r="C29" s="14">
        <v>34</v>
      </c>
    </row>
    <row r="30" spans="3:6" x14ac:dyDescent="0.3">
      <c r="C30" s="14">
        <v>40</v>
      </c>
    </row>
    <row r="31" spans="3:6" x14ac:dyDescent="0.3">
      <c r="C31" s="14">
        <v>28</v>
      </c>
    </row>
    <row r="32" spans="3:6" x14ac:dyDescent="0.3">
      <c r="C32" s="14">
        <v>36</v>
      </c>
    </row>
    <row r="33" spans="3:3" x14ac:dyDescent="0.3">
      <c r="C33" s="14">
        <v>40</v>
      </c>
    </row>
    <row r="34" spans="3:3" x14ac:dyDescent="0.3">
      <c r="C34" s="14">
        <v>35</v>
      </c>
    </row>
    <row r="35" spans="3:3" x14ac:dyDescent="0.3">
      <c r="C35" s="14">
        <v>24</v>
      </c>
    </row>
    <row r="36" spans="3:3" x14ac:dyDescent="0.3">
      <c r="C36" s="14">
        <v>29</v>
      </c>
    </row>
    <row r="37" spans="3:3" x14ac:dyDescent="0.3">
      <c r="C37" s="14">
        <v>42</v>
      </c>
    </row>
    <row r="38" spans="3:3" x14ac:dyDescent="0.3">
      <c r="C38" s="14">
        <v>43</v>
      </c>
    </row>
    <row r="39" spans="3:3" x14ac:dyDescent="0.3">
      <c r="C39" s="14">
        <v>29</v>
      </c>
    </row>
    <row r="40" spans="3:3" x14ac:dyDescent="0.3">
      <c r="C40" s="14">
        <v>40</v>
      </c>
    </row>
    <row r="41" spans="3:3" x14ac:dyDescent="0.3">
      <c r="C41" s="14">
        <v>24</v>
      </c>
    </row>
    <row r="42" spans="3:3" x14ac:dyDescent="0.3">
      <c r="C42" s="14">
        <v>33</v>
      </c>
    </row>
    <row r="43" spans="3:3" x14ac:dyDescent="0.3">
      <c r="C43" s="14">
        <v>39</v>
      </c>
    </row>
    <row r="44" spans="3:3" x14ac:dyDescent="0.3">
      <c r="C44" s="14">
        <v>36</v>
      </c>
    </row>
    <row r="45" spans="3:3" x14ac:dyDescent="0.3">
      <c r="C45" s="14">
        <v>28</v>
      </c>
    </row>
    <row r="46" spans="3:3" x14ac:dyDescent="0.3">
      <c r="C46" s="14">
        <v>39</v>
      </c>
    </row>
    <row r="47" spans="3:3" x14ac:dyDescent="0.3">
      <c r="C47" s="14">
        <v>42</v>
      </c>
    </row>
    <row r="48" spans="3:3" x14ac:dyDescent="0.3">
      <c r="C48" s="14">
        <v>29</v>
      </c>
    </row>
    <row r="49" spans="3:3" x14ac:dyDescent="0.3">
      <c r="C49" s="14">
        <v>41</v>
      </c>
    </row>
    <row r="50" spans="3:3" x14ac:dyDescent="0.3">
      <c r="C50" s="14">
        <v>47</v>
      </c>
    </row>
    <row r="51" spans="3:3" x14ac:dyDescent="0.3">
      <c r="C51" s="14">
        <v>33</v>
      </c>
    </row>
    <row r="52" spans="3:3" x14ac:dyDescent="0.3">
      <c r="C52" s="14">
        <v>24</v>
      </c>
    </row>
    <row r="53" spans="3:3" x14ac:dyDescent="0.3">
      <c r="C53" s="14">
        <v>23</v>
      </c>
    </row>
    <row r="54" spans="3:3" x14ac:dyDescent="0.3">
      <c r="C54" s="14">
        <v>35</v>
      </c>
    </row>
    <row r="55" spans="3:3" x14ac:dyDescent="0.3">
      <c r="C55" s="14">
        <v>34</v>
      </c>
    </row>
    <row r="56" spans="3:3" x14ac:dyDescent="0.3">
      <c r="C56" s="14">
        <v>39</v>
      </c>
    </row>
    <row r="57" spans="3:3" x14ac:dyDescent="0.3">
      <c r="C57" s="14">
        <v>35</v>
      </c>
    </row>
    <row r="58" spans="3:3" x14ac:dyDescent="0.3">
      <c r="C58" s="14">
        <v>29</v>
      </c>
    </row>
    <row r="59" spans="3:3" x14ac:dyDescent="0.3">
      <c r="C59" s="14">
        <v>42</v>
      </c>
    </row>
    <row r="60" spans="3:3" x14ac:dyDescent="0.3">
      <c r="C60" s="14">
        <v>53</v>
      </c>
    </row>
    <row r="61" spans="3:3" x14ac:dyDescent="0.3">
      <c r="C61" s="14">
        <v>33</v>
      </c>
    </row>
    <row r="62" spans="3:3" x14ac:dyDescent="0.3">
      <c r="C62" s="14">
        <v>46</v>
      </c>
    </row>
    <row r="63" spans="3:3" x14ac:dyDescent="0.3">
      <c r="C63" s="14">
        <v>26</v>
      </c>
    </row>
    <row r="64" spans="3:3" x14ac:dyDescent="0.3">
      <c r="C64" s="14">
        <v>37</v>
      </c>
    </row>
    <row r="65" spans="3:3" x14ac:dyDescent="0.3">
      <c r="C65" s="14">
        <v>35</v>
      </c>
    </row>
    <row r="66" spans="3:3" x14ac:dyDescent="0.3">
      <c r="C66" s="14">
        <v>32</v>
      </c>
    </row>
    <row r="67" spans="3:3" x14ac:dyDescent="0.3">
      <c r="C67" s="14">
        <v>37</v>
      </c>
    </row>
    <row r="68" spans="3:3" x14ac:dyDescent="0.3">
      <c r="C68" s="14">
        <v>25</v>
      </c>
    </row>
    <row r="69" spans="3:3" x14ac:dyDescent="0.3">
      <c r="C69" s="14">
        <v>33</v>
      </c>
    </row>
    <row r="70" spans="3:3" x14ac:dyDescent="0.3">
      <c r="C70" s="14">
        <v>42</v>
      </c>
    </row>
    <row r="71" spans="3:3" x14ac:dyDescent="0.3">
      <c r="C71" s="14">
        <v>26</v>
      </c>
    </row>
    <row r="72" spans="3:3" x14ac:dyDescent="0.3">
      <c r="C72" s="14">
        <v>29</v>
      </c>
    </row>
    <row r="73" spans="3:3" x14ac:dyDescent="0.3">
      <c r="C73" s="14">
        <v>50</v>
      </c>
    </row>
    <row r="74" spans="3:3" x14ac:dyDescent="0.3">
      <c r="C74" s="14">
        <v>23</v>
      </c>
    </row>
    <row r="75" spans="3:3" x14ac:dyDescent="0.3">
      <c r="C75" s="14">
        <v>31</v>
      </c>
    </row>
    <row r="76" spans="3:3" x14ac:dyDescent="0.3">
      <c r="C76" s="14">
        <v>42</v>
      </c>
    </row>
    <row r="77" spans="3:3" x14ac:dyDescent="0.3">
      <c r="C77" s="14">
        <v>28</v>
      </c>
    </row>
    <row r="78" spans="3:3" x14ac:dyDescent="0.3">
      <c r="C78" s="14">
        <v>29</v>
      </c>
    </row>
    <row r="79" spans="3:3" x14ac:dyDescent="0.3">
      <c r="C79" s="14">
        <v>32</v>
      </c>
    </row>
    <row r="80" spans="3:3" x14ac:dyDescent="0.3">
      <c r="C80" s="14">
        <v>32</v>
      </c>
    </row>
    <row r="81" spans="3:3" x14ac:dyDescent="0.3">
      <c r="C81" s="14">
        <v>26</v>
      </c>
    </row>
    <row r="82" spans="3:3" x14ac:dyDescent="0.3">
      <c r="C82" s="14">
        <v>30</v>
      </c>
    </row>
    <row r="83" spans="3:3" x14ac:dyDescent="0.3">
      <c r="C83" s="14">
        <v>46</v>
      </c>
    </row>
    <row r="84" spans="3:3" x14ac:dyDescent="0.3">
      <c r="C84" s="14">
        <v>38</v>
      </c>
    </row>
    <row r="85" spans="3:3" x14ac:dyDescent="0.3">
      <c r="C85" s="14">
        <v>38</v>
      </c>
    </row>
    <row r="86" spans="3:3" x14ac:dyDescent="0.3">
      <c r="C86" s="14">
        <v>27</v>
      </c>
    </row>
    <row r="87" spans="3:3" x14ac:dyDescent="0.3">
      <c r="C87" s="14">
        <v>24</v>
      </c>
    </row>
    <row r="88" spans="3:3" x14ac:dyDescent="0.3">
      <c r="C88" s="14">
        <v>30</v>
      </c>
    </row>
    <row r="89" spans="3:3" x14ac:dyDescent="0.3">
      <c r="C89" s="14">
        <v>34</v>
      </c>
    </row>
    <row r="90" spans="3:3" x14ac:dyDescent="0.3">
      <c r="C90" s="14">
        <v>30</v>
      </c>
    </row>
    <row r="91" spans="3:3" x14ac:dyDescent="0.3">
      <c r="C91" s="14">
        <v>32</v>
      </c>
    </row>
    <row r="92" spans="3:3" x14ac:dyDescent="0.3">
      <c r="C92" s="14">
        <v>23</v>
      </c>
    </row>
    <row r="93" spans="3:3" x14ac:dyDescent="0.3">
      <c r="C93" s="14">
        <v>53</v>
      </c>
    </row>
    <row r="94" spans="3:3" x14ac:dyDescent="0.3">
      <c r="C94" s="14">
        <v>40</v>
      </c>
    </row>
    <row r="95" spans="3:3" x14ac:dyDescent="0.3">
      <c r="C95" s="14">
        <v>30</v>
      </c>
    </row>
    <row r="96" spans="3:3" x14ac:dyDescent="0.3">
      <c r="C96" s="14">
        <v>46</v>
      </c>
    </row>
    <row r="97" spans="3:3" x14ac:dyDescent="0.3">
      <c r="C97" s="14">
        <v>33</v>
      </c>
    </row>
    <row r="98" spans="3:3" x14ac:dyDescent="0.3">
      <c r="C98" s="14">
        <v>30</v>
      </c>
    </row>
    <row r="99" spans="3:3" x14ac:dyDescent="0.3">
      <c r="C99" s="14">
        <v>56</v>
      </c>
    </row>
    <row r="100" spans="3:3" x14ac:dyDescent="0.3">
      <c r="C100" s="14">
        <v>31</v>
      </c>
    </row>
    <row r="101" spans="3:3" x14ac:dyDescent="0.3">
      <c r="C101" s="14">
        <v>35</v>
      </c>
    </row>
    <row r="102" spans="3:3" x14ac:dyDescent="0.3">
      <c r="C102" s="14">
        <v>38</v>
      </c>
    </row>
    <row r="103" spans="3:3" x14ac:dyDescent="0.3">
      <c r="C103" s="14">
        <v>36</v>
      </c>
    </row>
    <row r="104" spans="3:3" x14ac:dyDescent="0.3">
      <c r="C104" s="14">
        <v>37</v>
      </c>
    </row>
    <row r="105" spans="3:3" x14ac:dyDescent="0.3">
      <c r="C105" s="14">
        <v>36</v>
      </c>
    </row>
    <row r="106" spans="3:3" x14ac:dyDescent="0.3">
      <c r="C106" s="14">
        <v>23</v>
      </c>
    </row>
    <row r="107" spans="3:3" x14ac:dyDescent="0.3">
      <c r="C107" s="14">
        <v>35</v>
      </c>
    </row>
    <row r="108" spans="3:3" x14ac:dyDescent="0.3">
      <c r="C108" s="14">
        <v>28</v>
      </c>
    </row>
    <row r="109" spans="3:3" x14ac:dyDescent="0.3">
      <c r="C109" s="14">
        <v>27</v>
      </c>
    </row>
    <row r="110" spans="3:3" x14ac:dyDescent="0.3">
      <c r="C110" s="14">
        <v>38</v>
      </c>
    </row>
    <row r="111" spans="3:3" x14ac:dyDescent="0.3">
      <c r="C111" s="14">
        <v>22</v>
      </c>
    </row>
    <row r="112" spans="3:3" x14ac:dyDescent="0.3">
      <c r="C112" s="14">
        <v>29</v>
      </c>
    </row>
    <row r="113" spans="3:3" x14ac:dyDescent="0.3">
      <c r="C113" s="14">
        <v>29</v>
      </c>
    </row>
    <row r="114" spans="3:3" x14ac:dyDescent="0.3">
      <c r="C114" s="14">
        <v>46</v>
      </c>
    </row>
    <row r="115" spans="3:3" x14ac:dyDescent="0.3">
      <c r="C115" s="14">
        <v>26</v>
      </c>
    </row>
    <row r="116" spans="3:3" x14ac:dyDescent="0.3">
      <c r="C116" s="14">
        <v>25</v>
      </c>
    </row>
    <row r="117" spans="3:3" x14ac:dyDescent="0.3">
      <c r="C117" s="14">
        <v>40</v>
      </c>
    </row>
    <row r="118" spans="3:3" x14ac:dyDescent="0.3">
      <c r="C118" s="14">
        <v>39</v>
      </c>
    </row>
    <row r="119" spans="3:3" x14ac:dyDescent="0.3">
      <c r="C119" s="14">
        <v>28</v>
      </c>
    </row>
    <row r="120" spans="3:3" x14ac:dyDescent="0.3">
      <c r="C120" s="14">
        <v>32</v>
      </c>
    </row>
    <row r="121" spans="3:3" x14ac:dyDescent="0.3">
      <c r="C121" s="14">
        <v>27</v>
      </c>
    </row>
    <row r="122" spans="3:3" x14ac:dyDescent="0.3">
      <c r="C122" s="14">
        <v>41</v>
      </c>
    </row>
    <row r="123" spans="3:3" x14ac:dyDescent="0.3">
      <c r="C123" s="14">
        <v>33</v>
      </c>
    </row>
    <row r="124" spans="3:3" x14ac:dyDescent="0.3">
      <c r="C124" s="14">
        <v>54</v>
      </c>
    </row>
    <row r="125" spans="3:3" x14ac:dyDescent="0.3">
      <c r="C125" s="14">
        <v>38</v>
      </c>
    </row>
    <row r="126" spans="3:3" x14ac:dyDescent="0.3">
      <c r="C126" s="14">
        <v>32</v>
      </c>
    </row>
    <row r="127" spans="3:3" x14ac:dyDescent="0.3">
      <c r="C127" s="14">
        <v>25</v>
      </c>
    </row>
    <row r="128" spans="3:3" x14ac:dyDescent="0.3">
      <c r="C128" s="14">
        <v>27</v>
      </c>
    </row>
    <row r="129" spans="3:3" x14ac:dyDescent="0.3">
      <c r="C129" s="14">
        <v>27</v>
      </c>
    </row>
    <row r="130" spans="3:3" x14ac:dyDescent="0.3">
      <c r="C130" s="14">
        <v>38</v>
      </c>
    </row>
    <row r="131" spans="3:3" x14ac:dyDescent="0.3">
      <c r="C131" s="14">
        <v>27</v>
      </c>
    </row>
    <row r="132" spans="3:3" x14ac:dyDescent="0.3">
      <c r="C132" s="14">
        <v>39</v>
      </c>
    </row>
    <row r="133" spans="3:3" x14ac:dyDescent="0.3">
      <c r="C133" s="14">
        <v>27</v>
      </c>
    </row>
    <row r="134" spans="3:3" x14ac:dyDescent="0.3">
      <c r="C134" s="14">
        <v>27</v>
      </c>
    </row>
    <row r="135" spans="3:3" x14ac:dyDescent="0.3">
      <c r="C135" s="14">
        <v>30</v>
      </c>
    </row>
    <row r="136" spans="3:3" x14ac:dyDescent="0.3">
      <c r="C136" s="14">
        <v>30</v>
      </c>
    </row>
    <row r="137" spans="3:3" x14ac:dyDescent="0.3">
      <c r="C137" s="14">
        <v>32</v>
      </c>
    </row>
    <row r="138" spans="3:3" x14ac:dyDescent="0.3">
      <c r="C138" s="14">
        <v>27</v>
      </c>
    </row>
    <row r="139" spans="3:3" x14ac:dyDescent="0.3">
      <c r="C139" s="14">
        <v>31</v>
      </c>
    </row>
    <row r="140" spans="3:3" x14ac:dyDescent="0.3">
      <c r="C140" s="14">
        <v>30</v>
      </c>
    </row>
    <row r="141" spans="3:3" x14ac:dyDescent="0.3">
      <c r="C141" s="14">
        <v>25</v>
      </c>
    </row>
    <row r="142" spans="3:3" x14ac:dyDescent="0.3">
      <c r="C142" s="14">
        <v>37</v>
      </c>
    </row>
    <row r="143" spans="3:3" x14ac:dyDescent="0.3">
      <c r="C143" s="14">
        <v>27</v>
      </c>
    </row>
    <row r="144" spans="3:3" x14ac:dyDescent="0.3">
      <c r="C144" s="14">
        <v>34</v>
      </c>
    </row>
    <row r="145" spans="3:3" x14ac:dyDescent="0.3">
      <c r="C145" s="14">
        <v>39</v>
      </c>
    </row>
    <row r="146" spans="3:3" x14ac:dyDescent="0.3">
      <c r="C146" s="14">
        <v>54</v>
      </c>
    </row>
    <row r="147" spans="3:3" x14ac:dyDescent="0.3">
      <c r="C147" s="14">
        <v>33</v>
      </c>
    </row>
    <row r="148" spans="3:3" x14ac:dyDescent="0.3">
      <c r="C148" s="14">
        <v>37</v>
      </c>
    </row>
    <row r="149" spans="3:3" x14ac:dyDescent="0.3">
      <c r="C149" s="14">
        <v>21</v>
      </c>
    </row>
    <row r="150" spans="3:3" x14ac:dyDescent="0.3">
      <c r="C150" s="14">
        <v>33</v>
      </c>
    </row>
    <row r="151" spans="3:3" x14ac:dyDescent="0.3">
      <c r="C151" s="14">
        <v>50</v>
      </c>
    </row>
    <row r="152" spans="3:3" x14ac:dyDescent="0.3">
      <c r="C152" s="14">
        <v>25</v>
      </c>
    </row>
    <row r="153" spans="3:3" x14ac:dyDescent="0.3">
      <c r="C153" s="14">
        <v>23</v>
      </c>
    </row>
    <row r="154" spans="3:3" x14ac:dyDescent="0.3">
      <c r="C154" s="14">
        <v>25</v>
      </c>
    </row>
    <row r="155" spans="3:3" x14ac:dyDescent="0.3">
      <c r="C155" s="14">
        <v>24</v>
      </c>
    </row>
    <row r="156" spans="3:3" x14ac:dyDescent="0.3">
      <c r="C156" s="14">
        <v>32</v>
      </c>
    </row>
    <row r="157" spans="3:3" x14ac:dyDescent="0.3">
      <c r="C157" s="14">
        <v>47</v>
      </c>
    </row>
    <row r="158" spans="3:3" x14ac:dyDescent="0.3">
      <c r="C158" s="14">
        <v>31</v>
      </c>
    </row>
    <row r="159" spans="3:3" x14ac:dyDescent="0.3">
      <c r="C159" s="14">
        <v>31</v>
      </c>
    </row>
    <row r="160" spans="3:3" x14ac:dyDescent="0.3">
      <c r="C160" s="14">
        <v>39</v>
      </c>
    </row>
    <row r="161" spans="3:3" x14ac:dyDescent="0.3">
      <c r="C161" s="14">
        <v>35</v>
      </c>
    </row>
    <row r="162" spans="3:3" x14ac:dyDescent="0.3">
      <c r="C162" s="14">
        <v>26</v>
      </c>
    </row>
    <row r="163" spans="3:3" x14ac:dyDescent="0.3">
      <c r="C163" s="14">
        <v>37</v>
      </c>
    </row>
    <row r="164" spans="3:3" x14ac:dyDescent="0.3">
      <c r="C164" s="14">
        <v>43</v>
      </c>
    </row>
    <row r="165" spans="3:3" x14ac:dyDescent="0.3">
      <c r="C165" s="14">
        <v>59</v>
      </c>
    </row>
    <row r="166" spans="3:3" x14ac:dyDescent="0.3">
      <c r="C166" s="14">
        <v>34</v>
      </c>
    </row>
    <row r="167" spans="3:3" x14ac:dyDescent="0.3">
      <c r="C167" s="14">
        <v>24</v>
      </c>
    </row>
    <row r="168" spans="3:3" x14ac:dyDescent="0.3">
      <c r="C168" s="14">
        <v>39</v>
      </c>
    </row>
    <row r="169" spans="3:3" x14ac:dyDescent="0.3">
      <c r="C169" s="14">
        <v>34</v>
      </c>
    </row>
    <row r="170" spans="3:3" x14ac:dyDescent="0.3">
      <c r="C170" s="14">
        <v>23</v>
      </c>
    </row>
    <row r="171" spans="3:3" x14ac:dyDescent="0.3">
      <c r="C171" s="14">
        <v>31</v>
      </c>
    </row>
    <row r="172" spans="3:3" x14ac:dyDescent="0.3">
      <c r="C172" s="14">
        <v>23</v>
      </c>
    </row>
    <row r="173" spans="3:3" x14ac:dyDescent="0.3">
      <c r="C173" s="14">
        <v>26</v>
      </c>
    </row>
    <row r="174" spans="3:3" x14ac:dyDescent="0.3">
      <c r="C174" s="14">
        <v>39</v>
      </c>
    </row>
    <row r="175" spans="3:3" x14ac:dyDescent="0.3">
      <c r="C175" s="14">
        <v>28</v>
      </c>
    </row>
    <row r="176" spans="3:3" x14ac:dyDescent="0.3">
      <c r="C176" s="14">
        <v>36</v>
      </c>
    </row>
    <row r="177" spans="3:3" x14ac:dyDescent="0.3">
      <c r="C177" s="14">
        <v>35</v>
      </c>
    </row>
    <row r="178" spans="3:3" x14ac:dyDescent="0.3">
      <c r="C178" s="14">
        <v>30</v>
      </c>
    </row>
    <row r="179" spans="3:3" x14ac:dyDescent="0.3">
      <c r="C179" s="14">
        <v>35</v>
      </c>
    </row>
    <row r="180" spans="3:3" x14ac:dyDescent="0.3">
      <c r="C180" s="14">
        <v>33</v>
      </c>
    </row>
    <row r="181" spans="3:3" x14ac:dyDescent="0.3">
      <c r="C181" s="14">
        <v>61</v>
      </c>
    </row>
    <row r="182" spans="3:3" x14ac:dyDescent="0.3">
      <c r="C182" s="14">
        <v>80</v>
      </c>
    </row>
    <row r="183" spans="3:3" x14ac:dyDescent="0.3">
      <c r="C183" s="14">
        <v>39</v>
      </c>
    </row>
    <row r="184" spans="3:3" x14ac:dyDescent="0.3">
      <c r="C184" s="14">
        <v>45</v>
      </c>
    </row>
    <row r="185" spans="3:3" x14ac:dyDescent="0.3">
      <c r="C185" s="14">
        <v>39</v>
      </c>
    </row>
    <row r="186" spans="3:3" x14ac:dyDescent="0.3">
      <c r="C186" s="14">
        <v>25</v>
      </c>
    </row>
    <row r="187" spans="3:3" x14ac:dyDescent="0.3">
      <c r="C187" s="14">
        <v>34</v>
      </c>
    </row>
    <row r="188" spans="3:3" x14ac:dyDescent="0.3">
      <c r="C188" s="14">
        <v>41</v>
      </c>
    </row>
    <row r="189" spans="3:3" x14ac:dyDescent="0.3">
      <c r="C189" s="14">
        <v>33</v>
      </c>
    </row>
    <row r="190" spans="3:3" x14ac:dyDescent="0.3">
      <c r="C190" s="14">
        <v>28</v>
      </c>
    </row>
    <row r="191" spans="3:3" x14ac:dyDescent="0.3">
      <c r="C191" s="14">
        <v>33</v>
      </c>
    </row>
    <row r="192" spans="3:3" x14ac:dyDescent="0.3">
      <c r="C192" s="14">
        <v>34</v>
      </c>
    </row>
    <row r="193" spans="3:3" x14ac:dyDescent="0.3">
      <c r="C193" s="14">
        <v>33</v>
      </c>
    </row>
    <row r="194" spans="3:3" x14ac:dyDescent="0.3">
      <c r="C194" s="14">
        <v>41</v>
      </c>
    </row>
    <row r="195" spans="3:3" x14ac:dyDescent="0.3">
      <c r="C195" s="14">
        <v>44</v>
      </c>
    </row>
    <row r="196" spans="3:3" x14ac:dyDescent="0.3">
      <c r="C196" s="14">
        <v>39</v>
      </c>
    </row>
    <row r="197" spans="3:3" x14ac:dyDescent="0.3">
      <c r="C197" s="14">
        <v>38</v>
      </c>
    </row>
    <row r="198" spans="3:3" x14ac:dyDescent="0.3">
      <c r="C198" s="14">
        <v>30</v>
      </c>
    </row>
    <row r="199" spans="3:3" x14ac:dyDescent="0.3">
      <c r="C199" s="14">
        <v>34</v>
      </c>
    </row>
    <row r="200" spans="3:3" x14ac:dyDescent="0.3">
      <c r="C200" s="14">
        <v>32</v>
      </c>
    </row>
    <row r="201" spans="3:3" x14ac:dyDescent="0.3">
      <c r="C201" s="14">
        <v>27</v>
      </c>
    </row>
    <row r="202" spans="3:3" x14ac:dyDescent="0.3">
      <c r="C202" s="14">
        <v>30</v>
      </c>
    </row>
    <row r="203" spans="3:3" x14ac:dyDescent="0.3">
      <c r="C203" s="14">
        <v>38</v>
      </c>
    </row>
    <row r="204" spans="3:3" x14ac:dyDescent="0.3">
      <c r="C204" s="14">
        <v>53</v>
      </c>
    </row>
    <row r="205" spans="3:3" x14ac:dyDescent="0.3">
      <c r="C205" s="14">
        <v>29</v>
      </c>
    </row>
    <row r="206" spans="3:3" x14ac:dyDescent="0.3">
      <c r="C206" s="14">
        <v>42</v>
      </c>
    </row>
    <row r="207" spans="3:3" x14ac:dyDescent="0.3">
      <c r="C207" s="14">
        <v>25</v>
      </c>
    </row>
    <row r="208" spans="3:3" x14ac:dyDescent="0.3">
      <c r="C208" s="14">
        <v>30</v>
      </c>
    </row>
    <row r="209" spans="3:3" x14ac:dyDescent="0.3">
      <c r="C209" s="14">
        <v>44</v>
      </c>
    </row>
    <row r="210" spans="3:3" x14ac:dyDescent="0.3">
      <c r="C210" s="14">
        <v>29</v>
      </c>
    </row>
    <row r="211" spans="3:3" x14ac:dyDescent="0.3">
      <c r="C211" s="14">
        <v>26</v>
      </c>
    </row>
    <row r="212" spans="3:3" x14ac:dyDescent="0.3">
      <c r="C212" s="14">
        <v>31</v>
      </c>
    </row>
    <row r="213" spans="3:3" x14ac:dyDescent="0.3">
      <c r="C213" s="14">
        <v>29</v>
      </c>
    </row>
    <row r="214" spans="3:3" x14ac:dyDescent="0.3">
      <c r="C214" s="14">
        <v>26</v>
      </c>
    </row>
    <row r="215" spans="3:3" x14ac:dyDescent="0.3">
      <c r="C215" s="14">
        <v>49</v>
      </c>
    </row>
    <row r="216" spans="3:3" x14ac:dyDescent="0.3">
      <c r="C216" s="14">
        <v>43</v>
      </c>
    </row>
    <row r="217" spans="3:3" x14ac:dyDescent="0.3">
      <c r="C217" s="14">
        <v>26</v>
      </c>
    </row>
    <row r="218" spans="3:3" x14ac:dyDescent="0.3">
      <c r="C218" s="14">
        <v>30</v>
      </c>
    </row>
    <row r="219" spans="3:3" x14ac:dyDescent="0.3">
      <c r="C219" s="14">
        <v>34</v>
      </c>
    </row>
    <row r="220" spans="3:3" x14ac:dyDescent="0.3">
      <c r="C220" s="14">
        <v>41</v>
      </c>
    </row>
    <row r="221" spans="3:3" x14ac:dyDescent="0.3">
      <c r="C221" s="14">
        <v>33</v>
      </c>
    </row>
    <row r="222" spans="3:3" x14ac:dyDescent="0.3">
      <c r="C222" s="14">
        <v>43</v>
      </c>
    </row>
    <row r="223" spans="3:3" x14ac:dyDescent="0.3">
      <c r="C223" s="14">
        <v>51</v>
      </c>
    </row>
    <row r="224" spans="3:3" x14ac:dyDescent="0.3">
      <c r="C224" s="14">
        <v>28</v>
      </c>
    </row>
    <row r="225" spans="3:3" x14ac:dyDescent="0.3">
      <c r="C225" s="14">
        <v>31</v>
      </c>
    </row>
    <row r="226" spans="3:3" x14ac:dyDescent="0.3">
      <c r="C226" s="14">
        <v>45</v>
      </c>
    </row>
    <row r="227" spans="3:3" x14ac:dyDescent="0.3">
      <c r="C227" s="14">
        <v>31</v>
      </c>
    </row>
    <row r="228" spans="3:3" x14ac:dyDescent="0.3">
      <c r="C228" s="14">
        <v>51</v>
      </c>
    </row>
    <row r="229" spans="3:3" x14ac:dyDescent="0.3">
      <c r="C229" s="14">
        <v>25</v>
      </c>
    </row>
    <row r="230" spans="3:3" x14ac:dyDescent="0.3">
      <c r="C230" s="14">
        <v>50</v>
      </c>
    </row>
    <row r="231" spans="3:3" x14ac:dyDescent="0.3">
      <c r="C231" s="14">
        <v>35</v>
      </c>
    </row>
    <row r="232" spans="3:3" x14ac:dyDescent="0.3">
      <c r="C232" s="14">
        <v>31</v>
      </c>
    </row>
    <row r="233" spans="3:3" x14ac:dyDescent="0.3">
      <c r="C233" s="14">
        <v>34</v>
      </c>
    </row>
    <row r="234" spans="3:3" x14ac:dyDescent="0.3">
      <c r="C234" s="14">
        <v>35</v>
      </c>
    </row>
    <row r="235" spans="3:3" x14ac:dyDescent="0.3">
      <c r="C235" s="14">
        <v>27</v>
      </c>
    </row>
    <row r="236" spans="3:3" x14ac:dyDescent="0.3">
      <c r="C236" s="14">
        <v>24</v>
      </c>
    </row>
    <row r="237" spans="3:3" x14ac:dyDescent="0.3">
      <c r="C237" s="14">
        <v>38</v>
      </c>
    </row>
    <row r="238" spans="3:3" x14ac:dyDescent="0.3">
      <c r="C238" s="14">
        <v>48</v>
      </c>
    </row>
    <row r="239" spans="3:3" x14ac:dyDescent="0.3">
      <c r="C239" s="14">
        <v>32</v>
      </c>
    </row>
    <row r="240" spans="3:3" x14ac:dyDescent="0.3">
      <c r="C240" s="14">
        <v>26</v>
      </c>
    </row>
    <row r="241" spans="3:3" x14ac:dyDescent="0.3">
      <c r="C241" s="14">
        <v>41</v>
      </c>
    </row>
    <row r="242" spans="3:3" x14ac:dyDescent="0.3">
      <c r="C242" s="14">
        <v>51</v>
      </c>
    </row>
    <row r="243" spans="3:3" x14ac:dyDescent="0.3">
      <c r="C243" s="14">
        <v>33</v>
      </c>
    </row>
    <row r="244" spans="3:3" x14ac:dyDescent="0.3">
      <c r="C244" s="14">
        <v>36</v>
      </c>
    </row>
    <row r="245" spans="3:3" x14ac:dyDescent="0.3">
      <c r="C245" s="14">
        <v>25</v>
      </c>
    </row>
    <row r="246" spans="3:3" x14ac:dyDescent="0.3">
      <c r="C246" s="14">
        <v>39</v>
      </c>
    </row>
    <row r="247" spans="3:3" x14ac:dyDescent="0.3">
      <c r="C247" s="14">
        <v>30</v>
      </c>
    </row>
    <row r="248" spans="3:3" x14ac:dyDescent="0.3">
      <c r="C248" s="14">
        <v>28</v>
      </c>
    </row>
    <row r="249" spans="3:3" x14ac:dyDescent="0.3">
      <c r="C249" s="14">
        <v>32</v>
      </c>
    </row>
    <row r="250" spans="3:3" x14ac:dyDescent="0.3">
      <c r="C250" s="14">
        <v>38</v>
      </c>
    </row>
    <row r="251" spans="3:3" x14ac:dyDescent="0.3">
      <c r="C251" s="14">
        <v>32</v>
      </c>
    </row>
    <row r="252" spans="3:3" x14ac:dyDescent="0.3">
      <c r="C252" s="14">
        <v>34</v>
      </c>
    </row>
    <row r="253" spans="3:3" x14ac:dyDescent="0.3">
      <c r="C253" s="14">
        <v>23</v>
      </c>
    </row>
    <row r="254" spans="3:3" x14ac:dyDescent="0.3">
      <c r="C254" s="14">
        <v>32</v>
      </c>
    </row>
    <row r="255" spans="3:3" x14ac:dyDescent="0.3">
      <c r="C255" s="14">
        <v>58</v>
      </c>
    </row>
    <row r="256" spans="3:3" x14ac:dyDescent="0.3">
      <c r="C256" s="14">
        <v>30</v>
      </c>
    </row>
    <row r="257" spans="3:3" x14ac:dyDescent="0.3">
      <c r="C257" s="14">
        <v>44</v>
      </c>
    </row>
    <row r="258" spans="3:3" x14ac:dyDescent="0.3">
      <c r="C258" s="14">
        <v>36</v>
      </c>
    </row>
    <row r="259" spans="3:3" x14ac:dyDescent="0.3">
      <c r="C259" s="14">
        <v>31</v>
      </c>
    </row>
    <row r="260" spans="3:3" x14ac:dyDescent="0.3">
      <c r="C260" s="14">
        <v>31</v>
      </c>
    </row>
    <row r="261" spans="3:3" x14ac:dyDescent="0.3">
      <c r="C261" s="14">
        <v>34</v>
      </c>
    </row>
    <row r="262" spans="3:3" x14ac:dyDescent="0.3">
      <c r="C262" s="14">
        <v>31</v>
      </c>
    </row>
    <row r="263" spans="3:3" x14ac:dyDescent="0.3">
      <c r="C263" s="14">
        <v>29</v>
      </c>
    </row>
    <row r="264" spans="3:3" x14ac:dyDescent="0.3">
      <c r="C264" s="14">
        <v>41</v>
      </c>
    </row>
    <row r="265" spans="3:3" x14ac:dyDescent="0.3">
      <c r="C265" s="14">
        <v>26</v>
      </c>
    </row>
    <row r="266" spans="3:3" x14ac:dyDescent="0.3">
      <c r="C266" s="14">
        <v>35</v>
      </c>
    </row>
    <row r="267" spans="3:3" x14ac:dyDescent="0.3">
      <c r="C267" s="14">
        <v>33</v>
      </c>
    </row>
    <row r="268" spans="3:3" x14ac:dyDescent="0.3">
      <c r="C268" s="14">
        <v>25</v>
      </c>
    </row>
    <row r="269" spans="3:3" x14ac:dyDescent="0.3">
      <c r="C269" s="14">
        <v>30</v>
      </c>
    </row>
    <row r="270" spans="3:3" x14ac:dyDescent="0.3">
      <c r="C270" s="14">
        <v>32</v>
      </c>
    </row>
    <row r="271" spans="3:3" x14ac:dyDescent="0.3">
      <c r="C271" s="14">
        <v>30</v>
      </c>
    </row>
    <row r="272" spans="3:3" x14ac:dyDescent="0.3">
      <c r="C272" s="14">
        <v>44</v>
      </c>
    </row>
    <row r="273" spans="3:3" x14ac:dyDescent="0.3">
      <c r="C273" s="14">
        <v>35</v>
      </c>
    </row>
    <row r="274" spans="3:3" x14ac:dyDescent="0.3">
      <c r="C274" s="14">
        <v>41</v>
      </c>
    </row>
    <row r="275" spans="3:3" x14ac:dyDescent="0.3">
      <c r="C275" s="14">
        <v>31</v>
      </c>
    </row>
    <row r="276" spans="3:3" x14ac:dyDescent="0.3">
      <c r="C276" s="14">
        <v>33</v>
      </c>
    </row>
    <row r="277" spans="3:3" x14ac:dyDescent="0.3">
      <c r="C277" s="14">
        <v>34</v>
      </c>
    </row>
    <row r="278" spans="3:3" x14ac:dyDescent="0.3">
      <c r="C278" s="14">
        <v>25</v>
      </c>
    </row>
    <row r="279" spans="3:3" x14ac:dyDescent="0.3">
      <c r="C279" s="14">
        <v>28</v>
      </c>
    </row>
    <row r="280" spans="3:3" x14ac:dyDescent="0.3">
      <c r="C280" s="14">
        <v>45</v>
      </c>
    </row>
    <row r="281" spans="3:3" x14ac:dyDescent="0.3">
      <c r="C281" s="14">
        <v>30</v>
      </c>
    </row>
    <row r="282" spans="3:3" x14ac:dyDescent="0.3">
      <c r="C282" s="14">
        <v>36</v>
      </c>
    </row>
    <row r="283" spans="3:3" x14ac:dyDescent="0.3">
      <c r="C283" s="14">
        <v>31</v>
      </c>
    </row>
    <row r="284" spans="3:3" x14ac:dyDescent="0.3">
      <c r="C284" s="14">
        <v>60</v>
      </c>
    </row>
    <row r="285" spans="3:3" x14ac:dyDescent="0.3">
      <c r="C285" s="14">
        <v>31</v>
      </c>
    </row>
    <row r="286" spans="3:3" x14ac:dyDescent="0.3">
      <c r="C286" s="14">
        <v>38</v>
      </c>
    </row>
    <row r="287" spans="3:3" x14ac:dyDescent="0.3">
      <c r="C287" s="14">
        <v>32</v>
      </c>
    </row>
    <row r="288" spans="3:3" x14ac:dyDescent="0.3">
      <c r="C288" s="14">
        <v>33</v>
      </c>
    </row>
    <row r="289" spans="3:3" x14ac:dyDescent="0.3">
      <c r="C289" s="14">
        <v>26</v>
      </c>
    </row>
    <row r="290" spans="3:3" x14ac:dyDescent="0.3">
      <c r="C290" s="14">
        <v>37</v>
      </c>
    </row>
    <row r="291" spans="3:3" x14ac:dyDescent="0.3">
      <c r="C291" s="14">
        <v>31</v>
      </c>
    </row>
    <row r="292" spans="3:3" x14ac:dyDescent="0.3">
      <c r="C292" s="14">
        <v>29</v>
      </c>
    </row>
    <row r="293" spans="3:3" x14ac:dyDescent="0.3">
      <c r="C293" s="14">
        <v>37</v>
      </c>
    </row>
    <row r="294" spans="3:3" x14ac:dyDescent="0.3">
      <c r="C294" s="14">
        <v>46</v>
      </c>
    </row>
    <row r="295" spans="3:3" x14ac:dyDescent="0.3">
      <c r="C295" s="14">
        <v>54</v>
      </c>
    </row>
    <row r="296" spans="3:3" x14ac:dyDescent="0.3">
      <c r="C296" s="14">
        <v>47</v>
      </c>
    </row>
    <row r="297" spans="3:3" x14ac:dyDescent="0.3">
      <c r="C297" s="14">
        <v>28</v>
      </c>
    </row>
    <row r="298" spans="3:3" x14ac:dyDescent="0.3">
      <c r="C298" s="14">
        <v>48</v>
      </c>
    </row>
    <row r="299" spans="3:3" x14ac:dyDescent="0.3">
      <c r="C299" s="14">
        <v>31</v>
      </c>
    </row>
    <row r="300" spans="3:3" x14ac:dyDescent="0.3">
      <c r="C300" s="14">
        <v>28</v>
      </c>
    </row>
    <row r="301" spans="3:3" x14ac:dyDescent="0.3">
      <c r="C301" s="14">
        <v>28</v>
      </c>
    </row>
    <row r="302" spans="3:3" x14ac:dyDescent="0.3">
      <c r="C302" s="14">
        <v>29</v>
      </c>
    </row>
    <row r="303" spans="3:3" x14ac:dyDescent="0.3">
      <c r="C303" s="14">
        <v>46</v>
      </c>
    </row>
    <row r="304" spans="3:3" x14ac:dyDescent="0.3">
      <c r="C304" s="14">
        <v>27</v>
      </c>
    </row>
    <row r="305" spans="3:3" x14ac:dyDescent="0.3">
      <c r="C305" s="14">
        <v>29</v>
      </c>
    </row>
    <row r="306" spans="3:3" x14ac:dyDescent="0.3">
      <c r="C306" s="14">
        <v>41</v>
      </c>
    </row>
    <row r="307" spans="3:3" x14ac:dyDescent="0.3">
      <c r="C307" s="14">
        <v>39</v>
      </c>
    </row>
    <row r="308" spans="3:3" x14ac:dyDescent="0.3">
      <c r="C308" s="14">
        <v>41</v>
      </c>
    </row>
    <row r="309" spans="3:3" x14ac:dyDescent="0.3">
      <c r="C309" s="14">
        <v>28</v>
      </c>
    </row>
    <row r="310" spans="3:3" x14ac:dyDescent="0.3">
      <c r="C310" s="14">
        <v>28</v>
      </c>
    </row>
    <row r="311" spans="3:3" x14ac:dyDescent="0.3">
      <c r="C311" s="14">
        <v>47</v>
      </c>
    </row>
    <row r="312" spans="3:3" x14ac:dyDescent="0.3">
      <c r="C312" s="14">
        <v>34</v>
      </c>
    </row>
    <row r="313" spans="3:3" x14ac:dyDescent="0.3">
      <c r="C313" s="14">
        <v>51</v>
      </c>
    </row>
    <row r="314" spans="3:3" x14ac:dyDescent="0.3">
      <c r="C314" s="14">
        <v>31</v>
      </c>
    </row>
    <row r="315" spans="3:3" x14ac:dyDescent="0.3">
      <c r="C315" s="14">
        <v>28</v>
      </c>
    </row>
    <row r="316" spans="3:3" x14ac:dyDescent="0.3">
      <c r="C316" s="14">
        <v>47</v>
      </c>
    </row>
    <row r="317" spans="3:3" x14ac:dyDescent="0.3">
      <c r="C317" s="14">
        <v>37</v>
      </c>
    </row>
    <row r="318" spans="3:3" x14ac:dyDescent="0.3">
      <c r="C318" s="14">
        <v>31</v>
      </c>
    </row>
    <row r="319" spans="3:3" x14ac:dyDescent="0.3">
      <c r="C319" s="14">
        <v>22</v>
      </c>
    </row>
    <row r="320" spans="3:3" x14ac:dyDescent="0.3">
      <c r="C320" s="14">
        <v>25</v>
      </c>
    </row>
    <row r="321" spans="3:3" x14ac:dyDescent="0.3">
      <c r="C321" s="14">
        <v>23</v>
      </c>
    </row>
    <row r="322" spans="3:3" x14ac:dyDescent="0.3">
      <c r="C322" s="14">
        <v>31</v>
      </c>
    </row>
    <row r="323" spans="3:3" x14ac:dyDescent="0.3">
      <c r="C323" s="14">
        <v>31</v>
      </c>
    </row>
    <row r="324" spans="3:3" x14ac:dyDescent="0.3">
      <c r="C324" s="14">
        <v>23</v>
      </c>
    </row>
    <row r="325" spans="3:3" x14ac:dyDescent="0.3">
      <c r="C325" s="14">
        <v>31</v>
      </c>
    </row>
    <row r="326" spans="3:3" x14ac:dyDescent="0.3">
      <c r="C326" s="14">
        <v>30</v>
      </c>
    </row>
    <row r="327" spans="3:3" x14ac:dyDescent="0.3">
      <c r="C327" s="14">
        <v>32</v>
      </c>
    </row>
    <row r="328" spans="3:3" x14ac:dyDescent="0.3">
      <c r="C328" s="14">
        <v>30</v>
      </c>
    </row>
    <row r="329" spans="3:3" x14ac:dyDescent="0.3">
      <c r="C329" s="14">
        <v>33</v>
      </c>
    </row>
    <row r="330" spans="3:3" x14ac:dyDescent="0.3">
      <c r="C330" s="14">
        <v>31</v>
      </c>
    </row>
    <row r="331" spans="3:3" x14ac:dyDescent="0.3">
      <c r="C331" s="14">
        <v>32</v>
      </c>
    </row>
    <row r="332" spans="3:3" x14ac:dyDescent="0.3">
      <c r="C332" s="14">
        <v>28</v>
      </c>
    </row>
    <row r="333" spans="3:3" x14ac:dyDescent="0.3">
      <c r="C333" s="14">
        <v>42</v>
      </c>
    </row>
    <row r="334" spans="3:3" x14ac:dyDescent="0.3">
      <c r="C334" s="14">
        <v>37</v>
      </c>
    </row>
    <row r="335" spans="3:3" x14ac:dyDescent="0.3">
      <c r="C335" s="14">
        <v>47</v>
      </c>
    </row>
    <row r="336" spans="3:3" x14ac:dyDescent="0.3">
      <c r="C336" s="14">
        <v>27</v>
      </c>
    </row>
    <row r="337" spans="3:3" x14ac:dyDescent="0.3">
      <c r="C337" s="14">
        <v>28</v>
      </c>
    </row>
    <row r="338" spans="3:3" x14ac:dyDescent="0.3">
      <c r="C338" s="14">
        <v>32</v>
      </c>
    </row>
    <row r="339" spans="3:3" x14ac:dyDescent="0.3">
      <c r="C339" s="14">
        <v>41</v>
      </c>
    </row>
    <row r="340" spans="3:3" x14ac:dyDescent="0.3">
      <c r="C340" s="14">
        <v>33</v>
      </c>
    </row>
    <row r="341" spans="3:3" x14ac:dyDescent="0.3">
      <c r="C341" s="14">
        <v>47</v>
      </c>
    </row>
    <row r="342" spans="3:3" x14ac:dyDescent="0.3">
      <c r="C342" s="14">
        <v>43</v>
      </c>
    </row>
    <row r="343" spans="3:3" x14ac:dyDescent="0.3">
      <c r="C343" s="14">
        <v>38</v>
      </c>
    </row>
    <row r="344" spans="3:3" x14ac:dyDescent="0.3">
      <c r="C344" s="14">
        <v>28</v>
      </c>
    </row>
    <row r="345" spans="3:3" x14ac:dyDescent="0.3">
      <c r="C345" s="14">
        <v>28</v>
      </c>
    </row>
    <row r="346" spans="3:3" x14ac:dyDescent="0.3">
      <c r="C346" s="14">
        <v>28</v>
      </c>
    </row>
    <row r="347" spans="3:3" x14ac:dyDescent="0.3">
      <c r="C347" s="14">
        <v>36</v>
      </c>
    </row>
    <row r="348" spans="3:3" x14ac:dyDescent="0.3">
      <c r="C348" s="14">
        <v>48</v>
      </c>
    </row>
    <row r="349" spans="3:3" x14ac:dyDescent="0.3">
      <c r="C349" s="14">
        <v>29</v>
      </c>
    </row>
    <row r="350" spans="3:3" x14ac:dyDescent="0.3">
      <c r="C350" s="14">
        <v>31</v>
      </c>
    </row>
    <row r="351" spans="3:3" x14ac:dyDescent="0.3">
      <c r="C351" s="14">
        <v>24</v>
      </c>
    </row>
    <row r="352" spans="3:3" x14ac:dyDescent="0.3">
      <c r="C352" s="14">
        <v>32</v>
      </c>
    </row>
    <row r="353" spans="3:3" x14ac:dyDescent="0.3">
      <c r="C353" s="14">
        <v>37</v>
      </c>
    </row>
    <row r="354" spans="3:3" x14ac:dyDescent="0.3">
      <c r="C354" s="14">
        <v>45</v>
      </c>
    </row>
    <row r="355" spans="3:3" x14ac:dyDescent="0.3">
      <c r="C355" s="14">
        <v>40</v>
      </c>
    </row>
    <row r="356" spans="3:3" x14ac:dyDescent="0.3">
      <c r="C356" s="14">
        <v>35</v>
      </c>
    </row>
    <row r="357" spans="3:3" x14ac:dyDescent="0.3">
      <c r="C357" s="14">
        <v>35</v>
      </c>
    </row>
    <row r="358" spans="3:3" x14ac:dyDescent="0.3">
      <c r="C358" s="14">
        <v>31</v>
      </c>
    </row>
    <row r="359" spans="3:3" x14ac:dyDescent="0.3">
      <c r="C359" s="14">
        <v>40</v>
      </c>
    </row>
    <row r="360" spans="3:3" x14ac:dyDescent="0.3">
      <c r="C360" s="14">
        <v>24</v>
      </c>
    </row>
    <row r="361" spans="3:3" x14ac:dyDescent="0.3">
      <c r="C361" s="14">
        <v>47</v>
      </c>
    </row>
    <row r="362" spans="3:3" x14ac:dyDescent="0.3">
      <c r="C362" s="14">
        <v>28</v>
      </c>
    </row>
    <row r="363" spans="3:3" x14ac:dyDescent="0.3">
      <c r="C363" s="14">
        <v>33</v>
      </c>
    </row>
    <row r="364" spans="3:3" x14ac:dyDescent="0.3">
      <c r="C364" s="14">
        <v>29</v>
      </c>
    </row>
    <row r="365" spans="3:3" x14ac:dyDescent="0.3">
      <c r="C365" s="14">
        <v>25</v>
      </c>
    </row>
    <row r="366" spans="3:3" x14ac:dyDescent="0.3">
      <c r="C366" s="14">
        <v>36</v>
      </c>
    </row>
    <row r="367" spans="3:3" x14ac:dyDescent="0.3">
      <c r="C367" s="14">
        <v>31</v>
      </c>
    </row>
    <row r="368" spans="3:3" x14ac:dyDescent="0.3">
      <c r="C368" s="14">
        <v>27</v>
      </c>
    </row>
    <row r="369" spans="3:3" x14ac:dyDescent="0.3">
      <c r="C369" s="14">
        <v>42</v>
      </c>
    </row>
    <row r="370" spans="3:3" x14ac:dyDescent="0.3">
      <c r="C370" s="14">
        <v>39</v>
      </c>
    </row>
    <row r="371" spans="3:3" x14ac:dyDescent="0.3">
      <c r="C371" s="14">
        <v>45</v>
      </c>
    </row>
    <row r="372" spans="3:3" x14ac:dyDescent="0.3">
      <c r="C372" s="14">
        <v>35</v>
      </c>
    </row>
    <row r="373" spans="3:3" x14ac:dyDescent="0.3">
      <c r="C373" s="14">
        <v>44</v>
      </c>
    </row>
    <row r="374" spans="3:3" x14ac:dyDescent="0.3">
      <c r="C374" s="14">
        <v>43</v>
      </c>
    </row>
    <row r="375" spans="3:3" x14ac:dyDescent="0.3">
      <c r="C375" s="14">
        <v>42</v>
      </c>
    </row>
    <row r="376" spans="3:3" x14ac:dyDescent="0.3">
      <c r="C376" s="14">
        <v>33</v>
      </c>
    </row>
    <row r="377" spans="3:3" x14ac:dyDescent="0.3">
      <c r="C377" s="14">
        <v>58</v>
      </c>
    </row>
    <row r="378" spans="3:3" x14ac:dyDescent="0.3">
      <c r="C378" s="14">
        <v>24</v>
      </c>
    </row>
    <row r="379" spans="3:3" x14ac:dyDescent="0.3">
      <c r="C379" s="14">
        <v>46</v>
      </c>
    </row>
    <row r="380" spans="3:3" x14ac:dyDescent="0.3">
      <c r="C380" s="14">
        <v>30</v>
      </c>
    </row>
    <row r="381" spans="3:3" x14ac:dyDescent="0.3">
      <c r="C381" s="14">
        <v>33</v>
      </c>
    </row>
    <row r="382" spans="3:3" x14ac:dyDescent="0.3">
      <c r="C382" s="14">
        <v>29</v>
      </c>
    </row>
    <row r="383" spans="3:3" x14ac:dyDescent="0.3">
      <c r="C383" s="14">
        <v>24</v>
      </c>
    </row>
    <row r="384" spans="3:3" x14ac:dyDescent="0.3">
      <c r="C384" s="14">
        <v>35</v>
      </c>
    </row>
    <row r="385" spans="3:3" x14ac:dyDescent="0.3">
      <c r="C385" s="14">
        <v>28</v>
      </c>
    </row>
    <row r="386" spans="3:3" x14ac:dyDescent="0.3">
      <c r="C386" s="14">
        <v>31</v>
      </c>
    </row>
    <row r="387" spans="3:3" x14ac:dyDescent="0.3">
      <c r="C387" s="14">
        <v>50</v>
      </c>
    </row>
    <row r="388" spans="3:3" x14ac:dyDescent="0.3">
      <c r="C388" s="14">
        <v>32</v>
      </c>
    </row>
    <row r="389" spans="3:3" x14ac:dyDescent="0.3">
      <c r="C389" s="14">
        <v>27</v>
      </c>
    </row>
    <row r="390" spans="3:3" x14ac:dyDescent="0.3">
      <c r="C390" s="14">
        <v>28</v>
      </c>
    </row>
    <row r="391" spans="3:3" x14ac:dyDescent="0.3">
      <c r="C391" s="14">
        <v>29</v>
      </c>
    </row>
    <row r="392" spans="3:3" x14ac:dyDescent="0.3">
      <c r="C392" s="14">
        <v>23</v>
      </c>
    </row>
    <row r="393" spans="3:3" x14ac:dyDescent="0.3">
      <c r="C393" s="14">
        <v>34</v>
      </c>
    </row>
    <row r="394" spans="3:3" x14ac:dyDescent="0.3">
      <c r="C394" s="14">
        <v>24</v>
      </c>
    </row>
    <row r="395" spans="3:3" x14ac:dyDescent="0.3">
      <c r="C395" s="14">
        <v>35</v>
      </c>
    </row>
    <row r="396" spans="3:3" x14ac:dyDescent="0.3">
      <c r="C396" s="14">
        <v>31</v>
      </c>
    </row>
    <row r="397" spans="3:3" x14ac:dyDescent="0.3">
      <c r="C397" s="14">
        <v>27</v>
      </c>
    </row>
    <row r="398" spans="3:3" x14ac:dyDescent="0.3">
      <c r="C398" s="14">
        <v>24</v>
      </c>
    </row>
    <row r="399" spans="3:3" x14ac:dyDescent="0.3">
      <c r="C399" s="14">
        <v>28</v>
      </c>
    </row>
    <row r="400" spans="3:3" x14ac:dyDescent="0.3">
      <c r="C400" s="14">
        <v>38</v>
      </c>
    </row>
    <row r="401" spans="3:3" x14ac:dyDescent="0.3">
      <c r="C401" s="14">
        <v>27</v>
      </c>
    </row>
    <row r="402" spans="3:3" x14ac:dyDescent="0.3">
      <c r="C402" s="14">
        <v>59</v>
      </c>
    </row>
    <row r="403" spans="3:3" x14ac:dyDescent="0.3">
      <c r="C403" s="14">
        <v>38</v>
      </c>
    </row>
    <row r="404" spans="3:3" x14ac:dyDescent="0.3">
      <c r="C404" s="14">
        <v>25</v>
      </c>
    </row>
    <row r="405" spans="3:3" x14ac:dyDescent="0.3">
      <c r="C405" s="14">
        <v>38</v>
      </c>
    </row>
    <row r="406" spans="3:3" x14ac:dyDescent="0.3">
      <c r="C406" s="14">
        <v>28</v>
      </c>
    </row>
    <row r="407" spans="3:3" x14ac:dyDescent="0.3">
      <c r="C407" s="14">
        <v>29</v>
      </c>
    </row>
    <row r="408" spans="3:3" x14ac:dyDescent="0.3">
      <c r="C408" s="14">
        <v>36</v>
      </c>
    </row>
    <row r="409" spans="3:3" x14ac:dyDescent="0.3">
      <c r="C409" s="14">
        <v>34</v>
      </c>
    </row>
    <row r="410" spans="3:3" x14ac:dyDescent="0.3">
      <c r="C410" s="14">
        <v>38</v>
      </c>
    </row>
    <row r="411" spans="3:3" x14ac:dyDescent="0.3">
      <c r="C411" s="14">
        <v>33</v>
      </c>
    </row>
    <row r="412" spans="3:3" x14ac:dyDescent="0.3">
      <c r="C412" s="14">
        <v>28</v>
      </c>
    </row>
    <row r="413" spans="3:3" x14ac:dyDescent="0.3">
      <c r="C413" s="14">
        <v>40</v>
      </c>
    </row>
    <row r="414" spans="3:3" x14ac:dyDescent="0.3">
      <c r="C414" s="14">
        <v>26</v>
      </c>
    </row>
    <row r="415" spans="3:3" x14ac:dyDescent="0.3">
      <c r="C415" s="14">
        <v>51</v>
      </c>
    </row>
    <row r="416" spans="3:3" x14ac:dyDescent="0.3">
      <c r="C416" s="14">
        <v>58</v>
      </c>
    </row>
    <row r="417" spans="3:3" x14ac:dyDescent="0.3">
      <c r="C417" s="14">
        <v>41</v>
      </c>
    </row>
    <row r="418" spans="3:3" x14ac:dyDescent="0.3">
      <c r="C418" s="14">
        <v>28</v>
      </c>
    </row>
    <row r="419" spans="3:3" x14ac:dyDescent="0.3">
      <c r="C419" s="14">
        <v>31</v>
      </c>
    </row>
    <row r="420" spans="3:3" x14ac:dyDescent="0.3">
      <c r="C420" s="14">
        <v>56</v>
      </c>
    </row>
    <row r="421" spans="3:3" x14ac:dyDescent="0.3">
      <c r="C421" s="14">
        <v>30</v>
      </c>
    </row>
    <row r="422" spans="3:3" x14ac:dyDescent="0.3">
      <c r="C422" s="14">
        <v>29</v>
      </c>
    </row>
    <row r="423" spans="3:3" x14ac:dyDescent="0.3">
      <c r="C423" s="14">
        <v>27</v>
      </c>
    </row>
    <row r="424" spans="3:3" x14ac:dyDescent="0.3">
      <c r="C424" s="14">
        <v>29</v>
      </c>
    </row>
    <row r="425" spans="3:3" x14ac:dyDescent="0.3">
      <c r="C425" s="14">
        <v>43</v>
      </c>
    </row>
    <row r="426" spans="3:3" x14ac:dyDescent="0.3">
      <c r="C426" s="14">
        <v>40</v>
      </c>
    </row>
    <row r="427" spans="3:3" x14ac:dyDescent="0.3">
      <c r="C427" s="14">
        <v>31</v>
      </c>
    </row>
    <row r="428" spans="3:3" x14ac:dyDescent="0.3">
      <c r="C428" s="14">
        <v>44</v>
      </c>
    </row>
    <row r="429" spans="3:3" x14ac:dyDescent="0.3">
      <c r="C429" s="14">
        <v>34</v>
      </c>
    </row>
    <row r="430" spans="3:3" x14ac:dyDescent="0.3">
      <c r="C430" s="14">
        <v>37</v>
      </c>
    </row>
    <row r="431" spans="3:3" x14ac:dyDescent="0.3">
      <c r="C431" s="14">
        <v>32</v>
      </c>
    </row>
    <row r="432" spans="3:3" x14ac:dyDescent="0.3">
      <c r="C432" s="14">
        <v>23</v>
      </c>
    </row>
    <row r="433" spans="3:3" x14ac:dyDescent="0.3">
      <c r="C433" s="14">
        <v>43</v>
      </c>
    </row>
    <row r="434" spans="3:3" x14ac:dyDescent="0.3">
      <c r="C434" s="14">
        <v>22</v>
      </c>
    </row>
    <row r="435" spans="3:3" x14ac:dyDescent="0.3">
      <c r="C435" s="14">
        <v>46</v>
      </c>
    </row>
    <row r="436" spans="3:3" x14ac:dyDescent="0.3">
      <c r="C436" s="14">
        <v>32</v>
      </c>
    </row>
    <row r="437" spans="3:3" x14ac:dyDescent="0.3">
      <c r="C437" s="14">
        <v>44</v>
      </c>
    </row>
    <row r="438" spans="3:3" x14ac:dyDescent="0.3">
      <c r="C438" s="14">
        <v>27</v>
      </c>
    </row>
    <row r="439" spans="3:3" x14ac:dyDescent="0.3">
      <c r="C439" s="14">
        <v>33</v>
      </c>
    </row>
    <row r="440" spans="3:3" x14ac:dyDescent="0.3">
      <c r="C440" s="14">
        <v>39</v>
      </c>
    </row>
    <row r="441" spans="3:3" x14ac:dyDescent="0.3">
      <c r="C441" s="14">
        <v>34</v>
      </c>
    </row>
    <row r="442" spans="3:3" x14ac:dyDescent="0.3">
      <c r="C442" s="14">
        <v>65</v>
      </c>
    </row>
    <row r="443" spans="3:3" x14ac:dyDescent="0.3">
      <c r="C443" s="14">
        <v>39</v>
      </c>
    </row>
    <row r="444" spans="3:3" x14ac:dyDescent="0.3">
      <c r="C444" s="14">
        <v>25</v>
      </c>
    </row>
    <row r="445" spans="3:3" x14ac:dyDescent="0.3">
      <c r="C445" s="14">
        <v>41</v>
      </c>
    </row>
    <row r="446" spans="3:3" x14ac:dyDescent="0.3">
      <c r="C446" s="14">
        <v>35</v>
      </c>
    </row>
    <row r="447" spans="3:3" x14ac:dyDescent="0.3">
      <c r="C447" s="14">
        <v>31</v>
      </c>
    </row>
    <row r="448" spans="3:3" x14ac:dyDescent="0.3">
      <c r="C448" s="14">
        <v>47</v>
      </c>
    </row>
    <row r="449" spans="3:3" x14ac:dyDescent="0.3">
      <c r="C449" s="14">
        <v>39</v>
      </c>
    </row>
    <row r="450" spans="3:3" x14ac:dyDescent="0.3">
      <c r="C450" s="14">
        <v>37</v>
      </c>
    </row>
    <row r="451" spans="3:3" x14ac:dyDescent="0.3">
      <c r="C451" s="14">
        <v>36</v>
      </c>
    </row>
    <row r="452" spans="3:3" x14ac:dyDescent="0.3">
      <c r="C452" s="14">
        <v>36</v>
      </c>
    </row>
    <row r="453" spans="3:3" x14ac:dyDescent="0.3">
      <c r="C453" s="14">
        <v>27</v>
      </c>
    </row>
    <row r="454" spans="3:3" x14ac:dyDescent="0.3">
      <c r="C454" s="14">
        <v>38</v>
      </c>
    </row>
    <row r="455" spans="3:3" x14ac:dyDescent="0.3">
      <c r="C455" s="14">
        <v>33</v>
      </c>
    </row>
    <row r="456" spans="3:3" x14ac:dyDescent="0.3">
      <c r="C456" s="14">
        <v>34</v>
      </c>
    </row>
    <row r="457" spans="3:3" x14ac:dyDescent="0.3">
      <c r="C457" s="14">
        <v>33</v>
      </c>
    </row>
    <row r="458" spans="3:3" x14ac:dyDescent="0.3">
      <c r="C458" s="14">
        <v>38</v>
      </c>
    </row>
    <row r="459" spans="3:3" x14ac:dyDescent="0.3">
      <c r="C459" s="14">
        <v>48</v>
      </c>
    </row>
    <row r="460" spans="3:3" x14ac:dyDescent="0.3">
      <c r="C460" s="14">
        <v>37</v>
      </c>
    </row>
    <row r="461" spans="3:3" x14ac:dyDescent="0.3">
      <c r="C461" s="14">
        <v>35</v>
      </c>
    </row>
    <row r="462" spans="3:3" x14ac:dyDescent="0.3">
      <c r="C462" s="14">
        <v>61</v>
      </c>
    </row>
    <row r="463" spans="3:3" x14ac:dyDescent="0.3">
      <c r="C463" s="14">
        <v>37</v>
      </c>
    </row>
    <row r="464" spans="3:3" x14ac:dyDescent="0.3">
      <c r="C464" s="14">
        <v>37</v>
      </c>
    </row>
    <row r="465" spans="3:3" x14ac:dyDescent="0.3">
      <c r="C465" s="14">
        <v>30</v>
      </c>
    </row>
    <row r="466" spans="3:3" x14ac:dyDescent="0.3">
      <c r="C466" s="14">
        <v>66</v>
      </c>
    </row>
    <row r="467" spans="3:3" x14ac:dyDescent="0.3">
      <c r="C467" s="14">
        <v>41</v>
      </c>
    </row>
    <row r="468" spans="3:3" x14ac:dyDescent="0.3">
      <c r="C468" s="14">
        <v>49</v>
      </c>
    </row>
    <row r="469" spans="3:3" x14ac:dyDescent="0.3">
      <c r="C469" s="14">
        <v>30</v>
      </c>
    </row>
    <row r="470" spans="3:3" x14ac:dyDescent="0.3">
      <c r="C470" s="14">
        <v>38</v>
      </c>
    </row>
    <row r="471" spans="3:3" x14ac:dyDescent="0.3">
      <c r="C471" s="14">
        <v>58</v>
      </c>
    </row>
    <row r="472" spans="3:3" x14ac:dyDescent="0.3">
      <c r="C472" s="14">
        <v>34</v>
      </c>
    </row>
    <row r="473" spans="3:3" x14ac:dyDescent="0.3">
      <c r="C473" s="14">
        <v>38</v>
      </c>
    </row>
    <row r="474" spans="3:3" x14ac:dyDescent="0.3">
      <c r="C474" s="14">
        <v>30</v>
      </c>
    </row>
    <row r="475" spans="3:3" x14ac:dyDescent="0.3">
      <c r="C475" s="14">
        <v>30</v>
      </c>
    </row>
    <row r="476" spans="3:3" x14ac:dyDescent="0.3">
      <c r="C476" s="14">
        <v>49</v>
      </c>
    </row>
    <row r="477" spans="3:3" x14ac:dyDescent="0.3">
      <c r="C477" s="14">
        <v>36</v>
      </c>
    </row>
    <row r="478" spans="3:3" x14ac:dyDescent="0.3">
      <c r="C478" s="14">
        <v>43</v>
      </c>
    </row>
    <row r="479" spans="3:3" x14ac:dyDescent="0.3">
      <c r="C479" s="14">
        <v>33</v>
      </c>
    </row>
    <row r="480" spans="3:3" x14ac:dyDescent="0.3">
      <c r="C480" s="14">
        <v>32</v>
      </c>
    </row>
    <row r="481" spans="3:3" x14ac:dyDescent="0.3">
      <c r="C481" s="14">
        <v>31</v>
      </c>
    </row>
    <row r="482" spans="3:3" x14ac:dyDescent="0.3">
      <c r="C482" s="14">
        <v>40</v>
      </c>
    </row>
    <row r="483" spans="3:3" x14ac:dyDescent="0.3">
      <c r="C483" s="14">
        <v>27</v>
      </c>
    </row>
    <row r="484" spans="3:3" x14ac:dyDescent="0.3">
      <c r="C484" s="14">
        <v>39</v>
      </c>
    </row>
    <row r="485" spans="3:3" x14ac:dyDescent="0.3">
      <c r="C485" s="14">
        <v>56</v>
      </c>
    </row>
    <row r="486" spans="3:3" x14ac:dyDescent="0.3">
      <c r="C486" s="14">
        <v>30</v>
      </c>
    </row>
    <row r="487" spans="3:3" x14ac:dyDescent="0.3">
      <c r="C487" s="14">
        <v>24</v>
      </c>
    </row>
    <row r="488" spans="3:3" x14ac:dyDescent="0.3">
      <c r="C488" s="14">
        <v>37</v>
      </c>
    </row>
    <row r="489" spans="3:3" x14ac:dyDescent="0.3">
      <c r="C489" s="14">
        <v>26</v>
      </c>
    </row>
    <row r="490" spans="3:3" x14ac:dyDescent="0.3">
      <c r="C490" s="14">
        <v>34</v>
      </c>
    </row>
    <row r="491" spans="3:3" x14ac:dyDescent="0.3">
      <c r="C491" s="14">
        <v>34</v>
      </c>
    </row>
    <row r="492" spans="3:3" x14ac:dyDescent="0.3">
      <c r="C492" s="14">
        <v>33</v>
      </c>
    </row>
    <row r="493" spans="3:3" x14ac:dyDescent="0.3">
      <c r="C493" s="14">
        <v>38</v>
      </c>
    </row>
    <row r="494" spans="3:3" x14ac:dyDescent="0.3">
      <c r="C494" s="14">
        <v>35</v>
      </c>
    </row>
    <row r="495" spans="3:3" x14ac:dyDescent="0.3">
      <c r="C495" s="14">
        <v>48</v>
      </c>
    </row>
    <row r="496" spans="3:3" x14ac:dyDescent="0.3">
      <c r="C496" s="14">
        <v>35</v>
      </c>
    </row>
    <row r="497" spans="3:3" x14ac:dyDescent="0.3">
      <c r="C497" s="14">
        <v>32</v>
      </c>
    </row>
    <row r="498" spans="3:3" x14ac:dyDescent="0.3">
      <c r="C498" s="14">
        <v>35</v>
      </c>
    </row>
    <row r="499" spans="3:3" x14ac:dyDescent="0.3">
      <c r="C499" s="14">
        <v>38</v>
      </c>
    </row>
    <row r="500" spans="3:3" x14ac:dyDescent="0.3">
      <c r="C500" s="14">
        <v>39</v>
      </c>
    </row>
    <row r="501" spans="3:3" x14ac:dyDescent="0.3">
      <c r="C501" s="14">
        <v>41</v>
      </c>
    </row>
    <row r="502" spans="3:3" x14ac:dyDescent="0.3">
      <c r="C502" s="14">
        <v>24</v>
      </c>
    </row>
    <row r="503" spans="3:3" x14ac:dyDescent="0.3">
      <c r="C503" s="14">
        <v>33</v>
      </c>
    </row>
    <row r="504" spans="3:3" x14ac:dyDescent="0.3">
      <c r="C504" s="14">
        <v>23</v>
      </c>
    </row>
    <row r="505" spans="3:3" x14ac:dyDescent="0.3">
      <c r="C505" s="14">
        <v>33</v>
      </c>
    </row>
    <row r="506" spans="3:3" x14ac:dyDescent="0.3">
      <c r="C506" s="14">
        <v>43</v>
      </c>
    </row>
    <row r="507" spans="3:3" x14ac:dyDescent="0.3">
      <c r="C507" s="14">
        <v>49</v>
      </c>
    </row>
    <row r="508" spans="3:3" x14ac:dyDescent="0.3">
      <c r="C508" s="14">
        <v>39</v>
      </c>
    </row>
    <row r="509" spans="3:3" x14ac:dyDescent="0.3">
      <c r="C509" s="14">
        <v>32</v>
      </c>
    </row>
    <row r="510" spans="3:3" x14ac:dyDescent="0.3">
      <c r="C510" s="14">
        <v>42</v>
      </c>
    </row>
    <row r="511" spans="3:3" x14ac:dyDescent="0.3">
      <c r="C511" s="14">
        <v>39</v>
      </c>
    </row>
    <row r="512" spans="3:3" x14ac:dyDescent="0.3">
      <c r="C512" s="14">
        <v>39</v>
      </c>
    </row>
    <row r="513" spans="3:3" x14ac:dyDescent="0.3">
      <c r="C513" s="14">
        <v>26</v>
      </c>
    </row>
    <row r="514" spans="3:3" x14ac:dyDescent="0.3">
      <c r="C514" s="14">
        <v>36</v>
      </c>
    </row>
    <row r="515" spans="3:3" x14ac:dyDescent="0.3">
      <c r="C515" s="14">
        <v>28</v>
      </c>
    </row>
    <row r="516" spans="3:3" x14ac:dyDescent="0.3">
      <c r="C516" s="14">
        <v>32</v>
      </c>
    </row>
    <row r="517" spans="3:3" x14ac:dyDescent="0.3">
      <c r="C517" s="14">
        <v>34</v>
      </c>
    </row>
    <row r="518" spans="3:3" x14ac:dyDescent="0.3">
      <c r="C518" s="14">
        <v>32</v>
      </c>
    </row>
    <row r="519" spans="3:3" x14ac:dyDescent="0.3">
      <c r="C519" s="14">
        <v>59</v>
      </c>
    </row>
    <row r="520" spans="3:3" x14ac:dyDescent="0.3">
      <c r="C520" s="14">
        <v>39</v>
      </c>
    </row>
    <row r="521" spans="3:3" x14ac:dyDescent="0.3">
      <c r="C521" s="14">
        <v>30</v>
      </c>
    </row>
    <row r="522" spans="3:3" x14ac:dyDescent="0.3">
      <c r="C522" s="14">
        <v>32</v>
      </c>
    </row>
    <row r="523" spans="3:3" x14ac:dyDescent="0.3">
      <c r="C523" s="14">
        <v>29</v>
      </c>
    </row>
    <row r="524" spans="3:3" x14ac:dyDescent="0.3">
      <c r="C524" s="14">
        <v>36</v>
      </c>
    </row>
    <row r="525" spans="3:3" x14ac:dyDescent="0.3">
      <c r="C525" s="14">
        <v>30</v>
      </c>
    </row>
    <row r="526" spans="3:3" x14ac:dyDescent="0.3">
      <c r="C526" s="14">
        <v>41</v>
      </c>
    </row>
    <row r="527" spans="3:3" x14ac:dyDescent="0.3">
      <c r="C527" s="14">
        <v>37</v>
      </c>
    </row>
    <row r="528" spans="3:3" x14ac:dyDescent="0.3">
      <c r="C528" s="14">
        <v>29</v>
      </c>
    </row>
    <row r="529" spans="3:3" x14ac:dyDescent="0.3">
      <c r="C529" s="14">
        <v>56</v>
      </c>
    </row>
    <row r="530" spans="3:3" x14ac:dyDescent="0.3">
      <c r="C530" s="14">
        <v>39</v>
      </c>
    </row>
    <row r="531" spans="3:3" x14ac:dyDescent="0.3">
      <c r="C531" s="14">
        <v>35</v>
      </c>
    </row>
    <row r="532" spans="3:3" x14ac:dyDescent="0.3">
      <c r="C532" s="14">
        <v>38</v>
      </c>
    </row>
    <row r="533" spans="3:3" x14ac:dyDescent="0.3">
      <c r="C533" s="14">
        <v>27</v>
      </c>
    </row>
    <row r="534" spans="3:3" x14ac:dyDescent="0.3">
      <c r="C534" s="14">
        <v>27</v>
      </c>
    </row>
    <row r="535" spans="3:3" x14ac:dyDescent="0.3">
      <c r="C535" s="14">
        <v>27</v>
      </c>
    </row>
    <row r="536" spans="3:3" x14ac:dyDescent="0.3">
      <c r="C536" s="14">
        <v>23</v>
      </c>
    </row>
    <row r="537" spans="3:3" x14ac:dyDescent="0.3">
      <c r="C537" s="14">
        <v>41</v>
      </c>
    </row>
    <row r="538" spans="3:3" x14ac:dyDescent="0.3">
      <c r="C538" s="14">
        <v>31</v>
      </c>
    </row>
    <row r="539" spans="3:3" x14ac:dyDescent="0.3">
      <c r="C539" s="14">
        <v>28</v>
      </c>
    </row>
    <row r="540" spans="3:3" x14ac:dyDescent="0.3">
      <c r="C540" s="14">
        <v>43</v>
      </c>
    </row>
    <row r="541" spans="3:3" x14ac:dyDescent="0.3">
      <c r="C541" s="14">
        <v>40</v>
      </c>
    </row>
    <row r="542" spans="3:3" x14ac:dyDescent="0.3">
      <c r="C542" s="14">
        <v>39</v>
      </c>
    </row>
    <row r="543" spans="3:3" x14ac:dyDescent="0.3">
      <c r="C543" s="14">
        <v>33</v>
      </c>
    </row>
    <row r="544" spans="3:3" x14ac:dyDescent="0.3">
      <c r="C544" s="14">
        <v>36</v>
      </c>
    </row>
    <row r="545" spans="3:3" x14ac:dyDescent="0.3">
      <c r="C545" s="14">
        <v>29</v>
      </c>
    </row>
    <row r="546" spans="3:3" x14ac:dyDescent="0.3">
      <c r="C546" s="14">
        <v>42</v>
      </c>
    </row>
    <row r="547" spans="3:3" x14ac:dyDescent="0.3">
      <c r="C547" s="14">
        <v>39</v>
      </c>
    </row>
    <row r="548" spans="3:3" x14ac:dyDescent="0.3">
      <c r="C548" s="14">
        <v>31</v>
      </c>
    </row>
    <row r="549" spans="3:3" x14ac:dyDescent="0.3">
      <c r="C549" s="14">
        <v>25</v>
      </c>
    </row>
    <row r="550" spans="3:3" x14ac:dyDescent="0.3">
      <c r="C550" s="14">
        <v>38</v>
      </c>
    </row>
    <row r="551" spans="3:3" x14ac:dyDescent="0.3">
      <c r="C551" s="14">
        <v>28</v>
      </c>
    </row>
    <row r="552" spans="3:3" x14ac:dyDescent="0.3">
      <c r="C552" s="14">
        <v>30</v>
      </c>
    </row>
    <row r="553" spans="3:3" x14ac:dyDescent="0.3">
      <c r="C553" s="14">
        <v>33</v>
      </c>
    </row>
    <row r="554" spans="3:3" x14ac:dyDescent="0.3">
      <c r="C554" s="14">
        <v>39</v>
      </c>
    </row>
    <row r="555" spans="3:3" x14ac:dyDescent="0.3">
      <c r="C555" s="14">
        <v>38</v>
      </c>
    </row>
    <row r="556" spans="3:3" x14ac:dyDescent="0.3">
      <c r="C556" s="14">
        <v>27</v>
      </c>
    </row>
    <row r="557" spans="3:3" x14ac:dyDescent="0.3">
      <c r="C557" s="14">
        <v>29</v>
      </c>
    </row>
    <row r="558" spans="3:3" x14ac:dyDescent="0.3">
      <c r="C558" s="14">
        <v>55</v>
      </c>
    </row>
    <row r="559" spans="3:3" x14ac:dyDescent="0.3">
      <c r="C559" s="14">
        <v>52</v>
      </c>
    </row>
    <row r="560" spans="3:3" x14ac:dyDescent="0.3">
      <c r="C560" s="14">
        <v>30</v>
      </c>
    </row>
    <row r="561" spans="3:3" x14ac:dyDescent="0.3">
      <c r="C561" s="14">
        <v>49</v>
      </c>
    </row>
    <row r="562" spans="3:3" x14ac:dyDescent="0.3">
      <c r="C562" s="14">
        <v>46</v>
      </c>
    </row>
    <row r="563" spans="3:3" x14ac:dyDescent="0.3">
      <c r="C563" s="14">
        <v>33</v>
      </c>
    </row>
    <row r="564" spans="3:3" x14ac:dyDescent="0.3">
      <c r="C564" s="14">
        <v>51</v>
      </c>
    </row>
    <row r="565" spans="3:3" x14ac:dyDescent="0.3">
      <c r="C565" s="14">
        <v>36</v>
      </c>
    </row>
    <row r="566" spans="3:3" x14ac:dyDescent="0.3">
      <c r="C566" s="14">
        <v>25</v>
      </c>
    </row>
    <row r="567" spans="3:3" x14ac:dyDescent="0.3">
      <c r="C567" s="14">
        <v>26</v>
      </c>
    </row>
    <row r="568" spans="3:3" x14ac:dyDescent="0.3">
      <c r="C568" s="14">
        <v>28</v>
      </c>
    </row>
    <row r="569" spans="3:3" x14ac:dyDescent="0.3">
      <c r="C569" s="14">
        <v>36</v>
      </c>
    </row>
    <row r="570" spans="3:3" x14ac:dyDescent="0.3">
      <c r="C570" s="14">
        <v>29</v>
      </c>
    </row>
    <row r="571" spans="3:3" x14ac:dyDescent="0.3">
      <c r="C571" s="14">
        <v>33</v>
      </c>
    </row>
    <row r="572" spans="3:3" x14ac:dyDescent="0.3">
      <c r="C572" s="14">
        <v>25</v>
      </c>
    </row>
    <row r="573" spans="3:3" x14ac:dyDescent="0.3">
      <c r="C573" s="14">
        <v>44</v>
      </c>
    </row>
    <row r="574" spans="3:3" x14ac:dyDescent="0.3">
      <c r="C574" s="14">
        <v>28</v>
      </c>
    </row>
    <row r="575" spans="3:3" x14ac:dyDescent="0.3">
      <c r="C575" s="14">
        <v>37</v>
      </c>
    </row>
    <row r="576" spans="3:3" x14ac:dyDescent="0.3">
      <c r="C576" s="14">
        <v>29</v>
      </c>
    </row>
    <row r="577" spans="3:3" x14ac:dyDescent="0.3">
      <c r="C577" s="14">
        <v>24</v>
      </c>
    </row>
    <row r="578" spans="3:3" x14ac:dyDescent="0.3">
      <c r="C578" s="14">
        <v>38</v>
      </c>
    </row>
    <row r="579" spans="3:3" x14ac:dyDescent="0.3">
      <c r="C579" s="14">
        <v>35</v>
      </c>
    </row>
    <row r="580" spans="3:3" x14ac:dyDescent="0.3">
      <c r="C580" s="14">
        <v>25</v>
      </c>
    </row>
    <row r="581" spans="3:3" x14ac:dyDescent="0.3">
      <c r="C581" s="14">
        <v>32</v>
      </c>
    </row>
    <row r="582" spans="3:3" x14ac:dyDescent="0.3">
      <c r="C582" s="14">
        <v>31</v>
      </c>
    </row>
    <row r="583" spans="3:3" x14ac:dyDescent="0.3">
      <c r="C583" s="14">
        <v>25</v>
      </c>
    </row>
    <row r="584" spans="3:3" x14ac:dyDescent="0.3">
      <c r="C584" s="14">
        <v>29</v>
      </c>
    </row>
    <row r="585" spans="3:3" x14ac:dyDescent="0.3">
      <c r="C585" s="14">
        <v>50</v>
      </c>
    </row>
    <row r="586" spans="3:3" x14ac:dyDescent="0.3">
      <c r="C586" s="14">
        <v>24</v>
      </c>
    </row>
    <row r="587" spans="3:3" x14ac:dyDescent="0.3">
      <c r="C587" s="14">
        <v>37</v>
      </c>
    </row>
    <row r="588" spans="3:3" x14ac:dyDescent="0.3">
      <c r="C588" s="14">
        <v>25</v>
      </c>
    </row>
    <row r="589" spans="3:3" x14ac:dyDescent="0.3">
      <c r="C589" s="14">
        <v>26</v>
      </c>
    </row>
    <row r="590" spans="3:3" x14ac:dyDescent="0.3">
      <c r="C590" s="14">
        <v>32</v>
      </c>
    </row>
    <row r="591" spans="3:3" x14ac:dyDescent="0.3">
      <c r="C591" s="14">
        <v>35</v>
      </c>
    </row>
    <row r="592" spans="3:3" x14ac:dyDescent="0.3">
      <c r="C592" s="14">
        <v>29</v>
      </c>
    </row>
    <row r="593" spans="3:3" x14ac:dyDescent="0.3">
      <c r="C593" s="14">
        <v>26</v>
      </c>
    </row>
    <row r="594" spans="3:3" x14ac:dyDescent="0.3">
      <c r="C594" s="14">
        <v>37</v>
      </c>
    </row>
    <row r="595" spans="3:3" x14ac:dyDescent="0.3">
      <c r="C595" s="14">
        <v>29</v>
      </c>
    </row>
    <row r="596" spans="3:3" x14ac:dyDescent="0.3">
      <c r="C596" s="14">
        <v>46</v>
      </c>
    </row>
    <row r="597" spans="3:3" x14ac:dyDescent="0.3">
      <c r="C597" s="14">
        <v>46</v>
      </c>
    </row>
    <row r="598" spans="3:3" x14ac:dyDescent="0.3">
      <c r="C598" s="14">
        <v>30</v>
      </c>
    </row>
    <row r="599" spans="3:3" x14ac:dyDescent="0.3">
      <c r="C599" s="14">
        <v>24</v>
      </c>
    </row>
    <row r="600" spans="3:3" x14ac:dyDescent="0.3">
      <c r="C600" s="14">
        <v>32</v>
      </c>
    </row>
    <row r="601" spans="3:3" x14ac:dyDescent="0.3">
      <c r="C601" s="14">
        <v>34</v>
      </c>
    </row>
    <row r="602" spans="3:3" x14ac:dyDescent="0.3">
      <c r="C602" s="14">
        <v>29</v>
      </c>
    </row>
    <row r="603" spans="3:3" x14ac:dyDescent="0.3">
      <c r="C603" s="14">
        <v>33</v>
      </c>
    </row>
    <row r="604" spans="3:3" x14ac:dyDescent="0.3">
      <c r="C604" s="14">
        <v>32</v>
      </c>
    </row>
    <row r="605" spans="3:3" x14ac:dyDescent="0.3">
      <c r="C605" s="14">
        <v>56</v>
      </c>
    </row>
    <row r="606" spans="3:3" x14ac:dyDescent="0.3">
      <c r="C606" s="14">
        <v>44</v>
      </c>
    </row>
    <row r="607" spans="3:3" x14ac:dyDescent="0.3">
      <c r="C607" s="14">
        <v>32</v>
      </c>
    </row>
    <row r="608" spans="3:3" x14ac:dyDescent="0.3">
      <c r="C608" s="14">
        <v>27</v>
      </c>
    </row>
    <row r="609" spans="3:3" x14ac:dyDescent="0.3">
      <c r="C609" s="14">
        <v>27</v>
      </c>
    </row>
    <row r="610" spans="3:3" x14ac:dyDescent="0.3">
      <c r="C610" s="14">
        <v>28</v>
      </c>
    </row>
    <row r="611" spans="3:3" x14ac:dyDescent="0.3">
      <c r="C611" s="14">
        <v>37</v>
      </c>
    </row>
    <row r="612" spans="3:3" x14ac:dyDescent="0.3">
      <c r="C612" s="14">
        <v>37</v>
      </c>
    </row>
    <row r="613" spans="3:3" x14ac:dyDescent="0.3">
      <c r="C613" s="14">
        <v>35</v>
      </c>
    </row>
    <row r="614" spans="3:3" x14ac:dyDescent="0.3">
      <c r="C614" s="14">
        <v>51</v>
      </c>
    </row>
    <row r="615" spans="3:3" x14ac:dyDescent="0.3">
      <c r="C615" s="14">
        <v>37</v>
      </c>
    </row>
    <row r="616" spans="3:3" x14ac:dyDescent="0.3">
      <c r="C616" s="14">
        <v>36</v>
      </c>
    </row>
    <row r="617" spans="3:3" x14ac:dyDescent="0.3">
      <c r="C617" s="14">
        <v>24</v>
      </c>
    </row>
    <row r="618" spans="3:3" x14ac:dyDescent="0.3">
      <c r="C618" s="14">
        <v>27</v>
      </c>
    </row>
    <row r="619" spans="3:3" x14ac:dyDescent="0.3">
      <c r="C619" s="14">
        <v>30</v>
      </c>
    </row>
    <row r="620" spans="3:3" x14ac:dyDescent="0.3">
      <c r="C620" s="14">
        <v>31</v>
      </c>
    </row>
    <row r="621" spans="3:3" x14ac:dyDescent="0.3">
      <c r="C621" s="14">
        <v>24</v>
      </c>
    </row>
    <row r="622" spans="3:3" x14ac:dyDescent="0.3">
      <c r="C622" s="14">
        <v>29</v>
      </c>
    </row>
    <row r="623" spans="3:3" x14ac:dyDescent="0.3">
      <c r="C623" s="14">
        <v>32</v>
      </c>
    </row>
    <row r="624" spans="3:3" x14ac:dyDescent="0.3">
      <c r="C624" s="14">
        <v>37</v>
      </c>
    </row>
    <row r="625" spans="3:3" x14ac:dyDescent="0.3">
      <c r="C625" s="14">
        <v>24</v>
      </c>
    </row>
    <row r="626" spans="3:3" x14ac:dyDescent="0.3">
      <c r="C626" s="14">
        <v>31</v>
      </c>
    </row>
    <row r="627" spans="3:3" x14ac:dyDescent="0.3">
      <c r="C627" s="14">
        <v>27</v>
      </c>
    </row>
    <row r="628" spans="3:3" x14ac:dyDescent="0.3">
      <c r="C628" s="14">
        <v>45</v>
      </c>
    </row>
    <row r="629" spans="3:3" x14ac:dyDescent="0.3">
      <c r="C629" s="14">
        <v>36</v>
      </c>
    </row>
    <row r="630" spans="3:3" x14ac:dyDescent="0.3">
      <c r="C630" s="14">
        <v>31</v>
      </c>
    </row>
    <row r="631" spans="3:3" x14ac:dyDescent="0.3">
      <c r="C631" s="14">
        <v>41</v>
      </c>
    </row>
    <row r="632" spans="3:3" x14ac:dyDescent="0.3">
      <c r="C632" s="14">
        <v>24</v>
      </c>
    </row>
    <row r="633" spans="3:3" x14ac:dyDescent="0.3">
      <c r="C633" s="14">
        <v>44</v>
      </c>
    </row>
    <row r="634" spans="3:3" x14ac:dyDescent="0.3">
      <c r="C634" s="14">
        <v>23</v>
      </c>
    </row>
    <row r="635" spans="3:3" x14ac:dyDescent="0.3">
      <c r="C635" s="14">
        <v>32</v>
      </c>
    </row>
    <row r="636" spans="3:3" x14ac:dyDescent="0.3">
      <c r="C636" s="14">
        <v>38</v>
      </c>
    </row>
    <row r="637" spans="3:3" x14ac:dyDescent="0.3">
      <c r="C637" s="14">
        <v>33</v>
      </c>
    </row>
    <row r="638" spans="3:3" x14ac:dyDescent="0.3">
      <c r="C638" s="14">
        <v>28</v>
      </c>
    </row>
    <row r="639" spans="3:3" x14ac:dyDescent="0.3">
      <c r="C639" s="14">
        <v>30</v>
      </c>
    </row>
    <row r="640" spans="3:3" x14ac:dyDescent="0.3">
      <c r="C640" s="14">
        <v>31</v>
      </c>
    </row>
    <row r="641" spans="3:3" x14ac:dyDescent="0.3">
      <c r="C641" s="14">
        <v>31</v>
      </c>
    </row>
    <row r="642" spans="3:3" x14ac:dyDescent="0.3">
      <c r="C642" s="14">
        <v>46</v>
      </c>
    </row>
    <row r="643" spans="3:3" x14ac:dyDescent="0.3">
      <c r="C643" s="14">
        <v>37</v>
      </c>
    </row>
    <row r="644" spans="3:3" x14ac:dyDescent="0.3">
      <c r="C644" s="14">
        <v>30</v>
      </c>
    </row>
    <row r="645" spans="3:3" x14ac:dyDescent="0.3">
      <c r="C645" s="14">
        <v>27</v>
      </c>
    </row>
    <row r="646" spans="3:3" x14ac:dyDescent="0.3">
      <c r="C646" s="14">
        <v>37</v>
      </c>
    </row>
    <row r="647" spans="3:3" x14ac:dyDescent="0.3">
      <c r="C647" s="14">
        <v>24</v>
      </c>
    </row>
    <row r="648" spans="3:3" x14ac:dyDescent="0.3">
      <c r="C648" s="14">
        <v>23</v>
      </c>
    </row>
    <row r="649" spans="3:3" x14ac:dyDescent="0.3">
      <c r="C649" s="14">
        <v>46</v>
      </c>
    </row>
    <row r="650" spans="3:3" x14ac:dyDescent="0.3">
      <c r="C650" s="14">
        <v>43</v>
      </c>
    </row>
    <row r="651" spans="3:3" x14ac:dyDescent="0.3">
      <c r="C651" s="14">
        <v>36</v>
      </c>
    </row>
    <row r="652" spans="3:3" x14ac:dyDescent="0.3">
      <c r="C652" s="14">
        <v>41</v>
      </c>
    </row>
    <row r="653" spans="3:3" x14ac:dyDescent="0.3">
      <c r="C653" s="14">
        <v>59</v>
      </c>
    </row>
    <row r="654" spans="3:3" x14ac:dyDescent="0.3">
      <c r="C654" s="14">
        <v>37</v>
      </c>
    </row>
    <row r="655" spans="3:3" x14ac:dyDescent="0.3">
      <c r="C655" s="14">
        <v>23</v>
      </c>
    </row>
    <row r="656" spans="3:3" x14ac:dyDescent="0.3">
      <c r="C656" s="14">
        <v>35</v>
      </c>
    </row>
    <row r="657" spans="3:3" x14ac:dyDescent="0.3">
      <c r="C657" s="14">
        <v>41</v>
      </c>
    </row>
    <row r="658" spans="3:3" x14ac:dyDescent="0.3">
      <c r="C658" s="14">
        <v>48</v>
      </c>
    </row>
    <row r="659" spans="3:3" x14ac:dyDescent="0.3">
      <c r="C659" s="14">
        <v>55</v>
      </c>
    </row>
    <row r="660" spans="3:3" x14ac:dyDescent="0.3">
      <c r="C660" s="14">
        <v>35</v>
      </c>
    </row>
    <row r="661" spans="3:3" x14ac:dyDescent="0.3">
      <c r="C661" s="14">
        <v>43</v>
      </c>
    </row>
    <row r="662" spans="3:3" x14ac:dyDescent="0.3">
      <c r="C662" s="14">
        <v>44</v>
      </c>
    </row>
    <row r="663" spans="3:3" x14ac:dyDescent="0.3">
      <c r="C663" s="14">
        <v>36</v>
      </c>
    </row>
    <row r="664" spans="3:3" x14ac:dyDescent="0.3">
      <c r="C664" s="14">
        <v>42</v>
      </c>
    </row>
    <row r="665" spans="3:3" x14ac:dyDescent="0.3">
      <c r="C665" s="14">
        <v>48</v>
      </c>
    </row>
    <row r="666" spans="3:3" x14ac:dyDescent="0.3">
      <c r="C666" s="14">
        <v>54</v>
      </c>
    </row>
    <row r="667" spans="3:3" x14ac:dyDescent="0.3">
      <c r="C667" s="14">
        <v>28</v>
      </c>
    </row>
    <row r="668" spans="3:3" x14ac:dyDescent="0.3">
      <c r="C668" s="14">
        <v>49</v>
      </c>
    </row>
    <row r="669" spans="3:3" x14ac:dyDescent="0.3">
      <c r="C669" s="14">
        <v>30</v>
      </c>
    </row>
    <row r="670" spans="3:3" x14ac:dyDescent="0.3">
      <c r="C670" s="14">
        <v>28</v>
      </c>
    </row>
    <row r="671" spans="3:3" x14ac:dyDescent="0.3">
      <c r="C671" s="14">
        <v>38</v>
      </c>
    </row>
    <row r="672" spans="3:3" x14ac:dyDescent="0.3">
      <c r="C672" s="14">
        <v>37</v>
      </c>
    </row>
    <row r="673" spans="3:3" x14ac:dyDescent="0.3">
      <c r="C673" s="14">
        <v>25</v>
      </c>
    </row>
    <row r="674" spans="3:3" x14ac:dyDescent="0.3">
      <c r="C674" s="14">
        <v>52</v>
      </c>
    </row>
    <row r="675" spans="3:3" x14ac:dyDescent="0.3">
      <c r="C675" s="14">
        <v>33</v>
      </c>
    </row>
    <row r="676" spans="3:3" x14ac:dyDescent="0.3">
      <c r="C676" s="14">
        <v>33</v>
      </c>
    </row>
    <row r="677" spans="3:3" x14ac:dyDescent="0.3">
      <c r="C677" s="14">
        <v>39</v>
      </c>
    </row>
    <row r="678" spans="3:3" x14ac:dyDescent="0.3">
      <c r="C678" s="14">
        <v>25</v>
      </c>
    </row>
    <row r="679" spans="3:3" x14ac:dyDescent="0.3">
      <c r="C679" s="14">
        <v>31</v>
      </c>
    </row>
    <row r="680" spans="3:3" x14ac:dyDescent="0.3">
      <c r="C680" s="14">
        <v>35</v>
      </c>
    </row>
    <row r="681" spans="3:3" x14ac:dyDescent="0.3">
      <c r="C681" s="14">
        <v>26</v>
      </c>
    </row>
    <row r="682" spans="3:3" x14ac:dyDescent="0.3">
      <c r="C682" s="14">
        <v>39</v>
      </c>
    </row>
    <row r="683" spans="3:3" x14ac:dyDescent="0.3">
      <c r="C683" s="14">
        <v>32</v>
      </c>
    </row>
    <row r="684" spans="3:3" x14ac:dyDescent="0.3">
      <c r="C684" s="14">
        <v>30</v>
      </c>
    </row>
    <row r="685" spans="3:3" x14ac:dyDescent="0.3">
      <c r="C685" s="14">
        <v>36</v>
      </c>
    </row>
    <row r="686" spans="3:3" x14ac:dyDescent="0.3">
      <c r="C686" s="14">
        <v>39</v>
      </c>
    </row>
    <row r="687" spans="3:3" x14ac:dyDescent="0.3">
      <c r="C687" s="14">
        <v>37</v>
      </c>
    </row>
    <row r="688" spans="3:3" x14ac:dyDescent="0.3">
      <c r="C688" s="14">
        <v>30</v>
      </c>
    </row>
    <row r="689" spans="3:3" x14ac:dyDescent="0.3">
      <c r="C689" s="14">
        <v>26</v>
      </c>
    </row>
    <row r="690" spans="3:3" x14ac:dyDescent="0.3">
      <c r="C690" s="14">
        <v>29</v>
      </c>
    </row>
    <row r="691" spans="3:3" x14ac:dyDescent="0.3">
      <c r="C691" s="14">
        <v>37</v>
      </c>
    </row>
    <row r="692" spans="3:3" x14ac:dyDescent="0.3">
      <c r="C692" s="14">
        <v>38</v>
      </c>
    </row>
    <row r="693" spans="3:3" x14ac:dyDescent="0.3">
      <c r="C693" s="14">
        <v>67</v>
      </c>
    </row>
    <row r="694" spans="3:3" x14ac:dyDescent="0.3">
      <c r="C694" s="14">
        <v>26</v>
      </c>
    </row>
    <row r="695" spans="3:3" x14ac:dyDescent="0.3">
      <c r="C695" s="14">
        <v>40</v>
      </c>
    </row>
    <row r="696" spans="3:3" x14ac:dyDescent="0.3">
      <c r="C696" s="14">
        <v>39</v>
      </c>
    </row>
    <row r="697" spans="3:3" x14ac:dyDescent="0.3">
      <c r="C697" s="14">
        <v>40</v>
      </c>
    </row>
    <row r="698" spans="3:3" x14ac:dyDescent="0.3">
      <c r="C698" s="14">
        <v>39</v>
      </c>
    </row>
    <row r="699" spans="3:3" x14ac:dyDescent="0.3">
      <c r="C699" s="14">
        <v>42</v>
      </c>
    </row>
    <row r="700" spans="3:3" x14ac:dyDescent="0.3">
      <c r="C700" s="14">
        <v>29</v>
      </c>
    </row>
    <row r="701" spans="3:3" x14ac:dyDescent="0.3">
      <c r="C701" s="14">
        <v>26</v>
      </c>
    </row>
    <row r="702" spans="3:3" x14ac:dyDescent="0.3">
      <c r="C702" s="14">
        <v>30</v>
      </c>
    </row>
    <row r="703" spans="3:3" x14ac:dyDescent="0.3">
      <c r="C703" s="14">
        <v>36</v>
      </c>
    </row>
    <row r="704" spans="3:3" x14ac:dyDescent="0.3">
      <c r="C704" s="14">
        <v>39</v>
      </c>
    </row>
    <row r="705" spans="3:3" x14ac:dyDescent="0.3">
      <c r="C705" s="14">
        <v>40</v>
      </c>
    </row>
    <row r="706" spans="3:3" x14ac:dyDescent="0.3">
      <c r="C706" s="14">
        <v>44</v>
      </c>
    </row>
    <row r="707" spans="3:3" x14ac:dyDescent="0.3">
      <c r="C707" s="14">
        <v>31</v>
      </c>
    </row>
    <row r="708" spans="3:3" x14ac:dyDescent="0.3">
      <c r="C708" s="14">
        <v>27</v>
      </c>
    </row>
    <row r="709" spans="3:3" x14ac:dyDescent="0.3">
      <c r="C709" s="14">
        <v>27</v>
      </c>
    </row>
    <row r="710" spans="3:3" x14ac:dyDescent="0.3">
      <c r="C710" s="14">
        <v>47</v>
      </c>
    </row>
    <row r="711" spans="3:3" x14ac:dyDescent="0.3">
      <c r="C711" s="14">
        <v>32</v>
      </c>
    </row>
    <row r="712" spans="3:3" x14ac:dyDescent="0.3">
      <c r="C712" s="14">
        <v>28</v>
      </c>
    </row>
    <row r="713" spans="3:3" x14ac:dyDescent="0.3">
      <c r="C713" s="14">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6"/>
  <sheetViews>
    <sheetView topLeftCell="C1" workbookViewId="0">
      <selection activeCell="K24" sqref="K24"/>
    </sheetView>
  </sheetViews>
  <sheetFormatPr defaultRowHeight="14.4" x14ac:dyDescent="0.3"/>
  <cols>
    <col min="1" max="1" width="14.77734375" bestFit="1" customWidth="1"/>
    <col min="2" max="2" width="27.44140625" style="9" bestFit="1" customWidth="1"/>
    <col min="3" max="3" width="29.5546875" customWidth="1"/>
    <col min="6" max="6" width="28.6640625" customWidth="1"/>
  </cols>
  <sheetData>
    <row r="1" spans="1:6" x14ac:dyDescent="0.3">
      <c r="B1"/>
    </row>
    <row r="3" spans="1:6" x14ac:dyDescent="0.3">
      <c r="A3" s="20" t="s">
        <v>3468</v>
      </c>
      <c r="B3" t="s">
        <v>3491</v>
      </c>
      <c r="C3" t="s">
        <v>3492</v>
      </c>
      <c r="F3" s="25" t="s">
        <v>3481</v>
      </c>
    </row>
    <row r="4" spans="1:6" x14ac:dyDescent="0.3">
      <c r="A4" s="21" t="s">
        <v>3470</v>
      </c>
      <c r="B4" s="9">
        <v>9.1363636363636367</v>
      </c>
      <c r="C4" s="9">
        <v>29.45</v>
      </c>
      <c r="F4" s="25" t="s">
        <v>3482</v>
      </c>
    </row>
    <row r="5" spans="1:6" x14ac:dyDescent="0.3">
      <c r="A5" s="21" t="s">
        <v>3474</v>
      </c>
      <c r="B5" s="9">
        <v>7.5635359116022096</v>
      </c>
      <c r="C5" s="9">
        <v>30.811764705882354</v>
      </c>
      <c r="F5" s="25" t="s">
        <v>3483</v>
      </c>
    </row>
    <row r="6" spans="1:6" x14ac:dyDescent="0.3">
      <c r="A6" s="21" t="s">
        <v>3471</v>
      </c>
      <c r="B6" s="9">
        <v>6.699421965317919</v>
      </c>
      <c r="C6" s="9">
        <v>34.18495297805643</v>
      </c>
      <c r="F6" s="25" t="s">
        <v>3484</v>
      </c>
    </row>
    <row r="7" spans="1:6" x14ac:dyDescent="0.3">
      <c r="A7" s="21" t="s">
        <v>3473</v>
      </c>
      <c r="B7" s="9">
        <v>6.4916666666666663</v>
      </c>
      <c r="C7" s="9">
        <v>29.508771929824562</v>
      </c>
      <c r="F7" s="25" t="s">
        <v>3485</v>
      </c>
    </row>
    <row r="8" spans="1:6" x14ac:dyDescent="0.3">
      <c r="A8" s="21" t="s">
        <v>3472</v>
      </c>
      <c r="B8" s="9">
        <v>8.5</v>
      </c>
      <c r="C8" s="9">
        <v>49.916666666666664</v>
      </c>
      <c r="F8" s="25" t="s">
        <v>3486</v>
      </c>
    </row>
    <row r="9" spans="1:6" x14ac:dyDescent="0.3">
      <c r="A9" s="21" t="s">
        <v>3469</v>
      </c>
      <c r="B9" s="9">
        <v>9.2857142857142865</v>
      </c>
      <c r="C9" s="9">
        <v>37.428571428571431</v>
      </c>
    </row>
    <row r="10" spans="1:6" x14ac:dyDescent="0.3">
      <c r="A10" s="21" t="s">
        <v>3475</v>
      </c>
      <c r="B10" s="9">
        <v>7.0758426966292136</v>
      </c>
      <c r="C10" s="9">
        <v>33.265765765765764</v>
      </c>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6"/>
  <sheetViews>
    <sheetView topLeftCell="A31" workbookViewId="0">
      <selection activeCell="C4" sqref="C4"/>
    </sheetView>
  </sheetViews>
  <sheetFormatPr defaultRowHeight="14.4" x14ac:dyDescent="0.3"/>
  <cols>
    <col min="1" max="1" width="18.5546875" bestFit="1" customWidth="1"/>
    <col min="2" max="2" width="27.44140625" style="9" bestFit="1" customWidth="1"/>
    <col min="3" max="3" width="29.5546875" bestFit="1" customWidth="1"/>
  </cols>
  <sheetData>
    <row r="1" spans="1:3" x14ac:dyDescent="0.3">
      <c r="B1"/>
    </row>
    <row r="3" spans="1:3" x14ac:dyDescent="0.3">
      <c r="A3" s="20" t="s">
        <v>3468</v>
      </c>
      <c r="B3" t="s">
        <v>3480</v>
      </c>
      <c r="C3" t="s">
        <v>3479</v>
      </c>
    </row>
    <row r="4" spans="1:3" x14ac:dyDescent="0.3">
      <c r="A4" s="21" t="s">
        <v>163</v>
      </c>
      <c r="B4" s="9">
        <v>5.75</v>
      </c>
      <c r="C4" s="9">
        <v>24.315789473684209</v>
      </c>
    </row>
    <row r="5" spans="1:3" x14ac:dyDescent="0.3">
      <c r="A5" s="21" t="s">
        <v>1119</v>
      </c>
      <c r="B5" s="9">
        <v>5.583333333333333</v>
      </c>
      <c r="C5" s="9">
        <v>15.545454545454545</v>
      </c>
    </row>
    <row r="6" spans="1:3" x14ac:dyDescent="0.3">
      <c r="A6" s="21" t="s">
        <v>365</v>
      </c>
      <c r="B6" s="9">
        <v>8.4772727272727266</v>
      </c>
      <c r="C6" s="9">
        <v>32.159090909090907</v>
      </c>
    </row>
    <row r="7" spans="1:3" x14ac:dyDescent="0.3">
      <c r="A7" s="21" t="s">
        <v>61</v>
      </c>
      <c r="B7" s="9">
        <v>7.8401486988847582</v>
      </c>
      <c r="C7" s="9">
        <v>36.484126984126981</v>
      </c>
    </row>
    <row r="8" spans="1:3" x14ac:dyDescent="0.3">
      <c r="A8" s="21" t="s">
        <v>86</v>
      </c>
      <c r="B8" s="9">
        <v>6.5544217687074831</v>
      </c>
      <c r="C8" s="9">
        <v>33.563636363636363</v>
      </c>
    </row>
    <row r="9" spans="1:3" x14ac:dyDescent="0.3">
      <c r="A9" s="21" t="s">
        <v>74</v>
      </c>
      <c r="B9" s="9">
        <v>6.1449275362318838</v>
      </c>
      <c r="C9" s="9">
        <v>25.892307692307693</v>
      </c>
    </row>
    <row r="10" spans="1:3" x14ac:dyDescent="0.3">
      <c r="A10" s="21" t="s">
        <v>3475</v>
      </c>
      <c r="B10" s="9">
        <v>7.0758426966292136</v>
      </c>
      <c r="C10" s="9">
        <v>33.265765765765764</v>
      </c>
    </row>
    <row r="11" spans="1:3" x14ac:dyDescent="0.3">
      <c r="B11"/>
    </row>
    <row r="12" spans="1:3" x14ac:dyDescent="0.3">
      <c r="B12"/>
    </row>
    <row r="13" spans="1:3" x14ac:dyDescent="0.3">
      <c r="B13"/>
    </row>
    <row r="14" spans="1:3" x14ac:dyDescent="0.3">
      <c r="B14"/>
    </row>
    <row r="15" spans="1:3" x14ac:dyDescent="0.3">
      <c r="B15"/>
    </row>
    <row r="16" spans="1:3"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13"/>
  <sheetViews>
    <sheetView workbookViewId="0">
      <selection activeCell="G32" sqref="G32"/>
    </sheetView>
  </sheetViews>
  <sheetFormatPr defaultRowHeight="14.4" x14ac:dyDescent="0.3"/>
  <cols>
    <col min="1" max="1" width="24.33203125" style="15" customWidth="1"/>
    <col min="2" max="2" width="29.21875" customWidth="1"/>
    <col min="3" max="3" width="19.77734375" customWidth="1"/>
  </cols>
  <sheetData>
    <row r="1" spans="1:3" ht="43.2" x14ac:dyDescent="0.3">
      <c r="A1" s="27" t="s">
        <v>3460</v>
      </c>
      <c r="B1" t="s">
        <v>3467</v>
      </c>
      <c r="C1" s="7" t="s">
        <v>11</v>
      </c>
    </row>
    <row r="2" spans="1:3" x14ac:dyDescent="0.3">
      <c r="A2" s="15">
        <v>8</v>
      </c>
      <c r="B2" t="s">
        <v>3471</v>
      </c>
      <c r="C2" s="12">
        <v>6</v>
      </c>
    </row>
    <row r="3" spans="1:3" x14ac:dyDescent="0.3">
      <c r="A3" s="15">
        <v>8</v>
      </c>
      <c r="B3" t="s">
        <v>3471</v>
      </c>
      <c r="C3" s="12">
        <v>6</v>
      </c>
    </row>
    <row r="4" spans="1:3" x14ac:dyDescent="0.3">
      <c r="A4" s="15">
        <v>7</v>
      </c>
      <c r="B4" t="s">
        <v>3471</v>
      </c>
      <c r="C4" s="12">
        <v>8</v>
      </c>
    </row>
    <row r="5" spans="1:3" x14ac:dyDescent="0.3">
      <c r="A5" s="15">
        <v>7</v>
      </c>
      <c r="B5" t="s">
        <v>3471</v>
      </c>
      <c r="C5" s="12">
        <v>5</v>
      </c>
    </row>
    <row r="6" spans="1:3" x14ac:dyDescent="0.3">
      <c r="A6" s="15">
        <v>8</v>
      </c>
      <c r="B6" t="s">
        <v>3474</v>
      </c>
      <c r="C6" s="12">
        <v>6</v>
      </c>
    </row>
    <row r="7" spans="1:3" x14ac:dyDescent="0.3">
      <c r="A7" s="15">
        <v>6</v>
      </c>
      <c r="B7" t="s">
        <v>3474</v>
      </c>
      <c r="C7" s="12">
        <v>6</v>
      </c>
    </row>
    <row r="8" spans="1:3" x14ac:dyDescent="0.3">
      <c r="A8" s="15">
        <v>8</v>
      </c>
      <c r="B8" t="s">
        <v>3471</v>
      </c>
      <c r="C8" s="12">
        <v>10</v>
      </c>
    </row>
    <row r="9" spans="1:3" x14ac:dyDescent="0.3">
      <c r="A9" s="15">
        <v>6</v>
      </c>
      <c r="B9" t="s">
        <v>3471</v>
      </c>
      <c r="C9" s="12">
        <v>8</v>
      </c>
    </row>
    <row r="10" spans="1:3" x14ac:dyDescent="0.3">
      <c r="A10" s="15">
        <v>8</v>
      </c>
      <c r="B10" t="s">
        <v>3473</v>
      </c>
      <c r="C10" s="12">
        <v>8</v>
      </c>
    </row>
    <row r="11" spans="1:3" x14ac:dyDescent="0.3">
      <c r="A11" s="15">
        <v>7</v>
      </c>
      <c r="B11" t="s">
        <v>3473</v>
      </c>
      <c r="C11" s="12">
        <v>6</v>
      </c>
    </row>
    <row r="12" spans="1:3" x14ac:dyDescent="0.3">
      <c r="A12" s="15">
        <v>8</v>
      </c>
      <c r="B12" t="s">
        <v>3471</v>
      </c>
      <c r="C12" s="12">
        <v>8</v>
      </c>
    </row>
    <row r="13" spans="1:3" x14ac:dyDescent="0.3">
      <c r="A13" s="15">
        <v>7</v>
      </c>
      <c r="B13" t="s">
        <v>3471</v>
      </c>
      <c r="C13" s="12">
        <v>12</v>
      </c>
    </row>
    <row r="14" spans="1:3" x14ac:dyDescent="0.3">
      <c r="A14" s="15">
        <v>8</v>
      </c>
      <c r="B14" t="s">
        <v>3471</v>
      </c>
      <c r="C14" s="12">
        <v>9</v>
      </c>
    </row>
    <row r="15" spans="1:3" x14ac:dyDescent="0.3">
      <c r="A15" s="15">
        <v>6</v>
      </c>
      <c r="B15" t="s">
        <v>3474</v>
      </c>
      <c r="C15" s="12">
        <v>9</v>
      </c>
    </row>
    <row r="16" spans="1:3" x14ac:dyDescent="0.3">
      <c r="A16" s="15">
        <v>8</v>
      </c>
      <c r="B16" t="s">
        <v>3470</v>
      </c>
      <c r="C16" s="12">
        <v>14</v>
      </c>
    </row>
    <row r="17" spans="1:7" x14ac:dyDescent="0.3">
      <c r="A17" s="15">
        <v>8</v>
      </c>
      <c r="B17" t="s">
        <v>3471</v>
      </c>
      <c r="C17" s="12">
        <v>9</v>
      </c>
    </row>
    <row r="18" spans="1:7" x14ac:dyDescent="0.3">
      <c r="A18" s="15">
        <v>8</v>
      </c>
      <c r="B18" t="s">
        <v>3474</v>
      </c>
      <c r="C18" s="12">
        <v>12</v>
      </c>
    </row>
    <row r="19" spans="1:7" x14ac:dyDescent="0.3">
      <c r="A19" s="15">
        <v>8</v>
      </c>
      <c r="B19" t="s">
        <v>3474</v>
      </c>
      <c r="C19" s="12">
        <v>10</v>
      </c>
    </row>
    <row r="20" spans="1:7" x14ac:dyDescent="0.3">
      <c r="A20" s="15">
        <v>6</v>
      </c>
      <c r="B20" t="s">
        <v>3474</v>
      </c>
      <c r="C20" s="12">
        <v>10</v>
      </c>
    </row>
    <row r="21" spans="1:7" x14ac:dyDescent="0.3">
      <c r="A21" s="15">
        <v>6</v>
      </c>
      <c r="B21" t="s">
        <v>3471</v>
      </c>
      <c r="C21" s="12">
        <v>12</v>
      </c>
    </row>
    <row r="22" spans="1:7" x14ac:dyDescent="0.3">
      <c r="A22" s="15">
        <v>8</v>
      </c>
      <c r="B22" t="s">
        <v>3473</v>
      </c>
      <c r="C22" s="12">
        <v>8</v>
      </c>
    </row>
    <row r="23" spans="1:7" x14ac:dyDescent="0.3">
      <c r="A23" s="15">
        <v>7</v>
      </c>
      <c r="B23" t="s">
        <v>3473</v>
      </c>
      <c r="C23" s="12">
        <v>3</v>
      </c>
    </row>
    <row r="24" spans="1:7" x14ac:dyDescent="0.3">
      <c r="A24" s="15">
        <v>7</v>
      </c>
      <c r="B24" t="s">
        <v>3473</v>
      </c>
      <c r="C24" s="12">
        <v>12</v>
      </c>
    </row>
    <row r="25" spans="1:7" x14ac:dyDescent="0.3">
      <c r="A25" s="15">
        <v>7</v>
      </c>
      <c r="B25" t="s">
        <v>3471</v>
      </c>
      <c r="C25" s="12">
        <v>5</v>
      </c>
    </row>
    <row r="26" spans="1:7" x14ac:dyDescent="0.3">
      <c r="A26" s="15">
        <v>7</v>
      </c>
      <c r="B26" t="s">
        <v>3473</v>
      </c>
      <c r="C26" s="12">
        <v>6</v>
      </c>
    </row>
    <row r="27" spans="1:7" x14ac:dyDescent="0.3">
      <c r="A27" s="15">
        <v>8</v>
      </c>
      <c r="B27" t="s">
        <v>3471</v>
      </c>
      <c r="C27" s="12">
        <v>10</v>
      </c>
    </row>
    <row r="28" spans="1:7" x14ac:dyDescent="0.3">
      <c r="A28" s="15">
        <v>8</v>
      </c>
      <c r="B28" t="s">
        <v>3471</v>
      </c>
      <c r="C28" s="12">
        <v>14</v>
      </c>
    </row>
    <row r="29" spans="1:7" x14ac:dyDescent="0.3">
      <c r="A29" s="15">
        <v>7</v>
      </c>
      <c r="B29" t="s">
        <v>3471</v>
      </c>
      <c r="C29" s="12">
        <v>10</v>
      </c>
      <c r="G29">
        <f>AVERAGE(C:C)</f>
        <v>9.6039325842696623</v>
      </c>
    </row>
    <row r="30" spans="1:7" x14ac:dyDescent="0.3">
      <c r="A30" s="15">
        <v>6</v>
      </c>
      <c r="B30" t="s">
        <v>3473</v>
      </c>
      <c r="C30" s="12">
        <v>9</v>
      </c>
    </row>
    <row r="31" spans="1:7" x14ac:dyDescent="0.3">
      <c r="A31" s="15">
        <v>6</v>
      </c>
      <c r="B31" t="s">
        <v>3474</v>
      </c>
      <c r="C31" s="12">
        <v>9</v>
      </c>
      <c r="G31" s="9">
        <f>AVERAGE(A:A)</f>
        <v>6.9297752808988768</v>
      </c>
    </row>
    <row r="32" spans="1:7" x14ac:dyDescent="0.3">
      <c r="A32" s="15">
        <v>7</v>
      </c>
      <c r="B32" t="s">
        <v>3471</v>
      </c>
      <c r="C32" s="12">
        <v>6</v>
      </c>
    </row>
    <row r="33" spans="1:3" x14ac:dyDescent="0.3">
      <c r="A33" s="15">
        <v>8</v>
      </c>
      <c r="B33" t="s">
        <v>3473</v>
      </c>
      <c r="C33" s="12">
        <v>10</v>
      </c>
    </row>
    <row r="34" spans="1:3" x14ac:dyDescent="0.3">
      <c r="A34" s="15">
        <v>7</v>
      </c>
      <c r="B34" t="s">
        <v>3471</v>
      </c>
      <c r="C34" s="12">
        <v>10</v>
      </c>
    </row>
    <row r="35" spans="1:3" x14ac:dyDescent="0.3">
      <c r="A35" s="15">
        <v>6</v>
      </c>
      <c r="B35" t="s">
        <v>3474</v>
      </c>
      <c r="C35" s="12">
        <v>16</v>
      </c>
    </row>
    <row r="36" spans="1:3" x14ac:dyDescent="0.3">
      <c r="A36" s="15">
        <v>7</v>
      </c>
      <c r="B36" t="s">
        <v>3474</v>
      </c>
      <c r="C36" s="12">
        <v>5</v>
      </c>
    </row>
    <row r="37" spans="1:3" x14ac:dyDescent="0.3">
      <c r="A37" s="15">
        <v>6</v>
      </c>
      <c r="B37" t="s">
        <v>3473</v>
      </c>
      <c r="C37" s="12">
        <v>6</v>
      </c>
    </row>
    <row r="38" spans="1:3" x14ac:dyDescent="0.3">
      <c r="A38" s="15">
        <v>7</v>
      </c>
      <c r="B38" t="s">
        <v>3473</v>
      </c>
      <c r="C38" s="12">
        <v>8</v>
      </c>
    </row>
    <row r="39" spans="1:3" x14ac:dyDescent="0.3">
      <c r="A39" s="15">
        <v>6</v>
      </c>
      <c r="B39" t="s">
        <v>3474</v>
      </c>
      <c r="C39" s="12">
        <v>8</v>
      </c>
    </row>
    <row r="40" spans="1:3" x14ac:dyDescent="0.3">
      <c r="A40" s="15">
        <v>6</v>
      </c>
      <c r="B40" t="s">
        <v>3473</v>
      </c>
      <c r="C40" s="12">
        <v>7</v>
      </c>
    </row>
    <row r="41" spans="1:3" x14ac:dyDescent="0.3">
      <c r="A41" s="15">
        <v>8</v>
      </c>
      <c r="B41" t="s">
        <v>3474</v>
      </c>
      <c r="C41" s="12">
        <v>9</v>
      </c>
    </row>
    <row r="42" spans="1:3" x14ac:dyDescent="0.3">
      <c r="A42" s="15">
        <v>8</v>
      </c>
      <c r="B42" t="s">
        <v>3471</v>
      </c>
      <c r="C42" s="12">
        <v>8</v>
      </c>
    </row>
    <row r="43" spans="1:3" x14ac:dyDescent="0.3">
      <c r="A43" s="15">
        <v>6</v>
      </c>
      <c r="B43" t="s">
        <v>3471</v>
      </c>
      <c r="C43" s="12">
        <v>10</v>
      </c>
    </row>
    <row r="44" spans="1:3" x14ac:dyDescent="0.3">
      <c r="A44" s="15">
        <v>7</v>
      </c>
      <c r="B44" t="s">
        <v>3471</v>
      </c>
      <c r="C44" s="12">
        <v>8</v>
      </c>
    </row>
    <row r="45" spans="1:3" x14ac:dyDescent="0.3">
      <c r="A45" s="15">
        <v>8</v>
      </c>
      <c r="B45" t="s">
        <v>3474</v>
      </c>
      <c r="C45" s="12">
        <v>12</v>
      </c>
    </row>
    <row r="46" spans="1:3" x14ac:dyDescent="0.3">
      <c r="A46" s="15">
        <v>8</v>
      </c>
      <c r="B46" t="s">
        <v>3471</v>
      </c>
      <c r="C46" s="12">
        <v>12</v>
      </c>
    </row>
    <row r="47" spans="1:3" x14ac:dyDescent="0.3">
      <c r="A47" s="15">
        <v>6</v>
      </c>
      <c r="B47" t="s">
        <v>3473</v>
      </c>
      <c r="C47" s="12">
        <v>16</v>
      </c>
    </row>
    <row r="48" spans="1:3" x14ac:dyDescent="0.3">
      <c r="A48" s="15">
        <v>7</v>
      </c>
      <c r="B48" t="s">
        <v>3474</v>
      </c>
      <c r="C48" s="12">
        <v>15</v>
      </c>
    </row>
    <row r="49" spans="1:3" x14ac:dyDescent="0.3">
      <c r="A49" s="15">
        <v>8</v>
      </c>
      <c r="B49" t="s">
        <v>3473</v>
      </c>
      <c r="C49" s="12">
        <v>14</v>
      </c>
    </row>
    <row r="50" spans="1:3" x14ac:dyDescent="0.3">
      <c r="A50" s="15">
        <v>7</v>
      </c>
      <c r="B50" t="s">
        <v>3473</v>
      </c>
      <c r="C50" s="12">
        <v>6</v>
      </c>
    </row>
    <row r="51" spans="1:3" x14ac:dyDescent="0.3">
      <c r="A51" s="15">
        <v>7</v>
      </c>
      <c r="B51" t="s">
        <v>3471</v>
      </c>
      <c r="C51" s="12">
        <v>12</v>
      </c>
    </row>
    <row r="52" spans="1:3" x14ac:dyDescent="0.3">
      <c r="A52" s="15">
        <v>6</v>
      </c>
      <c r="B52" t="s">
        <v>3474</v>
      </c>
      <c r="C52" s="12">
        <v>9</v>
      </c>
    </row>
    <row r="53" spans="1:3" x14ac:dyDescent="0.3">
      <c r="A53" s="15">
        <v>7</v>
      </c>
      <c r="B53" t="s">
        <v>3470</v>
      </c>
      <c r="C53" s="12">
        <v>8</v>
      </c>
    </row>
    <row r="54" spans="1:3" x14ac:dyDescent="0.3">
      <c r="A54" s="15">
        <v>6</v>
      </c>
      <c r="B54" t="s">
        <v>3471</v>
      </c>
      <c r="C54" s="12">
        <v>10</v>
      </c>
    </row>
    <row r="55" spans="1:3" x14ac:dyDescent="0.3">
      <c r="A55" s="15">
        <v>7</v>
      </c>
      <c r="B55" t="s">
        <v>3471</v>
      </c>
      <c r="C55" s="12">
        <v>7</v>
      </c>
    </row>
    <row r="56" spans="1:3" x14ac:dyDescent="0.3">
      <c r="A56" s="15">
        <v>7</v>
      </c>
      <c r="B56" t="s">
        <v>3471</v>
      </c>
      <c r="C56" s="12">
        <v>9</v>
      </c>
    </row>
    <row r="57" spans="1:3" x14ac:dyDescent="0.3">
      <c r="A57" s="15">
        <v>8</v>
      </c>
      <c r="B57" t="s">
        <v>3471</v>
      </c>
      <c r="C57" s="12">
        <v>8</v>
      </c>
    </row>
    <row r="58" spans="1:3" x14ac:dyDescent="0.3">
      <c r="A58" s="15">
        <v>7</v>
      </c>
      <c r="B58" t="s">
        <v>3474</v>
      </c>
      <c r="C58" s="12">
        <v>14</v>
      </c>
    </row>
    <row r="59" spans="1:3" x14ac:dyDescent="0.3">
      <c r="A59" s="15">
        <v>7</v>
      </c>
      <c r="B59" t="s">
        <v>3473</v>
      </c>
      <c r="C59" s="12">
        <v>10</v>
      </c>
    </row>
    <row r="60" spans="1:3" x14ac:dyDescent="0.3">
      <c r="A60" s="15">
        <v>6</v>
      </c>
      <c r="B60" t="s">
        <v>3472</v>
      </c>
      <c r="C60" s="12">
        <v>8</v>
      </c>
    </row>
    <row r="61" spans="1:3" x14ac:dyDescent="0.3">
      <c r="A61" s="15">
        <v>7</v>
      </c>
      <c r="B61" t="s">
        <v>3471</v>
      </c>
      <c r="C61" s="12">
        <v>12</v>
      </c>
    </row>
    <row r="62" spans="1:3" x14ac:dyDescent="0.3">
      <c r="A62" s="15">
        <v>7</v>
      </c>
      <c r="B62" t="s">
        <v>3473</v>
      </c>
      <c r="C62" s="12">
        <v>12</v>
      </c>
    </row>
    <row r="63" spans="1:3" x14ac:dyDescent="0.3">
      <c r="A63" s="15">
        <v>8</v>
      </c>
      <c r="B63" t="s">
        <v>3474</v>
      </c>
      <c r="C63" s="12">
        <v>11</v>
      </c>
    </row>
    <row r="64" spans="1:3" x14ac:dyDescent="0.3">
      <c r="A64" s="15">
        <v>7</v>
      </c>
      <c r="B64" t="s">
        <v>3471</v>
      </c>
      <c r="C64" s="12">
        <v>12</v>
      </c>
    </row>
    <row r="65" spans="1:3" x14ac:dyDescent="0.3">
      <c r="A65" s="15">
        <v>8</v>
      </c>
      <c r="B65" t="s">
        <v>3471</v>
      </c>
      <c r="C65" s="12">
        <v>9</v>
      </c>
    </row>
    <row r="66" spans="1:3" x14ac:dyDescent="0.3">
      <c r="A66" s="15">
        <v>8</v>
      </c>
      <c r="B66" t="s">
        <v>3471</v>
      </c>
      <c r="C66" s="12">
        <v>12</v>
      </c>
    </row>
    <row r="67" spans="1:3" x14ac:dyDescent="0.3">
      <c r="A67" s="15">
        <v>8</v>
      </c>
      <c r="B67" t="s">
        <v>3471</v>
      </c>
      <c r="C67" s="12">
        <v>2</v>
      </c>
    </row>
    <row r="68" spans="1:3" x14ac:dyDescent="0.3">
      <c r="A68" s="15">
        <v>7</v>
      </c>
      <c r="B68" t="s">
        <v>3474</v>
      </c>
      <c r="C68" s="12">
        <v>6</v>
      </c>
    </row>
    <row r="69" spans="1:3" x14ac:dyDescent="0.3">
      <c r="A69" s="15">
        <v>8</v>
      </c>
      <c r="B69" t="s">
        <v>3471</v>
      </c>
      <c r="C69" s="12">
        <v>8</v>
      </c>
    </row>
    <row r="70" spans="1:3" x14ac:dyDescent="0.3">
      <c r="A70" s="15">
        <v>7</v>
      </c>
      <c r="B70" t="s">
        <v>3473</v>
      </c>
      <c r="C70" s="12">
        <v>12</v>
      </c>
    </row>
    <row r="71" spans="1:3" x14ac:dyDescent="0.3">
      <c r="A71" s="15">
        <v>7</v>
      </c>
      <c r="B71" t="s">
        <v>3474</v>
      </c>
      <c r="C71" s="12">
        <v>10</v>
      </c>
    </row>
    <row r="72" spans="1:3" x14ac:dyDescent="0.3">
      <c r="A72" s="15">
        <v>6</v>
      </c>
      <c r="B72" t="s">
        <v>3474</v>
      </c>
      <c r="C72" s="12">
        <v>6</v>
      </c>
    </row>
    <row r="73" spans="1:3" x14ac:dyDescent="0.3">
      <c r="A73" s="15">
        <v>6</v>
      </c>
      <c r="B73" t="s">
        <v>3472</v>
      </c>
      <c r="C73" s="12">
        <v>8</v>
      </c>
    </row>
    <row r="74" spans="1:3" x14ac:dyDescent="0.3">
      <c r="A74" s="15">
        <v>7</v>
      </c>
      <c r="B74" t="s">
        <v>3470</v>
      </c>
      <c r="C74" s="12">
        <v>12</v>
      </c>
    </row>
    <row r="75" spans="1:3" x14ac:dyDescent="0.3">
      <c r="A75" s="15">
        <v>9</v>
      </c>
      <c r="B75" t="s">
        <v>3471</v>
      </c>
      <c r="C75" s="12">
        <v>16</v>
      </c>
    </row>
    <row r="76" spans="1:3" x14ac:dyDescent="0.3">
      <c r="A76" s="15">
        <v>8</v>
      </c>
      <c r="B76" t="s">
        <v>3473</v>
      </c>
      <c r="C76" s="12">
        <v>8</v>
      </c>
    </row>
    <row r="77" spans="1:3" x14ac:dyDescent="0.3">
      <c r="A77" s="15">
        <v>7</v>
      </c>
      <c r="B77" t="s">
        <v>3474</v>
      </c>
      <c r="C77" s="12">
        <v>8</v>
      </c>
    </row>
    <row r="78" spans="1:3" x14ac:dyDescent="0.3">
      <c r="A78" s="15">
        <v>8</v>
      </c>
      <c r="B78" t="s">
        <v>3474</v>
      </c>
      <c r="C78" s="12">
        <v>10</v>
      </c>
    </row>
    <row r="79" spans="1:3" x14ac:dyDescent="0.3">
      <c r="A79" s="15">
        <v>7</v>
      </c>
      <c r="B79" t="s">
        <v>3471</v>
      </c>
      <c r="C79" s="12">
        <v>10</v>
      </c>
    </row>
    <row r="80" spans="1:3" x14ac:dyDescent="0.3">
      <c r="A80" s="15">
        <v>7</v>
      </c>
      <c r="B80" t="s">
        <v>3471</v>
      </c>
      <c r="C80" s="12">
        <v>12</v>
      </c>
    </row>
    <row r="81" spans="1:3" x14ac:dyDescent="0.3">
      <c r="A81" s="15">
        <v>7</v>
      </c>
      <c r="B81" t="s">
        <v>3474</v>
      </c>
      <c r="C81" s="12">
        <v>3</v>
      </c>
    </row>
    <row r="82" spans="1:3" x14ac:dyDescent="0.3">
      <c r="A82" s="15">
        <v>7</v>
      </c>
      <c r="B82" t="s">
        <v>3471</v>
      </c>
      <c r="C82" s="12">
        <v>8</v>
      </c>
    </row>
    <row r="83" spans="1:3" x14ac:dyDescent="0.3">
      <c r="A83" s="15">
        <v>8</v>
      </c>
      <c r="B83" t="s">
        <v>3473</v>
      </c>
      <c r="C83" s="12">
        <v>5</v>
      </c>
    </row>
    <row r="84" spans="1:3" x14ac:dyDescent="0.3">
      <c r="A84" s="15">
        <v>7</v>
      </c>
      <c r="B84" t="s">
        <v>3471</v>
      </c>
      <c r="C84" s="12">
        <v>12</v>
      </c>
    </row>
    <row r="85" spans="1:3" x14ac:dyDescent="0.3">
      <c r="A85" s="15">
        <v>8</v>
      </c>
      <c r="B85" t="s">
        <v>3471</v>
      </c>
      <c r="C85" s="12">
        <v>10</v>
      </c>
    </row>
    <row r="86" spans="1:3" x14ac:dyDescent="0.3">
      <c r="A86" s="15">
        <v>7</v>
      </c>
      <c r="B86" t="s">
        <v>3474</v>
      </c>
      <c r="C86" s="12">
        <v>9</v>
      </c>
    </row>
    <row r="87" spans="1:3" x14ac:dyDescent="0.3">
      <c r="A87" s="15">
        <v>8</v>
      </c>
      <c r="B87" t="s">
        <v>3474</v>
      </c>
      <c r="C87" s="12">
        <v>6</v>
      </c>
    </row>
    <row r="88" spans="1:3" x14ac:dyDescent="0.3">
      <c r="A88" s="15">
        <v>10</v>
      </c>
      <c r="B88" t="s">
        <v>3471</v>
      </c>
      <c r="C88" s="12">
        <v>8</v>
      </c>
    </row>
    <row r="89" spans="1:3" x14ac:dyDescent="0.3">
      <c r="A89" s="15">
        <v>8</v>
      </c>
      <c r="B89" t="s">
        <v>3471</v>
      </c>
      <c r="C89" s="12">
        <v>10</v>
      </c>
    </row>
    <row r="90" spans="1:3" x14ac:dyDescent="0.3">
      <c r="A90" s="15">
        <v>7</v>
      </c>
      <c r="B90" t="s">
        <v>3471</v>
      </c>
      <c r="C90" s="12">
        <v>11</v>
      </c>
    </row>
    <row r="91" spans="1:3" x14ac:dyDescent="0.3">
      <c r="A91" s="15">
        <v>8</v>
      </c>
      <c r="B91" t="s">
        <v>3471</v>
      </c>
      <c r="C91" s="12">
        <v>7</v>
      </c>
    </row>
    <row r="92" spans="1:3" x14ac:dyDescent="0.3">
      <c r="A92" s="15">
        <v>6</v>
      </c>
      <c r="B92" t="s">
        <v>3470</v>
      </c>
      <c r="C92" s="12">
        <v>4</v>
      </c>
    </row>
    <row r="93" spans="1:3" x14ac:dyDescent="0.3">
      <c r="A93" s="15">
        <v>7</v>
      </c>
      <c r="B93" t="s">
        <v>3472</v>
      </c>
      <c r="C93" s="12">
        <v>10</v>
      </c>
    </row>
    <row r="94" spans="1:3" x14ac:dyDescent="0.3">
      <c r="A94" s="15">
        <v>8</v>
      </c>
      <c r="B94" t="s">
        <v>3473</v>
      </c>
      <c r="C94" s="12">
        <v>8</v>
      </c>
    </row>
    <row r="95" spans="1:3" x14ac:dyDescent="0.3">
      <c r="A95" s="15">
        <v>8</v>
      </c>
      <c r="B95" t="s">
        <v>3471</v>
      </c>
      <c r="C95" s="12">
        <v>12</v>
      </c>
    </row>
    <row r="96" spans="1:3" x14ac:dyDescent="0.3">
      <c r="A96" s="15">
        <v>7</v>
      </c>
      <c r="B96" t="s">
        <v>3473</v>
      </c>
      <c r="C96" s="12">
        <v>10</v>
      </c>
    </row>
    <row r="97" spans="1:3" x14ac:dyDescent="0.3">
      <c r="A97" s="15">
        <v>6</v>
      </c>
      <c r="B97" t="s">
        <v>3471</v>
      </c>
      <c r="C97" s="12">
        <v>12</v>
      </c>
    </row>
    <row r="98" spans="1:3" x14ac:dyDescent="0.3">
      <c r="A98" s="15">
        <v>6</v>
      </c>
      <c r="B98" t="s">
        <v>3471</v>
      </c>
      <c r="C98" s="12">
        <v>14</v>
      </c>
    </row>
    <row r="99" spans="1:3" x14ac:dyDescent="0.3">
      <c r="A99" s="15">
        <v>7</v>
      </c>
      <c r="B99" t="s">
        <v>3472</v>
      </c>
      <c r="C99" s="12">
        <v>10</v>
      </c>
    </row>
    <row r="100" spans="1:3" x14ac:dyDescent="0.3">
      <c r="A100" s="15">
        <v>8</v>
      </c>
      <c r="B100" t="s">
        <v>3471</v>
      </c>
      <c r="C100" s="12">
        <v>10</v>
      </c>
    </row>
    <row r="101" spans="1:3" x14ac:dyDescent="0.3">
      <c r="A101" s="15">
        <v>6</v>
      </c>
      <c r="B101" t="s">
        <v>3471</v>
      </c>
      <c r="C101" s="12">
        <v>9</v>
      </c>
    </row>
    <row r="102" spans="1:3" x14ac:dyDescent="0.3">
      <c r="A102" s="15">
        <v>7</v>
      </c>
      <c r="B102" t="s">
        <v>3471</v>
      </c>
      <c r="C102" s="12">
        <v>9</v>
      </c>
    </row>
    <row r="103" spans="1:3" x14ac:dyDescent="0.3">
      <c r="A103" s="15">
        <v>7</v>
      </c>
      <c r="B103" t="s">
        <v>3471</v>
      </c>
      <c r="C103" s="12">
        <v>5</v>
      </c>
    </row>
    <row r="104" spans="1:3" x14ac:dyDescent="0.3">
      <c r="A104" s="15">
        <v>7</v>
      </c>
      <c r="B104" t="s">
        <v>3471</v>
      </c>
      <c r="C104" s="12">
        <v>15</v>
      </c>
    </row>
    <row r="105" spans="1:3" x14ac:dyDescent="0.3">
      <c r="A105" s="15">
        <v>6</v>
      </c>
      <c r="B105" t="s">
        <v>3471</v>
      </c>
      <c r="C105" s="12">
        <v>16</v>
      </c>
    </row>
    <row r="106" spans="1:3" x14ac:dyDescent="0.3">
      <c r="A106" s="15">
        <v>8</v>
      </c>
      <c r="B106" t="s">
        <v>3470</v>
      </c>
      <c r="C106" s="12">
        <v>10</v>
      </c>
    </row>
    <row r="107" spans="1:3" x14ac:dyDescent="0.3">
      <c r="A107" s="15">
        <v>7</v>
      </c>
      <c r="B107" t="s">
        <v>3471</v>
      </c>
      <c r="C107" s="12">
        <v>9</v>
      </c>
    </row>
    <row r="108" spans="1:3" x14ac:dyDescent="0.3">
      <c r="A108" s="15">
        <v>7</v>
      </c>
      <c r="B108" t="s">
        <v>3474</v>
      </c>
      <c r="C108" s="12">
        <v>7</v>
      </c>
    </row>
    <row r="109" spans="1:3" x14ac:dyDescent="0.3">
      <c r="A109" s="15">
        <v>6</v>
      </c>
      <c r="B109" t="s">
        <v>3474</v>
      </c>
      <c r="C109" s="12">
        <v>10</v>
      </c>
    </row>
    <row r="110" spans="1:3" x14ac:dyDescent="0.3">
      <c r="A110" s="15">
        <v>6</v>
      </c>
      <c r="B110" t="s">
        <v>3471</v>
      </c>
      <c r="C110" s="12">
        <v>10</v>
      </c>
    </row>
    <row r="111" spans="1:3" x14ac:dyDescent="0.3">
      <c r="A111" s="15">
        <v>6</v>
      </c>
      <c r="B111" t="s">
        <v>3470</v>
      </c>
      <c r="C111" s="12">
        <v>8</v>
      </c>
    </row>
    <row r="112" spans="1:3" x14ac:dyDescent="0.3">
      <c r="A112" s="15">
        <v>7</v>
      </c>
      <c r="B112" t="s">
        <v>3474</v>
      </c>
      <c r="C112" s="12">
        <v>12</v>
      </c>
    </row>
    <row r="113" spans="1:3" x14ac:dyDescent="0.3">
      <c r="A113" s="15">
        <v>7</v>
      </c>
      <c r="B113" t="s">
        <v>3474</v>
      </c>
      <c r="C113" s="12">
        <v>1</v>
      </c>
    </row>
    <row r="114" spans="1:3" x14ac:dyDescent="0.3">
      <c r="A114" s="15">
        <v>7</v>
      </c>
      <c r="B114" t="s">
        <v>3473</v>
      </c>
      <c r="C114" s="12">
        <v>3</v>
      </c>
    </row>
    <row r="115" spans="1:3" x14ac:dyDescent="0.3">
      <c r="A115" s="15">
        <v>7</v>
      </c>
      <c r="B115" t="s">
        <v>3474</v>
      </c>
      <c r="C115" s="12">
        <v>12</v>
      </c>
    </row>
    <row r="116" spans="1:3" x14ac:dyDescent="0.3">
      <c r="A116" s="15">
        <v>9</v>
      </c>
      <c r="B116" t="s">
        <v>3474</v>
      </c>
      <c r="C116" s="12">
        <v>9</v>
      </c>
    </row>
    <row r="117" spans="1:3" x14ac:dyDescent="0.3">
      <c r="A117" s="15">
        <v>8</v>
      </c>
      <c r="B117" t="s">
        <v>3473</v>
      </c>
      <c r="C117" s="12">
        <v>8</v>
      </c>
    </row>
    <row r="118" spans="1:3" x14ac:dyDescent="0.3">
      <c r="A118" s="15">
        <v>8</v>
      </c>
      <c r="B118" t="s">
        <v>3471</v>
      </c>
      <c r="C118" s="12">
        <v>10</v>
      </c>
    </row>
    <row r="119" spans="1:3" x14ac:dyDescent="0.3">
      <c r="A119" s="15">
        <v>8</v>
      </c>
      <c r="B119" t="s">
        <v>3474</v>
      </c>
      <c r="C119" s="12">
        <v>10</v>
      </c>
    </row>
    <row r="120" spans="1:3" x14ac:dyDescent="0.3">
      <c r="A120" s="15">
        <v>7</v>
      </c>
      <c r="B120" t="s">
        <v>3471</v>
      </c>
      <c r="C120" s="12">
        <v>12</v>
      </c>
    </row>
    <row r="121" spans="1:3" x14ac:dyDescent="0.3">
      <c r="A121" s="15">
        <v>7</v>
      </c>
      <c r="B121" t="s">
        <v>3474</v>
      </c>
      <c r="C121" s="12">
        <v>11</v>
      </c>
    </row>
    <row r="122" spans="1:3" x14ac:dyDescent="0.3">
      <c r="A122" s="15">
        <v>5</v>
      </c>
      <c r="B122" t="s">
        <v>3473</v>
      </c>
      <c r="C122" s="12">
        <v>16</v>
      </c>
    </row>
    <row r="123" spans="1:3" x14ac:dyDescent="0.3">
      <c r="A123" s="15">
        <v>7</v>
      </c>
      <c r="B123" t="s">
        <v>3471</v>
      </c>
      <c r="C123" s="12">
        <v>14</v>
      </c>
    </row>
    <row r="124" spans="1:3" x14ac:dyDescent="0.3">
      <c r="A124" s="15">
        <v>8</v>
      </c>
      <c r="B124" t="s">
        <v>3472</v>
      </c>
      <c r="C124" s="12">
        <v>7</v>
      </c>
    </row>
    <row r="125" spans="1:3" x14ac:dyDescent="0.3">
      <c r="A125" s="15">
        <v>6</v>
      </c>
      <c r="B125" t="s">
        <v>3471</v>
      </c>
      <c r="C125" s="12">
        <v>10</v>
      </c>
    </row>
    <row r="126" spans="1:3" x14ac:dyDescent="0.3">
      <c r="A126" s="15">
        <v>8</v>
      </c>
      <c r="B126" t="s">
        <v>3471</v>
      </c>
      <c r="C126" s="12">
        <v>14</v>
      </c>
    </row>
    <row r="127" spans="1:3" x14ac:dyDescent="0.3">
      <c r="A127" s="15">
        <v>6</v>
      </c>
      <c r="B127" t="s">
        <v>3474</v>
      </c>
      <c r="C127" s="12">
        <v>10</v>
      </c>
    </row>
    <row r="128" spans="1:3" x14ac:dyDescent="0.3">
      <c r="A128" s="15">
        <v>6</v>
      </c>
      <c r="B128" t="s">
        <v>3474</v>
      </c>
      <c r="C128" s="12">
        <v>8</v>
      </c>
    </row>
    <row r="129" spans="1:3" x14ac:dyDescent="0.3">
      <c r="A129" s="15">
        <v>10</v>
      </c>
      <c r="B129" t="s">
        <v>3474</v>
      </c>
      <c r="C129" s="12">
        <v>10</v>
      </c>
    </row>
    <row r="130" spans="1:3" x14ac:dyDescent="0.3">
      <c r="A130" s="15">
        <v>8</v>
      </c>
      <c r="B130" t="s">
        <v>3471</v>
      </c>
      <c r="C130" s="12">
        <v>14</v>
      </c>
    </row>
    <row r="131" spans="1:3" x14ac:dyDescent="0.3">
      <c r="A131" s="15">
        <v>8</v>
      </c>
      <c r="B131" t="s">
        <v>3474</v>
      </c>
      <c r="C131" s="12">
        <v>8</v>
      </c>
    </row>
    <row r="132" spans="1:3" x14ac:dyDescent="0.3">
      <c r="A132" s="15">
        <v>6</v>
      </c>
      <c r="B132" t="s">
        <v>3471</v>
      </c>
      <c r="C132" s="12">
        <v>12</v>
      </c>
    </row>
    <row r="133" spans="1:3" x14ac:dyDescent="0.3">
      <c r="A133" s="15">
        <v>6</v>
      </c>
      <c r="B133" t="s">
        <v>3474</v>
      </c>
      <c r="C133" s="12">
        <v>10</v>
      </c>
    </row>
    <row r="134" spans="1:3" x14ac:dyDescent="0.3">
      <c r="A134" s="15">
        <v>4</v>
      </c>
      <c r="B134" t="s">
        <v>3474</v>
      </c>
      <c r="C134" s="12">
        <v>10</v>
      </c>
    </row>
    <row r="135" spans="1:3" x14ac:dyDescent="0.3">
      <c r="A135" s="15">
        <v>7</v>
      </c>
      <c r="B135" t="s">
        <v>3471</v>
      </c>
      <c r="C135" s="12">
        <v>9</v>
      </c>
    </row>
    <row r="136" spans="1:3" x14ac:dyDescent="0.3">
      <c r="A136" s="15">
        <v>7</v>
      </c>
      <c r="B136" t="s">
        <v>3471</v>
      </c>
      <c r="C136" s="12">
        <v>12</v>
      </c>
    </row>
    <row r="137" spans="1:3" x14ac:dyDescent="0.3">
      <c r="A137" s="15">
        <v>8</v>
      </c>
      <c r="B137" t="s">
        <v>3471</v>
      </c>
      <c r="C137" s="12">
        <v>12</v>
      </c>
    </row>
    <row r="138" spans="1:3" x14ac:dyDescent="0.3">
      <c r="A138" s="15">
        <v>6</v>
      </c>
      <c r="B138" t="s">
        <v>3474</v>
      </c>
      <c r="C138" s="12">
        <v>13</v>
      </c>
    </row>
    <row r="139" spans="1:3" x14ac:dyDescent="0.3">
      <c r="A139" s="15">
        <v>8</v>
      </c>
      <c r="B139" t="s">
        <v>3471</v>
      </c>
      <c r="C139" s="12">
        <v>12</v>
      </c>
    </row>
    <row r="140" spans="1:3" x14ac:dyDescent="0.3">
      <c r="A140" s="15">
        <v>7</v>
      </c>
      <c r="B140" t="s">
        <v>3471</v>
      </c>
      <c r="C140" s="12">
        <v>14</v>
      </c>
    </row>
    <row r="141" spans="1:3" x14ac:dyDescent="0.3">
      <c r="A141" s="15">
        <v>7</v>
      </c>
      <c r="B141" t="s">
        <v>3474</v>
      </c>
      <c r="C141" s="12">
        <v>12</v>
      </c>
    </row>
    <row r="142" spans="1:3" x14ac:dyDescent="0.3">
      <c r="A142" s="15">
        <v>7</v>
      </c>
      <c r="B142" t="s">
        <v>3471</v>
      </c>
      <c r="C142" s="12">
        <v>9</v>
      </c>
    </row>
    <row r="143" spans="1:3" x14ac:dyDescent="0.3">
      <c r="A143" s="15">
        <v>7</v>
      </c>
      <c r="B143" t="s">
        <v>3474</v>
      </c>
      <c r="C143" s="12">
        <v>9</v>
      </c>
    </row>
    <row r="144" spans="1:3" x14ac:dyDescent="0.3">
      <c r="A144" s="15">
        <v>6</v>
      </c>
      <c r="B144" t="s">
        <v>3471</v>
      </c>
      <c r="C144" s="12">
        <v>10</v>
      </c>
    </row>
    <row r="145" spans="1:3" x14ac:dyDescent="0.3">
      <c r="A145" s="15">
        <v>7</v>
      </c>
      <c r="B145" t="s">
        <v>3471</v>
      </c>
      <c r="C145" s="12">
        <v>10</v>
      </c>
    </row>
    <row r="146" spans="1:3" x14ac:dyDescent="0.3">
      <c r="A146" s="15">
        <v>7</v>
      </c>
      <c r="B146" t="s">
        <v>3472</v>
      </c>
      <c r="C146" s="12">
        <v>9</v>
      </c>
    </row>
    <row r="147" spans="1:3" x14ac:dyDescent="0.3">
      <c r="A147" s="15">
        <v>8</v>
      </c>
      <c r="B147" t="s">
        <v>3471</v>
      </c>
      <c r="C147" s="12">
        <v>8</v>
      </c>
    </row>
    <row r="148" spans="1:3" x14ac:dyDescent="0.3">
      <c r="A148" s="15">
        <v>7</v>
      </c>
      <c r="B148" t="s">
        <v>3471</v>
      </c>
      <c r="C148" s="12">
        <v>12</v>
      </c>
    </row>
    <row r="149" spans="1:3" x14ac:dyDescent="0.3">
      <c r="A149" s="15">
        <v>9</v>
      </c>
      <c r="B149" t="s">
        <v>3470</v>
      </c>
      <c r="C149" s="12">
        <v>10</v>
      </c>
    </row>
    <row r="150" spans="1:3" x14ac:dyDescent="0.3">
      <c r="A150" s="15">
        <v>8</v>
      </c>
      <c r="B150" t="s">
        <v>3471</v>
      </c>
      <c r="C150" s="12">
        <v>14</v>
      </c>
    </row>
    <row r="151" spans="1:3" x14ac:dyDescent="0.3">
      <c r="A151" s="15">
        <v>5</v>
      </c>
      <c r="B151" t="s">
        <v>3472</v>
      </c>
      <c r="C151" s="12">
        <v>8</v>
      </c>
    </row>
    <row r="152" spans="1:3" x14ac:dyDescent="0.3">
      <c r="A152" s="15">
        <v>7</v>
      </c>
      <c r="B152" t="s">
        <v>3474</v>
      </c>
      <c r="C152" s="12">
        <v>8</v>
      </c>
    </row>
    <row r="153" spans="1:3" x14ac:dyDescent="0.3">
      <c r="A153" s="15">
        <v>7</v>
      </c>
      <c r="B153" t="s">
        <v>3470</v>
      </c>
      <c r="C153" s="12">
        <v>12</v>
      </c>
    </row>
    <row r="154" spans="1:3" x14ac:dyDescent="0.3">
      <c r="A154" s="15">
        <v>8</v>
      </c>
      <c r="B154" t="s">
        <v>3474</v>
      </c>
      <c r="C154" s="12">
        <v>9</v>
      </c>
    </row>
    <row r="155" spans="1:3" x14ac:dyDescent="0.3">
      <c r="A155" s="15">
        <v>8</v>
      </c>
      <c r="B155" t="s">
        <v>3474</v>
      </c>
      <c r="C155" s="12">
        <v>9</v>
      </c>
    </row>
    <row r="156" spans="1:3" x14ac:dyDescent="0.3">
      <c r="A156" s="15">
        <v>7</v>
      </c>
      <c r="B156" t="s">
        <v>3471</v>
      </c>
      <c r="C156" s="12">
        <v>12</v>
      </c>
    </row>
    <row r="157" spans="1:3" x14ac:dyDescent="0.3">
      <c r="A157" s="15">
        <v>8</v>
      </c>
      <c r="B157" t="s">
        <v>3473</v>
      </c>
      <c r="C157" s="12">
        <v>14</v>
      </c>
    </row>
    <row r="158" spans="1:3" x14ac:dyDescent="0.3">
      <c r="A158" s="15">
        <v>7</v>
      </c>
      <c r="B158" t="s">
        <v>3471</v>
      </c>
      <c r="C158" s="12">
        <v>12</v>
      </c>
    </row>
    <row r="159" spans="1:3" x14ac:dyDescent="0.3">
      <c r="A159" s="15">
        <v>7</v>
      </c>
      <c r="B159" t="s">
        <v>3471</v>
      </c>
      <c r="C159" s="12">
        <v>10</v>
      </c>
    </row>
    <row r="160" spans="1:3" x14ac:dyDescent="0.3">
      <c r="A160" s="15">
        <v>7</v>
      </c>
      <c r="B160" t="s">
        <v>3471</v>
      </c>
      <c r="C160" s="12">
        <v>15</v>
      </c>
    </row>
    <row r="161" spans="1:3" x14ac:dyDescent="0.3">
      <c r="A161" s="15">
        <v>6</v>
      </c>
      <c r="B161" t="s">
        <v>3471</v>
      </c>
      <c r="C161" s="12">
        <v>5</v>
      </c>
    </row>
    <row r="162" spans="1:3" x14ac:dyDescent="0.3">
      <c r="A162" s="15">
        <v>8</v>
      </c>
      <c r="B162" t="s">
        <v>3474</v>
      </c>
      <c r="C162" s="12">
        <v>10</v>
      </c>
    </row>
    <row r="163" spans="1:3" x14ac:dyDescent="0.3">
      <c r="A163" s="15">
        <v>7</v>
      </c>
      <c r="B163" t="s">
        <v>3471</v>
      </c>
      <c r="C163" s="12">
        <v>10</v>
      </c>
    </row>
    <row r="164" spans="1:3" x14ac:dyDescent="0.3">
      <c r="A164" s="15">
        <v>7</v>
      </c>
      <c r="B164" t="s">
        <v>3473</v>
      </c>
      <c r="C164" s="12">
        <v>10</v>
      </c>
    </row>
    <row r="165" spans="1:3" x14ac:dyDescent="0.3">
      <c r="A165" s="15">
        <v>6</v>
      </c>
      <c r="B165" t="s">
        <v>3472</v>
      </c>
      <c r="C165" s="12">
        <v>6</v>
      </c>
    </row>
    <row r="166" spans="1:3" x14ac:dyDescent="0.3">
      <c r="A166" s="15">
        <v>6</v>
      </c>
      <c r="B166" t="s">
        <v>3471</v>
      </c>
      <c r="C166" s="12">
        <v>12</v>
      </c>
    </row>
    <row r="167" spans="1:3" x14ac:dyDescent="0.3">
      <c r="A167" s="15">
        <v>8</v>
      </c>
      <c r="B167" t="s">
        <v>3474</v>
      </c>
      <c r="C167" s="12">
        <v>10</v>
      </c>
    </row>
    <row r="168" spans="1:3" x14ac:dyDescent="0.3">
      <c r="A168" s="15">
        <v>6</v>
      </c>
      <c r="B168" t="s">
        <v>3471</v>
      </c>
      <c r="C168" s="12">
        <v>10</v>
      </c>
    </row>
    <row r="169" spans="1:3" x14ac:dyDescent="0.3">
      <c r="A169" s="15">
        <v>7</v>
      </c>
      <c r="B169" t="s">
        <v>3471</v>
      </c>
      <c r="C169" s="12">
        <v>10</v>
      </c>
    </row>
    <row r="170" spans="1:3" x14ac:dyDescent="0.3">
      <c r="A170" s="15">
        <v>7</v>
      </c>
      <c r="B170" t="s">
        <v>3470</v>
      </c>
      <c r="C170" s="12">
        <v>5</v>
      </c>
    </row>
    <row r="171" spans="1:3" x14ac:dyDescent="0.3">
      <c r="A171" s="15">
        <v>6</v>
      </c>
      <c r="B171" t="s">
        <v>3471</v>
      </c>
      <c r="C171" s="12">
        <v>15</v>
      </c>
    </row>
    <row r="172" spans="1:3" x14ac:dyDescent="0.3">
      <c r="A172" s="15">
        <v>7</v>
      </c>
      <c r="B172" t="s">
        <v>3470</v>
      </c>
      <c r="C172" s="12">
        <v>6</v>
      </c>
    </row>
    <row r="173" spans="1:3" x14ac:dyDescent="0.3">
      <c r="A173" s="15">
        <v>7</v>
      </c>
      <c r="B173" t="s">
        <v>3474</v>
      </c>
      <c r="C173" s="12">
        <v>7</v>
      </c>
    </row>
    <row r="174" spans="1:3" x14ac:dyDescent="0.3">
      <c r="A174" s="15">
        <v>6</v>
      </c>
      <c r="B174" t="s">
        <v>3471</v>
      </c>
      <c r="C174" s="12">
        <v>5</v>
      </c>
    </row>
    <row r="175" spans="1:3" x14ac:dyDescent="0.3">
      <c r="A175" s="15">
        <v>6</v>
      </c>
      <c r="B175" t="s">
        <v>3474</v>
      </c>
      <c r="C175" s="12">
        <v>12</v>
      </c>
    </row>
    <row r="176" spans="1:3" x14ac:dyDescent="0.3">
      <c r="A176" s="15">
        <v>8</v>
      </c>
      <c r="B176" t="s">
        <v>3471</v>
      </c>
      <c r="C176" s="12">
        <v>4</v>
      </c>
    </row>
    <row r="177" spans="1:3" x14ac:dyDescent="0.3">
      <c r="A177" s="15">
        <v>8</v>
      </c>
      <c r="B177" t="s">
        <v>3471</v>
      </c>
      <c r="C177" s="12">
        <v>10</v>
      </c>
    </row>
    <row r="178" spans="1:3" x14ac:dyDescent="0.3">
      <c r="A178" s="15">
        <v>7</v>
      </c>
      <c r="B178" t="s">
        <v>3471</v>
      </c>
      <c r="C178" s="12">
        <v>10</v>
      </c>
    </row>
    <row r="179" spans="1:3" x14ac:dyDescent="0.3">
      <c r="A179" s="15">
        <v>7</v>
      </c>
      <c r="B179" t="s">
        <v>3471</v>
      </c>
      <c r="C179" s="12">
        <v>10</v>
      </c>
    </row>
    <row r="180" spans="1:3" x14ac:dyDescent="0.3">
      <c r="A180" s="15">
        <v>4</v>
      </c>
      <c r="B180" t="s">
        <v>3471</v>
      </c>
      <c r="C180" s="12">
        <v>15</v>
      </c>
    </row>
    <row r="181" spans="1:3" x14ac:dyDescent="0.3">
      <c r="A181" s="15">
        <v>7</v>
      </c>
      <c r="B181" t="s">
        <v>3469</v>
      </c>
      <c r="C181" s="12">
        <v>14</v>
      </c>
    </row>
    <row r="182" spans="1:3" x14ac:dyDescent="0.3">
      <c r="A182" s="15">
        <v>7</v>
      </c>
      <c r="B182" t="s">
        <v>3469</v>
      </c>
      <c r="C182" s="12">
        <v>9</v>
      </c>
    </row>
    <row r="183" spans="1:3" x14ac:dyDescent="0.3">
      <c r="A183" s="15">
        <v>6</v>
      </c>
      <c r="B183" t="s">
        <v>3471</v>
      </c>
      <c r="C183" s="12">
        <v>10</v>
      </c>
    </row>
    <row r="184" spans="1:3" x14ac:dyDescent="0.3">
      <c r="A184" s="15">
        <v>6</v>
      </c>
      <c r="B184" t="s">
        <v>3473</v>
      </c>
      <c r="C184" s="12">
        <v>14</v>
      </c>
    </row>
    <row r="185" spans="1:3" x14ac:dyDescent="0.3">
      <c r="A185" s="15">
        <v>8</v>
      </c>
      <c r="B185" t="s">
        <v>3471</v>
      </c>
      <c r="C185" s="12">
        <v>5</v>
      </c>
    </row>
    <row r="186" spans="1:3" x14ac:dyDescent="0.3">
      <c r="A186" s="15">
        <v>8</v>
      </c>
      <c r="B186" t="s">
        <v>3474</v>
      </c>
      <c r="C186" s="12">
        <v>8</v>
      </c>
    </row>
    <row r="187" spans="1:3" x14ac:dyDescent="0.3">
      <c r="A187" s="15">
        <v>7</v>
      </c>
      <c r="B187" t="s">
        <v>3471</v>
      </c>
      <c r="C187" s="12">
        <v>10</v>
      </c>
    </row>
    <row r="188" spans="1:3" x14ac:dyDescent="0.3">
      <c r="A188" s="15">
        <v>6</v>
      </c>
      <c r="B188" t="s">
        <v>3473</v>
      </c>
      <c r="C188" s="12">
        <v>10</v>
      </c>
    </row>
    <row r="189" spans="1:3" x14ac:dyDescent="0.3">
      <c r="A189" s="15">
        <v>7</v>
      </c>
      <c r="B189" t="s">
        <v>3471</v>
      </c>
      <c r="C189" s="12">
        <v>14</v>
      </c>
    </row>
    <row r="190" spans="1:3" x14ac:dyDescent="0.3">
      <c r="A190" s="15">
        <v>7</v>
      </c>
      <c r="B190" t="s">
        <v>3474</v>
      </c>
      <c r="C190" s="12">
        <v>6</v>
      </c>
    </row>
    <row r="191" spans="1:3" x14ac:dyDescent="0.3">
      <c r="A191" s="15">
        <v>7</v>
      </c>
      <c r="B191" t="s">
        <v>3471</v>
      </c>
      <c r="C191" s="12">
        <v>12</v>
      </c>
    </row>
    <row r="192" spans="1:3" x14ac:dyDescent="0.3">
      <c r="A192" s="15">
        <v>8</v>
      </c>
      <c r="B192" t="s">
        <v>3471</v>
      </c>
      <c r="C192" s="12">
        <v>5</v>
      </c>
    </row>
    <row r="193" spans="1:3" x14ac:dyDescent="0.3">
      <c r="A193" s="15">
        <v>8</v>
      </c>
      <c r="B193" t="s">
        <v>3471</v>
      </c>
      <c r="C193" s="12">
        <v>10</v>
      </c>
    </row>
    <row r="194" spans="1:3" x14ac:dyDescent="0.3">
      <c r="A194" s="15">
        <v>8</v>
      </c>
      <c r="B194" t="s">
        <v>3473</v>
      </c>
      <c r="C194" s="12">
        <v>9</v>
      </c>
    </row>
    <row r="195" spans="1:3" x14ac:dyDescent="0.3">
      <c r="A195" s="15">
        <v>6</v>
      </c>
      <c r="B195" t="s">
        <v>3473</v>
      </c>
      <c r="C195" s="12">
        <v>6</v>
      </c>
    </row>
    <row r="196" spans="1:3" x14ac:dyDescent="0.3">
      <c r="A196" s="15">
        <v>7</v>
      </c>
      <c r="B196" t="s">
        <v>3471</v>
      </c>
      <c r="C196" s="12">
        <v>11</v>
      </c>
    </row>
    <row r="197" spans="1:3" x14ac:dyDescent="0.3">
      <c r="A197" s="15">
        <v>5</v>
      </c>
      <c r="B197" t="s">
        <v>3471</v>
      </c>
      <c r="C197" s="12">
        <v>10</v>
      </c>
    </row>
    <row r="198" spans="1:3" x14ac:dyDescent="0.3">
      <c r="A198" s="15">
        <v>6</v>
      </c>
      <c r="B198" t="s">
        <v>3471</v>
      </c>
      <c r="C198" s="12">
        <v>10</v>
      </c>
    </row>
    <row r="199" spans="1:3" x14ac:dyDescent="0.3">
      <c r="A199" s="15">
        <v>5</v>
      </c>
      <c r="B199" t="s">
        <v>3471</v>
      </c>
      <c r="C199" s="12">
        <v>8</v>
      </c>
    </row>
    <row r="200" spans="1:3" x14ac:dyDescent="0.3">
      <c r="A200" s="15">
        <v>5</v>
      </c>
      <c r="B200" t="s">
        <v>3471</v>
      </c>
      <c r="C200" s="12">
        <v>8</v>
      </c>
    </row>
    <row r="201" spans="1:3" x14ac:dyDescent="0.3">
      <c r="A201" s="15">
        <v>6</v>
      </c>
      <c r="B201" t="s">
        <v>3474</v>
      </c>
      <c r="C201" s="12">
        <v>5</v>
      </c>
    </row>
    <row r="202" spans="1:3" x14ac:dyDescent="0.3">
      <c r="A202" s="15">
        <v>7</v>
      </c>
      <c r="B202" t="s">
        <v>3471</v>
      </c>
      <c r="C202" s="12">
        <v>8</v>
      </c>
    </row>
    <row r="203" spans="1:3" x14ac:dyDescent="0.3">
      <c r="A203" s="15">
        <v>7</v>
      </c>
      <c r="B203" t="s">
        <v>3471</v>
      </c>
      <c r="C203" s="12">
        <v>7</v>
      </c>
    </row>
    <row r="204" spans="1:3" x14ac:dyDescent="0.3">
      <c r="A204" s="15">
        <v>7</v>
      </c>
      <c r="B204" t="s">
        <v>3472</v>
      </c>
      <c r="C204" s="12">
        <v>10</v>
      </c>
    </row>
    <row r="205" spans="1:3" x14ac:dyDescent="0.3">
      <c r="A205" s="15">
        <v>7</v>
      </c>
      <c r="B205" t="s">
        <v>3474</v>
      </c>
      <c r="C205" s="12">
        <v>10</v>
      </c>
    </row>
    <row r="206" spans="1:3" x14ac:dyDescent="0.3">
      <c r="A206" s="15">
        <v>6</v>
      </c>
      <c r="B206" t="s">
        <v>3473</v>
      </c>
      <c r="C206" s="12">
        <v>10</v>
      </c>
    </row>
    <row r="207" spans="1:3" x14ac:dyDescent="0.3">
      <c r="A207" s="15">
        <v>8</v>
      </c>
      <c r="B207" t="s">
        <v>3474</v>
      </c>
      <c r="C207" s="12">
        <v>6</v>
      </c>
    </row>
    <row r="208" spans="1:3" x14ac:dyDescent="0.3">
      <c r="A208" s="15">
        <v>7</v>
      </c>
      <c r="B208" t="s">
        <v>3471</v>
      </c>
      <c r="C208" s="12">
        <v>5</v>
      </c>
    </row>
    <row r="209" spans="1:3" x14ac:dyDescent="0.3">
      <c r="A209" s="15">
        <v>7</v>
      </c>
      <c r="B209" t="s">
        <v>3473</v>
      </c>
      <c r="C209" s="12">
        <v>10</v>
      </c>
    </row>
    <row r="210" spans="1:3" x14ac:dyDescent="0.3">
      <c r="A210" s="15">
        <v>6</v>
      </c>
      <c r="B210" t="s">
        <v>3474</v>
      </c>
      <c r="C210" s="12">
        <v>10</v>
      </c>
    </row>
    <row r="211" spans="1:3" x14ac:dyDescent="0.3">
      <c r="A211" s="15">
        <v>8</v>
      </c>
      <c r="B211" t="s">
        <v>3474</v>
      </c>
      <c r="C211" s="12">
        <v>9</v>
      </c>
    </row>
    <row r="212" spans="1:3" x14ac:dyDescent="0.3">
      <c r="A212" s="15">
        <v>6</v>
      </c>
      <c r="B212" t="s">
        <v>3471</v>
      </c>
      <c r="C212" s="12">
        <v>8</v>
      </c>
    </row>
    <row r="213" spans="1:3" x14ac:dyDescent="0.3">
      <c r="A213" s="15">
        <v>6</v>
      </c>
      <c r="B213" t="s">
        <v>3474</v>
      </c>
      <c r="C213" s="12">
        <v>8</v>
      </c>
    </row>
    <row r="214" spans="1:3" x14ac:dyDescent="0.3">
      <c r="A214" s="15">
        <v>8</v>
      </c>
      <c r="B214" t="s">
        <v>3474</v>
      </c>
      <c r="C214" s="12">
        <v>8</v>
      </c>
    </row>
    <row r="215" spans="1:3" x14ac:dyDescent="0.3">
      <c r="A215" s="15">
        <v>7</v>
      </c>
      <c r="B215" t="s">
        <v>3473</v>
      </c>
      <c r="C215" s="12">
        <v>8</v>
      </c>
    </row>
    <row r="216" spans="1:3" x14ac:dyDescent="0.3">
      <c r="A216" s="15">
        <v>7</v>
      </c>
      <c r="B216" t="s">
        <v>3473</v>
      </c>
      <c r="C216" s="12">
        <v>14</v>
      </c>
    </row>
    <row r="217" spans="1:3" x14ac:dyDescent="0.3">
      <c r="A217" s="15">
        <v>8</v>
      </c>
      <c r="B217" t="s">
        <v>3474</v>
      </c>
      <c r="C217" s="12">
        <v>15</v>
      </c>
    </row>
    <row r="218" spans="1:3" x14ac:dyDescent="0.3">
      <c r="A218" s="15">
        <v>7</v>
      </c>
      <c r="B218" t="s">
        <v>3471</v>
      </c>
      <c r="C218" s="12">
        <v>14</v>
      </c>
    </row>
    <row r="219" spans="1:3" x14ac:dyDescent="0.3">
      <c r="A219" s="15">
        <v>6</v>
      </c>
      <c r="B219" t="s">
        <v>3471</v>
      </c>
      <c r="C219" s="12">
        <v>9</v>
      </c>
    </row>
    <row r="220" spans="1:3" x14ac:dyDescent="0.3">
      <c r="A220" s="15">
        <v>6</v>
      </c>
      <c r="B220" t="s">
        <v>3473</v>
      </c>
      <c r="C220" s="12">
        <v>10</v>
      </c>
    </row>
    <row r="221" spans="1:3" x14ac:dyDescent="0.3">
      <c r="A221" s="15">
        <v>7</v>
      </c>
      <c r="B221" t="s">
        <v>3471</v>
      </c>
      <c r="C221" s="12">
        <v>10</v>
      </c>
    </row>
    <row r="222" spans="1:3" x14ac:dyDescent="0.3">
      <c r="A222" s="15">
        <v>6</v>
      </c>
      <c r="B222" t="s">
        <v>3473</v>
      </c>
      <c r="C222" s="12">
        <v>4</v>
      </c>
    </row>
    <row r="223" spans="1:3" x14ac:dyDescent="0.3">
      <c r="A223" s="15">
        <v>8</v>
      </c>
      <c r="B223" t="s">
        <v>3472</v>
      </c>
      <c r="C223" s="12">
        <v>10</v>
      </c>
    </row>
    <row r="224" spans="1:3" x14ac:dyDescent="0.3">
      <c r="A224" s="15">
        <v>8</v>
      </c>
      <c r="B224" t="s">
        <v>3474</v>
      </c>
      <c r="C224" s="12">
        <v>8</v>
      </c>
    </row>
    <row r="225" spans="1:3" x14ac:dyDescent="0.3">
      <c r="A225" s="15">
        <v>8</v>
      </c>
      <c r="B225" t="s">
        <v>3471</v>
      </c>
      <c r="C225" s="12">
        <v>10</v>
      </c>
    </row>
    <row r="226" spans="1:3" x14ac:dyDescent="0.3">
      <c r="A226" s="15">
        <v>7</v>
      </c>
      <c r="B226" t="s">
        <v>3473</v>
      </c>
      <c r="C226" s="12">
        <v>12</v>
      </c>
    </row>
    <row r="227" spans="1:3" x14ac:dyDescent="0.3">
      <c r="A227" s="15">
        <v>7</v>
      </c>
      <c r="B227" t="s">
        <v>3471</v>
      </c>
      <c r="C227" s="12">
        <v>14</v>
      </c>
    </row>
    <row r="228" spans="1:3" x14ac:dyDescent="0.3">
      <c r="A228" s="15">
        <v>8</v>
      </c>
      <c r="B228" t="s">
        <v>3472</v>
      </c>
      <c r="C228" s="12">
        <v>12</v>
      </c>
    </row>
    <row r="229" spans="1:3" x14ac:dyDescent="0.3">
      <c r="A229" s="15">
        <v>7</v>
      </c>
      <c r="B229" t="s">
        <v>3474</v>
      </c>
      <c r="C229" s="12">
        <v>9</v>
      </c>
    </row>
    <row r="230" spans="1:3" x14ac:dyDescent="0.3">
      <c r="A230" s="15">
        <v>5</v>
      </c>
      <c r="B230" t="s">
        <v>3472</v>
      </c>
      <c r="C230" s="12">
        <v>9</v>
      </c>
    </row>
    <row r="231" spans="1:3" x14ac:dyDescent="0.3">
      <c r="A231" s="15">
        <v>6</v>
      </c>
      <c r="B231" t="s">
        <v>3471</v>
      </c>
      <c r="C231" s="12">
        <v>12</v>
      </c>
    </row>
    <row r="232" spans="1:3" x14ac:dyDescent="0.3">
      <c r="A232" s="15">
        <v>7</v>
      </c>
      <c r="B232" t="s">
        <v>3471</v>
      </c>
      <c r="C232" s="12">
        <v>9</v>
      </c>
    </row>
    <row r="233" spans="1:3" x14ac:dyDescent="0.3">
      <c r="A233" s="15">
        <v>8</v>
      </c>
      <c r="B233" t="s">
        <v>3471</v>
      </c>
      <c r="C233" s="12">
        <v>10</v>
      </c>
    </row>
    <row r="234" spans="1:3" x14ac:dyDescent="0.3">
      <c r="A234" s="15">
        <v>6</v>
      </c>
      <c r="B234" t="s">
        <v>3471</v>
      </c>
      <c r="C234" s="12">
        <v>10</v>
      </c>
    </row>
    <row r="235" spans="1:3" x14ac:dyDescent="0.3">
      <c r="A235" s="15">
        <v>10</v>
      </c>
      <c r="B235" t="s">
        <v>3474</v>
      </c>
      <c r="C235" s="12">
        <v>8</v>
      </c>
    </row>
    <row r="236" spans="1:3" x14ac:dyDescent="0.3">
      <c r="A236" s="15">
        <v>8</v>
      </c>
      <c r="B236" t="s">
        <v>3474</v>
      </c>
      <c r="C236" s="12">
        <v>8</v>
      </c>
    </row>
    <row r="237" spans="1:3" x14ac:dyDescent="0.3">
      <c r="A237" s="15">
        <v>8</v>
      </c>
      <c r="B237" t="s">
        <v>3471</v>
      </c>
      <c r="C237" s="12">
        <v>10</v>
      </c>
    </row>
    <row r="238" spans="1:3" x14ac:dyDescent="0.3">
      <c r="A238" s="15">
        <v>8</v>
      </c>
      <c r="B238" t="s">
        <v>3473</v>
      </c>
      <c r="C238" s="12">
        <v>12</v>
      </c>
    </row>
    <row r="239" spans="1:3" x14ac:dyDescent="0.3">
      <c r="A239" s="15">
        <v>7</v>
      </c>
      <c r="B239" t="s">
        <v>3471</v>
      </c>
      <c r="C239" s="12">
        <v>5</v>
      </c>
    </row>
    <row r="240" spans="1:3" x14ac:dyDescent="0.3">
      <c r="A240" s="15">
        <v>7</v>
      </c>
      <c r="B240" t="s">
        <v>3474</v>
      </c>
      <c r="C240" s="12">
        <v>13</v>
      </c>
    </row>
    <row r="241" spans="1:3" x14ac:dyDescent="0.3">
      <c r="A241" s="15">
        <v>6</v>
      </c>
      <c r="B241" t="s">
        <v>3473</v>
      </c>
      <c r="C241" s="12">
        <v>5</v>
      </c>
    </row>
    <row r="242" spans="1:3" x14ac:dyDescent="0.3">
      <c r="A242" s="15">
        <v>8</v>
      </c>
      <c r="B242" t="s">
        <v>3472</v>
      </c>
      <c r="C242" s="12">
        <v>8</v>
      </c>
    </row>
    <row r="243" spans="1:3" x14ac:dyDescent="0.3">
      <c r="A243" s="15">
        <v>6</v>
      </c>
      <c r="B243" t="s">
        <v>3471</v>
      </c>
      <c r="C243" s="12">
        <v>11</v>
      </c>
    </row>
    <row r="244" spans="1:3" x14ac:dyDescent="0.3">
      <c r="A244" s="15">
        <v>7</v>
      </c>
      <c r="B244" t="s">
        <v>3471</v>
      </c>
      <c r="C244" s="12">
        <v>3</v>
      </c>
    </row>
    <row r="245" spans="1:3" x14ac:dyDescent="0.3">
      <c r="A245" s="15">
        <v>5</v>
      </c>
      <c r="B245" t="s">
        <v>3474</v>
      </c>
      <c r="C245" s="12">
        <v>16</v>
      </c>
    </row>
    <row r="246" spans="1:3" x14ac:dyDescent="0.3">
      <c r="A246" s="15">
        <v>6</v>
      </c>
      <c r="B246" t="s">
        <v>3471</v>
      </c>
      <c r="C246" s="12">
        <v>5</v>
      </c>
    </row>
    <row r="247" spans="1:3" x14ac:dyDescent="0.3">
      <c r="A247" s="15">
        <v>7</v>
      </c>
      <c r="B247" t="s">
        <v>3471</v>
      </c>
      <c r="C247" s="12">
        <v>15</v>
      </c>
    </row>
    <row r="248" spans="1:3" x14ac:dyDescent="0.3">
      <c r="A248" s="15">
        <v>8</v>
      </c>
      <c r="B248" t="s">
        <v>3474</v>
      </c>
      <c r="C248" s="12">
        <v>10</v>
      </c>
    </row>
    <row r="249" spans="1:3" x14ac:dyDescent="0.3">
      <c r="A249" s="15">
        <v>6</v>
      </c>
      <c r="B249" t="s">
        <v>3471</v>
      </c>
      <c r="C249" s="12">
        <v>12</v>
      </c>
    </row>
    <row r="250" spans="1:3" x14ac:dyDescent="0.3">
      <c r="A250" s="15">
        <v>6</v>
      </c>
      <c r="B250" t="s">
        <v>3471</v>
      </c>
      <c r="C250" s="12">
        <v>5</v>
      </c>
    </row>
    <row r="251" spans="1:3" x14ac:dyDescent="0.3">
      <c r="A251" s="15">
        <v>8</v>
      </c>
      <c r="B251" t="s">
        <v>3471</v>
      </c>
      <c r="C251" s="12">
        <v>12</v>
      </c>
    </row>
    <row r="252" spans="1:3" x14ac:dyDescent="0.3">
      <c r="A252" s="15">
        <v>6</v>
      </c>
      <c r="B252" t="s">
        <v>3471</v>
      </c>
      <c r="C252" s="12">
        <v>9</v>
      </c>
    </row>
    <row r="253" spans="1:3" x14ac:dyDescent="0.3">
      <c r="A253" s="15">
        <v>6</v>
      </c>
      <c r="B253" t="s">
        <v>3470</v>
      </c>
      <c r="C253" s="12">
        <v>12</v>
      </c>
    </row>
    <row r="254" spans="1:3" x14ac:dyDescent="0.3">
      <c r="A254" s="15">
        <v>6</v>
      </c>
      <c r="B254" t="s">
        <v>3471</v>
      </c>
      <c r="C254" s="12">
        <v>7</v>
      </c>
    </row>
    <row r="255" spans="1:3" x14ac:dyDescent="0.3">
      <c r="A255" s="15">
        <v>6</v>
      </c>
      <c r="B255" t="s">
        <v>3472</v>
      </c>
      <c r="C255" s="12">
        <v>15</v>
      </c>
    </row>
    <row r="256" spans="1:3" x14ac:dyDescent="0.3">
      <c r="A256" s="15">
        <v>6</v>
      </c>
      <c r="B256" t="s">
        <v>3471</v>
      </c>
      <c r="C256" s="12">
        <v>8</v>
      </c>
    </row>
    <row r="257" spans="1:3" x14ac:dyDescent="0.3">
      <c r="A257" s="15">
        <v>8</v>
      </c>
      <c r="B257" t="s">
        <v>3473</v>
      </c>
      <c r="C257" s="12">
        <v>10</v>
      </c>
    </row>
    <row r="258" spans="1:3" x14ac:dyDescent="0.3">
      <c r="A258" s="15">
        <v>8</v>
      </c>
      <c r="B258" t="s">
        <v>3471</v>
      </c>
      <c r="C258" s="12">
        <v>10</v>
      </c>
    </row>
    <row r="259" spans="1:3" x14ac:dyDescent="0.3">
      <c r="A259" s="15">
        <v>7</v>
      </c>
      <c r="B259" t="s">
        <v>3471</v>
      </c>
      <c r="C259" s="12">
        <v>10</v>
      </c>
    </row>
    <row r="260" spans="1:3" x14ac:dyDescent="0.3">
      <c r="A260" s="15">
        <v>7</v>
      </c>
      <c r="B260" t="s">
        <v>3471</v>
      </c>
      <c r="C260" s="12">
        <v>11</v>
      </c>
    </row>
    <row r="261" spans="1:3" x14ac:dyDescent="0.3">
      <c r="A261" s="15">
        <v>7</v>
      </c>
      <c r="B261" t="s">
        <v>3471</v>
      </c>
      <c r="C261" s="12">
        <v>11</v>
      </c>
    </row>
    <row r="262" spans="1:3" x14ac:dyDescent="0.3">
      <c r="A262" s="15">
        <v>8</v>
      </c>
      <c r="B262" t="s">
        <v>3471</v>
      </c>
      <c r="C262" s="12">
        <v>13</v>
      </c>
    </row>
    <row r="263" spans="1:3" x14ac:dyDescent="0.3">
      <c r="A263" s="15">
        <v>9</v>
      </c>
      <c r="B263" t="s">
        <v>3474</v>
      </c>
      <c r="C263" s="12">
        <v>10</v>
      </c>
    </row>
    <row r="264" spans="1:3" x14ac:dyDescent="0.3">
      <c r="A264" s="15">
        <v>7</v>
      </c>
      <c r="B264" t="s">
        <v>3473</v>
      </c>
      <c r="C264" s="12">
        <v>14</v>
      </c>
    </row>
    <row r="265" spans="1:3" x14ac:dyDescent="0.3">
      <c r="A265" s="15">
        <v>8</v>
      </c>
      <c r="B265" t="s">
        <v>3474</v>
      </c>
      <c r="C265" s="12">
        <v>3</v>
      </c>
    </row>
    <row r="266" spans="1:3" x14ac:dyDescent="0.3">
      <c r="A266" s="15">
        <v>8</v>
      </c>
      <c r="B266" t="s">
        <v>3471</v>
      </c>
      <c r="C266" s="12">
        <v>10</v>
      </c>
    </row>
    <row r="267" spans="1:3" x14ac:dyDescent="0.3">
      <c r="A267" s="15">
        <v>8</v>
      </c>
      <c r="B267" t="s">
        <v>3471</v>
      </c>
      <c r="C267" s="12">
        <v>8</v>
      </c>
    </row>
    <row r="268" spans="1:3" x14ac:dyDescent="0.3">
      <c r="A268" s="15">
        <v>8</v>
      </c>
      <c r="B268" t="s">
        <v>3474</v>
      </c>
      <c r="C268" s="12">
        <v>12</v>
      </c>
    </row>
    <row r="269" spans="1:3" x14ac:dyDescent="0.3">
      <c r="A269" s="15">
        <v>7</v>
      </c>
      <c r="B269" t="s">
        <v>3471</v>
      </c>
      <c r="C269" s="12">
        <v>10</v>
      </c>
    </row>
    <row r="270" spans="1:3" x14ac:dyDescent="0.3">
      <c r="A270" s="15">
        <v>7</v>
      </c>
      <c r="B270" t="s">
        <v>3471</v>
      </c>
      <c r="C270" s="12">
        <v>7</v>
      </c>
    </row>
    <row r="271" spans="1:3" x14ac:dyDescent="0.3">
      <c r="A271" s="15">
        <v>7</v>
      </c>
      <c r="B271" t="s">
        <v>3471</v>
      </c>
      <c r="C271" s="12">
        <v>12</v>
      </c>
    </row>
    <row r="272" spans="1:3" x14ac:dyDescent="0.3">
      <c r="A272" s="15">
        <v>5</v>
      </c>
      <c r="B272" t="s">
        <v>3473</v>
      </c>
      <c r="C272" s="12">
        <v>10</v>
      </c>
    </row>
    <row r="273" spans="1:3" x14ac:dyDescent="0.3">
      <c r="A273" s="15">
        <v>6</v>
      </c>
      <c r="B273" t="s">
        <v>3471</v>
      </c>
      <c r="C273" s="12">
        <v>10</v>
      </c>
    </row>
    <row r="274" spans="1:3" x14ac:dyDescent="0.3">
      <c r="A274" s="15">
        <v>6</v>
      </c>
      <c r="B274" t="s">
        <v>3473</v>
      </c>
      <c r="C274" s="12">
        <v>10</v>
      </c>
    </row>
    <row r="275" spans="1:3" x14ac:dyDescent="0.3">
      <c r="A275" s="15">
        <v>6</v>
      </c>
      <c r="B275" t="s">
        <v>3471</v>
      </c>
      <c r="C275" s="12">
        <v>7</v>
      </c>
    </row>
    <row r="276" spans="1:3" x14ac:dyDescent="0.3">
      <c r="A276" s="15">
        <v>9</v>
      </c>
      <c r="B276" t="s">
        <v>3471</v>
      </c>
      <c r="C276" s="12">
        <v>10</v>
      </c>
    </row>
    <row r="277" spans="1:3" x14ac:dyDescent="0.3">
      <c r="A277" s="15">
        <v>8</v>
      </c>
      <c r="B277" t="s">
        <v>3471</v>
      </c>
      <c r="C277" s="12">
        <v>10</v>
      </c>
    </row>
    <row r="278" spans="1:3" x14ac:dyDescent="0.3">
      <c r="A278" s="15">
        <v>7</v>
      </c>
      <c r="B278" t="s">
        <v>3474</v>
      </c>
      <c r="C278" s="12">
        <v>9</v>
      </c>
    </row>
    <row r="279" spans="1:3" x14ac:dyDescent="0.3">
      <c r="A279" s="15">
        <v>8</v>
      </c>
      <c r="B279" t="s">
        <v>3474</v>
      </c>
      <c r="C279" s="12">
        <v>15</v>
      </c>
    </row>
    <row r="280" spans="1:3" x14ac:dyDescent="0.3">
      <c r="A280" s="15">
        <v>6</v>
      </c>
      <c r="B280" t="s">
        <v>3473</v>
      </c>
      <c r="C280" s="12">
        <v>10</v>
      </c>
    </row>
    <row r="281" spans="1:3" x14ac:dyDescent="0.3">
      <c r="A281" s="15">
        <v>8</v>
      </c>
      <c r="B281" t="s">
        <v>3471</v>
      </c>
      <c r="C281" s="12">
        <v>10</v>
      </c>
    </row>
    <row r="282" spans="1:3" x14ac:dyDescent="0.3">
      <c r="A282" s="15">
        <v>7</v>
      </c>
      <c r="B282" t="s">
        <v>3471</v>
      </c>
      <c r="C282" s="12">
        <v>12</v>
      </c>
    </row>
    <row r="283" spans="1:3" x14ac:dyDescent="0.3">
      <c r="A283" s="15">
        <v>6</v>
      </c>
      <c r="B283" t="s">
        <v>3471</v>
      </c>
      <c r="C283" s="12">
        <v>10</v>
      </c>
    </row>
    <row r="284" spans="1:3" x14ac:dyDescent="0.3">
      <c r="A284" s="15">
        <v>6</v>
      </c>
      <c r="B284" t="s">
        <v>3469</v>
      </c>
      <c r="C284" s="12">
        <v>10</v>
      </c>
    </row>
    <row r="285" spans="1:3" x14ac:dyDescent="0.3">
      <c r="A285" s="15">
        <v>8</v>
      </c>
      <c r="B285" t="s">
        <v>3471</v>
      </c>
      <c r="C285" s="12">
        <v>12</v>
      </c>
    </row>
    <row r="286" spans="1:3" x14ac:dyDescent="0.3">
      <c r="A286" s="15">
        <v>7</v>
      </c>
      <c r="B286" t="s">
        <v>3471</v>
      </c>
      <c r="C286" s="12">
        <v>9</v>
      </c>
    </row>
    <row r="287" spans="1:3" x14ac:dyDescent="0.3">
      <c r="A287" s="15">
        <v>6</v>
      </c>
      <c r="B287" t="s">
        <v>3471</v>
      </c>
      <c r="C287" s="12">
        <v>8</v>
      </c>
    </row>
    <row r="288" spans="1:3" x14ac:dyDescent="0.3">
      <c r="A288" s="15">
        <v>8</v>
      </c>
      <c r="B288" t="s">
        <v>3471</v>
      </c>
      <c r="C288" s="12">
        <v>12</v>
      </c>
    </row>
    <row r="289" spans="1:3" x14ac:dyDescent="0.3">
      <c r="A289" s="15">
        <v>8</v>
      </c>
      <c r="B289" t="s">
        <v>3474</v>
      </c>
      <c r="C289" s="12">
        <v>6</v>
      </c>
    </row>
    <row r="290" spans="1:3" x14ac:dyDescent="0.3">
      <c r="A290" s="15">
        <v>7</v>
      </c>
      <c r="B290" t="s">
        <v>3471</v>
      </c>
      <c r="C290" s="12">
        <v>13</v>
      </c>
    </row>
    <row r="291" spans="1:3" x14ac:dyDescent="0.3">
      <c r="A291" s="15">
        <v>7</v>
      </c>
      <c r="B291" t="s">
        <v>3471</v>
      </c>
      <c r="C291" s="12">
        <v>11</v>
      </c>
    </row>
    <row r="292" spans="1:3" x14ac:dyDescent="0.3">
      <c r="A292" s="15">
        <v>7</v>
      </c>
      <c r="B292" t="s">
        <v>3474</v>
      </c>
      <c r="C292" s="12">
        <v>8</v>
      </c>
    </row>
    <row r="293" spans="1:3" x14ac:dyDescent="0.3">
      <c r="A293" s="15">
        <v>6</v>
      </c>
      <c r="B293" t="s">
        <v>3471</v>
      </c>
      <c r="C293" s="12">
        <v>10</v>
      </c>
    </row>
    <row r="294" spans="1:3" x14ac:dyDescent="0.3">
      <c r="A294" s="15">
        <v>8</v>
      </c>
      <c r="B294" t="s">
        <v>3473</v>
      </c>
      <c r="C294" s="12">
        <v>12</v>
      </c>
    </row>
    <row r="295" spans="1:3" x14ac:dyDescent="0.3">
      <c r="A295" s="15">
        <v>6</v>
      </c>
      <c r="B295" t="s">
        <v>3472</v>
      </c>
      <c r="C295" s="12">
        <v>10</v>
      </c>
    </row>
    <row r="296" spans="1:3" x14ac:dyDescent="0.3">
      <c r="A296" s="15">
        <v>7</v>
      </c>
      <c r="B296" t="s">
        <v>3473</v>
      </c>
      <c r="C296" s="12">
        <v>6</v>
      </c>
    </row>
    <row r="297" spans="1:3" x14ac:dyDescent="0.3">
      <c r="A297" s="15">
        <v>8</v>
      </c>
      <c r="B297" t="s">
        <v>3474</v>
      </c>
      <c r="C297" s="12">
        <v>13</v>
      </c>
    </row>
    <row r="298" spans="1:3" x14ac:dyDescent="0.3">
      <c r="A298" s="15">
        <v>6</v>
      </c>
      <c r="B298" t="s">
        <v>3473</v>
      </c>
      <c r="C298" s="12">
        <v>8</v>
      </c>
    </row>
    <row r="299" spans="1:3" x14ac:dyDescent="0.3">
      <c r="A299" s="15">
        <v>7</v>
      </c>
      <c r="B299" t="s">
        <v>3471</v>
      </c>
      <c r="C299" s="12">
        <v>12</v>
      </c>
    </row>
    <row r="300" spans="1:3" x14ac:dyDescent="0.3">
      <c r="A300" s="15">
        <v>6</v>
      </c>
      <c r="B300" t="s">
        <v>3474</v>
      </c>
      <c r="C300" s="12">
        <v>10</v>
      </c>
    </row>
    <row r="301" spans="1:3" x14ac:dyDescent="0.3">
      <c r="A301" s="15">
        <v>7</v>
      </c>
      <c r="B301" t="s">
        <v>3474</v>
      </c>
      <c r="C301" s="12">
        <v>6</v>
      </c>
    </row>
    <row r="302" spans="1:3" x14ac:dyDescent="0.3">
      <c r="A302" s="15">
        <v>5</v>
      </c>
      <c r="B302" t="s">
        <v>3474</v>
      </c>
      <c r="C302" s="12">
        <v>12</v>
      </c>
    </row>
    <row r="303" spans="1:3" x14ac:dyDescent="0.3">
      <c r="A303" s="15">
        <v>7</v>
      </c>
      <c r="B303" t="s">
        <v>3473</v>
      </c>
      <c r="C303" s="12">
        <v>14</v>
      </c>
    </row>
    <row r="304" spans="1:3" x14ac:dyDescent="0.3">
      <c r="A304" s="15">
        <v>8</v>
      </c>
      <c r="B304" t="s">
        <v>3474</v>
      </c>
      <c r="C304" s="12">
        <v>10</v>
      </c>
    </row>
    <row r="305" spans="1:3" x14ac:dyDescent="0.3">
      <c r="A305" s="15">
        <v>8</v>
      </c>
      <c r="B305" t="s">
        <v>3474</v>
      </c>
      <c r="C305" s="12">
        <v>7</v>
      </c>
    </row>
    <row r="306" spans="1:3" x14ac:dyDescent="0.3">
      <c r="A306" s="15">
        <v>6</v>
      </c>
      <c r="B306" t="s">
        <v>3473</v>
      </c>
      <c r="C306" s="12">
        <v>12</v>
      </c>
    </row>
    <row r="307" spans="1:3" x14ac:dyDescent="0.3">
      <c r="A307" s="15">
        <v>7</v>
      </c>
      <c r="B307" t="s">
        <v>3471</v>
      </c>
      <c r="C307" s="12">
        <v>12</v>
      </c>
    </row>
    <row r="308" spans="1:3" x14ac:dyDescent="0.3">
      <c r="A308" s="15">
        <v>8</v>
      </c>
      <c r="B308" t="s">
        <v>3473</v>
      </c>
      <c r="C308" s="12">
        <v>5</v>
      </c>
    </row>
    <row r="309" spans="1:3" x14ac:dyDescent="0.3">
      <c r="A309" s="15">
        <v>7</v>
      </c>
      <c r="B309" t="s">
        <v>3474</v>
      </c>
      <c r="C309" s="12">
        <v>9</v>
      </c>
    </row>
    <row r="310" spans="1:3" x14ac:dyDescent="0.3">
      <c r="A310" s="15">
        <v>9</v>
      </c>
      <c r="B310" t="s">
        <v>3474</v>
      </c>
      <c r="C310" s="12">
        <v>10</v>
      </c>
    </row>
    <row r="311" spans="1:3" x14ac:dyDescent="0.3">
      <c r="A311" s="15">
        <v>8</v>
      </c>
      <c r="B311" t="s">
        <v>3473</v>
      </c>
      <c r="C311" s="12">
        <v>10</v>
      </c>
    </row>
    <row r="312" spans="1:3" x14ac:dyDescent="0.3">
      <c r="A312" s="15">
        <v>7</v>
      </c>
      <c r="B312" t="s">
        <v>3471</v>
      </c>
      <c r="C312" s="12">
        <v>8</v>
      </c>
    </row>
    <row r="313" spans="1:3" x14ac:dyDescent="0.3">
      <c r="A313" s="15">
        <v>8</v>
      </c>
      <c r="B313" t="s">
        <v>3472</v>
      </c>
      <c r="C313" s="12">
        <v>14</v>
      </c>
    </row>
    <row r="314" spans="1:3" x14ac:dyDescent="0.3">
      <c r="A314" s="15">
        <v>7</v>
      </c>
      <c r="B314" t="s">
        <v>3471</v>
      </c>
      <c r="C314" s="12">
        <v>7</v>
      </c>
    </row>
    <row r="315" spans="1:3" x14ac:dyDescent="0.3">
      <c r="A315" s="15">
        <v>8</v>
      </c>
      <c r="B315" t="s">
        <v>3474</v>
      </c>
      <c r="C315" s="12">
        <v>10</v>
      </c>
    </row>
    <row r="316" spans="1:3" x14ac:dyDescent="0.3">
      <c r="A316" s="15">
        <v>7</v>
      </c>
      <c r="B316" t="s">
        <v>3473</v>
      </c>
      <c r="C316" s="12">
        <v>11</v>
      </c>
    </row>
    <row r="317" spans="1:3" x14ac:dyDescent="0.3">
      <c r="A317" s="15">
        <v>8</v>
      </c>
      <c r="B317" t="s">
        <v>3471</v>
      </c>
      <c r="C317" s="12">
        <v>16</v>
      </c>
    </row>
    <row r="318" spans="1:3" x14ac:dyDescent="0.3">
      <c r="A318" s="15">
        <v>8</v>
      </c>
      <c r="B318" t="s">
        <v>3471</v>
      </c>
      <c r="C318" s="12">
        <v>4</v>
      </c>
    </row>
    <row r="319" spans="1:3" x14ac:dyDescent="0.3">
      <c r="A319" s="15">
        <v>7</v>
      </c>
      <c r="B319" t="s">
        <v>3470</v>
      </c>
      <c r="C319" s="12">
        <v>12</v>
      </c>
    </row>
    <row r="320" spans="1:3" x14ac:dyDescent="0.3">
      <c r="A320" s="15">
        <v>6</v>
      </c>
      <c r="B320" t="s">
        <v>3474</v>
      </c>
      <c r="C320" s="12">
        <v>12</v>
      </c>
    </row>
    <row r="321" spans="1:3" x14ac:dyDescent="0.3">
      <c r="A321" s="15">
        <v>6</v>
      </c>
      <c r="B321" t="s">
        <v>3470</v>
      </c>
      <c r="C321" s="12">
        <v>12</v>
      </c>
    </row>
    <row r="322" spans="1:3" x14ac:dyDescent="0.3">
      <c r="A322" s="15">
        <v>8</v>
      </c>
      <c r="B322" t="s">
        <v>3471</v>
      </c>
      <c r="C322" s="12">
        <v>10</v>
      </c>
    </row>
    <row r="323" spans="1:3" x14ac:dyDescent="0.3">
      <c r="A323" s="15">
        <v>7</v>
      </c>
      <c r="B323" t="s">
        <v>3471</v>
      </c>
      <c r="C323" s="12">
        <v>5</v>
      </c>
    </row>
    <row r="324" spans="1:3" x14ac:dyDescent="0.3">
      <c r="A324" s="15">
        <v>7</v>
      </c>
      <c r="B324" t="s">
        <v>3470</v>
      </c>
      <c r="C324" s="12">
        <v>10</v>
      </c>
    </row>
    <row r="325" spans="1:3" x14ac:dyDescent="0.3">
      <c r="A325" s="15">
        <v>7</v>
      </c>
      <c r="B325" t="s">
        <v>3471</v>
      </c>
      <c r="C325" s="12">
        <v>9</v>
      </c>
    </row>
    <row r="326" spans="1:3" x14ac:dyDescent="0.3">
      <c r="A326" s="15">
        <v>5</v>
      </c>
      <c r="B326" t="s">
        <v>3471</v>
      </c>
      <c r="C326" s="12">
        <v>4</v>
      </c>
    </row>
    <row r="327" spans="1:3" x14ac:dyDescent="0.3">
      <c r="A327" s="15">
        <v>7</v>
      </c>
      <c r="B327" t="s">
        <v>3471</v>
      </c>
      <c r="C327" s="12">
        <v>10</v>
      </c>
    </row>
    <row r="328" spans="1:3" x14ac:dyDescent="0.3">
      <c r="A328" s="15">
        <v>6</v>
      </c>
      <c r="B328" t="s">
        <v>3471</v>
      </c>
      <c r="C328" s="12">
        <v>7</v>
      </c>
    </row>
    <row r="329" spans="1:3" x14ac:dyDescent="0.3">
      <c r="A329" s="15">
        <v>7</v>
      </c>
      <c r="B329" t="s">
        <v>3471</v>
      </c>
      <c r="C329" s="12">
        <v>10</v>
      </c>
    </row>
    <row r="330" spans="1:3" x14ac:dyDescent="0.3">
      <c r="A330" s="15">
        <v>7</v>
      </c>
      <c r="B330" t="s">
        <v>3471</v>
      </c>
      <c r="C330" s="12">
        <v>8</v>
      </c>
    </row>
    <row r="331" spans="1:3" x14ac:dyDescent="0.3">
      <c r="A331" s="15">
        <v>8</v>
      </c>
      <c r="B331" t="s">
        <v>3471</v>
      </c>
      <c r="C331" s="12">
        <v>12</v>
      </c>
    </row>
    <row r="332" spans="1:3" x14ac:dyDescent="0.3">
      <c r="A332" s="15">
        <v>6</v>
      </c>
      <c r="B332" t="s">
        <v>3474</v>
      </c>
      <c r="C332" s="12">
        <v>12</v>
      </c>
    </row>
    <row r="333" spans="1:3" x14ac:dyDescent="0.3">
      <c r="A333" s="15">
        <v>7</v>
      </c>
      <c r="B333" t="s">
        <v>3473</v>
      </c>
      <c r="C333" s="12">
        <v>7</v>
      </c>
    </row>
    <row r="334" spans="1:3" x14ac:dyDescent="0.3">
      <c r="A334" s="15">
        <v>7</v>
      </c>
      <c r="B334" t="s">
        <v>3471</v>
      </c>
      <c r="C334" s="12">
        <v>5</v>
      </c>
    </row>
    <row r="335" spans="1:3" x14ac:dyDescent="0.3">
      <c r="A335" s="15">
        <v>7</v>
      </c>
      <c r="B335" t="s">
        <v>3473</v>
      </c>
      <c r="C335" s="12">
        <v>10</v>
      </c>
    </row>
    <row r="336" spans="1:3" x14ac:dyDescent="0.3">
      <c r="A336" s="15">
        <v>7</v>
      </c>
      <c r="B336" t="s">
        <v>3474</v>
      </c>
      <c r="C336" s="12">
        <v>10</v>
      </c>
    </row>
    <row r="337" spans="1:3" x14ac:dyDescent="0.3">
      <c r="A337" s="15">
        <v>6</v>
      </c>
      <c r="B337" t="s">
        <v>3474</v>
      </c>
      <c r="C337" s="12">
        <v>13</v>
      </c>
    </row>
    <row r="338" spans="1:3" x14ac:dyDescent="0.3">
      <c r="A338" s="15">
        <v>7</v>
      </c>
      <c r="B338" t="s">
        <v>3471</v>
      </c>
      <c r="C338" s="12">
        <v>12</v>
      </c>
    </row>
    <row r="339" spans="1:3" x14ac:dyDescent="0.3">
      <c r="A339" s="15">
        <v>7</v>
      </c>
      <c r="B339" t="s">
        <v>3473</v>
      </c>
      <c r="C339" s="12">
        <v>9</v>
      </c>
    </row>
    <row r="340" spans="1:3" x14ac:dyDescent="0.3">
      <c r="A340" s="15">
        <v>7</v>
      </c>
      <c r="B340" t="s">
        <v>3471</v>
      </c>
      <c r="C340" s="12">
        <v>7</v>
      </c>
    </row>
    <row r="341" spans="1:3" x14ac:dyDescent="0.3">
      <c r="A341" s="15">
        <v>6</v>
      </c>
      <c r="B341" t="s">
        <v>3473</v>
      </c>
      <c r="C341" s="12">
        <v>12</v>
      </c>
    </row>
    <row r="342" spans="1:3" x14ac:dyDescent="0.3">
      <c r="A342" s="15">
        <v>8</v>
      </c>
      <c r="B342" t="s">
        <v>3473</v>
      </c>
      <c r="C342" s="12">
        <v>13</v>
      </c>
    </row>
    <row r="343" spans="1:3" x14ac:dyDescent="0.3">
      <c r="A343" s="15">
        <v>8</v>
      </c>
      <c r="B343" t="s">
        <v>3471</v>
      </c>
      <c r="C343" s="12">
        <v>10</v>
      </c>
    </row>
    <row r="344" spans="1:3" x14ac:dyDescent="0.3">
      <c r="A344" s="15">
        <v>8</v>
      </c>
      <c r="B344" t="s">
        <v>3474</v>
      </c>
      <c r="C344" s="12">
        <v>10</v>
      </c>
    </row>
    <row r="345" spans="1:3" x14ac:dyDescent="0.3">
      <c r="A345" s="15">
        <v>6</v>
      </c>
      <c r="B345" t="s">
        <v>3474</v>
      </c>
      <c r="C345" s="12">
        <v>8</v>
      </c>
    </row>
    <row r="346" spans="1:3" x14ac:dyDescent="0.3">
      <c r="A346" s="15">
        <v>7</v>
      </c>
      <c r="B346" t="s">
        <v>3474</v>
      </c>
      <c r="C346" s="12">
        <v>12</v>
      </c>
    </row>
    <row r="347" spans="1:3" x14ac:dyDescent="0.3">
      <c r="A347" s="15">
        <v>8</v>
      </c>
      <c r="B347" t="s">
        <v>3471</v>
      </c>
      <c r="C347" s="12">
        <v>8</v>
      </c>
    </row>
    <row r="348" spans="1:3" x14ac:dyDescent="0.3">
      <c r="A348" s="15">
        <v>6</v>
      </c>
      <c r="B348" t="s">
        <v>3473</v>
      </c>
      <c r="C348" s="12">
        <v>10</v>
      </c>
    </row>
    <row r="349" spans="1:3" x14ac:dyDescent="0.3">
      <c r="A349" s="15">
        <v>7</v>
      </c>
      <c r="B349" t="s">
        <v>3474</v>
      </c>
      <c r="C349" s="12">
        <v>8</v>
      </c>
    </row>
    <row r="350" spans="1:3" x14ac:dyDescent="0.3">
      <c r="A350" s="15">
        <v>7</v>
      </c>
      <c r="B350" t="s">
        <v>3471</v>
      </c>
      <c r="C350" s="12">
        <v>4</v>
      </c>
    </row>
    <row r="351" spans="1:3" x14ac:dyDescent="0.3">
      <c r="A351" s="15">
        <v>8</v>
      </c>
      <c r="B351" t="s">
        <v>3474</v>
      </c>
      <c r="C351" s="12">
        <v>9</v>
      </c>
    </row>
    <row r="352" spans="1:3" x14ac:dyDescent="0.3">
      <c r="A352" s="15">
        <v>6</v>
      </c>
      <c r="B352" t="s">
        <v>3471</v>
      </c>
      <c r="C352" s="12">
        <v>12</v>
      </c>
    </row>
    <row r="353" spans="1:3" x14ac:dyDescent="0.3">
      <c r="A353" s="15">
        <v>8</v>
      </c>
      <c r="B353" t="s">
        <v>3471</v>
      </c>
      <c r="C353" s="12">
        <v>8</v>
      </c>
    </row>
    <row r="354" spans="1:3" x14ac:dyDescent="0.3">
      <c r="A354" s="15">
        <v>8</v>
      </c>
      <c r="B354" t="s">
        <v>3473</v>
      </c>
      <c r="C354" s="12">
        <v>6</v>
      </c>
    </row>
    <row r="355" spans="1:3" x14ac:dyDescent="0.3">
      <c r="A355" s="15">
        <v>7</v>
      </c>
      <c r="B355" t="s">
        <v>3473</v>
      </c>
      <c r="C355" s="12">
        <v>9</v>
      </c>
    </row>
    <row r="356" spans="1:3" x14ac:dyDescent="0.3">
      <c r="A356" s="15">
        <v>7</v>
      </c>
      <c r="B356" t="s">
        <v>3471</v>
      </c>
      <c r="C356" s="12">
        <v>9</v>
      </c>
    </row>
    <row r="357" spans="1:3" x14ac:dyDescent="0.3">
      <c r="A357" s="15">
        <v>7</v>
      </c>
      <c r="B357" t="s">
        <v>3471</v>
      </c>
      <c r="C357" s="12">
        <v>14</v>
      </c>
    </row>
    <row r="358" spans="1:3" x14ac:dyDescent="0.3">
      <c r="A358" s="15">
        <v>7</v>
      </c>
      <c r="B358" t="s">
        <v>3471</v>
      </c>
      <c r="C358" s="12">
        <v>6</v>
      </c>
    </row>
    <row r="359" spans="1:3" x14ac:dyDescent="0.3">
      <c r="A359" s="15">
        <v>8</v>
      </c>
      <c r="B359" t="s">
        <v>3473</v>
      </c>
      <c r="C359" s="12">
        <v>12</v>
      </c>
    </row>
    <row r="360" spans="1:3" x14ac:dyDescent="0.3">
      <c r="A360" s="15">
        <v>8</v>
      </c>
      <c r="B360" t="s">
        <v>3474</v>
      </c>
      <c r="C360" s="12">
        <v>10</v>
      </c>
    </row>
    <row r="361" spans="1:3" x14ac:dyDescent="0.3">
      <c r="A361" s="15">
        <v>8</v>
      </c>
      <c r="B361" t="s">
        <v>3473</v>
      </c>
      <c r="C361" s="12">
        <v>12</v>
      </c>
    </row>
    <row r="362" spans="1:3" x14ac:dyDescent="0.3">
      <c r="A362" s="15">
        <v>7</v>
      </c>
      <c r="B362" t="s">
        <v>3474</v>
      </c>
      <c r="C362" s="12">
        <v>7</v>
      </c>
    </row>
    <row r="363" spans="1:3" x14ac:dyDescent="0.3">
      <c r="A363" s="15">
        <v>6</v>
      </c>
      <c r="B363" t="s">
        <v>3471</v>
      </c>
      <c r="C363" s="12">
        <v>10</v>
      </c>
    </row>
    <row r="364" spans="1:3" x14ac:dyDescent="0.3">
      <c r="A364" s="15">
        <v>7</v>
      </c>
      <c r="B364" t="s">
        <v>3474</v>
      </c>
      <c r="C364" s="12">
        <v>8</v>
      </c>
    </row>
    <row r="365" spans="1:3" x14ac:dyDescent="0.3">
      <c r="A365" s="15">
        <v>7</v>
      </c>
      <c r="B365" t="s">
        <v>3474</v>
      </c>
      <c r="C365" s="12">
        <v>7</v>
      </c>
    </row>
    <row r="366" spans="1:3" x14ac:dyDescent="0.3">
      <c r="A366" s="15">
        <v>7</v>
      </c>
      <c r="B366" t="s">
        <v>3471</v>
      </c>
      <c r="C366" s="12">
        <v>6</v>
      </c>
    </row>
    <row r="367" spans="1:3" x14ac:dyDescent="0.3">
      <c r="A367" s="15">
        <v>6</v>
      </c>
      <c r="B367" t="s">
        <v>3471</v>
      </c>
      <c r="C367" s="12">
        <v>5</v>
      </c>
    </row>
    <row r="368" spans="1:3" x14ac:dyDescent="0.3">
      <c r="A368" s="15">
        <v>7</v>
      </c>
      <c r="B368" t="s">
        <v>3474</v>
      </c>
      <c r="C368" s="12">
        <v>8</v>
      </c>
    </row>
    <row r="369" spans="1:3" x14ac:dyDescent="0.3">
      <c r="A369" s="15">
        <v>7</v>
      </c>
      <c r="B369" t="s">
        <v>3473</v>
      </c>
      <c r="C369" s="12">
        <v>10</v>
      </c>
    </row>
    <row r="370" spans="1:3" x14ac:dyDescent="0.3">
      <c r="A370" s="15">
        <v>8</v>
      </c>
      <c r="B370" t="s">
        <v>3471</v>
      </c>
      <c r="C370" s="12">
        <v>10</v>
      </c>
    </row>
    <row r="371" spans="1:3" x14ac:dyDescent="0.3">
      <c r="A371" s="15">
        <v>7</v>
      </c>
      <c r="B371" t="s">
        <v>3473</v>
      </c>
      <c r="C371" s="12">
        <v>10</v>
      </c>
    </row>
    <row r="372" spans="1:3" x14ac:dyDescent="0.3">
      <c r="A372" s="15">
        <v>8</v>
      </c>
      <c r="B372" t="s">
        <v>3471</v>
      </c>
      <c r="C372" s="12">
        <v>12</v>
      </c>
    </row>
    <row r="373" spans="1:3" x14ac:dyDescent="0.3">
      <c r="A373" s="15">
        <v>8</v>
      </c>
      <c r="B373" t="s">
        <v>3473</v>
      </c>
      <c r="C373" s="12">
        <v>2</v>
      </c>
    </row>
    <row r="374" spans="1:3" x14ac:dyDescent="0.3">
      <c r="A374" s="15">
        <v>7</v>
      </c>
      <c r="B374" t="s">
        <v>3473</v>
      </c>
      <c r="C374" s="12">
        <v>15</v>
      </c>
    </row>
    <row r="375" spans="1:3" x14ac:dyDescent="0.3">
      <c r="A375" s="15">
        <v>7</v>
      </c>
      <c r="B375" t="s">
        <v>3473</v>
      </c>
      <c r="C375" s="12">
        <v>8</v>
      </c>
    </row>
    <row r="376" spans="1:3" x14ac:dyDescent="0.3">
      <c r="A376" s="15">
        <v>8</v>
      </c>
      <c r="B376" t="s">
        <v>3471</v>
      </c>
      <c r="C376" s="12">
        <v>6</v>
      </c>
    </row>
    <row r="377" spans="1:3" x14ac:dyDescent="0.3">
      <c r="A377" s="15">
        <v>7</v>
      </c>
      <c r="B377" t="s">
        <v>3472</v>
      </c>
      <c r="C377" s="12">
        <v>13</v>
      </c>
    </row>
    <row r="378" spans="1:3" x14ac:dyDescent="0.3">
      <c r="A378" s="15">
        <v>5</v>
      </c>
      <c r="B378" t="s">
        <v>3474</v>
      </c>
      <c r="C378" s="12">
        <v>8</v>
      </c>
    </row>
    <row r="379" spans="1:3" x14ac:dyDescent="0.3">
      <c r="A379" s="15">
        <v>7</v>
      </c>
      <c r="B379" t="s">
        <v>3473</v>
      </c>
      <c r="C379" s="12">
        <v>11</v>
      </c>
    </row>
    <row r="380" spans="1:3" x14ac:dyDescent="0.3">
      <c r="A380" s="15">
        <v>7</v>
      </c>
      <c r="B380" t="s">
        <v>3471</v>
      </c>
      <c r="C380" s="12">
        <v>10</v>
      </c>
    </row>
    <row r="381" spans="1:3" x14ac:dyDescent="0.3">
      <c r="A381" s="15">
        <v>8</v>
      </c>
      <c r="B381" t="s">
        <v>3471</v>
      </c>
      <c r="C381" s="12">
        <v>12</v>
      </c>
    </row>
    <row r="382" spans="1:3" x14ac:dyDescent="0.3">
      <c r="A382" s="15">
        <v>7</v>
      </c>
      <c r="B382" t="s">
        <v>3474</v>
      </c>
      <c r="C382" s="12">
        <v>8</v>
      </c>
    </row>
    <row r="383" spans="1:3" x14ac:dyDescent="0.3">
      <c r="A383" s="15">
        <v>4</v>
      </c>
      <c r="B383" t="s">
        <v>3474</v>
      </c>
      <c r="C383" s="12">
        <v>10</v>
      </c>
    </row>
    <row r="384" spans="1:3" x14ac:dyDescent="0.3">
      <c r="A384" s="15">
        <v>8</v>
      </c>
      <c r="B384" t="s">
        <v>3471</v>
      </c>
      <c r="C384" s="12">
        <v>10</v>
      </c>
    </row>
    <row r="385" spans="1:3" x14ac:dyDescent="0.3">
      <c r="A385" s="15">
        <v>6</v>
      </c>
      <c r="B385" t="s">
        <v>3474</v>
      </c>
      <c r="C385" s="12">
        <v>12</v>
      </c>
    </row>
    <row r="386" spans="1:3" x14ac:dyDescent="0.3">
      <c r="A386" s="15">
        <v>7</v>
      </c>
      <c r="B386" t="s">
        <v>3471</v>
      </c>
      <c r="C386" s="12">
        <v>8</v>
      </c>
    </row>
    <row r="387" spans="1:3" x14ac:dyDescent="0.3">
      <c r="A387" s="15">
        <v>7</v>
      </c>
      <c r="B387" t="s">
        <v>3472</v>
      </c>
      <c r="C387" s="12">
        <v>9</v>
      </c>
    </row>
    <row r="388" spans="1:3" x14ac:dyDescent="0.3">
      <c r="A388" s="15">
        <v>7</v>
      </c>
      <c r="B388" t="s">
        <v>3471</v>
      </c>
      <c r="C388" s="12">
        <v>10</v>
      </c>
    </row>
    <row r="389" spans="1:3" x14ac:dyDescent="0.3">
      <c r="A389" s="15">
        <v>7</v>
      </c>
      <c r="B389" t="s">
        <v>3474</v>
      </c>
      <c r="C389" s="12">
        <v>10</v>
      </c>
    </row>
    <row r="390" spans="1:3" x14ac:dyDescent="0.3">
      <c r="A390" s="15">
        <v>7</v>
      </c>
      <c r="B390" t="s">
        <v>3474</v>
      </c>
      <c r="C390" s="12">
        <v>10</v>
      </c>
    </row>
    <row r="391" spans="1:3" x14ac:dyDescent="0.3">
      <c r="A391" s="15">
        <v>7</v>
      </c>
      <c r="B391" t="s">
        <v>3474</v>
      </c>
      <c r="C391" s="12">
        <v>12</v>
      </c>
    </row>
    <row r="392" spans="1:3" x14ac:dyDescent="0.3">
      <c r="A392" s="15">
        <v>5</v>
      </c>
      <c r="B392" t="s">
        <v>3470</v>
      </c>
      <c r="C392" s="12">
        <v>8</v>
      </c>
    </row>
    <row r="393" spans="1:3" x14ac:dyDescent="0.3">
      <c r="A393" s="15">
        <v>8</v>
      </c>
      <c r="B393" t="s">
        <v>3471</v>
      </c>
      <c r="C393" s="12">
        <v>8</v>
      </c>
    </row>
    <row r="394" spans="1:3" x14ac:dyDescent="0.3">
      <c r="A394" s="15">
        <v>5</v>
      </c>
      <c r="B394" t="s">
        <v>3474</v>
      </c>
      <c r="C394" s="12">
        <v>16</v>
      </c>
    </row>
    <row r="395" spans="1:3" x14ac:dyDescent="0.3">
      <c r="A395" s="15">
        <v>8</v>
      </c>
      <c r="B395" t="s">
        <v>3471</v>
      </c>
      <c r="C395" s="12">
        <v>6</v>
      </c>
    </row>
    <row r="396" spans="1:3" x14ac:dyDescent="0.3">
      <c r="A396" s="15">
        <v>7</v>
      </c>
      <c r="B396" t="s">
        <v>3471</v>
      </c>
      <c r="C396" s="12">
        <v>10</v>
      </c>
    </row>
    <row r="397" spans="1:3" x14ac:dyDescent="0.3">
      <c r="A397" s="15">
        <v>7</v>
      </c>
      <c r="B397" t="s">
        <v>3474</v>
      </c>
      <c r="C397" s="12">
        <v>8</v>
      </c>
    </row>
    <row r="398" spans="1:3" x14ac:dyDescent="0.3">
      <c r="A398" s="15">
        <v>8</v>
      </c>
      <c r="B398" t="s">
        <v>3474</v>
      </c>
      <c r="C398" s="12">
        <v>10</v>
      </c>
    </row>
    <row r="399" spans="1:3" x14ac:dyDescent="0.3">
      <c r="A399" s="15">
        <v>7</v>
      </c>
      <c r="B399" t="s">
        <v>3474</v>
      </c>
      <c r="C399" s="12">
        <v>10</v>
      </c>
    </row>
    <row r="400" spans="1:3" x14ac:dyDescent="0.3">
      <c r="A400" s="15">
        <v>6</v>
      </c>
      <c r="B400" t="s">
        <v>3471</v>
      </c>
      <c r="C400" s="12">
        <v>7</v>
      </c>
    </row>
    <row r="401" spans="1:3" x14ac:dyDescent="0.3">
      <c r="A401" s="15">
        <v>5</v>
      </c>
      <c r="B401" t="s">
        <v>3474</v>
      </c>
      <c r="C401" s="12">
        <v>6</v>
      </c>
    </row>
    <row r="402" spans="1:3" x14ac:dyDescent="0.3">
      <c r="A402" s="15">
        <v>7</v>
      </c>
      <c r="B402" t="s">
        <v>3472</v>
      </c>
      <c r="C402" s="12">
        <v>8</v>
      </c>
    </row>
    <row r="403" spans="1:3" x14ac:dyDescent="0.3">
      <c r="A403" s="15">
        <v>7</v>
      </c>
      <c r="B403" t="s">
        <v>3471</v>
      </c>
      <c r="C403" s="12">
        <v>7</v>
      </c>
    </row>
    <row r="404" spans="1:3" x14ac:dyDescent="0.3">
      <c r="A404" s="15">
        <v>7</v>
      </c>
      <c r="B404" t="s">
        <v>3474</v>
      </c>
      <c r="C404" s="12">
        <v>8</v>
      </c>
    </row>
    <row r="405" spans="1:3" x14ac:dyDescent="0.3">
      <c r="A405" s="15">
        <v>7</v>
      </c>
      <c r="B405" t="s">
        <v>3471</v>
      </c>
      <c r="C405" s="12">
        <v>8</v>
      </c>
    </row>
    <row r="406" spans="1:3" x14ac:dyDescent="0.3">
      <c r="A406" s="15">
        <v>8</v>
      </c>
      <c r="B406" t="s">
        <v>3474</v>
      </c>
      <c r="C406" s="12">
        <v>6</v>
      </c>
    </row>
    <row r="407" spans="1:3" x14ac:dyDescent="0.3">
      <c r="A407" s="15">
        <v>6</v>
      </c>
      <c r="B407" t="s">
        <v>3474</v>
      </c>
      <c r="C407" s="12">
        <v>4</v>
      </c>
    </row>
    <row r="408" spans="1:3" x14ac:dyDescent="0.3">
      <c r="A408" s="15">
        <v>7</v>
      </c>
      <c r="B408" t="s">
        <v>3471</v>
      </c>
      <c r="C408" s="12">
        <v>12</v>
      </c>
    </row>
    <row r="409" spans="1:3" x14ac:dyDescent="0.3">
      <c r="A409" s="15">
        <v>6</v>
      </c>
      <c r="B409" t="s">
        <v>3471</v>
      </c>
      <c r="C409" s="12">
        <v>12</v>
      </c>
    </row>
    <row r="410" spans="1:3" x14ac:dyDescent="0.3">
      <c r="A410" s="15">
        <v>4</v>
      </c>
      <c r="B410" t="s">
        <v>3471</v>
      </c>
      <c r="C410" s="12">
        <v>10</v>
      </c>
    </row>
    <row r="411" spans="1:3" x14ac:dyDescent="0.3">
      <c r="A411" s="15">
        <v>8</v>
      </c>
      <c r="B411" t="s">
        <v>3471</v>
      </c>
      <c r="C411" s="12">
        <v>12</v>
      </c>
    </row>
    <row r="412" spans="1:3" x14ac:dyDescent="0.3">
      <c r="A412" s="15">
        <v>8</v>
      </c>
      <c r="B412" t="s">
        <v>3474</v>
      </c>
      <c r="C412" s="12">
        <v>8</v>
      </c>
    </row>
    <row r="413" spans="1:3" x14ac:dyDescent="0.3">
      <c r="A413" s="15">
        <v>7</v>
      </c>
      <c r="B413" t="s">
        <v>3473</v>
      </c>
      <c r="C413" s="12">
        <v>8</v>
      </c>
    </row>
    <row r="414" spans="1:3" x14ac:dyDescent="0.3">
      <c r="A414" s="15">
        <v>7</v>
      </c>
      <c r="B414" t="s">
        <v>3474</v>
      </c>
      <c r="C414" s="12">
        <v>8</v>
      </c>
    </row>
    <row r="415" spans="1:3" x14ac:dyDescent="0.3">
      <c r="A415" s="15">
        <v>7</v>
      </c>
      <c r="B415" t="s">
        <v>3472</v>
      </c>
      <c r="C415" s="12">
        <v>8</v>
      </c>
    </row>
    <row r="416" spans="1:3" x14ac:dyDescent="0.3">
      <c r="A416" s="15">
        <v>7</v>
      </c>
      <c r="B416" t="s">
        <v>3472</v>
      </c>
      <c r="C416" s="12">
        <v>10</v>
      </c>
    </row>
    <row r="417" spans="1:3" x14ac:dyDescent="0.3">
      <c r="A417" s="15">
        <v>8</v>
      </c>
      <c r="B417" t="s">
        <v>3473</v>
      </c>
      <c r="C417" s="12">
        <v>14</v>
      </c>
    </row>
    <row r="418" spans="1:3" x14ac:dyDescent="0.3">
      <c r="A418" s="15">
        <v>7</v>
      </c>
      <c r="B418" t="s">
        <v>3474</v>
      </c>
      <c r="C418" s="12">
        <v>12</v>
      </c>
    </row>
    <row r="419" spans="1:3" x14ac:dyDescent="0.3">
      <c r="A419" s="15">
        <v>8</v>
      </c>
      <c r="B419" t="s">
        <v>3471</v>
      </c>
      <c r="C419" s="12">
        <v>8</v>
      </c>
    </row>
    <row r="420" spans="1:3" x14ac:dyDescent="0.3">
      <c r="A420" s="15">
        <v>7</v>
      </c>
      <c r="B420" t="s">
        <v>3472</v>
      </c>
      <c r="C420" s="12">
        <v>8</v>
      </c>
    </row>
    <row r="421" spans="1:3" x14ac:dyDescent="0.3">
      <c r="A421" s="15">
        <v>5</v>
      </c>
      <c r="B421" t="s">
        <v>3471</v>
      </c>
      <c r="C421" s="12">
        <v>16</v>
      </c>
    </row>
    <row r="422" spans="1:3" x14ac:dyDescent="0.3">
      <c r="A422" s="15">
        <v>6</v>
      </c>
      <c r="B422" t="s">
        <v>3474</v>
      </c>
      <c r="C422" s="12">
        <v>10</v>
      </c>
    </row>
    <row r="423" spans="1:3" x14ac:dyDescent="0.3">
      <c r="A423" s="15">
        <v>9</v>
      </c>
      <c r="B423" t="s">
        <v>3474</v>
      </c>
      <c r="C423" s="12">
        <v>6</v>
      </c>
    </row>
    <row r="424" spans="1:3" x14ac:dyDescent="0.3">
      <c r="A424" s="15">
        <v>8</v>
      </c>
      <c r="B424" t="s">
        <v>3474</v>
      </c>
      <c r="C424" s="12">
        <v>14</v>
      </c>
    </row>
    <row r="425" spans="1:3" x14ac:dyDescent="0.3">
      <c r="A425" s="15">
        <v>6</v>
      </c>
      <c r="B425" t="s">
        <v>3473</v>
      </c>
      <c r="C425" s="12">
        <v>8</v>
      </c>
    </row>
    <row r="426" spans="1:3" x14ac:dyDescent="0.3">
      <c r="A426" s="15">
        <v>8</v>
      </c>
      <c r="B426" t="s">
        <v>3473</v>
      </c>
      <c r="C426" s="12">
        <v>9</v>
      </c>
    </row>
    <row r="427" spans="1:3" x14ac:dyDescent="0.3">
      <c r="A427" s="15">
        <v>8</v>
      </c>
      <c r="B427" t="s">
        <v>3471</v>
      </c>
      <c r="C427" s="12">
        <v>10</v>
      </c>
    </row>
    <row r="428" spans="1:3" x14ac:dyDescent="0.3">
      <c r="A428" s="15">
        <v>7</v>
      </c>
      <c r="B428" t="s">
        <v>3473</v>
      </c>
      <c r="C428" s="12">
        <v>8</v>
      </c>
    </row>
    <row r="429" spans="1:3" x14ac:dyDescent="0.3">
      <c r="A429" s="15">
        <v>7</v>
      </c>
      <c r="B429" t="s">
        <v>3471</v>
      </c>
      <c r="C429" s="12">
        <v>6</v>
      </c>
    </row>
    <row r="430" spans="1:3" x14ac:dyDescent="0.3">
      <c r="A430" s="15">
        <v>7</v>
      </c>
      <c r="B430" t="s">
        <v>3471</v>
      </c>
      <c r="C430" s="12">
        <v>15</v>
      </c>
    </row>
    <row r="431" spans="1:3" x14ac:dyDescent="0.3">
      <c r="A431" s="15">
        <v>7</v>
      </c>
      <c r="B431" t="s">
        <v>3471</v>
      </c>
      <c r="C431" s="12">
        <v>8</v>
      </c>
    </row>
    <row r="432" spans="1:3" x14ac:dyDescent="0.3">
      <c r="A432" s="15">
        <v>7</v>
      </c>
      <c r="B432" t="s">
        <v>3470</v>
      </c>
      <c r="C432" s="12">
        <v>9</v>
      </c>
    </row>
    <row r="433" spans="1:3" x14ac:dyDescent="0.3">
      <c r="A433" s="15">
        <v>8</v>
      </c>
      <c r="B433" t="s">
        <v>3473</v>
      </c>
      <c r="C433" s="12">
        <v>14</v>
      </c>
    </row>
    <row r="434" spans="1:3" x14ac:dyDescent="0.3">
      <c r="A434" s="15">
        <v>7</v>
      </c>
      <c r="B434" t="s">
        <v>3470</v>
      </c>
      <c r="C434" s="12">
        <v>15</v>
      </c>
    </row>
    <row r="435" spans="1:3" x14ac:dyDescent="0.3">
      <c r="A435" s="15">
        <v>6</v>
      </c>
      <c r="B435" t="s">
        <v>3473</v>
      </c>
      <c r="C435" s="12">
        <v>16</v>
      </c>
    </row>
    <row r="436" spans="1:3" x14ac:dyDescent="0.3">
      <c r="A436" s="15">
        <v>6</v>
      </c>
      <c r="B436" t="s">
        <v>3471</v>
      </c>
      <c r="C436" s="12">
        <v>8</v>
      </c>
    </row>
    <row r="437" spans="1:3" x14ac:dyDescent="0.3">
      <c r="A437" s="15">
        <v>6</v>
      </c>
      <c r="B437" t="s">
        <v>3473</v>
      </c>
      <c r="C437" s="12">
        <v>5</v>
      </c>
    </row>
    <row r="438" spans="1:3" x14ac:dyDescent="0.3">
      <c r="A438" s="15">
        <v>7</v>
      </c>
      <c r="B438" t="s">
        <v>3474</v>
      </c>
      <c r="C438" s="12">
        <v>15</v>
      </c>
    </row>
    <row r="439" spans="1:3" x14ac:dyDescent="0.3">
      <c r="A439" s="15">
        <v>8</v>
      </c>
      <c r="B439" t="s">
        <v>3471</v>
      </c>
      <c r="C439" s="12">
        <v>10</v>
      </c>
    </row>
    <row r="440" spans="1:3" x14ac:dyDescent="0.3">
      <c r="A440" s="15">
        <v>7</v>
      </c>
      <c r="B440" t="s">
        <v>3471</v>
      </c>
      <c r="C440" s="12">
        <v>10</v>
      </c>
    </row>
    <row r="441" spans="1:3" x14ac:dyDescent="0.3">
      <c r="A441" s="15">
        <v>7</v>
      </c>
      <c r="B441" t="s">
        <v>3471</v>
      </c>
      <c r="C441" s="12">
        <v>14</v>
      </c>
    </row>
    <row r="442" spans="1:3" x14ac:dyDescent="0.3">
      <c r="A442" s="15">
        <v>6</v>
      </c>
      <c r="B442" t="s">
        <v>3469</v>
      </c>
      <c r="C442" s="12">
        <v>10</v>
      </c>
    </row>
    <row r="443" spans="1:3" x14ac:dyDescent="0.3">
      <c r="A443" s="15">
        <v>7</v>
      </c>
      <c r="B443" t="s">
        <v>3471</v>
      </c>
      <c r="C443" s="12">
        <v>11</v>
      </c>
    </row>
    <row r="444" spans="1:3" x14ac:dyDescent="0.3">
      <c r="A444" s="15">
        <v>7</v>
      </c>
      <c r="B444" t="s">
        <v>3474</v>
      </c>
      <c r="C444" s="12">
        <v>9</v>
      </c>
    </row>
    <row r="445" spans="1:3" x14ac:dyDescent="0.3">
      <c r="A445" s="15">
        <v>4</v>
      </c>
      <c r="B445" t="s">
        <v>3473</v>
      </c>
      <c r="C445" s="12">
        <v>12</v>
      </c>
    </row>
    <row r="446" spans="1:3" x14ac:dyDescent="0.3">
      <c r="A446" s="15">
        <v>6</v>
      </c>
      <c r="B446" t="s">
        <v>3471</v>
      </c>
      <c r="C446" s="12">
        <v>12</v>
      </c>
    </row>
    <row r="447" spans="1:3" x14ac:dyDescent="0.3">
      <c r="A447" s="15">
        <v>6</v>
      </c>
      <c r="B447" t="s">
        <v>3471</v>
      </c>
      <c r="C447" s="12">
        <v>14</v>
      </c>
    </row>
    <row r="448" spans="1:3" x14ac:dyDescent="0.3">
      <c r="A448" s="15">
        <v>7</v>
      </c>
      <c r="B448" t="s">
        <v>3473</v>
      </c>
      <c r="C448" s="12">
        <v>6</v>
      </c>
    </row>
    <row r="449" spans="1:3" x14ac:dyDescent="0.3">
      <c r="A449" s="15">
        <v>7</v>
      </c>
      <c r="B449" t="s">
        <v>3471</v>
      </c>
      <c r="C449" s="12">
        <v>8</v>
      </c>
    </row>
    <row r="450" spans="1:3" x14ac:dyDescent="0.3">
      <c r="A450" s="15">
        <v>8</v>
      </c>
      <c r="B450" t="s">
        <v>3471</v>
      </c>
      <c r="C450" s="12">
        <v>10</v>
      </c>
    </row>
    <row r="451" spans="1:3" x14ac:dyDescent="0.3">
      <c r="A451" s="15">
        <v>8</v>
      </c>
      <c r="B451" t="s">
        <v>3471</v>
      </c>
      <c r="C451" s="12">
        <v>11</v>
      </c>
    </row>
    <row r="452" spans="1:3" x14ac:dyDescent="0.3">
      <c r="A452" s="15">
        <v>6</v>
      </c>
      <c r="B452" t="s">
        <v>3471</v>
      </c>
      <c r="C452" s="12">
        <v>12</v>
      </c>
    </row>
    <row r="453" spans="1:3" x14ac:dyDescent="0.3">
      <c r="A453" s="15">
        <v>9</v>
      </c>
      <c r="B453" t="s">
        <v>3474</v>
      </c>
      <c r="C453" s="12">
        <v>12</v>
      </c>
    </row>
    <row r="454" spans="1:3" x14ac:dyDescent="0.3">
      <c r="A454" s="15">
        <v>7</v>
      </c>
      <c r="B454" t="s">
        <v>3471</v>
      </c>
      <c r="C454" s="12">
        <v>8</v>
      </c>
    </row>
    <row r="455" spans="1:3" x14ac:dyDescent="0.3">
      <c r="A455" s="15">
        <v>6</v>
      </c>
      <c r="B455" t="s">
        <v>3471</v>
      </c>
      <c r="C455" s="12">
        <v>4</v>
      </c>
    </row>
    <row r="456" spans="1:3" x14ac:dyDescent="0.3">
      <c r="A456" s="15">
        <v>7</v>
      </c>
      <c r="B456" t="s">
        <v>3471</v>
      </c>
      <c r="C456" s="12">
        <v>10</v>
      </c>
    </row>
    <row r="457" spans="1:3" x14ac:dyDescent="0.3">
      <c r="A457" s="15">
        <v>8</v>
      </c>
      <c r="B457" t="s">
        <v>3471</v>
      </c>
      <c r="C457" s="12">
        <v>12</v>
      </c>
    </row>
    <row r="458" spans="1:3" x14ac:dyDescent="0.3">
      <c r="A458" s="15">
        <v>6</v>
      </c>
      <c r="B458" t="s">
        <v>3471</v>
      </c>
      <c r="C458" s="12">
        <v>10</v>
      </c>
    </row>
    <row r="459" spans="1:3" x14ac:dyDescent="0.3">
      <c r="A459" s="15">
        <v>6</v>
      </c>
      <c r="B459" t="s">
        <v>3473</v>
      </c>
      <c r="C459" s="12">
        <v>8</v>
      </c>
    </row>
    <row r="460" spans="1:3" x14ac:dyDescent="0.3">
      <c r="A460" s="15">
        <v>7</v>
      </c>
      <c r="B460" t="s">
        <v>3471</v>
      </c>
      <c r="C460" s="12">
        <v>8</v>
      </c>
    </row>
    <row r="461" spans="1:3" x14ac:dyDescent="0.3">
      <c r="A461" s="15">
        <v>6</v>
      </c>
      <c r="B461" t="s">
        <v>3471</v>
      </c>
      <c r="C461" s="12">
        <v>14</v>
      </c>
    </row>
    <row r="462" spans="1:3" x14ac:dyDescent="0.3">
      <c r="A462" s="15">
        <v>8</v>
      </c>
      <c r="B462" t="s">
        <v>3469</v>
      </c>
      <c r="C462" s="12">
        <v>8</v>
      </c>
    </row>
    <row r="463" spans="1:3" x14ac:dyDescent="0.3">
      <c r="A463" s="15">
        <v>6</v>
      </c>
      <c r="B463" t="s">
        <v>3471</v>
      </c>
      <c r="C463" s="12">
        <v>12</v>
      </c>
    </row>
    <row r="464" spans="1:3" x14ac:dyDescent="0.3">
      <c r="A464" s="15">
        <v>7</v>
      </c>
      <c r="B464" t="s">
        <v>3471</v>
      </c>
      <c r="C464" s="12">
        <v>16</v>
      </c>
    </row>
    <row r="465" spans="1:3" x14ac:dyDescent="0.3">
      <c r="A465" s="15">
        <v>7</v>
      </c>
      <c r="B465" t="s">
        <v>3471</v>
      </c>
      <c r="C465" s="12">
        <v>8</v>
      </c>
    </row>
    <row r="466" spans="1:3" x14ac:dyDescent="0.3">
      <c r="A466" s="15">
        <v>5</v>
      </c>
      <c r="B466" t="s">
        <v>3469</v>
      </c>
      <c r="C466" s="12">
        <v>8</v>
      </c>
    </row>
    <row r="467" spans="1:3" x14ac:dyDescent="0.3">
      <c r="A467" s="15">
        <v>8</v>
      </c>
      <c r="B467" t="s">
        <v>3473</v>
      </c>
      <c r="C467" s="12">
        <v>9</v>
      </c>
    </row>
    <row r="468" spans="1:3" x14ac:dyDescent="0.3">
      <c r="A468" s="15">
        <v>7</v>
      </c>
      <c r="B468" t="s">
        <v>3473</v>
      </c>
      <c r="C468" s="12">
        <v>10</v>
      </c>
    </row>
    <row r="469" spans="1:3" x14ac:dyDescent="0.3">
      <c r="A469" s="15">
        <v>7</v>
      </c>
      <c r="B469" t="s">
        <v>3471</v>
      </c>
      <c r="C469" s="12">
        <v>13</v>
      </c>
    </row>
    <row r="470" spans="1:3" x14ac:dyDescent="0.3">
      <c r="A470" s="15">
        <v>6</v>
      </c>
      <c r="B470" t="s">
        <v>3471</v>
      </c>
      <c r="C470" s="12">
        <v>10</v>
      </c>
    </row>
    <row r="471" spans="1:3" x14ac:dyDescent="0.3">
      <c r="A471" s="15">
        <v>8</v>
      </c>
      <c r="B471" t="s">
        <v>3472</v>
      </c>
      <c r="C471" s="12">
        <v>8</v>
      </c>
    </row>
    <row r="472" spans="1:3" x14ac:dyDescent="0.3">
      <c r="A472" s="15">
        <v>5</v>
      </c>
      <c r="B472" t="s">
        <v>3471</v>
      </c>
      <c r="C472" s="12">
        <v>12</v>
      </c>
    </row>
    <row r="473" spans="1:3" x14ac:dyDescent="0.3">
      <c r="A473" s="15">
        <v>9</v>
      </c>
      <c r="B473" t="s">
        <v>3471</v>
      </c>
      <c r="C473" s="12">
        <v>8</v>
      </c>
    </row>
    <row r="474" spans="1:3" x14ac:dyDescent="0.3">
      <c r="A474" s="15">
        <v>7</v>
      </c>
      <c r="B474" t="s">
        <v>3471</v>
      </c>
      <c r="C474" s="12">
        <v>10</v>
      </c>
    </row>
    <row r="475" spans="1:3" x14ac:dyDescent="0.3">
      <c r="A475" s="15">
        <v>6</v>
      </c>
      <c r="B475" t="s">
        <v>3471</v>
      </c>
      <c r="C475" s="12">
        <v>8</v>
      </c>
    </row>
    <row r="476" spans="1:3" x14ac:dyDescent="0.3">
      <c r="A476" s="15">
        <v>8</v>
      </c>
      <c r="B476" t="s">
        <v>3473</v>
      </c>
      <c r="C476" s="12">
        <v>9</v>
      </c>
    </row>
    <row r="477" spans="1:3" x14ac:dyDescent="0.3">
      <c r="A477" s="15">
        <v>7</v>
      </c>
      <c r="B477" t="s">
        <v>3471</v>
      </c>
      <c r="C477" s="12">
        <v>10</v>
      </c>
    </row>
    <row r="478" spans="1:3" x14ac:dyDescent="0.3">
      <c r="A478" s="15">
        <v>6</v>
      </c>
      <c r="B478" t="s">
        <v>3473</v>
      </c>
      <c r="C478" s="12">
        <v>7</v>
      </c>
    </row>
    <row r="479" spans="1:3" x14ac:dyDescent="0.3">
      <c r="A479" s="15">
        <v>6</v>
      </c>
      <c r="B479" t="s">
        <v>3471</v>
      </c>
      <c r="C479" s="12">
        <v>10</v>
      </c>
    </row>
    <row r="480" spans="1:3" x14ac:dyDescent="0.3">
      <c r="A480" s="15">
        <v>6</v>
      </c>
      <c r="B480" t="s">
        <v>3471</v>
      </c>
      <c r="C480" s="12">
        <v>10</v>
      </c>
    </row>
    <row r="481" spans="1:3" x14ac:dyDescent="0.3">
      <c r="A481" s="15">
        <v>8</v>
      </c>
      <c r="B481" t="s">
        <v>3471</v>
      </c>
      <c r="C481" s="12">
        <v>8</v>
      </c>
    </row>
    <row r="482" spans="1:3" x14ac:dyDescent="0.3">
      <c r="A482" s="15">
        <v>7</v>
      </c>
      <c r="B482" t="s">
        <v>3473</v>
      </c>
      <c r="C482" s="12">
        <v>5</v>
      </c>
    </row>
    <row r="483" spans="1:3" x14ac:dyDescent="0.3">
      <c r="A483" s="15">
        <v>7</v>
      </c>
      <c r="B483" t="s">
        <v>3474</v>
      </c>
      <c r="C483" s="12">
        <v>5</v>
      </c>
    </row>
    <row r="484" spans="1:3" x14ac:dyDescent="0.3">
      <c r="A484" s="15">
        <v>7</v>
      </c>
      <c r="B484" t="s">
        <v>3471</v>
      </c>
      <c r="C484" s="12">
        <v>12</v>
      </c>
    </row>
    <row r="485" spans="1:3" x14ac:dyDescent="0.3">
      <c r="A485" s="15">
        <v>7</v>
      </c>
      <c r="B485" t="s">
        <v>3472</v>
      </c>
      <c r="C485" s="12">
        <v>13</v>
      </c>
    </row>
    <row r="486" spans="1:3" x14ac:dyDescent="0.3">
      <c r="A486" s="15">
        <v>6</v>
      </c>
      <c r="B486" t="s">
        <v>3471</v>
      </c>
      <c r="C486" s="12">
        <v>15</v>
      </c>
    </row>
    <row r="487" spans="1:3" x14ac:dyDescent="0.3">
      <c r="A487" s="15">
        <v>7</v>
      </c>
      <c r="B487" t="s">
        <v>3474</v>
      </c>
      <c r="C487" s="12">
        <v>6</v>
      </c>
    </row>
    <row r="488" spans="1:3" x14ac:dyDescent="0.3">
      <c r="A488" s="15">
        <v>8</v>
      </c>
      <c r="B488" t="s">
        <v>3471</v>
      </c>
      <c r="C488" s="12">
        <v>8</v>
      </c>
    </row>
    <row r="489" spans="1:3" x14ac:dyDescent="0.3">
      <c r="A489" s="15">
        <v>6</v>
      </c>
      <c r="B489" t="s">
        <v>3474</v>
      </c>
      <c r="C489" s="12">
        <v>17</v>
      </c>
    </row>
    <row r="490" spans="1:3" x14ac:dyDescent="0.3">
      <c r="A490" s="15">
        <v>7</v>
      </c>
      <c r="B490" t="s">
        <v>3471</v>
      </c>
      <c r="C490" s="12">
        <v>9</v>
      </c>
    </row>
    <row r="491" spans="1:3" x14ac:dyDescent="0.3">
      <c r="A491" s="15">
        <v>6</v>
      </c>
      <c r="B491" t="s">
        <v>3471</v>
      </c>
      <c r="C491" s="12">
        <v>12</v>
      </c>
    </row>
    <row r="492" spans="1:3" x14ac:dyDescent="0.3">
      <c r="A492" s="15">
        <v>6</v>
      </c>
      <c r="B492" t="s">
        <v>3471</v>
      </c>
      <c r="C492" s="12">
        <v>14</v>
      </c>
    </row>
    <row r="493" spans="1:3" x14ac:dyDescent="0.3">
      <c r="A493" s="15">
        <v>7</v>
      </c>
      <c r="B493" t="s">
        <v>3471</v>
      </c>
      <c r="C493" s="12">
        <v>12</v>
      </c>
    </row>
    <row r="494" spans="1:3" x14ac:dyDescent="0.3">
      <c r="A494" s="15">
        <v>6</v>
      </c>
      <c r="B494" t="s">
        <v>3471</v>
      </c>
      <c r="C494" s="12">
        <v>6</v>
      </c>
    </row>
    <row r="495" spans="1:3" x14ac:dyDescent="0.3">
      <c r="A495" s="15">
        <v>8</v>
      </c>
      <c r="B495" t="s">
        <v>3473</v>
      </c>
      <c r="C495" s="12">
        <v>6</v>
      </c>
    </row>
    <row r="496" spans="1:3" x14ac:dyDescent="0.3">
      <c r="A496" s="15">
        <v>7</v>
      </c>
      <c r="B496" t="s">
        <v>3471</v>
      </c>
      <c r="C496" s="12">
        <v>1</v>
      </c>
    </row>
    <row r="497" spans="1:3" x14ac:dyDescent="0.3">
      <c r="A497" s="15">
        <v>4</v>
      </c>
      <c r="B497" t="s">
        <v>3471</v>
      </c>
      <c r="C497" s="12">
        <v>12</v>
      </c>
    </row>
    <row r="498" spans="1:3" x14ac:dyDescent="0.3">
      <c r="A498" s="15">
        <v>6</v>
      </c>
      <c r="B498" t="s">
        <v>3471</v>
      </c>
      <c r="C498" s="12">
        <v>2</v>
      </c>
    </row>
    <row r="499" spans="1:3" x14ac:dyDescent="0.3">
      <c r="A499" s="15">
        <v>6</v>
      </c>
      <c r="B499" t="s">
        <v>3471</v>
      </c>
      <c r="C499" s="12">
        <v>12</v>
      </c>
    </row>
    <row r="500" spans="1:3" x14ac:dyDescent="0.3">
      <c r="A500" s="15">
        <v>7</v>
      </c>
      <c r="B500" t="s">
        <v>3471</v>
      </c>
      <c r="C500" s="12">
        <v>5</v>
      </c>
    </row>
    <row r="501" spans="1:3" x14ac:dyDescent="0.3">
      <c r="A501" s="15">
        <v>7</v>
      </c>
      <c r="B501" t="s">
        <v>3473</v>
      </c>
      <c r="C501" s="12">
        <v>8</v>
      </c>
    </row>
    <row r="502" spans="1:3" x14ac:dyDescent="0.3">
      <c r="A502" s="15">
        <v>7</v>
      </c>
      <c r="B502" t="s">
        <v>3474</v>
      </c>
      <c r="C502" s="12">
        <v>9</v>
      </c>
    </row>
    <row r="503" spans="1:3" x14ac:dyDescent="0.3">
      <c r="A503" s="15">
        <v>7</v>
      </c>
      <c r="B503" t="s">
        <v>3471</v>
      </c>
      <c r="C503" s="12">
        <v>12</v>
      </c>
    </row>
    <row r="504" spans="1:3" x14ac:dyDescent="0.3">
      <c r="A504" s="15">
        <v>7</v>
      </c>
      <c r="B504" t="s">
        <v>3470</v>
      </c>
      <c r="C504" s="12">
        <v>8</v>
      </c>
    </row>
    <row r="505" spans="1:3" x14ac:dyDescent="0.3">
      <c r="A505" s="15">
        <v>7</v>
      </c>
      <c r="B505" t="s">
        <v>3471</v>
      </c>
      <c r="C505" s="12">
        <v>6</v>
      </c>
    </row>
    <row r="506" spans="1:3" x14ac:dyDescent="0.3">
      <c r="A506" s="15">
        <v>7</v>
      </c>
      <c r="B506" t="s">
        <v>3473</v>
      </c>
      <c r="C506" s="12">
        <v>6</v>
      </c>
    </row>
    <row r="507" spans="1:3" x14ac:dyDescent="0.3">
      <c r="A507" s="15">
        <v>8</v>
      </c>
      <c r="B507" t="s">
        <v>3473</v>
      </c>
      <c r="C507" s="12">
        <v>10</v>
      </c>
    </row>
    <row r="508" spans="1:3" x14ac:dyDescent="0.3">
      <c r="A508" s="15">
        <v>7</v>
      </c>
      <c r="B508" t="s">
        <v>3471</v>
      </c>
      <c r="C508" s="12">
        <v>12</v>
      </c>
    </row>
    <row r="509" spans="1:3" x14ac:dyDescent="0.3">
      <c r="A509" s="15">
        <v>7</v>
      </c>
      <c r="B509" t="s">
        <v>3471</v>
      </c>
      <c r="C509" s="12">
        <v>9</v>
      </c>
    </row>
    <row r="510" spans="1:3" x14ac:dyDescent="0.3">
      <c r="A510" s="15">
        <v>6</v>
      </c>
      <c r="B510" t="s">
        <v>3473</v>
      </c>
      <c r="C510" s="12">
        <v>9</v>
      </c>
    </row>
    <row r="511" spans="1:3" x14ac:dyDescent="0.3">
      <c r="A511" s="15">
        <v>7</v>
      </c>
      <c r="B511" t="s">
        <v>3471</v>
      </c>
      <c r="C511" s="12">
        <v>7</v>
      </c>
    </row>
    <row r="512" spans="1:3" x14ac:dyDescent="0.3">
      <c r="A512" s="15">
        <v>7</v>
      </c>
      <c r="B512" t="s">
        <v>3471</v>
      </c>
      <c r="C512" s="12">
        <v>10</v>
      </c>
    </row>
    <row r="513" spans="1:3" x14ac:dyDescent="0.3">
      <c r="A513" s="15">
        <v>8</v>
      </c>
      <c r="B513" t="s">
        <v>3474</v>
      </c>
      <c r="C513" s="12">
        <v>15</v>
      </c>
    </row>
    <row r="514" spans="1:3" x14ac:dyDescent="0.3">
      <c r="A514" s="15">
        <v>7</v>
      </c>
      <c r="B514" t="s">
        <v>3471</v>
      </c>
      <c r="C514" s="12">
        <v>10</v>
      </c>
    </row>
    <row r="515" spans="1:3" x14ac:dyDescent="0.3">
      <c r="A515" s="15">
        <v>8</v>
      </c>
      <c r="B515" t="s">
        <v>3474</v>
      </c>
      <c r="C515" s="12">
        <v>6</v>
      </c>
    </row>
    <row r="516" spans="1:3" x14ac:dyDescent="0.3">
      <c r="A516" s="15">
        <v>7</v>
      </c>
      <c r="B516" t="s">
        <v>3471</v>
      </c>
      <c r="C516" s="12">
        <v>8</v>
      </c>
    </row>
    <row r="517" spans="1:3" x14ac:dyDescent="0.3">
      <c r="A517" s="15">
        <v>7</v>
      </c>
      <c r="B517" t="s">
        <v>3471</v>
      </c>
      <c r="C517" s="12">
        <v>8</v>
      </c>
    </row>
    <row r="518" spans="1:3" x14ac:dyDescent="0.3">
      <c r="A518" s="15">
        <v>7</v>
      </c>
      <c r="B518" t="s">
        <v>3471</v>
      </c>
      <c r="C518" s="12">
        <v>7</v>
      </c>
    </row>
    <row r="519" spans="1:3" x14ac:dyDescent="0.3">
      <c r="A519" s="15">
        <v>8</v>
      </c>
      <c r="B519" t="s">
        <v>3472</v>
      </c>
      <c r="C519" s="12">
        <v>2</v>
      </c>
    </row>
    <row r="520" spans="1:3" x14ac:dyDescent="0.3">
      <c r="A520" s="15">
        <v>6</v>
      </c>
      <c r="B520" t="s">
        <v>3471</v>
      </c>
      <c r="C520" s="12">
        <v>10</v>
      </c>
    </row>
    <row r="521" spans="1:3" x14ac:dyDescent="0.3">
      <c r="A521" s="15">
        <v>6</v>
      </c>
      <c r="B521" t="s">
        <v>3471</v>
      </c>
      <c r="C521" s="12">
        <v>10</v>
      </c>
    </row>
    <row r="522" spans="1:3" x14ac:dyDescent="0.3">
      <c r="A522" s="15">
        <v>7</v>
      </c>
      <c r="B522" t="s">
        <v>3471</v>
      </c>
      <c r="C522" s="12">
        <v>10</v>
      </c>
    </row>
    <row r="523" spans="1:3" x14ac:dyDescent="0.3">
      <c r="A523" s="15">
        <v>6</v>
      </c>
      <c r="B523" t="s">
        <v>3474</v>
      </c>
      <c r="C523" s="12">
        <v>6</v>
      </c>
    </row>
    <row r="524" spans="1:3" x14ac:dyDescent="0.3">
      <c r="A524" s="15">
        <v>7</v>
      </c>
      <c r="B524" t="s">
        <v>3471</v>
      </c>
      <c r="C524" s="12">
        <v>8</v>
      </c>
    </row>
    <row r="525" spans="1:3" x14ac:dyDescent="0.3">
      <c r="A525" s="15">
        <v>6</v>
      </c>
      <c r="B525" t="s">
        <v>3471</v>
      </c>
      <c r="C525" s="12">
        <v>5</v>
      </c>
    </row>
    <row r="526" spans="1:3" x14ac:dyDescent="0.3">
      <c r="A526" s="15">
        <v>6</v>
      </c>
      <c r="B526" t="s">
        <v>3473</v>
      </c>
      <c r="C526" s="12">
        <v>12</v>
      </c>
    </row>
    <row r="527" spans="1:3" x14ac:dyDescent="0.3">
      <c r="A527" s="15">
        <v>6</v>
      </c>
      <c r="B527" t="s">
        <v>3471</v>
      </c>
      <c r="C527" s="12">
        <v>10</v>
      </c>
    </row>
    <row r="528" spans="1:3" x14ac:dyDescent="0.3">
      <c r="A528" s="15">
        <v>8</v>
      </c>
      <c r="B528" t="s">
        <v>3474</v>
      </c>
      <c r="C528" s="12">
        <v>12</v>
      </c>
    </row>
    <row r="529" spans="1:3" x14ac:dyDescent="0.3">
      <c r="A529" s="15">
        <v>6</v>
      </c>
      <c r="B529" t="s">
        <v>3472</v>
      </c>
      <c r="C529" s="12">
        <v>8</v>
      </c>
    </row>
    <row r="530" spans="1:3" x14ac:dyDescent="0.3">
      <c r="A530" s="15">
        <v>6</v>
      </c>
      <c r="B530" t="s">
        <v>3471</v>
      </c>
      <c r="C530" s="12">
        <v>10</v>
      </c>
    </row>
    <row r="531" spans="1:3" x14ac:dyDescent="0.3">
      <c r="A531" s="15">
        <v>8</v>
      </c>
      <c r="B531" t="s">
        <v>3471</v>
      </c>
      <c r="C531" s="12">
        <v>14</v>
      </c>
    </row>
    <row r="532" spans="1:3" x14ac:dyDescent="0.3">
      <c r="A532" s="15">
        <v>8</v>
      </c>
      <c r="B532" t="s">
        <v>3471</v>
      </c>
      <c r="C532" s="12">
        <v>1</v>
      </c>
    </row>
    <row r="533" spans="1:3" x14ac:dyDescent="0.3">
      <c r="A533" s="15">
        <v>7</v>
      </c>
      <c r="B533" t="s">
        <v>3474</v>
      </c>
      <c r="C533" s="12">
        <v>14</v>
      </c>
    </row>
    <row r="534" spans="1:3" x14ac:dyDescent="0.3">
      <c r="A534" s="15">
        <v>8</v>
      </c>
      <c r="B534" t="s">
        <v>3474</v>
      </c>
      <c r="C534" s="12">
        <v>12</v>
      </c>
    </row>
    <row r="535" spans="1:3" x14ac:dyDescent="0.3">
      <c r="A535" s="15">
        <v>8</v>
      </c>
      <c r="B535" t="s">
        <v>3474</v>
      </c>
      <c r="C535" s="12">
        <v>8</v>
      </c>
    </row>
    <row r="536" spans="1:3" x14ac:dyDescent="0.3">
      <c r="A536" s="15">
        <v>8</v>
      </c>
      <c r="B536" t="s">
        <v>3470</v>
      </c>
      <c r="C536" s="12">
        <v>12</v>
      </c>
    </row>
    <row r="537" spans="1:3" x14ac:dyDescent="0.3">
      <c r="A537" s="15">
        <v>7</v>
      </c>
      <c r="B537" t="s">
        <v>3473</v>
      </c>
      <c r="C537" s="12">
        <v>10</v>
      </c>
    </row>
    <row r="538" spans="1:3" x14ac:dyDescent="0.3">
      <c r="A538" s="15">
        <v>7</v>
      </c>
      <c r="B538" t="s">
        <v>3471</v>
      </c>
      <c r="C538" s="12">
        <v>8</v>
      </c>
    </row>
    <row r="539" spans="1:3" x14ac:dyDescent="0.3">
      <c r="A539" s="15">
        <v>8</v>
      </c>
      <c r="B539" t="s">
        <v>3474</v>
      </c>
      <c r="C539" s="12">
        <v>10</v>
      </c>
    </row>
    <row r="540" spans="1:3" x14ac:dyDescent="0.3">
      <c r="A540" s="15">
        <v>7</v>
      </c>
      <c r="B540" t="s">
        <v>3473</v>
      </c>
      <c r="C540" s="12">
        <v>10</v>
      </c>
    </row>
    <row r="541" spans="1:3" x14ac:dyDescent="0.3">
      <c r="A541" s="15">
        <v>7</v>
      </c>
      <c r="B541" t="s">
        <v>3473</v>
      </c>
      <c r="C541" s="12">
        <v>4</v>
      </c>
    </row>
    <row r="542" spans="1:3" x14ac:dyDescent="0.3">
      <c r="A542" s="15">
        <v>6</v>
      </c>
      <c r="B542" t="s">
        <v>3471</v>
      </c>
      <c r="C542" s="12">
        <v>12</v>
      </c>
    </row>
    <row r="543" spans="1:3" x14ac:dyDescent="0.3">
      <c r="A543" s="15">
        <v>8</v>
      </c>
      <c r="B543" t="s">
        <v>3471</v>
      </c>
      <c r="C543" s="12">
        <v>6</v>
      </c>
    </row>
    <row r="544" spans="1:3" x14ac:dyDescent="0.3">
      <c r="A544" s="15">
        <v>7</v>
      </c>
      <c r="B544" t="s">
        <v>3471</v>
      </c>
      <c r="C544" s="12">
        <v>7</v>
      </c>
    </row>
    <row r="545" spans="1:3" x14ac:dyDescent="0.3">
      <c r="A545" s="15">
        <v>7</v>
      </c>
      <c r="B545" t="s">
        <v>3474</v>
      </c>
      <c r="C545" s="12">
        <v>14</v>
      </c>
    </row>
    <row r="546" spans="1:3" x14ac:dyDescent="0.3">
      <c r="A546" s="15">
        <v>4</v>
      </c>
      <c r="B546" t="s">
        <v>3473</v>
      </c>
      <c r="C546" s="12">
        <v>12</v>
      </c>
    </row>
    <row r="547" spans="1:3" x14ac:dyDescent="0.3">
      <c r="A547" s="15">
        <v>8</v>
      </c>
      <c r="B547" t="s">
        <v>3471</v>
      </c>
      <c r="C547" s="12">
        <v>12</v>
      </c>
    </row>
    <row r="548" spans="1:3" x14ac:dyDescent="0.3">
      <c r="A548" s="15">
        <v>7</v>
      </c>
      <c r="B548" t="s">
        <v>3471</v>
      </c>
      <c r="C548" s="12">
        <v>7</v>
      </c>
    </row>
    <row r="549" spans="1:3" x14ac:dyDescent="0.3">
      <c r="A549" s="15">
        <v>6</v>
      </c>
      <c r="B549" t="s">
        <v>3474</v>
      </c>
      <c r="C549" s="12">
        <v>12</v>
      </c>
    </row>
    <row r="550" spans="1:3" x14ac:dyDescent="0.3">
      <c r="A550" s="15">
        <v>7</v>
      </c>
      <c r="B550" t="s">
        <v>3471</v>
      </c>
      <c r="C550" s="12">
        <v>8</v>
      </c>
    </row>
    <row r="551" spans="1:3" x14ac:dyDescent="0.3">
      <c r="A551" s="15">
        <v>6</v>
      </c>
      <c r="B551" t="s">
        <v>3474</v>
      </c>
      <c r="C551" s="12">
        <v>4</v>
      </c>
    </row>
    <row r="552" spans="1:3" x14ac:dyDescent="0.3">
      <c r="A552" s="15">
        <v>7</v>
      </c>
      <c r="B552" t="s">
        <v>3471</v>
      </c>
      <c r="C552" s="12">
        <v>12</v>
      </c>
    </row>
    <row r="553" spans="1:3" x14ac:dyDescent="0.3">
      <c r="A553" s="15">
        <v>7</v>
      </c>
      <c r="B553" t="s">
        <v>3471</v>
      </c>
      <c r="C553" s="12">
        <v>7</v>
      </c>
    </row>
    <row r="554" spans="1:3" x14ac:dyDescent="0.3">
      <c r="A554" s="15">
        <v>6</v>
      </c>
      <c r="B554" t="s">
        <v>3471</v>
      </c>
      <c r="C554" s="12">
        <v>17</v>
      </c>
    </row>
    <row r="555" spans="1:3" x14ac:dyDescent="0.3">
      <c r="A555" s="15">
        <v>6</v>
      </c>
      <c r="B555" t="s">
        <v>3471</v>
      </c>
      <c r="C555" s="12">
        <v>14</v>
      </c>
    </row>
    <row r="556" spans="1:3" x14ac:dyDescent="0.3">
      <c r="A556" s="15">
        <v>8</v>
      </c>
      <c r="B556" t="s">
        <v>3474</v>
      </c>
      <c r="C556" s="12">
        <v>8</v>
      </c>
    </row>
    <row r="557" spans="1:3" x14ac:dyDescent="0.3">
      <c r="A557" s="15">
        <v>8</v>
      </c>
      <c r="B557" t="s">
        <v>3474</v>
      </c>
      <c r="C557" s="12">
        <v>10</v>
      </c>
    </row>
    <row r="558" spans="1:3" x14ac:dyDescent="0.3">
      <c r="A558" s="15">
        <v>7</v>
      </c>
      <c r="B558" t="s">
        <v>3472</v>
      </c>
      <c r="C558" s="12">
        <v>9</v>
      </c>
    </row>
    <row r="559" spans="1:3" x14ac:dyDescent="0.3">
      <c r="A559" s="15">
        <v>4</v>
      </c>
      <c r="B559" t="s">
        <v>3472</v>
      </c>
      <c r="C559" s="12">
        <v>10</v>
      </c>
    </row>
    <row r="560" spans="1:3" x14ac:dyDescent="0.3">
      <c r="A560" s="15">
        <v>8</v>
      </c>
      <c r="B560" t="s">
        <v>3471</v>
      </c>
      <c r="C560" s="12">
        <v>11</v>
      </c>
    </row>
    <row r="561" spans="1:3" x14ac:dyDescent="0.3">
      <c r="A561" s="15">
        <v>6</v>
      </c>
      <c r="B561" t="s">
        <v>3473</v>
      </c>
      <c r="C561" s="12">
        <v>12</v>
      </c>
    </row>
    <row r="562" spans="1:3" x14ac:dyDescent="0.3">
      <c r="A562" s="15">
        <v>8</v>
      </c>
      <c r="B562" t="s">
        <v>3473</v>
      </c>
      <c r="C562" s="12">
        <v>14</v>
      </c>
    </row>
    <row r="563" spans="1:3" x14ac:dyDescent="0.3">
      <c r="A563" s="15">
        <v>7</v>
      </c>
      <c r="B563" t="s">
        <v>3471</v>
      </c>
      <c r="C563" s="12">
        <v>10</v>
      </c>
    </row>
    <row r="564" spans="1:3" x14ac:dyDescent="0.3">
      <c r="A564" s="15">
        <v>6</v>
      </c>
      <c r="B564" t="s">
        <v>3472</v>
      </c>
      <c r="C564" s="12">
        <v>8</v>
      </c>
    </row>
    <row r="565" spans="1:3" x14ac:dyDescent="0.3">
      <c r="A565" s="15">
        <v>8</v>
      </c>
      <c r="B565" t="s">
        <v>3471</v>
      </c>
      <c r="C565" s="12">
        <v>10</v>
      </c>
    </row>
    <row r="566" spans="1:3" x14ac:dyDescent="0.3">
      <c r="A566" s="15">
        <v>6</v>
      </c>
      <c r="B566" t="s">
        <v>3474</v>
      </c>
      <c r="C566" s="12">
        <v>8</v>
      </c>
    </row>
    <row r="567" spans="1:3" x14ac:dyDescent="0.3">
      <c r="A567" s="15">
        <v>9</v>
      </c>
      <c r="B567" t="s">
        <v>3474</v>
      </c>
      <c r="C567" s="12">
        <v>13</v>
      </c>
    </row>
    <row r="568" spans="1:3" x14ac:dyDescent="0.3">
      <c r="A568" s="15">
        <v>7</v>
      </c>
      <c r="B568" t="s">
        <v>3474</v>
      </c>
      <c r="C568" s="12">
        <v>6</v>
      </c>
    </row>
    <row r="569" spans="1:3" x14ac:dyDescent="0.3">
      <c r="A569" s="15">
        <v>6</v>
      </c>
      <c r="B569" t="s">
        <v>3471</v>
      </c>
      <c r="C569" s="12">
        <v>11</v>
      </c>
    </row>
    <row r="570" spans="1:3" x14ac:dyDescent="0.3">
      <c r="A570" s="15">
        <v>6</v>
      </c>
      <c r="B570" t="s">
        <v>3474</v>
      </c>
      <c r="C570" s="12">
        <v>10</v>
      </c>
    </row>
    <row r="571" spans="1:3" x14ac:dyDescent="0.3">
      <c r="A571" s="15">
        <v>6</v>
      </c>
      <c r="B571" t="s">
        <v>3471</v>
      </c>
      <c r="C571" s="12">
        <v>10</v>
      </c>
    </row>
    <row r="572" spans="1:3" x14ac:dyDescent="0.3">
      <c r="A572" s="15">
        <v>7</v>
      </c>
      <c r="B572" t="s">
        <v>3474</v>
      </c>
      <c r="C572" s="12">
        <v>5</v>
      </c>
    </row>
    <row r="573" spans="1:3" x14ac:dyDescent="0.3">
      <c r="A573" s="15">
        <v>5</v>
      </c>
      <c r="B573" t="s">
        <v>3473</v>
      </c>
      <c r="C573" s="12">
        <v>16</v>
      </c>
    </row>
    <row r="574" spans="1:3" x14ac:dyDescent="0.3">
      <c r="A574" s="15">
        <v>7</v>
      </c>
      <c r="B574" t="s">
        <v>3474</v>
      </c>
      <c r="C574" s="12">
        <v>6</v>
      </c>
    </row>
    <row r="575" spans="1:3" x14ac:dyDescent="0.3">
      <c r="A575" s="15">
        <v>7</v>
      </c>
      <c r="B575" t="s">
        <v>3471</v>
      </c>
      <c r="C575" s="12">
        <v>7</v>
      </c>
    </row>
    <row r="576" spans="1:3" x14ac:dyDescent="0.3">
      <c r="A576" s="15">
        <v>6</v>
      </c>
      <c r="B576" t="s">
        <v>3474</v>
      </c>
      <c r="C576" s="12">
        <v>9</v>
      </c>
    </row>
    <row r="577" spans="1:3" x14ac:dyDescent="0.3">
      <c r="A577" s="15">
        <v>8</v>
      </c>
      <c r="B577" t="s">
        <v>3474</v>
      </c>
      <c r="C577" s="12">
        <v>8</v>
      </c>
    </row>
    <row r="578" spans="1:3" x14ac:dyDescent="0.3">
      <c r="A578" s="15">
        <v>6</v>
      </c>
      <c r="B578" t="s">
        <v>3471</v>
      </c>
      <c r="C578" s="12">
        <v>10</v>
      </c>
    </row>
    <row r="579" spans="1:3" x14ac:dyDescent="0.3">
      <c r="A579" s="15">
        <v>7</v>
      </c>
      <c r="B579" t="s">
        <v>3471</v>
      </c>
      <c r="C579" s="12">
        <v>6</v>
      </c>
    </row>
    <row r="580" spans="1:3" x14ac:dyDescent="0.3">
      <c r="A580" s="15">
        <v>9</v>
      </c>
      <c r="B580" t="s">
        <v>3474</v>
      </c>
      <c r="C580" s="12">
        <v>9</v>
      </c>
    </row>
    <row r="581" spans="1:3" x14ac:dyDescent="0.3">
      <c r="A581" s="15">
        <v>6</v>
      </c>
      <c r="B581" t="s">
        <v>3471</v>
      </c>
      <c r="C581" s="12">
        <v>12</v>
      </c>
    </row>
    <row r="582" spans="1:3" x14ac:dyDescent="0.3">
      <c r="A582" s="15">
        <v>7</v>
      </c>
      <c r="B582" t="s">
        <v>3471</v>
      </c>
      <c r="C582" s="12">
        <v>10</v>
      </c>
    </row>
    <row r="583" spans="1:3" x14ac:dyDescent="0.3">
      <c r="A583" s="15">
        <v>7</v>
      </c>
      <c r="B583" t="s">
        <v>3474</v>
      </c>
      <c r="C583" s="12">
        <v>15</v>
      </c>
    </row>
    <row r="584" spans="1:3" x14ac:dyDescent="0.3">
      <c r="A584" s="15">
        <v>7</v>
      </c>
      <c r="B584" t="s">
        <v>3474</v>
      </c>
      <c r="C584" s="12">
        <v>10</v>
      </c>
    </row>
    <row r="585" spans="1:3" x14ac:dyDescent="0.3">
      <c r="A585" s="15">
        <v>6</v>
      </c>
      <c r="B585" t="s">
        <v>3472</v>
      </c>
      <c r="C585" s="12">
        <v>6</v>
      </c>
    </row>
    <row r="586" spans="1:3" x14ac:dyDescent="0.3">
      <c r="A586" s="15">
        <v>7</v>
      </c>
      <c r="B586" t="s">
        <v>3474</v>
      </c>
      <c r="C586" s="12">
        <v>7</v>
      </c>
    </row>
    <row r="587" spans="1:3" x14ac:dyDescent="0.3">
      <c r="A587" s="15">
        <v>7</v>
      </c>
      <c r="B587" t="s">
        <v>3471</v>
      </c>
      <c r="C587" s="12">
        <v>9</v>
      </c>
    </row>
    <row r="588" spans="1:3" x14ac:dyDescent="0.3">
      <c r="A588" s="15">
        <v>7</v>
      </c>
      <c r="B588" t="s">
        <v>3474</v>
      </c>
      <c r="C588" s="12">
        <v>11</v>
      </c>
    </row>
    <row r="589" spans="1:3" x14ac:dyDescent="0.3">
      <c r="A589" s="15">
        <v>7</v>
      </c>
      <c r="B589" t="s">
        <v>3474</v>
      </c>
      <c r="C589" s="12">
        <v>12</v>
      </c>
    </row>
    <row r="590" spans="1:3" x14ac:dyDescent="0.3">
      <c r="A590" s="15">
        <v>6</v>
      </c>
      <c r="B590" t="s">
        <v>3471</v>
      </c>
      <c r="C590" s="12">
        <v>10</v>
      </c>
    </row>
    <row r="591" spans="1:3" x14ac:dyDescent="0.3">
      <c r="A591" s="15">
        <v>5</v>
      </c>
      <c r="B591" t="s">
        <v>3471</v>
      </c>
      <c r="C591" s="12">
        <v>15</v>
      </c>
    </row>
    <row r="592" spans="1:3" x14ac:dyDescent="0.3">
      <c r="A592" s="15">
        <v>6</v>
      </c>
      <c r="B592" t="s">
        <v>3474</v>
      </c>
      <c r="C592" s="12">
        <v>10</v>
      </c>
    </row>
    <row r="593" spans="1:3" x14ac:dyDescent="0.3">
      <c r="A593" s="15">
        <v>7</v>
      </c>
      <c r="B593" t="s">
        <v>3474</v>
      </c>
      <c r="C593" s="12">
        <v>12</v>
      </c>
    </row>
    <row r="594" spans="1:3" x14ac:dyDescent="0.3">
      <c r="A594" s="15">
        <v>7</v>
      </c>
      <c r="B594" t="s">
        <v>3471</v>
      </c>
      <c r="C594" s="12">
        <v>10</v>
      </c>
    </row>
    <row r="595" spans="1:3" x14ac:dyDescent="0.3">
      <c r="A595" s="15">
        <v>7</v>
      </c>
      <c r="B595" t="s">
        <v>3474</v>
      </c>
      <c r="C595" s="12">
        <v>8</v>
      </c>
    </row>
    <row r="596" spans="1:3" x14ac:dyDescent="0.3">
      <c r="A596" s="15">
        <v>6</v>
      </c>
      <c r="B596" t="s">
        <v>3473</v>
      </c>
      <c r="C596" s="12">
        <v>5</v>
      </c>
    </row>
    <row r="597" spans="1:3" x14ac:dyDescent="0.3">
      <c r="A597" s="15">
        <v>6</v>
      </c>
      <c r="B597" t="s">
        <v>3473</v>
      </c>
      <c r="C597" s="12">
        <v>10</v>
      </c>
    </row>
    <row r="598" spans="1:3" x14ac:dyDescent="0.3">
      <c r="A598" s="15">
        <v>7</v>
      </c>
      <c r="B598" t="s">
        <v>3471</v>
      </c>
      <c r="C598" s="12">
        <v>10</v>
      </c>
    </row>
    <row r="599" spans="1:3" x14ac:dyDescent="0.3">
      <c r="A599" s="15">
        <v>7</v>
      </c>
      <c r="B599" t="s">
        <v>3474</v>
      </c>
      <c r="C599" s="12">
        <v>10</v>
      </c>
    </row>
    <row r="600" spans="1:3" x14ac:dyDescent="0.3">
      <c r="A600" s="15">
        <v>8</v>
      </c>
      <c r="B600" t="s">
        <v>3471</v>
      </c>
      <c r="C600" s="12">
        <v>6</v>
      </c>
    </row>
    <row r="601" spans="1:3" x14ac:dyDescent="0.3">
      <c r="A601" s="15">
        <v>7</v>
      </c>
      <c r="B601" t="s">
        <v>3471</v>
      </c>
      <c r="C601" s="12">
        <v>6</v>
      </c>
    </row>
    <row r="602" spans="1:3" x14ac:dyDescent="0.3">
      <c r="A602" s="15">
        <v>7</v>
      </c>
      <c r="B602" t="s">
        <v>3474</v>
      </c>
      <c r="C602" s="12">
        <v>11</v>
      </c>
    </row>
    <row r="603" spans="1:3" x14ac:dyDescent="0.3">
      <c r="A603" s="15">
        <v>7</v>
      </c>
      <c r="B603" t="s">
        <v>3471</v>
      </c>
      <c r="C603" s="12">
        <v>7</v>
      </c>
    </row>
    <row r="604" spans="1:3" x14ac:dyDescent="0.3">
      <c r="A604" s="15">
        <v>8</v>
      </c>
      <c r="B604" t="s">
        <v>3471</v>
      </c>
      <c r="C604" s="12">
        <v>10</v>
      </c>
    </row>
    <row r="605" spans="1:3" x14ac:dyDescent="0.3">
      <c r="A605" s="15">
        <v>6</v>
      </c>
      <c r="B605" t="s">
        <v>3472</v>
      </c>
      <c r="C605" s="12">
        <v>8</v>
      </c>
    </row>
    <row r="606" spans="1:3" x14ac:dyDescent="0.3">
      <c r="A606" s="15">
        <v>6</v>
      </c>
      <c r="B606" t="s">
        <v>3473</v>
      </c>
      <c r="C606" s="12">
        <v>12</v>
      </c>
    </row>
    <row r="607" spans="1:3" x14ac:dyDescent="0.3">
      <c r="A607" s="15">
        <v>7</v>
      </c>
      <c r="B607" t="s">
        <v>3471</v>
      </c>
      <c r="C607" s="12">
        <v>2</v>
      </c>
    </row>
    <row r="608" spans="1:3" x14ac:dyDescent="0.3">
      <c r="A608" s="15">
        <v>8</v>
      </c>
      <c r="B608" t="s">
        <v>3474</v>
      </c>
      <c r="C608" s="12">
        <v>14</v>
      </c>
    </row>
    <row r="609" spans="1:3" x14ac:dyDescent="0.3">
      <c r="A609" s="15">
        <v>5</v>
      </c>
      <c r="B609" t="s">
        <v>3474</v>
      </c>
      <c r="C609" s="12">
        <v>9</v>
      </c>
    </row>
    <row r="610" spans="1:3" x14ac:dyDescent="0.3">
      <c r="A610" s="15">
        <v>8</v>
      </c>
      <c r="B610" t="s">
        <v>3474</v>
      </c>
      <c r="C610" s="12">
        <v>12</v>
      </c>
    </row>
    <row r="611" spans="1:3" x14ac:dyDescent="0.3">
      <c r="A611" s="15">
        <v>8</v>
      </c>
      <c r="B611" t="s">
        <v>3471</v>
      </c>
      <c r="C611" s="12">
        <v>12</v>
      </c>
    </row>
    <row r="612" spans="1:3" x14ac:dyDescent="0.3">
      <c r="A612" s="15">
        <v>5</v>
      </c>
      <c r="B612" t="s">
        <v>3471</v>
      </c>
      <c r="C612" s="12">
        <v>14</v>
      </c>
    </row>
    <row r="613" spans="1:3" x14ac:dyDescent="0.3">
      <c r="A613" s="15">
        <v>7</v>
      </c>
      <c r="B613" t="s">
        <v>3471</v>
      </c>
      <c r="C613" s="12">
        <v>11</v>
      </c>
    </row>
    <row r="614" spans="1:3" x14ac:dyDescent="0.3">
      <c r="A614" s="15">
        <v>7</v>
      </c>
      <c r="B614" t="s">
        <v>3472</v>
      </c>
      <c r="C614" s="12">
        <v>10</v>
      </c>
    </row>
    <row r="615" spans="1:3" x14ac:dyDescent="0.3">
      <c r="A615" s="15">
        <v>7</v>
      </c>
      <c r="B615" t="s">
        <v>3471</v>
      </c>
      <c r="C615" s="12">
        <v>8</v>
      </c>
    </row>
    <row r="616" spans="1:3" x14ac:dyDescent="0.3">
      <c r="A616" s="15">
        <v>4</v>
      </c>
      <c r="B616" t="s">
        <v>3471</v>
      </c>
      <c r="C616" s="12">
        <v>11</v>
      </c>
    </row>
    <row r="617" spans="1:3" x14ac:dyDescent="0.3">
      <c r="A617" s="15">
        <v>6</v>
      </c>
      <c r="B617" t="s">
        <v>3474</v>
      </c>
      <c r="C617" s="12">
        <v>8</v>
      </c>
    </row>
    <row r="618" spans="1:3" x14ac:dyDescent="0.3">
      <c r="A618" s="15">
        <v>7</v>
      </c>
      <c r="B618" t="s">
        <v>3474</v>
      </c>
      <c r="C618" s="12">
        <v>12</v>
      </c>
    </row>
    <row r="619" spans="1:3" x14ac:dyDescent="0.3">
      <c r="A619" s="15">
        <v>7</v>
      </c>
      <c r="B619" t="s">
        <v>3471</v>
      </c>
      <c r="C619" s="12">
        <v>9</v>
      </c>
    </row>
    <row r="620" spans="1:3" x14ac:dyDescent="0.3">
      <c r="A620" s="15">
        <v>7</v>
      </c>
      <c r="B620" t="s">
        <v>3471</v>
      </c>
      <c r="C620" s="12">
        <v>8</v>
      </c>
    </row>
    <row r="621" spans="1:3" x14ac:dyDescent="0.3">
      <c r="A621" s="15">
        <v>8</v>
      </c>
      <c r="B621" t="s">
        <v>3474</v>
      </c>
      <c r="C621" s="12">
        <v>11</v>
      </c>
    </row>
    <row r="622" spans="1:3" x14ac:dyDescent="0.3">
      <c r="A622" s="15">
        <v>7</v>
      </c>
      <c r="B622" t="s">
        <v>3474</v>
      </c>
      <c r="C622" s="12">
        <v>12</v>
      </c>
    </row>
    <row r="623" spans="1:3" x14ac:dyDescent="0.3">
      <c r="A623" s="15">
        <v>7</v>
      </c>
      <c r="B623" t="s">
        <v>3471</v>
      </c>
      <c r="C623" s="12">
        <v>4</v>
      </c>
    </row>
    <row r="624" spans="1:3" x14ac:dyDescent="0.3">
      <c r="A624" s="15">
        <v>7</v>
      </c>
      <c r="B624" t="s">
        <v>3471</v>
      </c>
      <c r="C624" s="12">
        <v>7</v>
      </c>
    </row>
    <row r="625" spans="1:3" x14ac:dyDescent="0.3">
      <c r="A625" s="15">
        <v>7</v>
      </c>
      <c r="B625" t="s">
        <v>3474</v>
      </c>
      <c r="C625" s="12">
        <v>6</v>
      </c>
    </row>
    <row r="626" spans="1:3" x14ac:dyDescent="0.3">
      <c r="A626" s="15">
        <v>6</v>
      </c>
      <c r="B626" t="s">
        <v>3471</v>
      </c>
      <c r="C626" s="12">
        <v>8</v>
      </c>
    </row>
    <row r="627" spans="1:3" x14ac:dyDescent="0.3">
      <c r="A627" s="15">
        <v>6</v>
      </c>
      <c r="B627" t="s">
        <v>3474</v>
      </c>
      <c r="C627" s="12">
        <v>10</v>
      </c>
    </row>
    <row r="628" spans="1:3" x14ac:dyDescent="0.3">
      <c r="A628" s="15">
        <v>5</v>
      </c>
      <c r="B628" t="s">
        <v>3473</v>
      </c>
      <c r="C628" s="12">
        <v>12</v>
      </c>
    </row>
    <row r="629" spans="1:3" x14ac:dyDescent="0.3">
      <c r="A629" s="15">
        <v>5</v>
      </c>
      <c r="B629" t="s">
        <v>3471</v>
      </c>
      <c r="C629" s="12">
        <v>16</v>
      </c>
    </row>
    <row r="630" spans="1:3" x14ac:dyDescent="0.3">
      <c r="A630" s="15">
        <v>6</v>
      </c>
      <c r="B630" t="s">
        <v>3471</v>
      </c>
      <c r="C630" s="12">
        <v>10</v>
      </c>
    </row>
    <row r="631" spans="1:3" x14ac:dyDescent="0.3">
      <c r="A631" s="15">
        <v>8</v>
      </c>
      <c r="B631" t="s">
        <v>3473</v>
      </c>
      <c r="C631" s="12">
        <v>14</v>
      </c>
    </row>
    <row r="632" spans="1:3" x14ac:dyDescent="0.3">
      <c r="A632" s="15">
        <v>6</v>
      </c>
      <c r="B632" t="s">
        <v>3474</v>
      </c>
      <c r="C632" s="12">
        <v>12</v>
      </c>
    </row>
    <row r="633" spans="1:3" x14ac:dyDescent="0.3">
      <c r="A633" s="15">
        <v>6</v>
      </c>
      <c r="B633" t="s">
        <v>3473</v>
      </c>
      <c r="C633" s="12">
        <v>12</v>
      </c>
    </row>
    <row r="634" spans="1:3" x14ac:dyDescent="0.3">
      <c r="A634" s="15">
        <v>6</v>
      </c>
      <c r="B634" t="s">
        <v>3470</v>
      </c>
      <c r="C634" s="12">
        <v>14</v>
      </c>
    </row>
    <row r="635" spans="1:3" x14ac:dyDescent="0.3">
      <c r="A635" s="15">
        <v>6</v>
      </c>
      <c r="B635" t="s">
        <v>3471</v>
      </c>
      <c r="C635" s="12">
        <v>6</v>
      </c>
    </row>
    <row r="636" spans="1:3" x14ac:dyDescent="0.3">
      <c r="A636" s="15">
        <v>7</v>
      </c>
      <c r="B636" t="s">
        <v>3471</v>
      </c>
      <c r="C636" s="12">
        <v>10</v>
      </c>
    </row>
    <row r="637" spans="1:3" x14ac:dyDescent="0.3">
      <c r="A637" s="15">
        <v>7</v>
      </c>
      <c r="B637" t="s">
        <v>3471</v>
      </c>
      <c r="C637" s="12">
        <v>12</v>
      </c>
    </row>
    <row r="638" spans="1:3" x14ac:dyDescent="0.3">
      <c r="A638" s="15">
        <v>8</v>
      </c>
      <c r="B638" t="s">
        <v>3474</v>
      </c>
      <c r="C638" s="12">
        <v>12</v>
      </c>
    </row>
    <row r="639" spans="1:3" x14ac:dyDescent="0.3">
      <c r="A639" s="15">
        <v>7</v>
      </c>
      <c r="B639" t="s">
        <v>3471</v>
      </c>
      <c r="C639" s="12">
        <v>14</v>
      </c>
    </row>
    <row r="640" spans="1:3" x14ac:dyDescent="0.3">
      <c r="A640" s="15">
        <v>6</v>
      </c>
      <c r="B640" t="s">
        <v>3471</v>
      </c>
      <c r="C640" s="12">
        <v>10</v>
      </c>
    </row>
    <row r="641" spans="1:3" x14ac:dyDescent="0.3">
      <c r="A641" s="15">
        <v>6</v>
      </c>
      <c r="B641" t="s">
        <v>3471</v>
      </c>
      <c r="C641" s="12">
        <v>12</v>
      </c>
    </row>
    <row r="642" spans="1:3" x14ac:dyDescent="0.3">
      <c r="A642" s="15">
        <v>5</v>
      </c>
      <c r="B642" t="s">
        <v>3473</v>
      </c>
      <c r="C642" s="12">
        <v>14</v>
      </c>
    </row>
    <row r="643" spans="1:3" x14ac:dyDescent="0.3">
      <c r="A643" s="15">
        <v>8</v>
      </c>
      <c r="B643" t="s">
        <v>3471</v>
      </c>
      <c r="C643" s="12">
        <v>8</v>
      </c>
    </row>
    <row r="644" spans="1:3" x14ac:dyDescent="0.3">
      <c r="A644" s="15">
        <v>7</v>
      </c>
      <c r="B644" t="s">
        <v>3471</v>
      </c>
      <c r="C644" s="12">
        <v>7</v>
      </c>
    </row>
    <row r="645" spans="1:3" x14ac:dyDescent="0.3">
      <c r="A645" s="15">
        <v>6</v>
      </c>
      <c r="B645" t="s">
        <v>3474</v>
      </c>
      <c r="C645" s="12">
        <v>14</v>
      </c>
    </row>
    <row r="646" spans="1:3" x14ac:dyDescent="0.3">
      <c r="A646" s="15">
        <v>6</v>
      </c>
      <c r="B646" t="s">
        <v>3471</v>
      </c>
      <c r="C646" s="12">
        <v>15</v>
      </c>
    </row>
    <row r="647" spans="1:3" x14ac:dyDescent="0.3">
      <c r="A647" s="15">
        <v>7</v>
      </c>
      <c r="B647" t="s">
        <v>3474</v>
      </c>
      <c r="C647" s="12">
        <v>3</v>
      </c>
    </row>
    <row r="648" spans="1:3" x14ac:dyDescent="0.3">
      <c r="A648" s="15">
        <v>10</v>
      </c>
      <c r="B648" t="s">
        <v>3470</v>
      </c>
      <c r="C648" s="12">
        <v>10</v>
      </c>
    </row>
    <row r="649" spans="1:3" x14ac:dyDescent="0.3">
      <c r="A649" s="15">
        <v>5</v>
      </c>
      <c r="B649" t="s">
        <v>3473</v>
      </c>
      <c r="C649" s="12">
        <v>12</v>
      </c>
    </row>
    <row r="650" spans="1:3" x14ac:dyDescent="0.3">
      <c r="A650" s="15">
        <v>7</v>
      </c>
      <c r="B650" t="s">
        <v>3473</v>
      </c>
      <c r="C650" s="12">
        <v>6</v>
      </c>
    </row>
    <row r="651" spans="1:3" x14ac:dyDescent="0.3">
      <c r="A651" s="15">
        <v>7</v>
      </c>
      <c r="B651" t="s">
        <v>3471</v>
      </c>
      <c r="C651" s="12">
        <v>10</v>
      </c>
    </row>
    <row r="652" spans="1:3" x14ac:dyDescent="0.3">
      <c r="A652" s="15">
        <v>4</v>
      </c>
      <c r="B652" t="s">
        <v>3473</v>
      </c>
      <c r="C652" s="12">
        <v>12</v>
      </c>
    </row>
    <row r="653" spans="1:3" x14ac:dyDescent="0.3">
      <c r="A653" s="15">
        <v>7</v>
      </c>
      <c r="B653" t="s">
        <v>3472</v>
      </c>
      <c r="C653" s="12">
        <v>12</v>
      </c>
    </row>
    <row r="654" spans="1:3" x14ac:dyDescent="0.3">
      <c r="A654" s="15">
        <v>7</v>
      </c>
      <c r="B654" t="s">
        <v>3471</v>
      </c>
      <c r="C654" s="12">
        <v>12</v>
      </c>
    </row>
    <row r="655" spans="1:3" x14ac:dyDescent="0.3">
      <c r="A655" s="15">
        <v>5</v>
      </c>
      <c r="B655" t="s">
        <v>3470</v>
      </c>
      <c r="C655" s="12">
        <v>10</v>
      </c>
    </row>
    <row r="656" spans="1:3" x14ac:dyDescent="0.3">
      <c r="A656" s="15">
        <v>7</v>
      </c>
      <c r="B656" t="s">
        <v>3471</v>
      </c>
      <c r="C656" s="12">
        <v>6</v>
      </c>
    </row>
    <row r="657" spans="1:3" x14ac:dyDescent="0.3">
      <c r="A657" s="15">
        <v>7</v>
      </c>
      <c r="B657" t="s">
        <v>3473</v>
      </c>
      <c r="C657" s="12">
        <v>11</v>
      </c>
    </row>
    <row r="658" spans="1:3" x14ac:dyDescent="0.3">
      <c r="A658" s="15">
        <v>8</v>
      </c>
      <c r="B658" t="s">
        <v>3473</v>
      </c>
      <c r="C658" s="12">
        <v>12</v>
      </c>
    </row>
    <row r="659" spans="1:3" x14ac:dyDescent="0.3">
      <c r="A659" s="15">
        <v>7</v>
      </c>
      <c r="B659" t="s">
        <v>3472</v>
      </c>
      <c r="C659" s="12">
        <v>8</v>
      </c>
    </row>
    <row r="660" spans="1:3" x14ac:dyDescent="0.3">
      <c r="A660" s="15">
        <v>6</v>
      </c>
      <c r="B660" t="s">
        <v>3471</v>
      </c>
      <c r="C660" s="12">
        <v>12</v>
      </c>
    </row>
    <row r="661" spans="1:3" x14ac:dyDescent="0.3">
      <c r="A661" s="15">
        <v>7</v>
      </c>
      <c r="B661" t="s">
        <v>3473</v>
      </c>
      <c r="C661" s="12">
        <v>10</v>
      </c>
    </row>
    <row r="662" spans="1:3" x14ac:dyDescent="0.3">
      <c r="A662" s="15">
        <v>6</v>
      </c>
      <c r="B662" t="s">
        <v>3473</v>
      </c>
      <c r="C662" s="12">
        <v>6</v>
      </c>
    </row>
    <row r="663" spans="1:3" x14ac:dyDescent="0.3">
      <c r="A663" s="15">
        <v>7</v>
      </c>
      <c r="B663" t="s">
        <v>3471</v>
      </c>
      <c r="C663" s="12">
        <v>14</v>
      </c>
    </row>
    <row r="664" spans="1:3" x14ac:dyDescent="0.3">
      <c r="A664" s="15">
        <v>5</v>
      </c>
      <c r="B664" t="s">
        <v>3473</v>
      </c>
      <c r="C664" s="12">
        <v>6</v>
      </c>
    </row>
    <row r="665" spans="1:3" x14ac:dyDescent="0.3">
      <c r="A665" s="15">
        <v>8</v>
      </c>
      <c r="B665" t="s">
        <v>3473</v>
      </c>
      <c r="C665" s="12">
        <v>10</v>
      </c>
    </row>
    <row r="666" spans="1:3" x14ac:dyDescent="0.3">
      <c r="A666" s="15">
        <v>7</v>
      </c>
      <c r="B666" t="s">
        <v>3472</v>
      </c>
      <c r="C666" s="12">
        <v>12</v>
      </c>
    </row>
    <row r="667" spans="1:3" x14ac:dyDescent="0.3">
      <c r="A667" s="15">
        <v>8</v>
      </c>
      <c r="B667" t="s">
        <v>3474</v>
      </c>
      <c r="C667" s="12">
        <v>10</v>
      </c>
    </row>
    <row r="668" spans="1:3" x14ac:dyDescent="0.3">
      <c r="A668" s="15">
        <v>7</v>
      </c>
      <c r="B668" t="s">
        <v>3473</v>
      </c>
      <c r="C668" s="12">
        <v>6</v>
      </c>
    </row>
    <row r="669" spans="1:3" x14ac:dyDescent="0.3">
      <c r="A669" s="15">
        <v>6</v>
      </c>
      <c r="B669" t="s">
        <v>3471</v>
      </c>
      <c r="C669" s="12">
        <v>10</v>
      </c>
    </row>
    <row r="670" spans="1:3" x14ac:dyDescent="0.3">
      <c r="A670" s="15">
        <v>6</v>
      </c>
      <c r="B670" t="s">
        <v>3474</v>
      </c>
      <c r="C670" s="12">
        <v>4</v>
      </c>
    </row>
    <row r="671" spans="1:3" x14ac:dyDescent="0.3">
      <c r="A671" s="15">
        <v>6</v>
      </c>
      <c r="B671" t="s">
        <v>3471</v>
      </c>
      <c r="C671" s="12">
        <v>16</v>
      </c>
    </row>
    <row r="672" spans="1:3" x14ac:dyDescent="0.3">
      <c r="A672" s="15">
        <v>7</v>
      </c>
      <c r="B672" t="s">
        <v>3471</v>
      </c>
      <c r="C672" s="12">
        <v>7</v>
      </c>
    </row>
    <row r="673" spans="1:3" x14ac:dyDescent="0.3">
      <c r="A673" s="15">
        <v>4</v>
      </c>
      <c r="B673" t="s">
        <v>3474</v>
      </c>
      <c r="C673" s="12">
        <v>9</v>
      </c>
    </row>
    <row r="674" spans="1:3" x14ac:dyDescent="0.3">
      <c r="A674" s="15">
        <v>7</v>
      </c>
      <c r="B674" t="s">
        <v>3472</v>
      </c>
      <c r="C674" s="12">
        <v>3</v>
      </c>
    </row>
    <row r="675" spans="1:3" x14ac:dyDescent="0.3">
      <c r="A675" s="15">
        <v>6</v>
      </c>
      <c r="B675" t="s">
        <v>3471</v>
      </c>
      <c r="C675" s="12">
        <v>6</v>
      </c>
    </row>
    <row r="676" spans="1:3" x14ac:dyDescent="0.3">
      <c r="A676" s="15">
        <v>7</v>
      </c>
      <c r="B676" t="s">
        <v>3471</v>
      </c>
      <c r="C676" s="12">
        <v>14</v>
      </c>
    </row>
    <row r="677" spans="1:3" x14ac:dyDescent="0.3">
      <c r="A677" s="15">
        <v>7</v>
      </c>
      <c r="B677" t="s">
        <v>3471</v>
      </c>
      <c r="C677" s="12">
        <v>10</v>
      </c>
    </row>
    <row r="678" spans="1:3" x14ac:dyDescent="0.3">
      <c r="A678" s="15">
        <v>8</v>
      </c>
      <c r="B678" t="s">
        <v>3474</v>
      </c>
      <c r="C678" s="12">
        <v>12</v>
      </c>
    </row>
    <row r="679" spans="1:3" x14ac:dyDescent="0.3">
      <c r="A679" s="15">
        <v>8</v>
      </c>
      <c r="B679" t="s">
        <v>3471</v>
      </c>
      <c r="C679" s="12">
        <v>5</v>
      </c>
    </row>
    <row r="680" spans="1:3" x14ac:dyDescent="0.3">
      <c r="A680" s="15">
        <v>8</v>
      </c>
      <c r="B680" t="s">
        <v>3471</v>
      </c>
      <c r="C680" s="12">
        <v>9</v>
      </c>
    </row>
    <row r="681" spans="1:3" x14ac:dyDescent="0.3">
      <c r="A681" s="15">
        <v>8</v>
      </c>
      <c r="B681" t="s">
        <v>3474</v>
      </c>
      <c r="C681" s="12">
        <v>9</v>
      </c>
    </row>
    <row r="682" spans="1:3" x14ac:dyDescent="0.3">
      <c r="A682" s="15">
        <v>7</v>
      </c>
      <c r="B682" t="s">
        <v>3471</v>
      </c>
      <c r="C682" s="12">
        <v>10</v>
      </c>
    </row>
    <row r="683" spans="1:3" x14ac:dyDescent="0.3">
      <c r="A683" s="15">
        <v>10</v>
      </c>
      <c r="B683" t="s">
        <v>3471</v>
      </c>
      <c r="C683" s="12">
        <v>8</v>
      </c>
    </row>
    <row r="684" spans="1:3" x14ac:dyDescent="0.3">
      <c r="A684" s="15">
        <v>4</v>
      </c>
      <c r="B684" t="s">
        <v>3471</v>
      </c>
      <c r="C684" s="12">
        <v>10</v>
      </c>
    </row>
    <row r="685" spans="1:3" x14ac:dyDescent="0.3">
      <c r="A685" s="15">
        <v>6</v>
      </c>
      <c r="B685" t="s">
        <v>3471</v>
      </c>
      <c r="C685" s="12">
        <v>7</v>
      </c>
    </row>
    <row r="686" spans="1:3" x14ac:dyDescent="0.3">
      <c r="A686" s="15">
        <v>8</v>
      </c>
      <c r="B686" t="s">
        <v>3471</v>
      </c>
      <c r="C686" s="12">
        <v>8</v>
      </c>
    </row>
    <row r="687" spans="1:3" x14ac:dyDescent="0.3">
      <c r="A687" s="15">
        <v>8</v>
      </c>
      <c r="B687" t="s">
        <v>3471</v>
      </c>
      <c r="C687" s="12">
        <v>15</v>
      </c>
    </row>
    <row r="688" spans="1:3" x14ac:dyDescent="0.3">
      <c r="A688" s="15">
        <v>8</v>
      </c>
      <c r="B688" t="s">
        <v>3471</v>
      </c>
      <c r="C688" s="12">
        <v>8</v>
      </c>
    </row>
    <row r="689" spans="1:3" x14ac:dyDescent="0.3">
      <c r="A689" s="15">
        <v>8</v>
      </c>
      <c r="B689" t="s">
        <v>3474</v>
      </c>
      <c r="C689" s="12">
        <v>10</v>
      </c>
    </row>
    <row r="690" spans="1:3" x14ac:dyDescent="0.3">
      <c r="A690" s="15">
        <v>7</v>
      </c>
      <c r="B690" t="s">
        <v>3474</v>
      </c>
      <c r="C690" s="12">
        <v>3</v>
      </c>
    </row>
    <row r="691" spans="1:3" x14ac:dyDescent="0.3">
      <c r="A691" s="15">
        <v>7</v>
      </c>
      <c r="B691" t="s">
        <v>3471</v>
      </c>
      <c r="C691" s="12">
        <v>7</v>
      </c>
    </row>
    <row r="692" spans="1:3" x14ac:dyDescent="0.3">
      <c r="A692" s="15">
        <v>8</v>
      </c>
      <c r="B692" t="s">
        <v>3471</v>
      </c>
      <c r="C692" s="12">
        <v>6</v>
      </c>
    </row>
    <row r="693" spans="1:3" x14ac:dyDescent="0.3">
      <c r="A693" s="15">
        <v>6</v>
      </c>
      <c r="B693" t="s">
        <v>3469</v>
      </c>
      <c r="C693" s="12">
        <v>9</v>
      </c>
    </row>
    <row r="694" spans="1:3" x14ac:dyDescent="0.3">
      <c r="A694" s="15">
        <v>6</v>
      </c>
      <c r="B694" t="s">
        <v>3474</v>
      </c>
      <c r="C694" s="12">
        <v>10</v>
      </c>
    </row>
    <row r="695" spans="1:3" x14ac:dyDescent="0.3">
      <c r="A695" s="15">
        <v>7</v>
      </c>
      <c r="B695" t="s">
        <v>3473</v>
      </c>
      <c r="C695" s="12">
        <v>12</v>
      </c>
    </row>
    <row r="696" spans="1:3" x14ac:dyDescent="0.3">
      <c r="A696" s="15">
        <v>7</v>
      </c>
      <c r="B696" t="s">
        <v>3471</v>
      </c>
      <c r="C696" s="12">
        <v>5</v>
      </c>
    </row>
    <row r="697" spans="1:3" x14ac:dyDescent="0.3">
      <c r="A697" s="15">
        <v>6</v>
      </c>
      <c r="B697" t="s">
        <v>3473</v>
      </c>
      <c r="C697" s="12">
        <v>13</v>
      </c>
    </row>
    <row r="698" spans="1:3" x14ac:dyDescent="0.3">
      <c r="A698" s="15">
        <v>6</v>
      </c>
      <c r="B698" t="s">
        <v>3471</v>
      </c>
      <c r="C698" s="12">
        <v>12</v>
      </c>
    </row>
    <row r="699" spans="1:3" x14ac:dyDescent="0.3">
      <c r="A699" s="15">
        <v>4</v>
      </c>
      <c r="B699" t="s">
        <v>3473</v>
      </c>
      <c r="C699" s="12">
        <v>12</v>
      </c>
    </row>
    <row r="700" spans="1:3" x14ac:dyDescent="0.3">
      <c r="A700" s="15">
        <v>7</v>
      </c>
      <c r="B700" t="s">
        <v>3474</v>
      </c>
      <c r="C700" s="12">
        <v>9</v>
      </c>
    </row>
    <row r="701" spans="1:3" x14ac:dyDescent="0.3">
      <c r="A701" s="15">
        <v>10</v>
      </c>
      <c r="B701" t="s">
        <v>3474</v>
      </c>
      <c r="C701" s="12">
        <v>10</v>
      </c>
    </row>
    <row r="702" spans="1:3" x14ac:dyDescent="0.3">
      <c r="A702" s="15">
        <v>6</v>
      </c>
      <c r="B702" t="s">
        <v>3471</v>
      </c>
      <c r="C702" s="12">
        <v>10</v>
      </c>
    </row>
    <row r="703" spans="1:3" x14ac:dyDescent="0.3">
      <c r="A703" s="15">
        <v>6</v>
      </c>
      <c r="B703" t="s">
        <v>3471</v>
      </c>
      <c r="C703" s="12">
        <v>9</v>
      </c>
    </row>
    <row r="704" spans="1:3" x14ac:dyDescent="0.3">
      <c r="A704" s="15">
        <v>6</v>
      </c>
      <c r="B704" t="s">
        <v>3471</v>
      </c>
      <c r="C704" s="12">
        <v>8</v>
      </c>
    </row>
    <row r="705" spans="1:3" x14ac:dyDescent="0.3">
      <c r="A705" s="15">
        <v>8</v>
      </c>
      <c r="B705" t="s">
        <v>3473</v>
      </c>
      <c r="C705" s="12">
        <v>5</v>
      </c>
    </row>
    <row r="706" spans="1:3" x14ac:dyDescent="0.3">
      <c r="A706" s="15">
        <v>7</v>
      </c>
      <c r="B706" t="s">
        <v>3473</v>
      </c>
      <c r="C706" s="12">
        <v>6</v>
      </c>
    </row>
    <row r="707" spans="1:3" x14ac:dyDescent="0.3">
      <c r="A707" s="15">
        <v>4</v>
      </c>
      <c r="B707" t="s">
        <v>3471</v>
      </c>
      <c r="C707" s="12">
        <v>8</v>
      </c>
    </row>
    <row r="708" spans="1:3" x14ac:dyDescent="0.3">
      <c r="A708" s="15">
        <v>7</v>
      </c>
      <c r="B708" t="s">
        <v>3474</v>
      </c>
      <c r="C708" s="12">
        <v>12</v>
      </c>
    </row>
    <row r="709" spans="1:3" x14ac:dyDescent="0.3">
      <c r="A709" s="15">
        <v>7</v>
      </c>
      <c r="B709" t="s">
        <v>3474</v>
      </c>
      <c r="C709" s="12">
        <v>10</v>
      </c>
    </row>
    <row r="710" spans="1:3" x14ac:dyDescent="0.3">
      <c r="A710" s="15">
        <v>7</v>
      </c>
      <c r="B710" t="s">
        <v>3473</v>
      </c>
      <c r="C710" s="12">
        <v>8</v>
      </c>
    </row>
    <row r="711" spans="1:3" x14ac:dyDescent="0.3">
      <c r="A711" s="15">
        <v>8</v>
      </c>
      <c r="B711" t="s">
        <v>3471</v>
      </c>
      <c r="C711" s="12">
        <v>12</v>
      </c>
    </row>
    <row r="712" spans="1:3" x14ac:dyDescent="0.3">
      <c r="A712" s="15">
        <v>7</v>
      </c>
      <c r="B712" t="s">
        <v>3474</v>
      </c>
      <c r="C712" s="12">
        <v>7</v>
      </c>
    </row>
    <row r="713" spans="1:3" x14ac:dyDescent="0.3">
      <c r="A713" s="15">
        <v>6</v>
      </c>
      <c r="B713" t="s">
        <v>3471</v>
      </c>
      <c r="C713" s="12">
        <v>14</v>
      </c>
    </row>
  </sheetData>
  <autoFilter ref="A1:A713" xr:uid="{36D57DF4-5F67-49BD-9E02-B6119F87719C}"/>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73"/>
  <sheetViews>
    <sheetView workbookViewId="0">
      <selection activeCell="J17" sqref="J17"/>
    </sheetView>
  </sheetViews>
  <sheetFormatPr defaultRowHeight="14.4" x14ac:dyDescent="0.3"/>
  <cols>
    <col min="1" max="1" width="12.77734375" bestFit="1" customWidth="1"/>
    <col min="2" max="2" width="13.77734375" style="9" bestFit="1" customWidth="1"/>
    <col min="3" max="3" width="9.44140625" bestFit="1" customWidth="1"/>
  </cols>
  <sheetData>
    <row r="1" spans="1:2" x14ac:dyDescent="0.3">
      <c r="B1"/>
    </row>
    <row r="3" spans="1:2" x14ac:dyDescent="0.3">
      <c r="A3" s="20" t="s">
        <v>3468</v>
      </c>
      <c r="B3" s="9" t="s">
        <v>3476</v>
      </c>
    </row>
    <row r="4" spans="1:2" x14ac:dyDescent="0.3">
      <c r="A4" s="21">
        <v>0</v>
      </c>
      <c r="B4" s="9">
        <v>125</v>
      </c>
    </row>
    <row r="5" spans="1:2" x14ac:dyDescent="0.3">
      <c r="A5" s="21">
        <v>1</v>
      </c>
      <c r="B5" s="9">
        <v>587</v>
      </c>
    </row>
    <row r="6" spans="1:2" x14ac:dyDescent="0.3">
      <c r="A6" s="21" t="s">
        <v>3475</v>
      </c>
      <c r="B6" s="9">
        <v>712</v>
      </c>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L16"/>
  <sheetViews>
    <sheetView topLeftCell="A19" workbookViewId="0">
      <selection activeCell="K54" sqref="K54"/>
    </sheetView>
  </sheetViews>
  <sheetFormatPr defaultRowHeight="14.4" x14ac:dyDescent="0.3"/>
  <cols>
    <col min="11" max="11" width="11.44140625" customWidth="1"/>
    <col min="12" max="12" width="13.109375" customWidth="1"/>
  </cols>
  <sheetData>
    <row r="3" spans="1:12" x14ac:dyDescent="0.3">
      <c r="A3" s="19" t="s">
        <v>3468</v>
      </c>
      <c r="B3" s="19" t="s">
        <v>3488</v>
      </c>
      <c r="C3" s="19" t="s">
        <v>3487</v>
      </c>
      <c r="D3" s="26" t="s">
        <v>3488</v>
      </c>
    </row>
    <row r="4" spans="1:12" x14ac:dyDescent="0.3">
      <c r="A4" s="21" t="s">
        <v>69</v>
      </c>
      <c r="B4" s="9">
        <v>69</v>
      </c>
      <c r="C4" s="9">
        <v>55</v>
      </c>
      <c r="D4" s="9">
        <f>B4-C4</f>
        <v>14</v>
      </c>
      <c r="E4" s="22">
        <f>D4/B4</f>
        <v>0.20289855072463769</v>
      </c>
      <c r="J4" s="19" t="s">
        <v>3489</v>
      </c>
      <c r="K4" s="19" t="s">
        <v>3487</v>
      </c>
      <c r="L4" s="26" t="s">
        <v>3488</v>
      </c>
    </row>
    <row r="5" spans="1:12" x14ac:dyDescent="0.3">
      <c r="A5" s="21" t="s">
        <v>80</v>
      </c>
      <c r="B5" s="9">
        <v>44</v>
      </c>
      <c r="C5" s="9">
        <v>37</v>
      </c>
      <c r="D5" s="9">
        <f t="shared" ref="D5:D15" si="0">B5-C5</f>
        <v>7</v>
      </c>
      <c r="E5" s="22">
        <f t="shared" ref="E5:E16" si="1">D5/B5</f>
        <v>0.15909090909090909</v>
      </c>
      <c r="J5" s="21" t="s">
        <v>69</v>
      </c>
      <c r="K5" s="9">
        <v>55</v>
      </c>
      <c r="L5" s="9">
        <v>14</v>
      </c>
    </row>
    <row r="6" spans="1:12" x14ac:dyDescent="0.3">
      <c r="A6" s="21" t="s">
        <v>54</v>
      </c>
      <c r="B6" s="9">
        <v>65</v>
      </c>
      <c r="C6" s="9">
        <v>48</v>
      </c>
      <c r="D6" s="9">
        <f t="shared" si="0"/>
        <v>17</v>
      </c>
      <c r="E6" s="22">
        <f t="shared" si="1"/>
        <v>0.26153846153846155</v>
      </c>
      <c r="J6" s="21" t="s">
        <v>80</v>
      </c>
      <c r="K6" s="9">
        <v>37</v>
      </c>
      <c r="L6" s="9">
        <v>7</v>
      </c>
    </row>
    <row r="7" spans="1:12" x14ac:dyDescent="0.3">
      <c r="A7" s="21" t="s">
        <v>305</v>
      </c>
      <c r="B7" s="9">
        <v>66</v>
      </c>
      <c r="C7" s="9">
        <v>58</v>
      </c>
      <c r="D7" s="9">
        <f t="shared" si="0"/>
        <v>8</v>
      </c>
      <c r="E7" s="22">
        <f t="shared" si="1"/>
        <v>0.12121212121212122</v>
      </c>
      <c r="J7" s="21" t="s">
        <v>54</v>
      </c>
      <c r="K7" s="9">
        <v>48</v>
      </c>
      <c r="L7" s="9">
        <v>17</v>
      </c>
    </row>
    <row r="8" spans="1:12" x14ac:dyDescent="0.3">
      <c r="A8" s="21" t="s">
        <v>91</v>
      </c>
      <c r="B8" s="9">
        <v>55</v>
      </c>
      <c r="C8" s="9">
        <v>48</v>
      </c>
      <c r="D8" s="9">
        <f t="shared" si="0"/>
        <v>7</v>
      </c>
      <c r="E8" s="22">
        <f t="shared" si="1"/>
        <v>0.12727272727272726</v>
      </c>
      <c r="J8" s="21" t="s">
        <v>305</v>
      </c>
      <c r="K8" s="9">
        <v>58</v>
      </c>
      <c r="L8" s="9">
        <v>8</v>
      </c>
    </row>
    <row r="9" spans="1:12" x14ac:dyDescent="0.3">
      <c r="A9" s="21" t="s">
        <v>99</v>
      </c>
      <c r="B9" s="9">
        <v>55</v>
      </c>
      <c r="C9" s="9">
        <v>45</v>
      </c>
      <c r="D9" s="9">
        <f t="shared" si="0"/>
        <v>10</v>
      </c>
      <c r="E9" s="22">
        <f t="shared" si="1"/>
        <v>0.18181818181818182</v>
      </c>
      <c r="J9" s="21" t="s">
        <v>91</v>
      </c>
      <c r="K9" s="9">
        <v>48</v>
      </c>
      <c r="L9" s="9">
        <v>7</v>
      </c>
    </row>
    <row r="10" spans="1:12" x14ac:dyDescent="0.3">
      <c r="A10" s="21" t="s">
        <v>123</v>
      </c>
      <c r="B10" s="9">
        <v>66</v>
      </c>
      <c r="C10" s="9">
        <v>57</v>
      </c>
      <c r="D10" s="9">
        <f t="shared" si="0"/>
        <v>9</v>
      </c>
      <c r="E10" s="22">
        <f t="shared" si="1"/>
        <v>0.13636363636363635</v>
      </c>
      <c r="J10" s="21" t="s">
        <v>99</v>
      </c>
      <c r="K10" s="9">
        <v>45</v>
      </c>
      <c r="L10" s="9">
        <v>10</v>
      </c>
    </row>
    <row r="11" spans="1:12" x14ac:dyDescent="0.3">
      <c r="A11" s="21" t="s">
        <v>227</v>
      </c>
      <c r="B11" s="9">
        <v>64</v>
      </c>
      <c r="C11" s="9">
        <v>53</v>
      </c>
      <c r="D11" s="9">
        <f t="shared" si="0"/>
        <v>11</v>
      </c>
      <c r="E11" s="22">
        <f t="shared" si="1"/>
        <v>0.171875</v>
      </c>
      <c r="J11" s="21" t="s">
        <v>123</v>
      </c>
      <c r="K11" s="9">
        <v>57</v>
      </c>
      <c r="L11" s="9">
        <v>9</v>
      </c>
    </row>
    <row r="12" spans="1:12" x14ac:dyDescent="0.3">
      <c r="A12" s="21" t="s">
        <v>337</v>
      </c>
      <c r="B12" s="9">
        <v>55</v>
      </c>
      <c r="C12" s="9">
        <v>46</v>
      </c>
      <c r="D12" s="9">
        <f t="shared" si="0"/>
        <v>9</v>
      </c>
      <c r="E12" s="22">
        <f t="shared" si="1"/>
        <v>0.16363636363636364</v>
      </c>
      <c r="J12" s="21" t="s">
        <v>227</v>
      </c>
      <c r="K12" s="9">
        <v>53</v>
      </c>
      <c r="L12" s="9">
        <v>11</v>
      </c>
    </row>
    <row r="13" spans="1:12" x14ac:dyDescent="0.3">
      <c r="A13" s="21" t="s">
        <v>135</v>
      </c>
      <c r="B13" s="9">
        <v>55</v>
      </c>
      <c r="C13" s="9">
        <v>44</v>
      </c>
      <c r="D13" s="9">
        <f t="shared" si="0"/>
        <v>11</v>
      </c>
      <c r="E13" s="22">
        <f t="shared" si="1"/>
        <v>0.2</v>
      </c>
      <c r="J13" s="21" t="s">
        <v>337</v>
      </c>
      <c r="K13" s="9">
        <v>46</v>
      </c>
      <c r="L13" s="9">
        <v>9</v>
      </c>
    </row>
    <row r="14" spans="1:12" x14ac:dyDescent="0.3">
      <c r="A14" s="21" t="s">
        <v>105</v>
      </c>
      <c r="B14" s="9">
        <v>56</v>
      </c>
      <c r="C14" s="9">
        <v>42</v>
      </c>
      <c r="D14" s="9">
        <f t="shared" si="0"/>
        <v>14</v>
      </c>
      <c r="E14" s="22">
        <f t="shared" si="1"/>
        <v>0.25</v>
      </c>
      <c r="J14" s="21" t="s">
        <v>135</v>
      </c>
      <c r="K14" s="9">
        <v>44</v>
      </c>
      <c r="L14" s="9">
        <v>11</v>
      </c>
    </row>
    <row r="15" spans="1:12" x14ac:dyDescent="0.3">
      <c r="A15" s="21" t="s">
        <v>191</v>
      </c>
      <c r="B15" s="9">
        <v>62</v>
      </c>
      <c r="C15" s="9">
        <v>54</v>
      </c>
      <c r="D15" s="9">
        <f t="shared" si="0"/>
        <v>8</v>
      </c>
      <c r="E15" s="22">
        <f t="shared" si="1"/>
        <v>0.12903225806451613</v>
      </c>
      <c r="J15" s="21" t="s">
        <v>105</v>
      </c>
      <c r="K15" s="9">
        <v>42</v>
      </c>
      <c r="L15" s="9">
        <v>14</v>
      </c>
    </row>
    <row r="16" spans="1:12" x14ac:dyDescent="0.3">
      <c r="B16" s="9">
        <f>SUM(B4:B15)</f>
        <v>712</v>
      </c>
      <c r="C16" s="9">
        <f t="shared" ref="C16:D16" si="2">SUM(C4:C15)</f>
        <v>587</v>
      </c>
      <c r="D16" s="9">
        <f t="shared" si="2"/>
        <v>125</v>
      </c>
      <c r="E16" s="22">
        <f t="shared" si="1"/>
        <v>0.175561797752809</v>
      </c>
      <c r="J16" s="21" t="s">
        <v>191</v>
      </c>
      <c r="K16" s="9">
        <v>54</v>
      </c>
      <c r="L16" s="9">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surveydata_tobeclean</vt:lpstr>
      <vt:lpstr>surveydata3 (1)</vt:lpstr>
      <vt:lpstr>Generation</vt:lpstr>
      <vt:lpstr>ProductiveHrs_Generation</vt:lpstr>
      <vt:lpstr>Productivehrs_education</vt:lpstr>
      <vt:lpstr>BoxPlotSitting</vt:lpstr>
      <vt:lpstr>Pie_Employment</vt:lpstr>
      <vt:lpstr>Employment_Country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achuthan</dc:creator>
  <cp:lastModifiedBy>arjun achuthan</cp:lastModifiedBy>
  <dcterms:created xsi:type="dcterms:W3CDTF">2020-06-08T19:27:04Z</dcterms:created>
  <dcterms:modified xsi:type="dcterms:W3CDTF">2020-06-12T05:00:47Z</dcterms:modified>
</cp:coreProperties>
</file>